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sariwiaz/Desktop/SARI FILES/baby paper/BABY PAPER FORMS/2026 Forms/"/>
    </mc:Choice>
  </mc:AlternateContent>
  <xr:revisionPtr revIDLastSave="0" documentId="13_ncr:1_{42362691-C981-2D46-BD7E-E5501EF459A1}" xr6:coauthVersionLast="47" xr6:coauthVersionMax="47" xr10:uidLastSave="{00000000-0000-0000-0000-000000000000}"/>
  <bookViews>
    <workbookView xWindow="2680" yWindow="500" windowWidth="22920" windowHeight="14420" tabRatio="500" xr2:uid="{00000000-000D-0000-FFFF-FFFF00000000}"/>
  </bookViews>
  <sheets>
    <sheet name="Sheet1" sheetId="1" r:id="rId1"/>
  </sheets>
  <definedNames>
    <definedName name="_xlnm.Print_Area" localSheetId="0">Sheet1!$A$1:$H$115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8" i="1" l="1"/>
  <c r="F47" i="1"/>
  <c r="F34" i="1"/>
  <c r="F21" i="1"/>
  <c r="F30" i="1"/>
  <c r="F29" i="1"/>
  <c r="F24" i="1"/>
  <c r="F53" i="1"/>
  <c r="F63" i="1"/>
  <c r="F62" i="1"/>
  <c r="F61" i="1"/>
  <c r="F60" i="1"/>
  <c r="F59" i="1"/>
  <c r="F44" i="1"/>
  <c r="F48" i="1"/>
  <c r="F49" i="1"/>
  <c r="F50" i="1"/>
  <c r="F51" i="1"/>
  <c r="F54" i="1"/>
  <c r="F31" i="1"/>
  <c r="F23" i="1"/>
  <c r="F25" i="1"/>
  <c r="F26" i="1"/>
  <c r="F96" i="1"/>
  <c r="F91" i="1"/>
  <c r="F56" i="1"/>
  <c r="F55" i="1"/>
  <c r="F35" i="1"/>
  <c r="F52" i="1"/>
  <c r="F77" i="1"/>
  <c r="F78" i="1"/>
  <c r="F80" i="1"/>
  <c r="F81" i="1"/>
  <c r="F84" i="1"/>
  <c r="F85" i="1"/>
  <c r="F86" i="1"/>
  <c r="F88" i="1"/>
  <c r="F90" i="1"/>
  <c r="F93" i="1"/>
  <c r="F95" i="1"/>
  <c r="F99" i="1"/>
  <c r="F100" i="1"/>
  <c r="F101" i="1"/>
  <c r="F104" i="1"/>
  <c r="F106" i="1"/>
  <c r="F107" i="1"/>
  <c r="F109" i="1"/>
  <c r="F112" i="1"/>
  <c r="F97" i="1"/>
  <c r="F79" i="1"/>
  <c r="F82" i="1"/>
  <c r="F83" i="1"/>
  <c r="F87" i="1"/>
  <c r="F89" i="1"/>
  <c r="F92" i="1"/>
  <c r="F94" i="1"/>
  <c r="F98" i="1"/>
  <c r="F102" i="1"/>
  <c r="F103" i="1"/>
  <c r="F105" i="1"/>
  <c r="F110" i="1"/>
  <c r="F108" i="1"/>
  <c r="F111" i="1"/>
  <c r="F113" i="1"/>
  <c r="F65" i="1"/>
  <c r="F66" i="1"/>
  <c r="F67" i="1"/>
  <c r="F69" i="1"/>
  <c r="F68" i="1"/>
  <c r="F64" i="1"/>
  <c r="F33" i="1"/>
  <c r="F45" i="1"/>
  <c r="F71" i="1"/>
  <c r="F72" i="1"/>
  <c r="F73" i="1"/>
  <c r="F74" i="1"/>
  <c r="F8" i="1"/>
  <c r="F12" i="1"/>
  <c r="F13" i="1"/>
  <c r="F14" i="1"/>
  <c r="F15" i="1"/>
  <c r="F10" i="1"/>
  <c r="F11" i="1"/>
  <c r="F16" i="1"/>
  <c r="F17" i="1"/>
  <c r="F19" i="1"/>
  <c r="F20" i="1"/>
  <c r="F22" i="1"/>
  <c r="F27" i="1"/>
  <c r="F28" i="1"/>
  <c r="F32" i="1"/>
  <c r="F36" i="1"/>
  <c r="F37" i="1"/>
  <c r="F38" i="1"/>
  <c r="F39" i="1"/>
  <c r="F40" i="1"/>
  <c r="F41" i="1"/>
  <c r="F42" i="1"/>
  <c r="F43" i="1"/>
  <c r="F46" i="1"/>
  <c r="F76" i="1"/>
  <c r="F57" i="1" l="1"/>
  <c r="F114" i="1"/>
  <c r="F115" i="1" l="1"/>
</calcChain>
</file>

<file path=xl/sharedStrings.xml><?xml version="1.0" encoding="utf-8"?>
<sst xmlns="http://schemas.openxmlformats.org/spreadsheetml/2006/main" count="248" uniqueCount="241">
  <si>
    <t>Card #:</t>
  </si>
  <si>
    <t>Exp. Date:</t>
  </si>
  <si>
    <t>Code:</t>
  </si>
  <si>
    <t>TOTAL</t>
  </si>
  <si>
    <t>DATE:</t>
  </si>
  <si>
    <t>PO:</t>
  </si>
  <si>
    <t>TERMS:</t>
  </si>
  <si>
    <t>PHONE:</t>
  </si>
  <si>
    <t>EMAIL:</t>
  </si>
  <si>
    <t>ITEM</t>
  </si>
  <si>
    <t>BLUE</t>
  </si>
  <si>
    <t>LILAC</t>
  </si>
  <si>
    <t>MINT</t>
  </si>
  <si>
    <t>PINK</t>
  </si>
  <si>
    <t>YELLOW</t>
  </si>
  <si>
    <t>POLKA DOT</t>
  </si>
  <si>
    <t>PUZZLE</t>
  </si>
  <si>
    <t>TURQUOISE ZIG ZAG</t>
  </si>
  <si>
    <t>SOLID ASSORTED</t>
  </si>
  <si>
    <t>PATTERN ASSORTED</t>
  </si>
  <si>
    <t>CASE PRICE</t>
  </si>
  <si>
    <t>LARGE TURQUOISE</t>
  </si>
  <si>
    <t>LARGE POLKA DOT</t>
  </si>
  <si>
    <t>POCKET TURQUOISE</t>
  </si>
  <si>
    <t>CASE PACK</t>
  </si>
  <si>
    <t>TURQUOISE</t>
  </si>
  <si>
    <t>CHICAGO BEARS</t>
  </si>
  <si>
    <t>DALLAS COWBOYS</t>
  </si>
  <si>
    <t>DENVER BRONCOS</t>
  </si>
  <si>
    <t>DETROIT LIONS</t>
  </si>
  <si>
    <t>GREEN BAY PACKERS</t>
  </si>
  <si>
    <t>INDIANAPOLIS COLTS</t>
  </si>
  <si>
    <t>NEW ENGLAND PATRIOTS</t>
  </si>
  <si>
    <t>PHILADELPHIA EAGLES</t>
  </si>
  <si>
    <t>PITTSBURGH STEELERS</t>
  </si>
  <si>
    <t>SAN FRANCISCO 49ERS</t>
  </si>
  <si>
    <t>SEATTLE SEAHAWKS</t>
  </si>
  <si>
    <t>STORE:</t>
  </si>
  <si>
    <t>ARROWS</t>
  </si>
  <si>
    <t>RAINBOWS</t>
  </si>
  <si>
    <t>SOLAR</t>
  </si>
  <si>
    <t>X O</t>
  </si>
  <si>
    <t>BALTIMORE RAVENS</t>
  </si>
  <si>
    <t>GREEN STARS</t>
  </si>
  <si>
    <t>PINK HEARTS</t>
  </si>
  <si>
    <t>TIE DYE</t>
  </si>
  <si>
    <t>TRIANGLE</t>
  </si>
  <si>
    <t>ATLANTA FALCONS</t>
  </si>
  <si>
    <t>CAROLINA PANTHERS</t>
  </si>
  <si>
    <t>FARM ANIMALS</t>
  </si>
  <si>
    <t>FLOWER</t>
  </si>
  <si>
    <t>LSU TIGERS</t>
  </si>
  <si>
    <t>BOSTON RED SOX</t>
  </si>
  <si>
    <t>CHICAGO CUBS</t>
  </si>
  <si>
    <t>CHICAGO WHITE SOX</t>
  </si>
  <si>
    <t>DETROIT TIGERS</t>
  </si>
  <si>
    <t>HOUSTON ASTROS</t>
  </si>
  <si>
    <t>LA DODGERS</t>
  </si>
  <si>
    <t>MILWAUKEE BREWERS</t>
  </si>
  <si>
    <t>PHILADELPHIA PHILLIES</t>
  </si>
  <si>
    <t>ST LOUIS CARDINALS</t>
  </si>
  <si>
    <t>SAN FRANCISCO GIANTS</t>
  </si>
  <si>
    <t>TEXAS RANGERS</t>
  </si>
  <si>
    <t>WASHINGTON NATIONALS</t>
  </si>
  <si>
    <t>BUYER:</t>
  </si>
  <si>
    <t>WOODLANDS CRANIO</t>
  </si>
  <si>
    <t>JUNGLE</t>
  </si>
  <si>
    <t>BILL TO:</t>
  </si>
  <si>
    <t>SHIP TO:</t>
  </si>
  <si>
    <t>BABY PAPER</t>
  </si>
  <si>
    <t>BABY PAPER  DISPLAY BUCKET</t>
  </si>
  <si>
    <t>TOTAL THIS PAGE</t>
  </si>
  <si>
    <t>UPC CODE</t>
  </si>
  <si>
    <t>ORG DACHSHUND</t>
  </si>
  <si>
    <t>CUPCAKE-CHOCOLATE</t>
  </si>
  <si>
    <t>CUPCAKE-STRAWBERRY</t>
  </si>
  <si>
    <t>CUPCAKE-VANILLA</t>
  </si>
  <si>
    <t>FREE WEIGHT-BLUE</t>
  </si>
  <si>
    <t>FREE WEIGHT-PURPLE</t>
  </si>
  <si>
    <t>FREE WEIGHT-GRAY</t>
  </si>
  <si>
    <t>CHANUKAH</t>
  </si>
  <si>
    <t>CHRISTMAS</t>
  </si>
  <si>
    <t>POCKET BLK-GRAY</t>
  </si>
  <si>
    <t>RP NFL TEAM LOGOS</t>
  </si>
  <si>
    <t>LA CHARGERS</t>
  </si>
  <si>
    <t>LA RAMS</t>
  </si>
  <si>
    <t>NY GIANTS</t>
  </si>
  <si>
    <t>NY JETS</t>
  </si>
  <si>
    <t>KANSAS CITY ROYALS</t>
  </si>
  <si>
    <t>NY METS</t>
  </si>
  <si>
    <t>NY YANKEES</t>
  </si>
  <si>
    <t>QTY</t>
  </si>
  <si>
    <t>KANSAS CITY CHIEFS</t>
  </si>
  <si>
    <t>MYTHICAL</t>
  </si>
  <si>
    <t>CHEETAH</t>
  </si>
  <si>
    <t>TOTAL BOTH PAGES</t>
  </si>
  <si>
    <t>LAS VEGAS RAIDERS</t>
  </si>
  <si>
    <t>ITEM NUMBER</t>
  </si>
  <si>
    <t>SKU</t>
  </si>
  <si>
    <t>BP BLUE</t>
  </si>
  <si>
    <t>BP ARROWS</t>
  </si>
  <si>
    <t>BP CHANUKAH</t>
  </si>
  <si>
    <t>BP CHEETAH</t>
  </si>
  <si>
    <t>BP CHRISTMAS</t>
  </si>
  <si>
    <t>BP FARM</t>
  </si>
  <si>
    <t>BP BW STRIPE</t>
  </si>
  <si>
    <t>BP DOGS CATS</t>
  </si>
  <si>
    <t>BP FLOWER</t>
  </si>
  <si>
    <t>BP GREEN STARS</t>
  </si>
  <si>
    <t>BP JUNGLE</t>
  </si>
  <si>
    <t>BP MYTHICAL</t>
  </si>
  <si>
    <t>BP PINK HEARTS</t>
  </si>
  <si>
    <t>BP POLKA DOT</t>
  </si>
  <si>
    <t>BP PUZZLE</t>
  </si>
  <si>
    <t>BP RAINBOWS</t>
  </si>
  <si>
    <t>BP SOLAR</t>
  </si>
  <si>
    <t>BP TIE DYE</t>
  </si>
  <si>
    <t>BP TRIANGLE</t>
  </si>
  <si>
    <t>BP TURQUOISE</t>
  </si>
  <si>
    <t>BP WOODLANDS</t>
  </si>
  <si>
    <t>BP YELLOW</t>
  </si>
  <si>
    <t>BP LILAC</t>
  </si>
  <si>
    <t>BP TURQ ZIG</t>
  </si>
  <si>
    <t>BP MINT</t>
  </si>
  <si>
    <t>BP PINK</t>
  </si>
  <si>
    <t>BP ORG DACH</t>
  </si>
  <si>
    <t>PLUSH CUP CHOC</t>
  </si>
  <si>
    <t>PLUSH CUP STRAW</t>
  </si>
  <si>
    <t>PLUSH CUP VAN</t>
  </si>
  <si>
    <t>BP PATTERN ASSORTED</t>
  </si>
  <si>
    <t>BP SOLID ASSORTED</t>
  </si>
  <si>
    <t>FP LARGE POLKA DOT</t>
  </si>
  <si>
    <t>FP LARGE TURQUOISE</t>
  </si>
  <si>
    <t>FP POCK BLK GRAY</t>
  </si>
  <si>
    <t>FP POCKET TURQ</t>
  </si>
  <si>
    <t>RP ATL FALC</t>
  </si>
  <si>
    <t>RP BALT  RAV</t>
  </si>
  <si>
    <t>RP CAR PAN</t>
  </si>
  <si>
    <t>RP CHI BEARS</t>
  </si>
  <si>
    <t>RP CHI CUBS</t>
  </si>
  <si>
    <t>RP CHI SOX</t>
  </si>
  <si>
    <t>RP DAL COW</t>
  </si>
  <si>
    <t>RP DEN BRON</t>
  </si>
  <si>
    <t>RP DET LION</t>
  </si>
  <si>
    <t>RP DET TIGER</t>
  </si>
  <si>
    <t>RP GB PACK</t>
  </si>
  <si>
    <t>RP HOUS AST</t>
  </si>
  <si>
    <t>RP IN COLT</t>
  </si>
  <si>
    <t>RP KC CHIEF</t>
  </si>
  <si>
    <t>RP KC ROY</t>
  </si>
  <si>
    <t>RP LA CHARGERS</t>
  </si>
  <si>
    <t>RP LA DODGERS</t>
  </si>
  <si>
    <t>RP LA RAMS</t>
  </si>
  <si>
    <t>RP RAIDERS</t>
  </si>
  <si>
    <t>RP LSU TIG</t>
  </si>
  <si>
    <t>RP MILW BREW</t>
  </si>
  <si>
    <t>RP NE PAT</t>
  </si>
  <si>
    <t>RP NFL LOGO</t>
  </si>
  <si>
    <t>RP NY GIANT</t>
  </si>
  <si>
    <t>RP NY JETS</t>
  </si>
  <si>
    <t>RP NY MET</t>
  </si>
  <si>
    <t>RP NY YANK</t>
  </si>
  <si>
    <t>RP PHIL EAG</t>
  </si>
  <si>
    <t>RP PHILLIES</t>
  </si>
  <si>
    <t>RP PITT STEEL</t>
  </si>
  <si>
    <t>RP SF 49</t>
  </si>
  <si>
    <t>RP SF GIANT</t>
  </si>
  <si>
    <t>RP SEA SEAHAWK</t>
  </si>
  <si>
    <t>RP SL CARD</t>
  </si>
  <si>
    <t>RP TX RANG</t>
  </si>
  <si>
    <t>RP WASH NAT</t>
  </si>
  <si>
    <t>RP WASH FOOT</t>
  </si>
  <si>
    <t>BP XO</t>
  </si>
  <si>
    <t>RP BOS RS</t>
  </si>
  <si>
    <t>GRAY DOT</t>
  </si>
  <si>
    <t>CRITTERS</t>
  </si>
  <si>
    <t>DUCKIES</t>
  </si>
  <si>
    <t>ORG SHEEP</t>
  </si>
  <si>
    <t>BP DUCKIES</t>
  </si>
  <si>
    <t>BP CRITTERS</t>
  </si>
  <si>
    <t>BP GRAY DOT</t>
  </si>
  <si>
    <t>WASHINGTON FOOTBALL</t>
  </si>
  <si>
    <t>BP GAR BL JOURNEY</t>
  </si>
  <si>
    <t>BP GAR SERENITY</t>
  </si>
  <si>
    <t>BP GAR CIRCUS TIME</t>
  </si>
  <si>
    <t>BP GAR WHIRLY WHIRL</t>
  </si>
  <si>
    <t>GARTEL BLUE JOURNEY</t>
  </si>
  <si>
    <t>GARTEL SERENITY</t>
  </si>
  <si>
    <t>GARTEL CIRCUS TIME</t>
  </si>
  <si>
    <t>GARTEL WHIRLY WHIRL</t>
  </si>
  <si>
    <t>BLACK WHITE STRIPE</t>
  </si>
  <si>
    <t>DOGS CATS</t>
  </si>
  <si>
    <t>BP ORG SHEEP</t>
  </si>
  <si>
    <t>WHITE BLACK DOT</t>
  </si>
  <si>
    <t>BP WB DOT</t>
  </si>
  <si>
    <t>BP BUCKET</t>
  </si>
  <si>
    <t>CAT CRINKLE CUDDLER</t>
  </si>
  <si>
    <t>CUD CAT</t>
  </si>
  <si>
    <t>DOG CRINKLE CUDDLER</t>
  </si>
  <si>
    <t>CUD DOG</t>
  </si>
  <si>
    <t>GATOR CRINKLE CUDDLER</t>
  </si>
  <si>
    <t>CUD GATOR</t>
  </si>
  <si>
    <t>LAMB CRINKLE CUDDLER (NEW)</t>
  </si>
  <si>
    <t>CUD LAMB NEW</t>
  </si>
  <si>
    <t>SLOTH CRINKLE CUDDLER</t>
  </si>
  <si>
    <t>CUD SLOTH</t>
  </si>
  <si>
    <t>PLUSH FW BLUE</t>
  </si>
  <si>
    <t>PLUSH FW GRAY</t>
  </si>
  <si>
    <t>PLUSH FW PURPLE</t>
  </si>
  <si>
    <t>BP ORG PEBBLES</t>
  </si>
  <si>
    <t>ORG PEBBLES</t>
  </si>
  <si>
    <t>FIDGETY PAPER</t>
  </si>
  <si>
    <t xml:space="preserve">sales@babypaper.com   </t>
  </si>
  <si>
    <t xml:space="preserve">847-272-5588   </t>
  </si>
  <si>
    <t>NOTES:</t>
  </si>
  <si>
    <t>BABY PAPER POP DISPLAY</t>
  </si>
  <si>
    <t>BP POP DISPLAY</t>
  </si>
  <si>
    <t>DINOSAURS</t>
  </si>
  <si>
    <t>BP DINOSAUR</t>
  </si>
  <si>
    <t>798304369281</t>
  </si>
  <si>
    <t>798304369274</t>
  </si>
  <si>
    <t>798304369243</t>
  </si>
  <si>
    <t>798304434354</t>
  </si>
  <si>
    <t>798304369267</t>
  </si>
  <si>
    <t>798304427950</t>
  </si>
  <si>
    <t>798304369304</t>
  </si>
  <si>
    <t>798304427936</t>
  </si>
  <si>
    <t>GINGHAM BLUE</t>
  </si>
  <si>
    <t>BP GINGHAM BLUE</t>
  </si>
  <si>
    <t>GINGHAM PINK</t>
  </si>
  <si>
    <t>BP GINGHAM PINK</t>
  </si>
  <si>
    <t>BUTTERFLIES</t>
  </si>
  <si>
    <t>BP BUTTERFLIES</t>
  </si>
  <si>
    <t>KITES</t>
  </si>
  <si>
    <t>BP KITES</t>
  </si>
  <si>
    <t>ZOO</t>
  </si>
  <si>
    <t>BP ZOO</t>
  </si>
  <si>
    <t>SENSORY PLUSH</t>
  </si>
  <si>
    <t>AIRPLANES</t>
  </si>
  <si>
    <t>BP AIRPLANES</t>
  </si>
  <si>
    <r>
      <t xml:space="preserve">RALLY PAPER - </t>
    </r>
    <r>
      <rPr>
        <sz val="8"/>
        <color theme="1"/>
        <rFont val="Calibri Bold Italic"/>
      </rPr>
      <t>While Quantities Last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</si>
</sst>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0000"/>
  </numFmts>
  <fonts count="18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9"/>
      <color theme="1"/>
      <name val="Arial"/>
      <family val="2"/>
    </font>
    <font>
      <b/>
      <sz val="6"/>
      <color theme="1"/>
      <name val="Arial"/>
      <family val="2"/>
    </font>
    <font>
      <sz val="8"/>
      <color indexed="8"/>
      <name val="Arial"/>
      <family val="2"/>
    </font>
    <font>
      <b/>
      <sz val="7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Calibri Bold Italic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</borders>
  <cellStyleXfs count="40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2">
    <xf numFmtId="0" fontId="0" fillId="0" borderId="0" xfId="0"/>
    <xf numFmtId="0" fontId="7" fillId="0" borderId="0" xfId="0" applyFont="1"/>
    <xf numFmtId="0" fontId="4" fillId="0" borderId="0" xfId="0" applyFont="1"/>
    <xf numFmtId="0" fontId="7" fillId="0" borderId="1" xfId="0" applyFont="1" applyBorder="1"/>
    <xf numFmtId="44" fontId="9" fillId="0" borderId="1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4" fontId="9" fillId="0" borderId="1" xfId="0" applyNumberFormat="1" applyFont="1" applyBorder="1" applyAlignment="1">
      <alignment vertical="center"/>
    </xf>
    <xf numFmtId="44" fontId="9" fillId="0" borderId="1" xfId="0" applyNumberFormat="1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"/>
    </xf>
    <xf numFmtId="0" fontId="4" fillId="0" borderId="1" xfId="0" applyFont="1" applyBorder="1"/>
    <xf numFmtId="44" fontId="7" fillId="0" borderId="1" xfId="0" applyNumberFormat="1" applyFont="1" applyBorder="1"/>
    <xf numFmtId="0" fontId="5" fillId="0" borderId="1" xfId="0" applyFont="1" applyBorder="1"/>
    <xf numFmtId="0" fontId="4" fillId="0" borderId="1" xfId="0" applyFont="1" applyBorder="1" applyAlignment="1">
      <alignment vertical="center"/>
    </xf>
    <xf numFmtId="0" fontId="11" fillId="0" borderId="1" xfId="0" applyFont="1" applyBorder="1"/>
    <xf numFmtId="44" fontId="9" fillId="0" borderId="5" xfId="0" applyNumberFormat="1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5" xfId="0" applyFont="1" applyBorder="1" applyAlignment="1">
      <alignment horizontal="center"/>
    </xf>
    <xf numFmtId="0" fontId="7" fillId="0" borderId="11" xfId="0" applyFont="1" applyBorder="1"/>
    <xf numFmtId="0" fontId="7" fillId="0" borderId="6" xfId="0" applyFont="1" applyBorder="1"/>
    <xf numFmtId="0" fontId="4" fillId="0" borderId="12" xfId="0" applyFont="1" applyBorder="1"/>
    <xf numFmtId="0" fontId="4" fillId="0" borderId="0" xfId="0" applyFont="1" applyAlignment="1">
      <alignment horizontal="centerContinuous"/>
    </xf>
    <xf numFmtId="0" fontId="4" fillId="0" borderId="0" xfId="0" applyFont="1" applyAlignment="1">
      <alignment vertical="center"/>
    </xf>
    <xf numFmtId="0" fontId="7" fillId="0" borderId="13" xfId="0" applyFont="1" applyBorder="1"/>
    <xf numFmtId="0" fontId="8" fillId="0" borderId="13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7" fillId="0" borderId="10" xfId="0" applyFont="1" applyBorder="1"/>
    <xf numFmtId="0" fontId="6" fillId="0" borderId="2" xfId="0" applyFont="1" applyBorder="1" applyAlignment="1">
      <alignment horizontal="left"/>
    </xf>
    <xf numFmtId="0" fontId="6" fillId="0" borderId="10" xfId="0" applyFont="1" applyBorder="1" applyAlignment="1">
      <alignment horizontal="center" vertical="center"/>
    </xf>
    <xf numFmtId="44" fontId="6" fillId="0" borderId="7" xfId="0" applyNumberFormat="1" applyFont="1" applyBorder="1"/>
    <xf numFmtId="49" fontId="6" fillId="0" borderId="7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1" xfId="0" applyFont="1" applyBorder="1"/>
    <xf numFmtId="0" fontId="9" fillId="0" borderId="11" xfId="0" applyFont="1" applyBorder="1" applyAlignment="1">
      <alignment horizontal="center" vertical="center"/>
    </xf>
    <xf numFmtId="44" fontId="9" fillId="0" borderId="11" xfId="0" applyNumberFormat="1" applyFont="1" applyBorder="1" applyAlignment="1">
      <alignment vertical="center"/>
    </xf>
    <xf numFmtId="44" fontId="9" fillId="0" borderId="11" xfId="0" applyNumberFormat="1" applyFont="1" applyBorder="1" applyAlignment="1">
      <alignment horizontal="left" vertical="center"/>
    </xf>
    <xf numFmtId="1" fontId="7" fillId="0" borderId="11" xfId="0" applyNumberFormat="1" applyFont="1" applyBorder="1" applyAlignment="1">
      <alignment horizontal="right"/>
    </xf>
    <xf numFmtId="0" fontId="10" fillId="0" borderId="1" xfId="0" applyFont="1" applyBorder="1"/>
    <xf numFmtId="0" fontId="7" fillId="0" borderId="14" xfId="0" applyFont="1" applyBorder="1"/>
    <xf numFmtId="0" fontId="8" fillId="0" borderId="2" xfId="0" applyFont="1" applyBorder="1"/>
    <xf numFmtId="0" fontId="4" fillId="0" borderId="10" xfId="0" applyFont="1" applyBorder="1"/>
    <xf numFmtId="0" fontId="4" fillId="0" borderId="7" xfId="0" applyFont="1" applyBorder="1"/>
    <xf numFmtId="1" fontId="7" fillId="0" borderId="4" xfId="0" applyNumberFormat="1" applyFont="1" applyBorder="1"/>
    <xf numFmtId="1" fontId="7" fillId="0" borderId="0" xfId="0" applyNumberFormat="1" applyFont="1"/>
    <xf numFmtId="1" fontId="8" fillId="0" borderId="10" xfId="0" applyNumberFormat="1" applyFont="1" applyBorder="1" applyAlignment="1">
      <alignment horizontal="left"/>
    </xf>
    <xf numFmtId="1" fontId="7" fillId="0" borderId="10" xfId="0" applyNumberFormat="1" applyFont="1" applyBorder="1"/>
    <xf numFmtId="1" fontId="8" fillId="0" borderId="1" xfId="0" applyNumberFormat="1" applyFont="1" applyBorder="1" applyAlignment="1">
      <alignment horizontal="center"/>
    </xf>
    <xf numFmtId="1" fontId="7" fillId="0" borderId="1" xfId="0" applyNumberFormat="1" applyFont="1" applyBorder="1"/>
    <xf numFmtId="1" fontId="4" fillId="0" borderId="5" xfId="0" applyNumberFormat="1" applyFont="1" applyBorder="1"/>
    <xf numFmtId="1" fontId="4" fillId="0" borderId="0" xfId="0" applyNumberFormat="1" applyFont="1"/>
    <xf numFmtId="0" fontId="7" fillId="0" borderId="0" xfId="0" applyFont="1" applyAlignment="1">
      <alignment horizontal="center"/>
    </xf>
    <xf numFmtId="0" fontId="7" fillId="0" borderId="10" xfId="0" applyFont="1" applyBorder="1" applyAlignment="1">
      <alignment vertical="center"/>
    </xf>
    <xf numFmtId="0" fontId="7" fillId="0" borderId="4" xfId="0" applyFont="1" applyBorder="1"/>
    <xf numFmtId="1" fontId="7" fillId="0" borderId="15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" fontId="7" fillId="0" borderId="2" xfId="0" applyNumberFormat="1" applyFont="1" applyBorder="1" applyAlignment="1">
      <alignment horizontal="right"/>
    </xf>
    <xf numFmtId="1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" fontId="7" fillId="0" borderId="15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textRotation="90" shrinkToFi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top"/>
    </xf>
    <xf numFmtId="0" fontId="7" fillId="0" borderId="2" xfId="0" applyFont="1" applyBorder="1"/>
    <xf numFmtId="0" fontId="8" fillId="0" borderId="1" xfId="0" applyFont="1" applyBorder="1" applyAlignment="1">
      <alignment horizontal="left"/>
    </xf>
    <xf numFmtId="1" fontId="4" fillId="0" borderId="7" xfId="0" applyNumberFormat="1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" fontId="8" fillId="0" borderId="2" xfId="0" applyNumberFormat="1" applyFont="1" applyBorder="1" applyAlignment="1">
      <alignment horizontal="left"/>
    </xf>
    <xf numFmtId="0" fontId="4" fillId="0" borderId="13" xfId="0" applyFont="1" applyBorder="1" applyAlignment="1">
      <alignment horizontal="centerContinuous"/>
    </xf>
    <xf numFmtId="0" fontId="4" fillId="0" borderId="6" xfId="0" applyFont="1" applyBorder="1"/>
    <xf numFmtId="0" fontId="12" fillId="0" borderId="3" xfId="0" applyFont="1" applyBorder="1" applyAlignment="1">
      <alignment horizontal="center" textRotation="90" shrinkToFit="1"/>
    </xf>
    <xf numFmtId="164" fontId="10" fillId="0" borderId="1" xfId="0" applyNumberFormat="1" applyFont="1" applyBorder="1"/>
    <xf numFmtId="164" fontId="10" fillId="0" borderId="0" xfId="0" applyNumberFormat="1" applyFont="1"/>
    <xf numFmtId="164" fontId="7" fillId="0" borderId="1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/>
    </xf>
    <xf numFmtId="164" fontId="7" fillId="0" borderId="2" xfId="0" applyNumberFormat="1" applyFont="1" applyBorder="1" applyAlignment="1">
      <alignment horizontal="right"/>
    </xf>
    <xf numFmtId="1" fontId="10" fillId="0" borderId="0" xfId="0" applyNumberFormat="1" applyFont="1"/>
    <xf numFmtId="0" fontId="15" fillId="0" borderId="2" xfId="0" applyFont="1" applyBorder="1"/>
    <xf numFmtId="0" fontId="11" fillId="0" borderId="10" xfId="0" applyFont="1" applyBorder="1"/>
    <xf numFmtId="0" fontId="15" fillId="0" borderId="10" xfId="0" applyFont="1" applyBorder="1"/>
    <xf numFmtId="0" fontId="15" fillId="0" borderId="7" xfId="0" applyFont="1" applyBorder="1"/>
    <xf numFmtId="44" fontId="15" fillId="0" borderId="1" xfId="0" applyNumberFormat="1" applyFont="1" applyBorder="1"/>
    <xf numFmtId="1" fontId="15" fillId="0" borderId="2" xfId="0" applyNumberFormat="1" applyFont="1" applyBorder="1" applyAlignment="1">
      <alignment horizontal="right"/>
    </xf>
    <xf numFmtId="0" fontId="15" fillId="0" borderId="1" xfId="0" applyFont="1" applyBorder="1"/>
    <xf numFmtId="0" fontId="15" fillId="0" borderId="0" xfId="0" applyFont="1"/>
    <xf numFmtId="164" fontId="10" fillId="0" borderId="2" xfId="0" applyNumberFormat="1" applyFont="1" applyBorder="1"/>
    <xf numFmtId="0" fontId="16" fillId="0" borderId="3" xfId="0" applyFont="1" applyBorder="1" applyAlignment="1">
      <alignment horizontal="center" vertical="center" textRotation="90"/>
    </xf>
    <xf numFmtId="0" fontId="16" fillId="0" borderId="16" xfId="0" applyFont="1" applyBorder="1" applyAlignment="1">
      <alignment horizontal="center" vertical="center" textRotation="90"/>
    </xf>
    <xf numFmtId="0" fontId="16" fillId="0" borderId="5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center" vertical="center" textRotation="90" wrapText="1"/>
    </xf>
    <xf numFmtId="0" fontId="16" fillId="0" borderId="8" xfId="0" applyFont="1" applyBorder="1" applyAlignment="1">
      <alignment horizontal="center" vertical="center" textRotation="90"/>
    </xf>
    <xf numFmtId="0" fontId="16" fillId="0" borderId="9" xfId="0" applyFont="1" applyBorder="1" applyAlignment="1">
      <alignment horizontal="center" vertical="center" textRotation="90"/>
    </xf>
  </cellXfs>
  <cellStyles count="40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40640</xdr:colOff>
      <xdr:row>0</xdr:row>
      <xdr:rowOff>60960</xdr:rowOff>
    </xdr:from>
    <xdr:to>
      <xdr:col>1</xdr:col>
      <xdr:colOff>558800</xdr:colOff>
      <xdr:row>1</xdr:row>
      <xdr:rowOff>215477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8E03A87-0794-6031-1B24-735B69974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" y="60960"/>
          <a:ext cx="701040" cy="418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6"/>
  <sheetViews>
    <sheetView tabSelected="1" topLeftCell="A4" zoomScale="125" zoomScaleNormal="125" zoomScalePageLayoutView="125" workbookViewId="0">
      <selection activeCell="J16" sqref="J16"/>
    </sheetView>
  </sheetViews>
  <sheetFormatPr baseColWidth="10" defaultRowHeight="13"/>
  <cols>
    <col min="1" max="1" width="2.33203125" style="2" customWidth="1"/>
    <col min="2" max="2" width="22.83203125" style="24" customWidth="1"/>
    <col min="3" max="3" width="6.33203125" style="2" customWidth="1"/>
    <col min="4" max="4" width="8.5" style="2" customWidth="1"/>
    <col min="5" max="5" width="10.1640625" style="2" customWidth="1"/>
    <col min="6" max="6" width="10.5" style="2" customWidth="1"/>
    <col min="7" max="7" width="11.83203125" style="55" customWidth="1"/>
    <col min="8" max="8" width="20.5" style="1" customWidth="1"/>
    <col min="9" max="16384" width="10.83203125" style="2"/>
  </cols>
  <sheetData>
    <row r="1" spans="1:8" ht="21" customHeight="1">
      <c r="B1" s="70" t="s">
        <v>212</v>
      </c>
      <c r="C1" s="26" t="s">
        <v>37</v>
      </c>
      <c r="D1" s="78"/>
      <c r="E1" s="79"/>
      <c r="F1" s="75" t="s">
        <v>8</v>
      </c>
      <c r="G1" s="74"/>
      <c r="H1" s="73" t="s">
        <v>4</v>
      </c>
    </row>
    <row r="2" spans="1:8" s="1" customFormat="1" ht="21" customHeight="1">
      <c r="B2" s="71" t="s">
        <v>213</v>
      </c>
      <c r="C2" s="27" t="s">
        <v>64</v>
      </c>
      <c r="F2" s="76"/>
      <c r="G2" s="18"/>
      <c r="H2" s="73" t="s">
        <v>5</v>
      </c>
    </row>
    <row r="3" spans="1:8" s="1" customFormat="1" ht="21" customHeight="1">
      <c r="B3" s="23"/>
      <c r="C3" s="27" t="s">
        <v>214</v>
      </c>
      <c r="D3" s="28"/>
      <c r="E3" s="18"/>
      <c r="F3" s="77" t="s">
        <v>6</v>
      </c>
      <c r="G3" s="18"/>
      <c r="H3" s="73" t="s">
        <v>7</v>
      </c>
    </row>
    <row r="4" spans="1:8" s="1" customFormat="1" ht="22" customHeight="1">
      <c r="A4" s="29" t="s">
        <v>67</v>
      </c>
      <c r="B4" s="30"/>
      <c r="C4" s="28"/>
      <c r="D4" s="31"/>
      <c r="E4" s="29" t="s">
        <v>68</v>
      </c>
      <c r="F4" s="28"/>
      <c r="G4" s="50"/>
      <c r="H4" s="28"/>
    </row>
    <row r="5" spans="1:8" s="1" customFormat="1" ht="22" customHeight="1">
      <c r="A5" s="72"/>
      <c r="B5" s="28"/>
      <c r="C5" s="28"/>
      <c r="D5" s="18"/>
      <c r="E5" s="72"/>
      <c r="F5" s="28"/>
      <c r="G5" s="51"/>
      <c r="H5" s="18"/>
    </row>
    <row r="6" spans="1:8" s="1" customFormat="1" ht="22" customHeight="1">
      <c r="A6" s="29" t="s">
        <v>0</v>
      </c>
      <c r="B6" s="30"/>
      <c r="C6" s="28"/>
      <c r="D6" s="32"/>
      <c r="E6" s="29" t="s">
        <v>1</v>
      </c>
      <c r="F6" s="18"/>
      <c r="G6" s="63" t="s">
        <v>2</v>
      </c>
      <c r="H6" s="18"/>
    </row>
    <row r="7" spans="1:8" s="56" customFormat="1" ht="13" customHeight="1">
      <c r="A7" s="10"/>
      <c r="B7" s="33" t="s">
        <v>9</v>
      </c>
      <c r="C7" s="34" t="s">
        <v>91</v>
      </c>
      <c r="D7" s="34" t="s">
        <v>24</v>
      </c>
      <c r="E7" s="35" t="s">
        <v>20</v>
      </c>
      <c r="F7" s="36" t="s">
        <v>3</v>
      </c>
      <c r="G7" s="52" t="s">
        <v>72</v>
      </c>
      <c r="H7" s="37" t="s">
        <v>98</v>
      </c>
    </row>
    <row r="8" spans="1:8" ht="13" customHeight="1">
      <c r="A8" s="69"/>
      <c r="B8" s="3" t="s">
        <v>70</v>
      </c>
      <c r="C8" s="5"/>
      <c r="D8" s="5">
        <v>1</v>
      </c>
      <c r="E8" s="7">
        <v>6</v>
      </c>
      <c r="F8" s="8">
        <f>C8*E8</f>
        <v>0</v>
      </c>
      <c r="G8" s="9"/>
      <c r="H8" s="66" t="s">
        <v>195</v>
      </c>
    </row>
    <row r="9" spans="1:8" ht="13" customHeight="1">
      <c r="A9" s="80"/>
      <c r="B9" s="3" t="s">
        <v>215</v>
      </c>
      <c r="C9" s="5"/>
      <c r="D9" s="5">
        <v>1</v>
      </c>
      <c r="E9" s="7">
        <v>6</v>
      </c>
      <c r="F9" s="8"/>
      <c r="G9" s="9"/>
      <c r="H9" s="66" t="s">
        <v>216</v>
      </c>
    </row>
    <row r="10" spans="1:8" s="1" customFormat="1" ht="11" customHeight="1">
      <c r="A10" s="96" t="s">
        <v>69</v>
      </c>
      <c r="B10" s="60" t="s">
        <v>18</v>
      </c>
      <c r="C10" s="60"/>
      <c r="D10" s="61">
        <v>6</v>
      </c>
      <c r="E10" s="4">
        <v>18.3</v>
      </c>
      <c r="F10" s="4">
        <f t="shared" ref="F10:F52" si="0">C10*E10</f>
        <v>0</v>
      </c>
      <c r="G10" s="53"/>
      <c r="H10" s="66" t="s">
        <v>130</v>
      </c>
    </row>
    <row r="11" spans="1:8" s="1" customFormat="1" ht="11" customHeight="1">
      <c r="A11" s="97"/>
      <c r="B11" s="6" t="s">
        <v>19</v>
      </c>
      <c r="C11" s="5"/>
      <c r="D11" s="5">
        <v>30</v>
      </c>
      <c r="E11" s="7">
        <v>94.5</v>
      </c>
      <c r="F11" s="8">
        <f t="shared" si="0"/>
        <v>0</v>
      </c>
      <c r="G11" s="53"/>
      <c r="H11" s="66" t="s">
        <v>129</v>
      </c>
    </row>
    <row r="12" spans="1:8" s="1" customFormat="1" ht="11" customHeight="1">
      <c r="A12" s="97"/>
      <c r="B12" s="6" t="s">
        <v>10</v>
      </c>
      <c r="C12" s="5"/>
      <c r="D12" s="5">
        <v>6</v>
      </c>
      <c r="E12" s="7">
        <v>18.600000000000001</v>
      </c>
      <c r="F12" s="8">
        <f t="shared" si="0"/>
        <v>0</v>
      </c>
      <c r="G12" s="9">
        <v>798304369250</v>
      </c>
      <c r="H12" s="3" t="s">
        <v>99</v>
      </c>
    </row>
    <row r="13" spans="1:8" s="1" customFormat="1" ht="11" customHeight="1">
      <c r="A13" s="97"/>
      <c r="B13" s="6" t="s">
        <v>11</v>
      </c>
      <c r="C13" s="5"/>
      <c r="D13" s="5">
        <v>6</v>
      </c>
      <c r="E13" s="7">
        <v>18.600000000000001</v>
      </c>
      <c r="F13" s="8">
        <f t="shared" si="0"/>
        <v>0</v>
      </c>
      <c r="G13" s="9" t="s">
        <v>219</v>
      </c>
      <c r="H13" s="66" t="s">
        <v>121</v>
      </c>
    </row>
    <row r="14" spans="1:8" s="1" customFormat="1" ht="11" customHeight="1">
      <c r="A14" s="97"/>
      <c r="B14" s="6" t="s">
        <v>12</v>
      </c>
      <c r="C14" s="5"/>
      <c r="D14" s="5">
        <v>6</v>
      </c>
      <c r="E14" s="7">
        <v>18.600000000000001</v>
      </c>
      <c r="F14" s="8">
        <f t="shared" si="0"/>
        <v>0</v>
      </c>
      <c r="G14" s="9" t="s">
        <v>220</v>
      </c>
      <c r="H14" s="66" t="s">
        <v>123</v>
      </c>
    </row>
    <row r="15" spans="1:8" s="1" customFormat="1" ht="11" customHeight="1">
      <c r="A15" s="97"/>
      <c r="B15" s="6" t="s">
        <v>13</v>
      </c>
      <c r="C15" s="5"/>
      <c r="D15" s="5">
        <v>6</v>
      </c>
      <c r="E15" s="7">
        <v>18.600000000000001</v>
      </c>
      <c r="F15" s="8">
        <f t="shared" si="0"/>
        <v>0</v>
      </c>
      <c r="G15" s="9" t="s">
        <v>221</v>
      </c>
      <c r="H15" s="66" t="s">
        <v>124</v>
      </c>
    </row>
    <row r="16" spans="1:8" s="1" customFormat="1" ht="11" customHeight="1">
      <c r="A16" s="97"/>
      <c r="B16" s="6" t="s">
        <v>25</v>
      </c>
      <c r="C16" s="5"/>
      <c r="D16" s="5">
        <v>6</v>
      </c>
      <c r="E16" s="7">
        <v>18.600000000000001</v>
      </c>
      <c r="F16" s="8">
        <f t="shared" si="0"/>
        <v>0</v>
      </c>
      <c r="G16" s="9" t="s">
        <v>222</v>
      </c>
      <c r="H16" s="66" t="s">
        <v>118</v>
      </c>
    </row>
    <row r="17" spans="1:9" s="1" customFormat="1" ht="11" customHeight="1">
      <c r="A17" s="97"/>
      <c r="B17" s="6" t="s">
        <v>14</v>
      </c>
      <c r="C17" s="5"/>
      <c r="D17" s="5">
        <v>6</v>
      </c>
      <c r="E17" s="7">
        <v>18.600000000000001</v>
      </c>
      <c r="F17" s="8">
        <f t="shared" si="0"/>
        <v>0</v>
      </c>
      <c r="G17" s="9" t="s">
        <v>223</v>
      </c>
      <c r="H17" s="66" t="s">
        <v>120</v>
      </c>
    </row>
    <row r="18" spans="1:9" s="1" customFormat="1" ht="11" customHeight="1">
      <c r="A18" s="97"/>
      <c r="B18" s="6" t="s">
        <v>238</v>
      </c>
      <c r="C18" s="5"/>
      <c r="D18" s="5">
        <v>6</v>
      </c>
      <c r="E18" s="7">
        <v>18.600000000000001</v>
      </c>
      <c r="F18" s="8">
        <f t="shared" si="0"/>
        <v>0</v>
      </c>
      <c r="G18" s="86">
        <v>816861024433</v>
      </c>
      <c r="H18" s="66" t="s">
        <v>239</v>
      </c>
      <c r="I18" s="95"/>
    </row>
    <row r="19" spans="1:9" s="1" customFormat="1" ht="11" customHeight="1">
      <c r="A19" s="97"/>
      <c r="B19" s="43" t="s">
        <v>38</v>
      </c>
      <c r="C19" s="5"/>
      <c r="D19" s="5">
        <v>6</v>
      </c>
      <c r="E19" s="7">
        <v>18.600000000000001</v>
      </c>
      <c r="F19" s="8">
        <f t="shared" si="0"/>
        <v>0</v>
      </c>
      <c r="G19" s="9" t="s">
        <v>224</v>
      </c>
      <c r="H19" s="66" t="s">
        <v>100</v>
      </c>
    </row>
    <row r="20" spans="1:9" s="1" customFormat="1" ht="11" customHeight="1">
      <c r="A20" s="97"/>
      <c r="B20" s="43" t="s">
        <v>190</v>
      </c>
      <c r="C20" s="5"/>
      <c r="D20" s="5">
        <v>6</v>
      </c>
      <c r="E20" s="7">
        <v>18.600000000000001</v>
      </c>
      <c r="F20" s="8">
        <f t="shared" si="0"/>
        <v>0</v>
      </c>
      <c r="G20" s="9" t="s">
        <v>225</v>
      </c>
      <c r="H20" s="66" t="s">
        <v>105</v>
      </c>
    </row>
    <row r="21" spans="1:9" s="1" customFormat="1" ht="11" customHeight="1">
      <c r="A21" s="97"/>
      <c r="B21" s="43" t="s">
        <v>231</v>
      </c>
      <c r="C21" s="5"/>
      <c r="D21" s="5">
        <v>6</v>
      </c>
      <c r="E21" s="7">
        <v>18.600000000000001</v>
      </c>
      <c r="F21" s="8">
        <f t="shared" si="0"/>
        <v>0</v>
      </c>
      <c r="G21" s="86">
        <v>816861024426</v>
      </c>
      <c r="H21" s="67" t="s">
        <v>232</v>
      </c>
    </row>
    <row r="22" spans="1:9" s="1" customFormat="1" ht="11" customHeight="1">
      <c r="A22" s="97"/>
      <c r="B22" s="43" t="s">
        <v>94</v>
      </c>
      <c r="C22" s="5"/>
      <c r="D22" s="5">
        <v>6</v>
      </c>
      <c r="E22" s="7">
        <v>18.600000000000001</v>
      </c>
      <c r="F22" s="8">
        <f t="shared" si="0"/>
        <v>0</v>
      </c>
      <c r="G22" s="9" t="s">
        <v>226</v>
      </c>
      <c r="H22" s="66" t="s">
        <v>102</v>
      </c>
    </row>
    <row r="23" spans="1:9" s="1" customFormat="1" ht="11" customHeight="1">
      <c r="A23" s="97"/>
      <c r="B23" s="43" t="s">
        <v>175</v>
      </c>
      <c r="C23" s="5"/>
      <c r="D23" s="5">
        <v>6</v>
      </c>
      <c r="E23" s="7">
        <v>18.600000000000001</v>
      </c>
      <c r="F23" s="8">
        <f t="shared" si="0"/>
        <v>0</v>
      </c>
      <c r="G23" s="81">
        <v>816861024204</v>
      </c>
      <c r="H23" s="66" t="s">
        <v>179</v>
      </c>
    </row>
    <row r="24" spans="1:9" s="1" customFormat="1" ht="11" customHeight="1">
      <c r="A24" s="97"/>
      <c r="B24" s="43" t="s">
        <v>217</v>
      </c>
      <c r="C24" s="5"/>
      <c r="D24" s="5">
        <v>6</v>
      </c>
      <c r="E24" s="7">
        <v>18.600000000000001</v>
      </c>
      <c r="F24" s="8">
        <f t="shared" ref="F24" si="1">C24*E24</f>
        <v>0</v>
      </c>
      <c r="G24" s="86">
        <v>816861024372</v>
      </c>
      <c r="H24" s="66" t="s">
        <v>218</v>
      </c>
    </row>
    <row r="25" spans="1:9" s="1" customFormat="1" ht="11" customHeight="1">
      <c r="A25" s="97"/>
      <c r="B25" s="43" t="s">
        <v>191</v>
      </c>
      <c r="C25" s="5"/>
      <c r="D25" s="5">
        <v>6</v>
      </c>
      <c r="E25" s="7">
        <v>18.600000000000001</v>
      </c>
      <c r="F25" s="8">
        <f t="shared" si="0"/>
        <v>0</v>
      </c>
      <c r="G25" s="83">
        <v>798304427981</v>
      </c>
      <c r="H25" s="66" t="s">
        <v>106</v>
      </c>
    </row>
    <row r="26" spans="1:9" s="1" customFormat="1" ht="11" customHeight="1">
      <c r="A26" s="97"/>
      <c r="B26" s="43" t="s">
        <v>176</v>
      </c>
      <c r="C26" s="5"/>
      <c r="D26" s="5">
        <v>6</v>
      </c>
      <c r="E26" s="7">
        <v>18.600000000000001</v>
      </c>
      <c r="F26" s="8">
        <f t="shared" si="0"/>
        <v>0</v>
      </c>
      <c r="G26" s="81">
        <v>816861024211</v>
      </c>
      <c r="H26" s="66" t="s">
        <v>178</v>
      </c>
    </row>
    <row r="27" spans="1:9" s="1" customFormat="1" ht="11" customHeight="1">
      <c r="A27" s="97"/>
      <c r="B27" s="43" t="s">
        <v>49</v>
      </c>
      <c r="C27" s="5"/>
      <c r="D27" s="5">
        <v>6</v>
      </c>
      <c r="E27" s="7">
        <v>18.600000000000001</v>
      </c>
      <c r="F27" s="8">
        <f t="shared" si="0"/>
        <v>0</v>
      </c>
      <c r="G27" s="83">
        <v>798304427998</v>
      </c>
      <c r="H27" s="66" t="s">
        <v>104</v>
      </c>
    </row>
    <row r="28" spans="1:9" s="1" customFormat="1" ht="11" customHeight="1">
      <c r="A28" s="97"/>
      <c r="B28" s="43" t="s">
        <v>50</v>
      </c>
      <c r="C28" s="5"/>
      <c r="D28" s="5">
        <v>6</v>
      </c>
      <c r="E28" s="7">
        <v>18.600000000000001</v>
      </c>
      <c r="F28" s="8">
        <f t="shared" si="0"/>
        <v>0</v>
      </c>
      <c r="G28" s="83">
        <v>798304369366</v>
      </c>
      <c r="H28" s="66" t="s">
        <v>107</v>
      </c>
    </row>
    <row r="29" spans="1:9" s="1" customFormat="1" ht="11" customHeight="1">
      <c r="A29" s="97"/>
      <c r="B29" s="43" t="s">
        <v>227</v>
      </c>
      <c r="C29" s="5"/>
      <c r="D29" s="5">
        <v>6</v>
      </c>
      <c r="E29" s="7">
        <v>18.600000000000001</v>
      </c>
      <c r="F29" s="8">
        <f t="shared" si="0"/>
        <v>0</v>
      </c>
      <c r="G29" s="86">
        <v>816861024419</v>
      </c>
      <c r="H29" s="66" t="s">
        <v>228</v>
      </c>
    </row>
    <row r="30" spans="1:9" s="1" customFormat="1" ht="11" customHeight="1">
      <c r="A30" s="97"/>
      <c r="B30" s="43" t="s">
        <v>229</v>
      </c>
      <c r="C30" s="5"/>
      <c r="D30" s="5">
        <v>6</v>
      </c>
      <c r="E30" s="7">
        <v>18.600000000000001</v>
      </c>
      <c r="F30" s="8">
        <f t="shared" ref="F30" si="2">C30*E30</f>
        <v>0</v>
      </c>
      <c r="G30" s="86">
        <v>816861024402</v>
      </c>
      <c r="H30" s="66" t="s">
        <v>230</v>
      </c>
    </row>
    <row r="31" spans="1:9" s="1" customFormat="1" ht="11" customHeight="1">
      <c r="A31" s="97"/>
      <c r="B31" s="43" t="s">
        <v>174</v>
      </c>
      <c r="C31" s="5"/>
      <c r="D31" s="5">
        <v>6</v>
      </c>
      <c r="E31" s="7">
        <v>18.600000000000001</v>
      </c>
      <c r="F31" s="8">
        <f t="shared" si="0"/>
        <v>0</v>
      </c>
      <c r="G31" s="81">
        <v>816861024228</v>
      </c>
      <c r="H31" s="66" t="s">
        <v>180</v>
      </c>
    </row>
    <row r="32" spans="1:9" s="1" customFormat="1" ht="10" customHeight="1">
      <c r="A32" s="97"/>
      <c r="B32" s="43" t="s">
        <v>43</v>
      </c>
      <c r="C32" s="5"/>
      <c r="D32" s="5">
        <v>6</v>
      </c>
      <c r="E32" s="7">
        <v>18.600000000000001</v>
      </c>
      <c r="F32" s="8">
        <f t="shared" si="0"/>
        <v>0</v>
      </c>
      <c r="G32" s="83">
        <v>798304369359</v>
      </c>
      <c r="H32" s="66" t="s">
        <v>108</v>
      </c>
    </row>
    <row r="33" spans="1:8" s="1" customFormat="1" ht="11" customHeight="1">
      <c r="A33" s="97"/>
      <c r="B33" s="43" t="s">
        <v>66</v>
      </c>
      <c r="C33" s="5"/>
      <c r="D33" s="5">
        <v>6</v>
      </c>
      <c r="E33" s="7">
        <v>18.600000000000001</v>
      </c>
      <c r="F33" s="8">
        <f t="shared" si="0"/>
        <v>0</v>
      </c>
      <c r="G33" s="83">
        <v>798304446388</v>
      </c>
      <c r="H33" s="66" t="s">
        <v>109</v>
      </c>
    </row>
    <row r="34" spans="1:8" s="1" customFormat="1" ht="11" customHeight="1">
      <c r="A34" s="97"/>
      <c r="B34" s="43" t="s">
        <v>233</v>
      </c>
      <c r="C34" s="5"/>
      <c r="D34" s="5">
        <v>6</v>
      </c>
      <c r="E34" s="7">
        <v>18.600000000000001</v>
      </c>
      <c r="F34" s="8">
        <f t="shared" si="0"/>
        <v>0</v>
      </c>
      <c r="G34" s="86">
        <v>816861024389</v>
      </c>
      <c r="H34" s="66" t="s">
        <v>234</v>
      </c>
    </row>
    <row r="35" spans="1:8" s="1" customFormat="1" ht="11" customHeight="1">
      <c r="A35" s="97"/>
      <c r="B35" s="43" t="s">
        <v>93</v>
      </c>
      <c r="C35" s="5"/>
      <c r="D35" s="5">
        <v>6</v>
      </c>
      <c r="E35" s="7">
        <v>18.600000000000001</v>
      </c>
      <c r="F35" s="8">
        <f t="shared" si="0"/>
        <v>0</v>
      </c>
      <c r="G35" s="83">
        <v>816861024082</v>
      </c>
      <c r="H35" s="66" t="s">
        <v>110</v>
      </c>
    </row>
    <row r="36" spans="1:8" s="1" customFormat="1" ht="11" customHeight="1">
      <c r="A36" s="97"/>
      <c r="B36" s="43" t="s">
        <v>44</v>
      </c>
      <c r="C36" s="5"/>
      <c r="D36" s="5">
        <v>6</v>
      </c>
      <c r="E36" s="7">
        <v>18.600000000000001</v>
      </c>
      <c r="F36" s="8">
        <f t="shared" si="0"/>
        <v>0</v>
      </c>
      <c r="G36" s="83">
        <v>798304369342</v>
      </c>
      <c r="H36" s="66" t="s">
        <v>111</v>
      </c>
    </row>
    <row r="37" spans="1:8" s="1" customFormat="1" ht="11" customHeight="1">
      <c r="A37" s="97"/>
      <c r="B37" s="43" t="s">
        <v>15</v>
      </c>
      <c r="C37" s="5"/>
      <c r="D37" s="5">
        <v>6</v>
      </c>
      <c r="E37" s="7">
        <v>18.600000000000001</v>
      </c>
      <c r="F37" s="8">
        <f t="shared" si="0"/>
        <v>0</v>
      </c>
      <c r="G37" s="83">
        <v>798304369298</v>
      </c>
      <c r="H37" s="66" t="s">
        <v>112</v>
      </c>
    </row>
    <row r="38" spans="1:8" s="1" customFormat="1" ht="11" customHeight="1">
      <c r="A38" s="97"/>
      <c r="B38" s="43" t="s">
        <v>16</v>
      </c>
      <c r="C38" s="5"/>
      <c r="D38" s="5">
        <v>6</v>
      </c>
      <c r="E38" s="7">
        <v>18.600000000000001</v>
      </c>
      <c r="F38" s="8">
        <f t="shared" si="0"/>
        <v>0</v>
      </c>
      <c r="G38" s="83">
        <v>798304369373</v>
      </c>
      <c r="H38" s="66" t="s">
        <v>113</v>
      </c>
    </row>
    <row r="39" spans="1:8" s="1" customFormat="1" ht="11" customHeight="1">
      <c r="A39" s="97"/>
      <c r="B39" s="43" t="s">
        <v>39</v>
      </c>
      <c r="C39" s="5"/>
      <c r="D39" s="5">
        <v>6</v>
      </c>
      <c r="E39" s="7">
        <v>18.600000000000001</v>
      </c>
      <c r="F39" s="8">
        <f t="shared" si="0"/>
        <v>0</v>
      </c>
      <c r="G39" s="83">
        <v>798304427967</v>
      </c>
      <c r="H39" s="66" t="s">
        <v>114</v>
      </c>
    </row>
    <row r="40" spans="1:8" s="1" customFormat="1" ht="11" customHeight="1">
      <c r="A40" s="97"/>
      <c r="B40" s="43" t="s">
        <v>40</v>
      </c>
      <c r="C40" s="3"/>
      <c r="D40" s="5">
        <v>6</v>
      </c>
      <c r="E40" s="7">
        <v>18.600000000000001</v>
      </c>
      <c r="F40" s="8">
        <f t="shared" si="0"/>
        <v>0</v>
      </c>
      <c r="G40" s="83">
        <v>798304427943</v>
      </c>
      <c r="H40" s="66" t="s">
        <v>115</v>
      </c>
    </row>
    <row r="41" spans="1:8" s="1" customFormat="1" ht="11" customHeight="1">
      <c r="A41" s="97"/>
      <c r="B41" s="43" t="s">
        <v>45</v>
      </c>
      <c r="C41" s="3"/>
      <c r="D41" s="5">
        <v>6</v>
      </c>
      <c r="E41" s="7">
        <v>18.600000000000001</v>
      </c>
      <c r="F41" s="8">
        <f t="shared" si="0"/>
        <v>0</v>
      </c>
      <c r="G41" s="83">
        <v>798304369380</v>
      </c>
      <c r="H41" s="66" t="s">
        <v>116</v>
      </c>
    </row>
    <row r="42" spans="1:8" s="1" customFormat="1" ht="11" customHeight="1">
      <c r="A42" s="97"/>
      <c r="B42" s="43" t="s">
        <v>46</v>
      </c>
      <c r="C42" s="3"/>
      <c r="D42" s="5">
        <v>6</v>
      </c>
      <c r="E42" s="7">
        <v>18.600000000000001</v>
      </c>
      <c r="F42" s="8">
        <f t="shared" si="0"/>
        <v>0</v>
      </c>
      <c r="G42" s="83">
        <v>798304369397</v>
      </c>
      <c r="H42" s="66" t="s">
        <v>117</v>
      </c>
    </row>
    <row r="43" spans="1:8" s="1" customFormat="1" ht="11" customHeight="1">
      <c r="A43" s="97"/>
      <c r="B43" s="43" t="s">
        <v>17</v>
      </c>
      <c r="C43" s="3"/>
      <c r="D43" s="5">
        <v>6</v>
      </c>
      <c r="E43" s="7">
        <v>18.600000000000001</v>
      </c>
      <c r="F43" s="8">
        <f t="shared" si="0"/>
        <v>0</v>
      </c>
      <c r="G43" s="83">
        <v>798304369335</v>
      </c>
      <c r="H43" s="66" t="s">
        <v>122</v>
      </c>
    </row>
    <row r="44" spans="1:8" s="1" customFormat="1" ht="11" customHeight="1">
      <c r="A44" s="97"/>
      <c r="B44" s="43" t="s">
        <v>193</v>
      </c>
      <c r="C44" s="3"/>
      <c r="D44" s="5">
        <v>6</v>
      </c>
      <c r="E44" s="7">
        <v>18.600000000000001</v>
      </c>
      <c r="F44" s="8">
        <f t="shared" si="0"/>
        <v>0</v>
      </c>
      <c r="G44" s="82">
        <v>816861024266</v>
      </c>
      <c r="H44" s="67" t="s">
        <v>194</v>
      </c>
    </row>
    <row r="45" spans="1:8" s="1" customFormat="1" ht="11" customHeight="1">
      <c r="A45" s="97"/>
      <c r="B45" s="3" t="s">
        <v>65</v>
      </c>
      <c r="C45" s="3"/>
      <c r="D45" s="10">
        <v>6</v>
      </c>
      <c r="E45" s="7">
        <v>18.600000000000001</v>
      </c>
      <c r="F45" s="7">
        <f t="shared" si="0"/>
        <v>0</v>
      </c>
      <c r="G45" s="83">
        <v>798304458336</v>
      </c>
      <c r="H45" s="66" t="s">
        <v>119</v>
      </c>
    </row>
    <row r="46" spans="1:8" s="1" customFormat="1" ht="11" customHeight="1">
      <c r="A46" s="97"/>
      <c r="B46" s="43" t="s">
        <v>41</v>
      </c>
      <c r="C46" s="3"/>
      <c r="D46" s="5">
        <v>6</v>
      </c>
      <c r="E46" s="7">
        <v>18.600000000000001</v>
      </c>
      <c r="F46" s="8">
        <f t="shared" si="0"/>
        <v>0</v>
      </c>
      <c r="G46" s="83">
        <v>798304427974</v>
      </c>
      <c r="H46" s="66" t="s">
        <v>172</v>
      </c>
    </row>
    <row r="47" spans="1:8" s="1" customFormat="1" ht="11" customHeight="1">
      <c r="A47" s="97"/>
      <c r="B47" s="43" t="s">
        <v>235</v>
      </c>
      <c r="C47" s="3"/>
      <c r="D47" s="5">
        <v>6</v>
      </c>
      <c r="E47" s="7">
        <v>18.600000000000001</v>
      </c>
      <c r="F47" s="8">
        <f t="shared" si="0"/>
        <v>0</v>
      </c>
      <c r="G47" s="86">
        <v>816861024396</v>
      </c>
      <c r="H47" s="67" t="s">
        <v>236</v>
      </c>
    </row>
    <row r="48" spans="1:8" s="1" customFormat="1" ht="11" customHeight="1">
      <c r="A48" s="97"/>
      <c r="B48" s="43" t="s">
        <v>186</v>
      </c>
      <c r="C48" s="3"/>
      <c r="D48" s="5">
        <v>1</v>
      </c>
      <c r="E48" s="7">
        <v>4</v>
      </c>
      <c r="F48" s="8">
        <f t="shared" si="0"/>
        <v>0</v>
      </c>
      <c r="G48" s="81">
        <v>816861024181</v>
      </c>
      <c r="H48" s="68" t="s">
        <v>182</v>
      </c>
    </row>
    <row r="49" spans="1:8" s="1" customFormat="1" ht="11" customHeight="1">
      <c r="A49" s="97"/>
      <c r="B49" s="1" t="s">
        <v>188</v>
      </c>
      <c r="C49" s="3"/>
      <c r="D49" s="5">
        <v>1</v>
      </c>
      <c r="E49" s="7">
        <v>4</v>
      </c>
      <c r="F49" s="8">
        <f t="shared" si="0"/>
        <v>0</v>
      </c>
      <c r="G49" s="81">
        <v>816861024235</v>
      </c>
      <c r="H49" s="68" t="s">
        <v>184</v>
      </c>
    </row>
    <row r="50" spans="1:8" s="1" customFormat="1" ht="11" customHeight="1">
      <c r="A50" s="97"/>
      <c r="B50" s="43" t="s">
        <v>187</v>
      </c>
      <c r="C50" s="3"/>
      <c r="D50" s="5">
        <v>1</v>
      </c>
      <c r="E50" s="7">
        <v>4</v>
      </c>
      <c r="F50" s="8">
        <f t="shared" si="0"/>
        <v>0</v>
      </c>
      <c r="G50" s="81">
        <v>816861024198</v>
      </c>
      <c r="H50" s="68" t="s">
        <v>183</v>
      </c>
    </row>
    <row r="51" spans="1:8" s="1" customFormat="1" ht="11" customHeight="1">
      <c r="A51" s="97"/>
      <c r="B51" s="43" t="s">
        <v>189</v>
      </c>
      <c r="C51" s="3"/>
      <c r="D51" s="5">
        <v>1</v>
      </c>
      <c r="E51" s="7">
        <v>4</v>
      </c>
      <c r="F51" s="8">
        <f t="shared" si="0"/>
        <v>0</v>
      </c>
      <c r="G51" s="81">
        <v>816861024242</v>
      </c>
      <c r="H51" s="68" t="s">
        <v>185</v>
      </c>
    </row>
    <row r="52" spans="1:8" s="1" customFormat="1" ht="11" customHeight="1">
      <c r="A52" s="97"/>
      <c r="B52" s="43" t="s">
        <v>73</v>
      </c>
      <c r="C52" s="5"/>
      <c r="D52" s="5">
        <v>6</v>
      </c>
      <c r="E52" s="7">
        <v>21.6</v>
      </c>
      <c r="F52" s="8">
        <f t="shared" si="0"/>
        <v>0</v>
      </c>
      <c r="G52" s="83">
        <v>798304458701</v>
      </c>
      <c r="H52" s="66" t="s">
        <v>125</v>
      </c>
    </row>
    <row r="53" spans="1:8" s="1" customFormat="1" ht="11" customHeight="1">
      <c r="A53" s="97"/>
      <c r="B53" s="43" t="s">
        <v>210</v>
      </c>
      <c r="C53" s="5"/>
      <c r="D53" s="5">
        <v>6</v>
      </c>
      <c r="E53" s="7">
        <v>21.6</v>
      </c>
      <c r="F53" s="8">
        <f t="shared" ref="F53" si="3">C53*E53</f>
        <v>0</v>
      </c>
      <c r="G53" s="84">
        <v>798304434330</v>
      </c>
      <c r="H53" s="66" t="s">
        <v>209</v>
      </c>
    </row>
    <row r="54" spans="1:8" s="1" customFormat="1" ht="11" customHeight="1">
      <c r="A54" s="97"/>
      <c r="B54" s="43" t="s">
        <v>177</v>
      </c>
      <c r="C54" s="5"/>
      <c r="D54" s="5">
        <v>6</v>
      </c>
      <c r="E54" s="7">
        <v>21.6</v>
      </c>
      <c r="F54" s="8">
        <f t="shared" ref="F54" si="4">C54*E54</f>
        <v>0</v>
      </c>
      <c r="G54" s="81">
        <v>816861024259</v>
      </c>
      <c r="H54" s="66" t="s">
        <v>192</v>
      </c>
    </row>
    <row r="55" spans="1:8" s="1" customFormat="1" ht="11" customHeight="1">
      <c r="A55" s="97"/>
      <c r="B55" s="43" t="s">
        <v>80</v>
      </c>
      <c r="C55" s="5"/>
      <c r="D55" s="5">
        <v>6</v>
      </c>
      <c r="E55" s="7">
        <v>18.600000000000001</v>
      </c>
      <c r="F55" s="8">
        <f>C55*E55</f>
        <v>0</v>
      </c>
      <c r="G55" s="83">
        <v>816861024068</v>
      </c>
      <c r="H55" s="66" t="s">
        <v>101</v>
      </c>
    </row>
    <row r="56" spans="1:8" s="1" customFormat="1" ht="11" customHeight="1">
      <c r="A56" s="98"/>
      <c r="B56" s="43" t="s">
        <v>81</v>
      </c>
      <c r="C56" s="5"/>
      <c r="D56" s="5">
        <v>6</v>
      </c>
      <c r="E56" s="7">
        <v>18.600000000000001</v>
      </c>
      <c r="F56" s="8">
        <f>C56*E56</f>
        <v>0</v>
      </c>
      <c r="G56" s="83">
        <v>816861024075</v>
      </c>
      <c r="H56" s="66" t="s">
        <v>103</v>
      </c>
    </row>
    <row r="57" spans="1:8" s="94" customFormat="1" ht="12">
      <c r="A57" s="87"/>
      <c r="B57" s="88" t="s">
        <v>71</v>
      </c>
      <c r="C57" s="89"/>
      <c r="D57" s="89"/>
      <c r="E57" s="90"/>
      <c r="F57" s="91">
        <f>SUM(F8:F56)</f>
        <v>0</v>
      </c>
      <c r="G57" s="92"/>
      <c r="H57" s="93"/>
    </row>
    <row r="58" spans="1:8" s="56" customFormat="1" ht="13" customHeight="1">
      <c r="A58" s="10"/>
      <c r="B58" s="33" t="s">
        <v>9</v>
      </c>
      <c r="C58" s="34" t="s">
        <v>91</v>
      </c>
      <c r="D58" s="34" t="s">
        <v>24</v>
      </c>
      <c r="E58" s="35" t="s">
        <v>20</v>
      </c>
      <c r="F58" s="36" t="s">
        <v>3</v>
      </c>
      <c r="G58" s="64" t="s">
        <v>72</v>
      </c>
      <c r="H58" s="37" t="s">
        <v>97</v>
      </c>
    </row>
    <row r="59" spans="1:8">
      <c r="A59" s="97" t="s">
        <v>237</v>
      </c>
      <c r="B59" s="6" t="s">
        <v>196</v>
      </c>
      <c r="C59" s="5"/>
      <c r="D59" s="5">
        <v>1</v>
      </c>
      <c r="E59" s="7">
        <v>12.9</v>
      </c>
      <c r="F59" s="7">
        <f t="shared" ref="F59:F63" si="5">C59*E59</f>
        <v>0</v>
      </c>
      <c r="G59" s="95">
        <v>816861024327</v>
      </c>
      <c r="H59" s="68" t="s">
        <v>197</v>
      </c>
    </row>
    <row r="60" spans="1:8">
      <c r="A60" s="97"/>
      <c r="B60" s="6" t="s">
        <v>198</v>
      </c>
      <c r="C60" s="5"/>
      <c r="D60" s="5">
        <v>1</v>
      </c>
      <c r="E60" s="7">
        <v>12.9</v>
      </c>
      <c r="F60" s="7">
        <f t="shared" si="5"/>
        <v>0</v>
      </c>
      <c r="G60" s="95">
        <v>816861024303</v>
      </c>
      <c r="H60" s="68" t="s">
        <v>199</v>
      </c>
    </row>
    <row r="61" spans="1:8">
      <c r="A61" s="97"/>
      <c r="B61" s="6" t="s">
        <v>200</v>
      </c>
      <c r="C61" s="5"/>
      <c r="D61" s="5">
        <v>1</v>
      </c>
      <c r="E61" s="7">
        <v>12.9</v>
      </c>
      <c r="F61" s="7">
        <f t="shared" si="5"/>
        <v>0</v>
      </c>
      <c r="G61" s="95">
        <v>816861024273</v>
      </c>
      <c r="H61" s="68" t="s">
        <v>201</v>
      </c>
    </row>
    <row r="62" spans="1:8">
      <c r="A62" s="97"/>
      <c r="B62" s="6" t="s">
        <v>202</v>
      </c>
      <c r="C62" s="5"/>
      <c r="D62" s="5">
        <v>1</v>
      </c>
      <c r="E62" s="7">
        <v>12.9</v>
      </c>
      <c r="F62" s="7">
        <f t="shared" si="5"/>
        <v>0</v>
      </c>
      <c r="G62" s="95">
        <v>816861024310</v>
      </c>
      <c r="H62" s="68" t="s">
        <v>203</v>
      </c>
    </row>
    <row r="63" spans="1:8">
      <c r="A63" s="97"/>
      <c r="B63" s="6" t="s">
        <v>204</v>
      </c>
      <c r="C63" s="5"/>
      <c r="D63" s="5">
        <v>1</v>
      </c>
      <c r="E63" s="7">
        <v>12.9</v>
      </c>
      <c r="F63" s="7">
        <f t="shared" si="5"/>
        <v>0</v>
      </c>
      <c r="G63" s="95">
        <v>816861024334</v>
      </c>
      <c r="H63" s="68" t="s">
        <v>205</v>
      </c>
    </row>
    <row r="64" spans="1:8">
      <c r="A64" s="97"/>
      <c r="B64" s="6" t="s">
        <v>74</v>
      </c>
      <c r="C64" s="5"/>
      <c r="D64" s="5">
        <v>1</v>
      </c>
      <c r="E64" s="7">
        <v>6</v>
      </c>
      <c r="F64" s="7">
        <f t="shared" ref="F64:F69" si="6">C64*E64</f>
        <v>0</v>
      </c>
      <c r="G64" s="85">
        <v>798304458251</v>
      </c>
      <c r="H64" s="66" t="s">
        <v>126</v>
      </c>
    </row>
    <row r="65" spans="1:8">
      <c r="A65" s="97"/>
      <c r="B65" s="6" t="s">
        <v>75</v>
      </c>
      <c r="C65" s="5"/>
      <c r="D65" s="5">
        <v>1</v>
      </c>
      <c r="E65" s="7">
        <v>6</v>
      </c>
      <c r="F65" s="7">
        <f t="shared" si="6"/>
        <v>0</v>
      </c>
      <c r="G65" s="85">
        <v>798304458268</v>
      </c>
      <c r="H65" s="66" t="s">
        <v>127</v>
      </c>
    </row>
    <row r="66" spans="1:8">
      <c r="A66" s="97"/>
      <c r="B66" s="6" t="s">
        <v>76</v>
      </c>
      <c r="C66" s="5"/>
      <c r="D66" s="5">
        <v>1</v>
      </c>
      <c r="E66" s="7">
        <v>6</v>
      </c>
      <c r="F66" s="7">
        <f t="shared" si="6"/>
        <v>0</v>
      </c>
      <c r="G66" s="85">
        <v>798304458275</v>
      </c>
      <c r="H66" s="66" t="s">
        <v>128</v>
      </c>
    </row>
    <row r="67" spans="1:8">
      <c r="A67" s="97"/>
      <c r="B67" s="6" t="s">
        <v>77</v>
      </c>
      <c r="C67" s="5"/>
      <c r="D67" s="5">
        <v>1</v>
      </c>
      <c r="E67" s="7">
        <v>6.5</v>
      </c>
      <c r="F67" s="7">
        <f t="shared" si="6"/>
        <v>0</v>
      </c>
      <c r="G67" s="85">
        <v>798304458282</v>
      </c>
      <c r="H67" s="68" t="s">
        <v>206</v>
      </c>
    </row>
    <row r="68" spans="1:8">
      <c r="A68" s="97"/>
      <c r="B68" s="6" t="s">
        <v>79</v>
      </c>
      <c r="C68" s="5"/>
      <c r="D68" s="5">
        <v>1</v>
      </c>
      <c r="E68" s="7">
        <v>6.5</v>
      </c>
      <c r="F68" s="7">
        <f>C68*E68</f>
        <v>0</v>
      </c>
      <c r="G68" s="85">
        <v>798304458299</v>
      </c>
      <c r="H68" s="68" t="s">
        <v>207</v>
      </c>
    </row>
    <row r="69" spans="1:8">
      <c r="A69" s="98"/>
      <c r="B69" s="6" t="s">
        <v>78</v>
      </c>
      <c r="C69" s="5"/>
      <c r="D69" s="5">
        <v>1</v>
      </c>
      <c r="E69" s="7">
        <v>6.5</v>
      </c>
      <c r="F69" s="7">
        <f t="shared" si="6"/>
        <v>0</v>
      </c>
      <c r="G69" s="85">
        <v>798304458305</v>
      </c>
      <c r="H69" s="68" t="s">
        <v>208</v>
      </c>
    </row>
    <row r="70" spans="1:8" s="1" customFormat="1" ht="4" customHeight="1">
      <c r="A70" s="44"/>
      <c r="B70" s="38"/>
      <c r="C70" s="20"/>
      <c r="D70" s="39"/>
      <c r="E70" s="40"/>
      <c r="F70" s="41"/>
      <c r="G70" s="42"/>
      <c r="H70" s="3"/>
    </row>
    <row r="71" spans="1:8" ht="13.5" customHeight="1">
      <c r="A71" s="99" t="s">
        <v>211</v>
      </c>
      <c r="B71" s="6" t="s">
        <v>22</v>
      </c>
      <c r="C71" s="5"/>
      <c r="D71" s="5">
        <v>1</v>
      </c>
      <c r="E71" s="7">
        <v>5</v>
      </c>
      <c r="F71" s="7">
        <f t="shared" ref="F71:F74" si="7">C71*E71</f>
        <v>0</v>
      </c>
      <c r="G71" s="62">
        <v>798304369403</v>
      </c>
      <c r="H71" s="66" t="s">
        <v>131</v>
      </c>
    </row>
    <row r="72" spans="1:8" ht="13.5" customHeight="1">
      <c r="A72" s="99"/>
      <c r="B72" s="6" t="s">
        <v>21</v>
      </c>
      <c r="C72" s="5"/>
      <c r="D72" s="5">
        <v>1</v>
      </c>
      <c r="E72" s="7">
        <v>5</v>
      </c>
      <c r="F72" s="7">
        <f t="shared" si="7"/>
        <v>0</v>
      </c>
      <c r="G72" s="62">
        <v>798304401097</v>
      </c>
      <c r="H72" s="66" t="s">
        <v>132</v>
      </c>
    </row>
    <row r="73" spans="1:8" s="1" customFormat="1" ht="13.5" customHeight="1">
      <c r="A73" s="99"/>
      <c r="B73" s="6" t="s">
        <v>82</v>
      </c>
      <c r="C73" s="5"/>
      <c r="D73" s="5">
        <v>1</v>
      </c>
      <c r="E73" s="7">
        <v>2.5</v>
      </c>
      <c r="F73" s="7">
        <f t="shared" si="7"/>
        <v>0</v>
      </c>
      <c r="G73" s="62">
        <v>798304413854</v>
      </c>
      <c r="H73" s="66" t="s">
        <v>133</v>
      </c>
    </row>
    <row r="74" spans="1:8" s="1" customFormat="1" ht="13.5" customHeight="1">
      <c r="A74" s="99"/>
      <c r="B74" s="6" t="s">
        <v>23</v>
      </c>
      <c r="C74" s="5"/>
      <c r="D74" s="5">
        <v>1</v>
      </c>
      <c r="E74" s="7">
        <v>2.5</v>
      </c>
      <c r="F74" s="7">
        <f t="shared" si="7"/>
        <v>0</v>
      </c>
      <c r="G74" s="62">
        <v>798304413861</v>
      </c>
      <c r="H74" s="66" t="s">
        <v>134</v>
      </c>
    </row>
    <row r="75" spans="1:8" s="1" customFormat="1" ht="4" customHeight="1">
      <c r="A75" s="44"/>
      <c r="B75" s="38"/>
      <c r="C75" s="20"/>
      <c r="D75" s="39"/>
      <c r="E75" s="40"/>
      <c r="F75" s="41"/>
      <c r="G75" s="42"/>
      <c r="H75" s="3"/>
    </row>
    <row r="76" spans="1:8">
      <c r="A76" s="100" t="s">
        <v>240</v>
      </c>
      <c r="B76" s="21" t="s">
        <v>83</v>
      </c>
      <c r="C76" s="17"/>
      <c r="D76" s="19">
        <v>1</v>
      </c>
      <c r="E76" s="16">
        <v>4.75</v>
      </c>
      <c r="F76" s="16">
        <f t="shared" ref="F76:F111" si="8">C76*E76</f>
        <v>0</v>
      </c>
      <c r="G76" s="65">
        <v>816861021005</v>
      </c>
      <c r="H76" s="66" t="s">
        <v>157</v>
      </c>
    </row>
    <row r="77" spans="1:8">
      <c r="A77" s="101"/>
      <c r="B77" s="18" t="s">
        <v>47</v>
      </c>
      <c r="C77" s="3"/>
      <c r="D77" s="10">
        <v>1</v>
      </c>
      <c r="E77" s="16">
        <v>4.75</v>
      </c>
      <c r="F77" s="4">
        <f t="shared" si="8"/>
        <v>0</v>
      </c>
      <c r="G77" s="62">
        <v>816861021111</v>
      </c>
      <c r="H77" s="66" t="s">
        <v>135</v>
      </c>
    </row>
    <row r="78" spans="1:8">
      <c r="A78" s="101"/>
      <c r="B78" s="18" t="s">
        <v>42</v>
      </c>
      <c r="C78" s="3"/>
      <c r="D78" s="10">
        <v>1</v>
      </c>
      <c r="E78" s="16">
        <v>4.75</v>
      </c>
      <c r="F78" s="4">
        <f t="shared" si="8"/>
        <v>0</v>
      </c>
      <c r="G78" s="62">
        <v>816861021128</v>
      </c>
      <c r="H78" s="66" t="s">
        <v>136</v>
      </c>
    </row>
    <row r="79" spans="1:8">
      <c r="A79" s="101"/>
      <c r="B79" s="18" t="s">
        <v>52</v>
      </c>
      <c r="C79" s="3"/>
      <c r="D79" s="10">
        <v>1</v>
      </c>
      <c r="E79" s="16">
        <v>4.75</v>
      </c>
      <c r="F79" s="4">
        <f t="shared" si="8"/>
        <v>0</v>
      </c>
      <c r="G79" s="62">
        <v>816861022132</v>
      </c>
      <c r="H79" s="66" t="s">
        <v>173</v>
      </c>
    </row>
    <row r="80" spans="1:8">
      <c r="A80" s="101"/>
      <c r="B80" s="18" t="s">
        <v>48</v>
      </c>
      <c r="C80" s="3"/>
      <c r="D80" s="10">
        <v>1</v>
      </c>
      <c r="E80" s="16">
        <v>4.75</v>
      </c>
      <c r="F80" s="4">
        <f t="shared" si="8"/>
        <v>0</v>
      </c>
      <c r="G80" s="62">
        <v>816861021142</v>
      </c>
      <c r="H80" s="66" t="s">
        <v>137</v>
      </c>
    </row>
    <row r="81" spans="1:8">
      <c r="A81" s="101"/>
      <c r="B81" s="18" t="s">
        <v>26</v>
      </c>
      <c r="C81" s="3"/>
      <c r="D81" s="10">
        <v>1</v>
      </c>
      <c r="E81" s="16">
        <v>4.75</v>
      </c>
      <c r="F81" s="4">
        <f t="shared" si="8"/>
        <v>0</v>
      </c>
      <c r="G81" s="62">
        <v>816861021159</v>
      </c>
      <c r="H81" s="66" t="s">
        <v>138</v>
      </c>
    </row>
    <row r="82" spans="1:8">
      <c r="A82" s="101"/>
      <c r="B82" s="18" t="s">
        <v>53</v>
      </c>
      <c r="C82" s="3"/>
      <c r="D82" s="10">
        <v>1</v>
      </c>
      <c r="E82" s="16">
        <v>4.75</v>
      </c>
      <c r="F82" s="4">
        <f t="shared" si="8"/>
        <v>0</v>
      </c>
      <c r="G82" s="62">
        <v>816861022149</v>
      </c>
      <c r="H82" s="66" t="s">
        <v>139</v>
      </c>
    </row>
    <row r="83" spans="1:8">
      <c r="A83" s="101"/>
      <c r="B83" s="18" t="s">
        <v>54</v>
      </c>
      <c r="C83" s="3"/>
      <c r="D83" s="10">
        <v>1</v>
      </c>
      <c r="E83" s="16">
        <v>4.75</v>
      </c>
      <c r="F83" s="4">
        <f t="shared" si="8"/>
        <v>0</v>
      </c>
      <c r="G83" s="62">
        <v>816861022156</v>
      </c>
      <c r="H83" s="66" t="s">
        <v>140</v>
      </c>
    </row>
    <row r="84" spans="1:8">
      <c r="A84" s="101"/>
      <c r="B84" s="18" t="s">
        <v>27</v>
      </c>
      <c r="C84" s="3"/>
      <c r="D84" s="10">
        <v>1</v>
      </c>
      <c r="E84" s="16">
        <v>4.75</v>
      </c>
      <c r="F84" s="4">
        <f t="shared" si="8"/>
        <v>0</v>
      </c>
      <c r="G84" s="62">
        <v>816861021180</v>
      </c>
      <c r="H84" s="66" t="s">
        <v>141</v>
      </c>
    </row>
    <row r="85" spans="1:8">
      <c r="A85" s="101"/>
      <c r="B85" s="18" t="s">
        <v>28</v>
      </c>
      <c r="C85" s="3"/>
      <c r="D85" s="10">
        <v>1</v>
      </c>
      <c r="E85" s="16">
        <v>4.75</v>
      </c>
      <c r="F85" s="4">
        <f t="shared" si="8"/>
        <v>0</v>
      </c>
      <c r="G85" s="62">
        <v>816861021197</v>
      </c>
      <c r="H85" s="66" t="s">
        <v>142</v>
      </c>
    </row>
    <row r="86" spans="1:8">
      <c r="A86" s="101"/>
      <c r="B86" s="18" t="s">
        <v>29</v>
      </c>
      <c r="C86" s="3"/>
      <c r="D86" s="10">
        <v>1</v>
      </c>
      <c r="E86" s="16">
        <v>4.75</v>
      </c>
      <c r="F86" s="4">
        <f t="shared" si="8"/>
        <v>0</v>
      </c>
      <c r="G86" s="49">
        <v>816861021203</v>
      </c>
      <c r="H86" s="66" t="s">
        <v>143</v>
      </c>
    </row>
    <row r="87" spans="1:8">
      <c r="A87" s="101"/>
      <c r="B87" s="18" t="s">
        <v>55</v>
      </c>
      <c r="C87" s="7"/>
      <c r="D87" s="10">
        <v>1</v>
      </c>
      <c r="E87" s="16">
        <v>4.75</v>
      </c>
      <c r="F87" s="4">
        <f t="shared" si="8"/>
        <v>0</v>
      </c>
      <c r="G87" s="62">
        <v>816861022194</v>
      </c>
      <c r="H87" s="66" t="s">
        <v>144</v>
      </c>
    </row>
    <row r="88" spans="1:8">
      <c r="A88" s="101"/>
      <c r="B88" s="18" t="s">
        <v>30</v>
      </c>
      <c r="C88" s="3"/>
      <c r="D88" s="10">
        <v>1</v>
      </c>
      <c r="E88" s="16">
        <v>4.75</v>
      </c>
      <c r="F88" s="4">
        <f t="shared" si="8"/>
        <v>0</v>
      </c>
      <c r="G88" s="62">
        <v>816861021210</v>
      </c>
      <c r="H88" s="66" t="s">
        <v>145</v>
      </c>
    </row>
    <row r="89" spans="1:8">
      <c r="A89" s="101"/>
      <c r="B89" s="18" t="s">
        <v>56</v>
      </c>
      <c r="C89" s="3"/>
      <c r="D89" s="10">
        <v>1</v>
      </c>
      <c r="E89" s="16">
        <v>4.75</v>
      </c>
      <c r="F89" s="4">
        <f t="shared" si="8"/>
        <v>0</v>
      </c>
      <c r="G89" s="62">
        <v>816861022200</v>
      </c>
      <c r="H89" s="66" t="s">
        <v>146</v>
      </c>
    </row>
    <row r="90" spans="1:8">
      <c r="A90" s="101"/>
      <c r="B90" s="18" t="s">
        <v>31</v>
      </c>
      <c r="C90" s="3"/>
      <c r="D90" s="10">
        <v>1</v>
      </c>
      <c r="E90" s="16">
        <v>4.75</v>
      </c>
      <c r="F90" s="4">
        <f t="shared" si="8"/>
        <v>0</v>
      </c>
      <c r="G90" s="62">
        <v>816861021234</v>
      </c>
      <c r="H90" s="66" t="s">
        <v>147</v>
      </c>
    </row>
    <row r="91" spans="1:8">
      <c r="A91" s="101"/>
      <c r="B91" s="18" t="s">
        <v>92</v>
      </c>
      <c r="C91" s="3"/>
      <c r="D91" s="10">
        <v>1</v>
      </c>
      <c r="E91" s="16">
        <v>4.75</v>
      </c>
      <c r="F91" s="4">
        <f t="shared" ref="F91" si="9">C91*E91</f>
        <v>0</v>
      </c>
      <c r="G91" s="62">
        <v>816861021258</v>
      </c>
      <c r="H91" s="66" t="s">
        <v>148</v>
      </c>
    </row>
    <row r="92" spans="1:8">
      <c r="A92" s="101"/>
      <c r="B92" s="18" t="s">
        <v>88</v>
      </c>
      <c r="C92" s="7"/>
      <c r="D92" s="10">
        <v>1</v>
      </c>
      <c r="E92" s="16">
        <v>4.75</v>
      </c>
      <c r="F92" s="4">
        <f t="shared" si="8"/>
        <v>0</v>
      </c>
      <c r="G92" s="62">
        <v>816861022217</v>
      </c>
      <c r="H92" s="66" t="s">
        <v>149</v>
      </c>
    </row>
    <row r="93" spans="1:8">
      <c r="A93" s="101"/>
      <c r="B93" s="18" t="s">
        <v>84</v>
      </c>
      <c r="C93" s="3"/>
      <c r="D93" s="10">
        <v>1</v>
      </c>
      <c r="E93" s="16">
        <v>4.75</v>
      </c>
      <c r="F93" s="4">
        <f t="shared" si="8"/>
        <v>0</v>
      </c>
      <c r="G93" s="62">
        <v>816861021265</v>
      </c>
      <c r="H93" s="66" t="s">
        <v>150</v>
      </c>
    </row>
    <row r="94" spans="1:8">
      <c r="A94" s="101"/>
      <c r="B94" s="18" t="s">
        <v>57</v>
      </c>
      <c r="C94" s="3"/>
      <c r="D94" s="10">
        <v>1</v>
      </c>
      <c r="E94" s="16">
        <v>4.75</v>
      </c>
      <c r="F94" s="4">
        <f t="shared" si="8"/>
        <v>0</v>
      </c>
      <c r="G94" s="62">
        <v>816861022231</v>
      </c>
      <c r="H94" s="66" t="s">
        <v>151</v>
      </c>
    </row>
    <row r="95" spans="1:8">
      <c r="A95" s="101"/>
      <c r="B95" s="18" t="s">
        <v>85</v>
      </c>
      <c r="C95" s="3"/>
      <c r="D95" s="10">
        <v>1</v>
      </c>
      <c r="E95" s="16">
        <v>4.75</v>
      </c>
      <c r="F95" s="4">
        <f t="shared" si="8"/>
        <v>0</v>
      </c>
      <c r="G95" s="62">
        <v>816861021272</v>
      </c>
      <c r="H95" s="66" t="s">
        <v>152</v>
      </c>
    </row>
    <row r="96" spans="1:8">
      <c r="A96" s="101"/>
      <c r="B96" s="18" t="s">
        <v>96</v>
      </c>
      <c r="C96" s="3"/>
      <c r="D96" s="10">
        <v>1</v>
      </c>
      <c r="E96" s="16">
        <v>4.75</v>
      </c>
      <c r="F96" s="4">
        <f>C96*E96</f>
        <v>0</v>
      </c>
      <c r="G96" s="62">
        <v>816861021340</v>
      </c>
      <c r="H96" s="66" t="s">
        <v>153</v>
      </c>
    </row>
    <row r="97" spans="1:8">
      <c r="A97" s="101"/>
      <c r="B97" s="18" t="s">
        <v>51</v>
      </c>
      <c r="C97" s="3"/>
      <c r="D97" s="10">
        <v>1</v>
      </c>
      <c r="E97" s="16">
        <v>4.75</v>
      </c>
      <c r="F97" s="4">
        <f t="shared" si="8"/>
        <v>0</v>
      </c>
      <c r="G97" s="62">
        <v>816861023245</v>
      </c>
      <c r="H97" s="66" t="s">
        <v>154</v>
      </c>
    </row>
    <row r="98" spans="1:8">
      <c r="A98" s="101"/>
      <c r="B98" s="18" t="s">
        <v>58</v>
      </c>
      <c r="C98" s="13"/>
      <c r="D98" s="10">
        <v>1</v>
      </c>
      <c r="E98" s="16">
        <v>4.75</v>
      </c>
      <c r="F98" s="4">
        <f t="shared" si="8"/>
        <v>0</v>
      </c>
      <c r="G98" s="62">
        <v>816861022255</v>
      </c>
      <c r="H98" s="66" t="s">
        <v>155</v>
      </c>
    </row>
    <row r="99" spans="1:8">
      <c r="A99" s="101"/>
      <c r="B99" s="18" t="s">
        <v>32</v>
      </c>
      <c r="C99" s="3"/>
      <c r="D99" s="10">
        <v>1</v>
      </c>
      <c r="E99" s="16">
        <v>4.75</v>
      </c>
      <c r="F99" s="4">
        <f t="shared" si="8"/>
        <v>0</v>
      </c>
      <c r="G99" s="62">
        <v>816861021302</v>
      </c>
      <c r="H99" s="66" t="s">
        <v>156</v>
      </c>
    </row>
    <row r="100" spans="1:8">
      <c r="A100" s="101"/>
      <c r="B100" s="18" t="s">
        <v>86</v>
      </c>
      <c r="C100" s="3"/>
      <c r="D100" s="10">
        <v>1</v>
      </c>
      <c r="E100" s="16">
        <v>4.75</v>
      </c>
      <c r="F100" s="4">
        <f t="shared" si="8"/>
        <v>0</v>
      </c>
      <c r="G100" s="62">
        <v>816861021326</v>
      </c>
      <c r="H100" s="66" t="s">
        <v>158</v>
      </c>
    </row>
    <row r="101" spans="1:8">
      <c r="A101" s="101"/>
      <c r="B101" s="18" t="s">
        <v>87</v>
      </c>
      <c r="C101" s="3"/>
      <c r="D101" s="10">
        <v>1</v>
      </c>
      <c r="E101" s="16">
        <v>4.75</v>
      </c>
      <c r="F101" s="4">
        <f t="shared" si="8"/>
        <v>0</v>
      </c>
      <c r="G101" s="62">
        <v>816861021333</v>
      </c>
      <c r="H101" s="66" t="s">
        <v>159</v>
      </c>
    </row>
    <row r="102" spans="1:8">
      <c r="A102" s="101"/>
      <c r="B102" s="18" t="s">
        <v>89</v>
      </c>
      <c r="C102" s="11"/>
      <c r="D102" s="10">
        <v>1</v>
      </c>
      <c r="E102" s="16">
        <v>4.75</v>
      </c>
      <c r="F102" s="4">
        <f t="shared" si="8"/>
        <v>0</v>
      </c>
      <c r="G102" s="62">
        <v>816861022279</v>
      </c>
      <c r="H102" s="66" t="s">
        <v>160</v>
      </c>
    </row>
    <row r="103" spans="1:8">
      <c r="A103" s="101"/>
      <c r="B103" s="18" t="s">
        <v>90</v>
      </c>
      <c r="C103" s="11"/>
      <c r="D103" s="10">
        <v>1</v>
      </c>
      <c r="E103" s="16">
        <v>4.75</v>
      </c>
      <c r="F103" s="4">
        <f t="shared" si="8"/>
        <v>0</v>
      </c>
      <c r="G103" s="62">
        <v>816861022286</v>
      </c>
      <c r="H103" s="66" t="s">
        <v>161</v>
      </c>
    </row>
    <row r="104" spans="1:8">
      <c r="A104" s="101"/>
      <c r="B104" s="18" t="s">
        <v>33</v>
      </c>
      <c r="C104" s="3"/>
      <c r="D104" s="10">
        <v>1</v>
      </c>
      <c r="E104" s="16">
        <v>4.75</v>
      </c>
      <c r="F104" s="4">
        <f t="shared" si="8"/>
        <v>0</v>
      </c>
      <c r="G104" s="62">
        <v>816861021357</v>
      </c>
      <c r="H104" s="66" t="s">
        <v>162</v>
      </c>
    </row>
    <row r="105" spans="1:8">
      <c r="A105" s="101"/>
      <c r="B105" s="18" t="s">
        <v>59</v>
      </c>
      <c r="C105" s="11"/>
      <c r="D105" s="10">
        <v>1</v>
      </c>
      <c r="E105" s="16">
        <v>4.75</v>
      </c>
      <c r="F105" s="4">
        <f t="shared" si="8"/>
        <v>0</v>
      </c>
      <c r="G105" s="62">
        <v>816861022309</v>
      </c>
      <c r="H105" s="66" t="s">
        <v>163</v>
      </c>
    </row>
    <row r="106" spans="1:8">
      <c r="A106" s="101"/>
      <c r="B106" s="18" t="s">
        <v>34</v>
      </c>
      <c r="C106" s="3"/>
      <c r="D106" s="10">
        <v>1</v>
      </c>
      <c r="E106" s="16">
        <v>4.75</v>
      </c>
      <c r="F106" s="4">
        <f t="shared" si="8"/>
        <v>0</v>
      </c>
      <c r="G106" s="62">
        <v>816861021364</v>
      </c>
      <c r="H106" s="66" t="s">
        <v>164</v>
      </c>
    </row>
    <row r="107" spans="1:8">
      <c r="A107" s="101"/>
      <c r="B107" s="18" t="s">
        <v>35</v>
      </c>
      <c r="C107" s="3"/>
      <c r="D107" s="10">
        <v>1</v>
      </c>
      <c r="E107" s="16">
        <v>4.75</v>
      </c>
      <c r="F107" s="4">
        <f t="shared" si="8"/>
        <v>0</v>
      </c>
      <c r="G107" s="62">
        <v>816861021371</v>
      </c>
      <c r="H107" s="66" t="s">
        <v>165</v>
      </c>
    </row>
    <row r="108" spans="1:8">
      <c r="A108" s="101"/>
      <c r="B108" s="18" t="s">
        <v>61</v>
      </c>
      <c r="C108" s="3"/>
      <c r="D108" s="10">
        <v>1</v>
      </c>
      <c r="E108" s="16">
        <v>4.75</v>
      </c>
      <c r="F108" s="4">
        <f t="shared" si="8"/>
        <v>0</v>
      </c>
      <c r="G108" s="62">
        <v>816861022347</v>
      </c>
      <c r="H108" s="66" t="s">
        <v>166</v>
      </c>
    </row>
    <row r="109" spans="1:8">
      <c r="A109" s="101"/>
      <c r="B109" s="18" t="s">
        <v>36</v>
      </c>
      <c r="C109" s="3"/>
      <c r="D109" s="10">
        <v>1</v>
      </c>
      <c r="E109" s="16">
        <v>4.75</v>
      </c>
      <c r="F109" s="4">
        <f t="shared" si="8"/>
        <v>0</v>
      </c>
      <c r="G109" s="62">
        <v>816861021388</v>
      </c>
      <c r="H109" s="66" t="s">
        <v>167</v>
      </c>
    </row>
    <row r="110" spans="1:8">
      <c r="A110" s="101"/>
      <c r="B110" s="18" t="s">
        <v>60</v>
      </c>
      <c r="C110" s="11"/>
      <c r="D110" s="10">
        <v>1</v>
      </c>
      <c r="E110" s="16">
        <v>4.75</v>
      </c>
      <c r="F110" s="4">
        <f t="shared" si="8"/>
        <v>0</v>
      </c>
      <c r="G110" s="62">
        <v>816861022323</v>
      </c>
      <c r="H110" s="66" t="s">
        <v>168</v>
      </c>
    </row>
    <row r="111" spans="1:8">
      <c r="A111" s="101"/>
      <c r="B111" s="18" t="s">
        <v>62</v>
      </c>
      <c r="C111" s="3"/>
      <c r="D111" s="10">
        <v>1</v>
      </c>
      <c r="E111" s="16">
        <v>4.75</v>
      </c>
      <c r="F111" s="4">
        <f t="shared" si="8"/>
        <v>0</v>
      </c>
      <c r="G111" s="62">
        <v>816861022378</v>
      </c>
      <c r="H111" s="66" t="s">
        <v>169</v>
      </c>
    </row>
    <row r="112" spans="1:8">
      <c r="A112" s="101"/>
      <c r="B112" s="18" t="s">
        <v>181</v>
      </c>
      <c r="C112" s="3"/>
      <c r="D112" s="10">
        <v>1</v>
      </c>
      <c r="E112" s="16">
        <v>4.75</v>
      </c>
      <c r="F112" s="4">
        <f>C112*E112</f>
        <v>0</v>
      </c>
      <c r="G112" s="62">
        <v>816861021418</v>
      </c>
      <c r="H112" s="3" t="s">
        <v>171</v>
      </c>
    </row>
    <row r="113" spans="1:8">
      <c r="A113" s="101"/>
      <c r="B113" s="18" t="s">
        <v>63</v>
      </c>
      <c r="C113" s="11"/>
      <c r="D113" s="10">
        <v>1</v>
      </c>
      <c r="E113" s="16">
        <v>4.75</v>
      </c>
      <c r="F113" s="4">
        <f>C113*E113</f>
        <v>0</v>
      </c>
      <c r="G113" s="62">
        <v>816861022392</v>
      </c>
      <c r="H113" s="66" t="s">
        <v>170</v>
      </c>
    </row>
    <row r="114" spans="1:8">
      <c r="A114" s="22"/>
      <c r="B114" s="45" t="s">
        <v>71</v>
      </c>
      <c r="C114" s="46"/>
      <c r="D114" s="46"/>
      <c r="E114" s="47"/>
      <c r="F114" s="12">
        <f>SUM(F71:F113)</f>
        <v>0</v>
      </c>
      <c r="G114" s="48"/>
    </row>
    <row r="115" spans="1:8" s="1" customFormat="1" ht="11">
      <c r="B115" s="45" t="s">
        <v>95</v>
      </c>
      <c r="C115" s="28"/>
      <c r="D115" s="57"/>
      <c r="E115" s="18"/>
      <c r="F115" s="12">
        <f>F114+F57</f>
        <v>0</v>
      </c>
      <c r="G115" s="59"/>
      <c r="H115" s="25"/>
    </row>
    <row r="116" spans="1:8">
      <c r="B116" s="15"/>
      <c r="D116" s="14"/>
      <c r="E116" s="11"/>
      <c r="F116" s="11"/>
      <c r="G116" s="54"/>
      <c r="H116" s="58"/>
    </row>
  </sheetData>
  <sortState xmlns:xlrd2="http://schemas.microsoft.com/office/spreadsheetml/2017/richdata2" ref="B112:H113">
    <sortCondition ref="B112:B113"/>
  </sortState>
  <mergeCells count="4">
    <mergeCell ref="A10:A56"/>
    <mergeCell ref="A71:A74"/>
    <mergeCell ref="A76:A113"/>
    <mergeCell ref="A59:A69"/>
  </mergeCells>
  <phoneticPr fontId="1" type="noConversion"/>
  <printOptions horizontalCentered="1"/>
  <pageMargins left="0.2" right="0.2" top="0.2" bottom="0.2" header="0.25" footer="0.25"/>
  <pageSetup orientation="portrait" horizontalDpi="4294967292" verticalDpi="4294967292"/>
  <rowBreaks count="1" manualBreakCount="1">
    <brk id="57" max="16383" man="1"/>
  </rowBreak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Sari Wiaz</dc:creator>
  <cp:keywords/>
  <dc:description/>
  <cp:lastModifiedBy>Sari Wiaz</cp:lastModifiedBy>
  <cp:lastPrinted>2025-05-18T22:08:38Z</cp:lastPrinted>
  <dcterms:created xsi:type="dcterms:W3CDTF">2015-05-25T12:03:18Z</dcterms:created>
  <dcterms:modified xsi:type="dcterms:W3CDTF">2026-06-23T21:26:46Z</dcterms:modified>
  <cp:category/>
</cp:coreProperties>
</file>