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370" documentId="8_{BF7A9DD3-7826-4302-B6A2-E499D5D243D9}" xr6:coauthVersionLast="47" xr6:coauthVersionMax="47" xr10:uidLastSave="{7D0A0A09-018C-4339-A515-B7BC12536039}"/>
  <bookViews>
    <workbookView xWindow="-108" yWindow="-108" windowWidth="23256" windowHeight="13896" tabRatio="897" xr2:uid="{22506309-E803-4B8A-925C-EA9544E45B1D}"/>
  </bookViews>
  <sheets>
    <sheet name="Daniel MacDonald" sheetId="55" r:id="rId1"/>
    <sheet name="Foad Mahamed" sheetId="58" r:id="rId2"/>
    <sheet name="Doru Marin" sheetId="93" r:id="rId3"/>
    <sheet name="Ed Marsh" sheetId="88" r:id="rId4"/>
    <sheet name="Charlie Martin" sheetId="60" r:id="rId5"/>
    <sheet name="Dylan Martins" sheetId="59" r:id="rId6"/>
    <sheet name="Ben May" sheetId="61" r:id="rId7"/>
    <sheet name="James McCann" sheetId="62" r:id="rId8"/>
    <sheet name="Daniel McClive" sheetId="94" r:id="rId9"/>
    <sheet name="Fergus McEwan" sheetId="64" r:id="rId10"/>
    <sheet name="Jordan McGrath" sheetId="65" r:id="rId11"/>
    <sheet name="Jordan Mckellar" sheetId="95" r:id="rId12"/>
    <sheet name="Sean McManus" sheetId="67" r:id="rId13"/>
    <sheet name="Josh Menzies" sheetId="70" r:id="rId14"/>
    <sheet name="Tom Metcalfe" sheetId="63" r:id="rId15"/>
    <sheet name="Clement Metivier" sheetId="97" r:id="rId16"/>
    <sheet name="Jack Millard" sheetId="72" r:id="rId17"/>
    <sheet name="Tom Miller" sheetId="73" r:id="rId18"/>
    <sheet name="Alex Mills" sheetId="66" r:id="rId19"/>
    <sheet name="Harry Mills" sheetId="98" r:id="rId20"/>
    <sheet name="Tony Mitchell" sheetId="74" r:id="rId21"/>
    <sheet name="Ed Mitchinson" sheetId="89" r:id="rId22"/>
    <sheet name="Johnny Mitra" sheetId="71" r:id="rId23"/>
    <sheet name="Conor Molloy" sheetId="76" r:id="rId24"/>
    <sheet name="Tim Moore" sheetId="90" r:id="rId25"/>
    <sheet name="Archie Morgan" sheetId="84" r:id="rId26"/>
    <sheet name="Charlie Morgan" sheetId="85" r:id="rId27"/>
    <sheet name="Sam Morris" sheetId="77" r:id="rId28"/>
    <sheet name="Al Morrison" sheetId="68" r:id="rId29"/>
    <sheet name="Tom Morrison" sheetId="69" r:id="rId30"/>
    <sheet name="Konrad Mould" sheetId="78" r:id="rId31"/>
    <sheet name="Oli Mould" sheetId="91" r:id="rId32"/>
    <sheet name="Yichen Mu" sheetId="96" r:id="rId33"/>
    <sheet name="Connor Mulkerrins" sheetId="75" r:id="rId34"/>
    <sheet name="Andy Mulvaney" sheetId="79" r:id="rId35"/>
    <sheet name="Jake Murray" sheetId="81" r:id="rId36"/>
    <sheet name="Marco Muthi" sheetId="92" r:id="rId37"/>
  </sheets>
  <definedNames>
    <definedName name="_xlnm._FilterDatabase" localSheetId="28" hidden="1">'Al Morrison'!$A$3:$G$3</definedName>
    <definedName name="_xlnm._FilterDatabase" localSheetId="18" hidden="1">'Alex Mills'!$A$3:$G$3</definedName>
    <definedName name="_xlnm._FilterDatabase" localSheetId="34" hidden="1">'Andy Mulvaney'!$A$3:$G$3</definedName>
    <definedName name="_xlnm._FilterDatabase" localSheetId="25" hidden="1">'Archie Morgan'!$A$3:$G$3</definedName>
    <definedName name="_xlnm._FilterDatabase" localSheetId="26" hidden="1">'Charlie Morgan'!$A$3:$G$3</definedName>
    <definedName name="_xlnm._FilterDatabase" localSheetId="15" hidden="1">'Clement Metivier'!$A$3:$G$3</definedName>
    <definedName name="_xlnm._FilterDatabase" localSheetId="33" hidden="1">'Connor Mulkerrins'!$A$3:$G$3</definedName>
    <definedName name="_xlnm._FilterDatabase" localSheetId="23" hidden="1">'Conor Molloy'!$A$3:$G$3</definedName>
    <definedName name="_xlnm._FilterDatabase" localSheetId="8" hidden="1">'Daniel McClive'!$A$3:$G$3</definedName>
    <definedName name="_xlnm._FilterDatabase" localSheetId="2" hidden="1">'Doru Marin'!$A$3:$G$3</definedName>
    <definedName name="_xlnm._FilterDatabase" localSheetId="3" hidden="1">'Ed Marsh'!$A$3:$G$3</definedName>
    <definedName name="_xlnm._FilterDatabase" localSheetId="21" hidden="1">'Ed Mitchinson'!$A$3:$G$3</definedName>
    <definedName name="_xlnm._FilterDatabase" localSheetId="9" hidden="1">'Fergus McEwan'!$A$3:$G$3</definedName>
    <definedName name="_xlnm._FilterDatabase" localSheetId="19" hidden="1">'Harry Mills'!$A$3:$G$3</definedName>
    <definedName name="_xlnm._FilterDatabase" localSheetId="16" hidden="1">'Jack Millard'!$A$3:$G$3</definedName>
    <definedName name="_xlnm._FilterDatabase" localSheetId="35" hidden="1">'Jake Murray'!$A$3:$G$3</definedName>
    <definedName name="_xlnm._FilterDatabase" localSheetId="7" hidden="1">'James McCann'!$A$3:$G$3</definedName>
    <definedName name="_xlnm._FilterDatabase" localSheetId="22" hidden="1">'Johnny Mitra'!$A$3:$G$3</definedName>
    <definedName name="_xlnm._FilterDatabase" localSheetId="10" hidden="1">'Jordan McGrath'!$A$3:$G$3</definedName>
    <definedName name="_xlnm._FilterDatabase" localSheetId="11" hidden="1">'Jordan Mckellar'!$A$3:$G$3</definedName>
    <definedName name="_xlnm._FilterDatabase" localSheetId="13" hidden="1">'Josh Menzies'!$A$3:$G$3</definedName>
    <definedName name="_xlnm._FilterDatabase" localSheetId="30" hidden="1">'Konrad Mould'!$A$3:$G$3</definedName>
    <definedName name="_xlnm._FilterDatabase" localSheetId="36" hidden="1">'Marco Muthi'!$A$3:$G$3</definedName>
    <definedName name="_xlnm._FilterDatabase" localSheetId="31" hidden="1">'Oli Mould'!$A$3:$G$3</definedName>
    <definedName name="_xlnm._FilterDatabase" localSheetId="27" hidden="1">'Sam Morris'!$A$3:$G$3</definedName>
    <definedName name="_xlnm._FilterDatabase" localSheetId="12" hidden="1">'Sean McManus'!$A$3:$G$3</definedName>
    <definedName name="_xlnm._FilterDatabase" localSheetId="24" hidden="1">'Tim Moore'!$A$3:$G$3</definedName>
    <definedName name="_xlnm._FilterDatabase" localSheetId="14" hidden="1">'Tom Metcalfe'!$A$3:$G$3</definedName>
    <definedName name="_xlnm._FilterDatabase" localSheetId="17" hidden="1">'Tom Miller'!$A$3:$G$3</definedName>
    <definedName name="_xlnm._FilterDatabase" localSheetId="29" hidden="1">'Tom Morrison'!$A$3:$G$3</definedName>
    <definedName name="_xlnm._FilterDatabase" localSheetId="20" hidden="1">'Tony Mitchell'!$A$3:$G$3</definedName>
    <definedName name="_xlnm._FilterDatabase" localSheetId="32" hidden="1">'Yichen Mu'!$A$3:$G$3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81" l="1"/>
  <c r="D9" i="81"/>
  <c r="E9" i="81"/>
  <c r="F9" i="81"/>
  <c r="G9" i="81"/>
  <c r="B9" i="81"/>
  <c r="C9" i="72"/>
  <c r="D9" i="72"/>
  <c r="E9" i="72"/>
  <c r="F9" i="72"/>
  <c r="G9" i="72"/>
  <c r="B9" i="72"/>
  <c r="C7" i="97"/>
  <c r="D7" i="97"/>
  <c r="E7" i="97"/>
  <c r="F7" i="97"/>
  <c r="G7" i="97"/>
  <c r="B7" i="97"/>
  <c r="C8" i="93"/>
  <c r="D8" i="93"/>
  <c r="E8" i="93"/>
  <c r="F8" i="93"/>
  <c r="G8" i="93"/>
  <c r="B8" i="93"/>
  <c r="C10" i="92"/>
  <c r="D10" i="92"/>
  <c r="E10" i="92"/>
  <c r="F10" i="92"/>
  <c r="G10" i="92"/>
  <c r="B10" i="92"/>
  <c r="G5" i="98"/>
  <c r="F5" i="98"/>
  <c r="E5" i="98"/>
  <c r="D5" i="98"/>
  <c r="C5" i="98"/>
  <c r="B5" i="98"/>
  <c r="C10" i="62"/>
  <c r="D10" i="62"/>
  <c r="E10" i="62"/>
  <c r="F10" i="62"/>
  <c r="G10" i="62"/>
  <c r="B10" i="62"/>
  <c r="C6" i="65"/>
  <c r="D6" i="65"/>
  <c r="E6" i="65"/>
  <c r="F6" i="65"/>
  <c r="G6" i="65"/>
  <c r="B6" i="65"/>
  <c r="G5" i="96"/>
  <c r="F5" i="96"/>
  <c r="E5" i="96"/>
  <c r="D5" i="96"/>
  <c r="C5" i="96"/>
  <c r="B5" i="96"/>
  <c r="G5" i="95"/>
  <c r="F5" i="95"/>
  <c r="E5" i="95"/>
  <c r="D5" i="95"/>
  <c r="C5" i="95"/>
  <c r="B5" i="95"/>
  <c r="G5" i="94"/>
  <c r="F5" i="94"/>
  <c r="E5" i="94"/>
  <c r="D5" i="94"/>
  <c r="C5" i="94"/>
  <c r="B5" i="94"/>
  <c r="G7" i="91"/>
  <c r="F7" i="91"/>
  <c r="E7" i="91"/>
  <c r="D7" i="91"/>
  <c r="C7" i="91"/>
  <c r="B7" i="91"/>
  <c r="G10" i="90"/>
  <c r="F10" i="90"/>
  <c r="E10" i="90"/>
  <c r="D10" i="90"/>
  <c r="C10" i="90"/>
  <c r="B10" i="90"/>
  <c r="G10" i="89"/>
  <c r="F10" i="89"/>
  <c r="E10" i="89"/>
  <c r="D10" i="89"/>
  <c r="C10" i="89"/>
  <c r="B10" i="89"/>
  <c r="G11" i="88"/>
  <c r="F11" i="88"/>
  <c r="E11" i="88"/>
  <c r="D11" i="88"/>
  <c r="C11" i="88"/>
  <c r="B11" i="88"/>
  <c r="G5" i="85"/>
  <c r="F5" i="85"/>
  <c r="E5" i="85"/>
  <c r="D5" i="85"/>
  <c r="C5" i="85"/>
  <c r="B5" i="85"/>
  <c r="G5" i="84"/>
  <c r="F5" i="84"/>
  <c r="E5" i="84"/>
  <c r="D5" i="84"/>
  <c r="C5" i="84"/>
  <c r="B5" i="84"/>
  <c r="G5" i="79"/>
  <c r="F5" i="79"/>
  <c r="E5" i="79"/>
  <c r="D5" i="79"/>
  <c r="C5" i="79"/>
  <c r="B5" i="79"/>
  <c r="G5" i="78"/>
  <c r="F5" i="78"/>
  <c r="E5" i="78"/>
  <c r="D5" i="78"/>
  <c r="C5" i="78"/>
  <c r="B5" i="78"/>
  <c r="G5" i="77"/>
  <c r="F5" i="77"/>
  <c r="E5" i="77"/>
  <c r="D5" i="77"/>
  <c r="C5" i="77"/>
  <c r="B5" i="77"/>
  <c r="G5" i="76"/>
  <c r="F5" i="76"/>
  <c r="E5" i="76"/>
  <c r="D5" i="76"/>
  <c r="C5" i="76"/>
  <c r="B5" i="76"/>
  <c r="G6" i="75"/>
  <c r="F6" i="75"/>
  <c r="E6" i="75"/>
  <c r="D6" i="75"/>
  <c r="C6" i="75"/>
  <c r="B6" i="75"/>
  <c r="G5" i="74"/>
  <c r="F5" i="74"/>
  <c r="E5" i="74"/>
  <c r="D5" i="74"/>
  <c r="C5" i="74"/>
  <c r="B5" i="74"/>
  <c r="G5" i="73"/>
  <c r="F5" i="73"/>
  <c r="E5" i="73"/>
  <c r="D5" i="73"/>
  <c r="C5" i="73"/>
  <c r="B5" i="73"/>
  <c r="G7" i="71"/>
  <c r="F7" i="71"/>
  <c r="E7" i="71"/>
  <c r="D7" i="71"/>
  <c r="C7" i="71"/>
  <c r="B7" i="71"/>
  <c r="G5" i="70"/>
  <c r="F5" i="70"/>
  <c r="E5" i="70"/>
  <c r="D5" i="70"/>
  <c r="C5" i="70"/>
  <c r="B5" i="70"/>
  <c r="G7" i="69"/>
  <c r="F7" i="69"/>
  <c r="E7" i="69"/>
  <c r="D7" i="69"/>
  <c r="C7" i="69"/>
  <c r="B7" i="69"/>
  <c r="G9" i="68"/>
  <c r="F9" i="68"/>
  <c r="E9" i="68"/>
  <c r="D9" i="68"/>
  <c r="C9" i="68"/>
  <c r="B9" i="68"/>
  <c r="G5" i="67"/>
  <c r="F5" i="67"/>
  <c r="E5" i="67"/>
  <c r="D5" i="67"/>
  <c r="C5" i="67"/>
  <c r="B5" i="67"/>
  <c r="G6" i="66"/>
  <c r="F6" i="66"/>
  <c r="E6" i="66"/>
  <c r="D6" i="66"/>
  <c r="C6" i="66"/>
  <c r="B6" i="66"/>
  <c r="G5" i="64"/>
  <c r="F5" i="64"/>
  <c r="E5" i="64"/>
  <c r="D5" i="64"/>
  <c r="C5" i="64"/>
  <c r="B5" i="64"/>
  <c r="G7" i="63"/>
  <c r="F7" i="63"/>
  <c r="E7" i="63"/>
  <c r="D7" i="63"/>
  <c r="C7" i="63"/>
  <c r="B7" i="63"/>
  <c r="G5" i="61"/>
  <c r="F5" i="61"/>
  <c r="E5" i="61"/>
  <c r="D5" i="61"/>
  <c r="C5" i="61"/>
  <c r="B5" i="61"/>
  <c r="G6" i="60"/>
  <c r="F6" i="60"/>
  <c r="E6" i="60"/>
  <c r="D6" i="60"/>
  <c r="C6" i="60"/>
  <c r="B6" i="60"/>
  <c r="G5" i="59"/>
  <c r="F5" i="59"/>
  <c r="E5" i="59"/>
  <c r="D5" i="59"/>
  <c r="C5" i="59"/>
  <c r="B5" i="59"/>
  <c r="G6" i="58"/>
  <c r="F6" i="58"/>
  <c r="E6" i="58"/>
  <c r="D6" i="58"/>
  <c r="C6" i="58"/>
  <c r="B6" i="58"/>
  <c r="G5" i="55"/>
  <c r="F5" i="55"/>
  <c r="E5" i="55"/>
  <c r="D5" i="55"/>
  <c r="C5" i="55"/>
  <c r="B5" i="55"/>
</calcChain>
</file>

<file path=xl/sharedStrings.xml><?xml version="1.0" encoding="utf-8"?>
<sst xmlns="http://schemas.openxmlformats.org/spreadsheetml/2006/main" count="623" uniqueCount="66">
  <si>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</si>
  <si>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</si>
  <si>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</si>
  <si>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</si>
  <si>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</si>
  <si>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</si>
  <si>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</si>
  <si>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</si>
  <si>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</si>
  <si>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</si>
  <si>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</si>
  <si>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</si>
  <si>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</si>
  <si>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</si>
  <si>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</si>
  <si>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</si>
  <si>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</si>
  <si>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</si>
  <si>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</si>
  <si>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Daniel MacDonald</t>
  </si>
  <si>
    <t>Foad Mahamed</t>
  </si>
  <si>
    <t>Ed Marsh</t>
  </si>
  <si>
    <t>Charlie Martin</t>
  </si>
  <si>
    <t>Dylan Martins</t>
  </si>
  <si>
    <t>Ben May</t>
  </si>
  <si>
    <t>James McCann</t>
  </si>
  <si>
    <t>Fergus McEwan</t>
  </si>
  <si>
    <t>Jordan McGrath</t>
  </si>
  <si>
    <t>Sean McManus</t>
  </si>
  <si>
    <t>Josh Menzies</t>
  </si>
  <si>
    <t>Tom Metcalfe</t>
  </si>
  <si>
    <t>Jack Millard</t>
  </si>
  <si>
    <t>Tom Miller</t>
  </si>
  <si>
    <t>Alex Mills</t>
  </si>
  <si>
    <t>Tony Mitchell</t>
  </si>
  <si>
    <t>Ed Mitchinson</t>
  </si>
  <si>
    <t>Johnny Mitra</t>
  </si>
  <si>
    <t>Conor Molloy</t>
  </si>
  <si>
    <t>Tim Moore</t>
  </si>
  <si>
    <t>Archie Morgan</t>
  </si>
  <si>
    <t>Charlie Morgan</t>
  </si>
  <si>
    <t>Sam Morris</t>
  </si>
  <si>
    <t>Al Morrison</t>
  </si>
  <si>
    <t>Tom Morrison</t>
  </si>
  <si>
    <t>Konrad Mould</t>
  </si>
  <si>
    <t>Oli Mould</t>
  </si>
  <si>
    <t>Connor Mulkerrins</t>
  </si>
  <si>
    <t>Andy Mulvaney</t>
  </si>
  <si>
    <t>Jake Murray</t>
  </si>
  <si>
    <t>Marco Muthi</t>
  </si>
  <si>
    <t>2022/23</t>
  </si>
  <si>
    <t>Doru Marin</t>
  </si>
  <si>
    <t>Daniel McClive</t>
  </si>
  <si>
    <t>Jordan Mckellar</t>
  </si>
  <si>
    <t>Yichen Mu</t>
  </si>
  <si>
    <t>2023/24</t>
  </si>
  <si>
    <t>Clement Metivier</t>
  </si>
  <si>
    <t>2024/25</t>
  </si>
  <si>
    <t>Harry Mills</t>
  </si>
  <si>
    <t>2025/26</t>
  </si>
  <si>
    <t>Club Honours:</t>
  </si>
  <si>
    <t>2022/23 London Old Boys Minor South Cup</t>
  </si>
  <si>
    <t>2023/24 London Old Boys Junior South Cup</t>
  </si>
  <si>
    <t>2023/24 Amateur Football Combination Division 2 South</t>
  </si>
  <si>
    <t>2025/26 Southern Amateur Football League Division 6 South</t>
  </si>
  <si>
    <t>2023/24 London Old Boys Olympian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</si>
</sst>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tabSelected="1" workbookViewId="0">
      <selection activeCell="D9" sqref="D9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6</v>
      </c>
      <c r="C4" s="3">
        <v>3</v>
      </c>
      <c r="D4" s="3">
        <v>2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6</v>
      </c>
      <c r="C5" s="2">
        <f t="shared" si="0"/>
        <v>3</v>
      </c>
      <c r="D5" s="2">
        <f t="shared" si="0"/>
        <v>2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8"/>
  <sheetViews>
    <sheetView workbookViewId="0">
      <selection activeCell="C14" sqref="C1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18</v>
      </c>
      <c r="C4" s="3">
        <v>15</v>
      </c>
      <c r="D4" s="3">
        <v>8</v>
      </c>
      <c r="E4" s="3">
        <v>0</v>
      </c>
      <c r="F4" s="3">
        <v>0</v>
      </c>
      <c r="G4" s="3">
        <v>0</v>
      </c>
    </row>
    <row r="5" spans="1:7" x14ac:dyDescent="0.3">
      <c r="A5" s="4" t="s">
        <v>55</v>
      </c>
      <c r="B5" s="4">
        <v>3</v>
      </c>
      <c r="C5" s="4">
        <v>1</v>
      </c>
      <c r="D5" s="4">
        <v>2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21</v>
      </c>
      <c r="C6" s="2">
        <f t="shared" ref="C6:G6" si="0">SUM(C4:C5)</f>
        <v>16</v>
      </c>
      <c r="D6" s="2">
        <f t="shared" si="0"/>
        <v>10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AE3D-32D5-4AD3-922D-501CF1805510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2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5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9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20</v>
      </c>
      <c r="C4" s="3">
        <v>25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9</v>
      </c>
      <c r="C5" s="4">
        <v>6</v>
      </c>
      <c r="D5" s="4">
        <v>3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30</v>
      </c>
      <c r="C7" s="2">
        <f t="shared" si="0"/>
        <v>31</v>
      </c>
      <c r="D7" s="2">
        <f t="shared" si="0"/>
        <v>3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6CF3-0C4A-429B-B9DE-17A9A9C47C89}">
  <dimension ref="A1:G19"/>
  <sheetViews>
    <sheetView workbookViewId="0">
      <selection activeCell="A6" sqref="A6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55</v>
      </c>
      <c r="B4" s="3">
        <v>15</v>
      </c>
      <c r="C4" s="3">
        <v>4</v>
      </c>
      <c r="D4" s="3">
        <v>3</v>
      </c>
      <c r="E4" s="3">
        <v>0</v>
      </c>
      <c r="F4" s="3">
        <v>0</v>
      </c>
      <c r="G4" s="3">
        <v>0</v>
      </c>
    </row>
    <row r="5" spans="1:7" x14ac:dyDescent="0.3">
      <c r="A5" s="4" t="s">
        <v>57</v>
      </c>
      <c r="B5" s="4">
        <v>17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59</v>
      </c>
      <c r="B6" s="3">
        <v>18</v>
      </c>
      <c r="C6" s="3">
        <v>0</v>
      </c>
      <c r="D6" s="3">
        <v>4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>SUM(B4:B6)</f>
        <v>50</v>
      </c>
      <c r="C7" s="2">
        <f t="shared" ref="C7:G7" si="0">SUM(C4:C6)</f>
        <v>4</v>
      </c>
      <c r="D7" s="2">
        <f t="shared" si="0"/>
        <v>8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21"/>
  <sheetViews>
    <sheetView workbookViewId="0">
      <selection activeCell="A12" sqref="A12:B15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19</v>
      </c>
      <c r="C4" s="3">
        <v>7</v>
      </c>
      <c r="D4" s="3">
        <v>6</v>
      </c>
      <c r="E4" s="3">
        <v>0</v>
      </c>
      <c r="F4" s="3">
        <v>0</v>
      </c>
      <c r="G4" s="3">
        <v>3</v>
      </c>
    </row>
    <row r="5" spans="1:7" x14ac:dyDescent="0.3">
      <c r="A5" s="4" t="s">
        <v>50</v>
      </c>
      <c r="B5" s="4">
        <v>22</v>
      </c>
      <c r="C5" s="4">
        <v>11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55</v>
      </c>
      <c r="B6" s="3">
        <v>19</v>
      </c>
      <c r="C6" s="3">
        <v>5</v>
      </c>
      <c r="D6" s="3">
        <v>0</v>
      </c>
      <c r="E6" s="3">
        <v>1</v>
      </c>
      <c r="F6" s="3">
        <v>0</v>
      </c>
      <c r="G6" s="3">
        <v>0</v>
      </c>
    </row>
    <row r="7" spans="1:7" x14ac:dyDescent="0.3">
      <c r="A7" s="4" t="s">
        <v>57</v>
      </c>
      <c r="B7" s="4">
        <v>14</v>
      </c>
      <c r="C7" s="4">
        <v>2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59</v>
      </c>
      <c r="B8" s="3">
        <v>16</v>
      </c>
      <c r="C8" s="3">
        <v>10</v>
      </c>
      <c r="D8" s="3">
        <v>0</v>
      </c>
      <c r="E8" s="3">
        <v>0</v>
      </c>
      <c r="F8" s="3">
        <v>0</v>
      </c>
      <c r="G8" s="3">
        <v>1</v>
      </c>
    </row>
    <row r="9" spans="1:7" s="1" customFormat="1" x14ac:dyDescent="0.3">
      <c r="A9" s="3"/>
      <c r="B9" s="2">
        <f>SUM(B4:B8)</f>
        <v>90</v>
      </c>
      <c r="C9" s="2">
        <f t="shared" ref="C9:G9" si="0">SUM(C4:C8)</f>
        <v>35</v>
      </c>
      <c r="D9" s="2">
        <f t="shared" si="0"/>
        <v>6</v>
      </c>
      <c r="E9" s="2">
        <f t="shared" si="0"/>
        <v>1</v>
      </c>
      <c r="F9" s="2">
        <f t="shared" si="0"/>
        <v>0</v>
      </c>
      <c r="G9" s="2">
        <f t="shared" si="0"/>
        <v>4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 s="7" t="s">
        <v>60</v>
      </c>
      <c r="B12" s="8" t="s">
        <v>61</v>
      </c>
      <c r="C12"/>
      <c r="D12"/>
      <c r="E12"/>
      <c r="F12"/>
      <c r="G12"/>
    </row>
    <row r="13" spans="1:7" x14ac:dyDescent="0.3">
      <c r="A13"/>
      <c r="B13" s="8" t="s">
        <v>62</v>
      </c>
      <c r="C13"/>
      <c r="D13"/>
      <c r="E13"/>
      <c r="F13"/>
      <c r="G13"/>
    </row>
    <row r="14" spans="1:7" x14ac:dyDescent="0.3">
      <c r="A14"/>
      <c r="B14" t="s">
        <v>63</v>
      </c>
      <c r="C14"/>
      <c r="D14"/>
      <c r="E14"/>
      <c r="F14"/>
      <c r="G14"/>
    </row>
    <row r="15" spans="1:7" x14ac:dyDescent="0.3">
      <c r="A15"/>
      <c r="B15" t="s">
        <v>64</v>
      </c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8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9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3</v>
      </c>
      <c r="C6" s="2">
        <f t="shared" si="0"/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6"/>
  <sheetViews>
    <sheetView workbookViewId="0">
      <selection activeCell="A4" sqref="A4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15</v>
      </c>
      <c r="B5" s="4">
        <v>5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10</v>
      </c>
      <c r="C6" s="2">
        <f t="shared" si="0"/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DF79-F4F7-40F0-B786-AFE67D051C88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57</v>
      </c>
      <c r="B4" s="3">
        <v>6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6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0184-5123-41C1-B72F-3121AF24DAB5}">
  <dimension ref="A1:G17"/>
  <sheetViews>
    <sheetView workbookViewId="0">
      <selection activeCell="C29" sqref="C2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6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6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1FB1-27C1-4191-ACA0-7EEC34CC3A11}">
  <dimension ref="A1:G22"/>
  <sheetViews>
    <sheetView workbookViewId="0">
      <selection activeCell="A4" sqref="A4:G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5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15</v>
      </c>
      <c r="B7" s="4">
        <v>5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16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17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/>
      <c r="B10" s="2">
        <f t="shared" ref="B10:G10" si="0">SUM(B4:B9)</f>
        <v>14</v>
      </c>
      <c r="C10" s="2">
        <f t="shared" si="0"/>
        <v>0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</row>
    <row r="11" spans="1:7" s="1" customFormat="1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712A-8A30-420D-8A4C-A7B56646677D}">
  <dimension ref="A1:G19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17</v>
      </c>
      <c r="C4" s="3">
        <v>4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19</v>
      </c>
      <c r="C5" s="4">
        <v>5</v>
      </c>
      <c r="D5" s="4">
        <v>4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15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51</v>
      </c>
      <c r="C7" s="2">
        <f t="shared" si="0"/>
        <v>9</v>
      </c>
      <c r="D7" s="2">
        <f t="shared" si="0"/>
        <v>4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10</v>
      </c>
      <c r="C4" s="3">
        <v>6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10</v>
      </c>
      <c r="C5" s="2">
        <f t="shared" si="0"/>
        <v>6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DF7A-53E5-47F0-B7F7-07306EE394D2}">
  <dimension ref="A1:G22"/>
  <sheetViews>
    <sheetView workbookViewId="0">
      <selection activeCell="L10" sqref="L10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4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13</v>
      </c>
      <c r="B6" s="3">
        <v>4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14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15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16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/>
      <c r="B10" s="2">
        <f t="shared" ref="B10:G10" si="0">SUM(B4:B9)</f>
        <v>18</v>
      </c>
      <c r="C10" s="2">
        <f t="shared" si="0"/>
        <v>1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</row>
    <row r="11" spans="1:7" s="1" customFormat="1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BF21-C070-4840-ABAB-CFD9A030DD5D}">
  <dimension ref="A1:G17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84F1-EC63-4EC9-8DA2-7EBA9335F0FA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B7EF-C2E9-488D-9FB1-25682EBD631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19D2-3E86-47EA-8BC9-C28237DAF04B}">
  <dimension ref="A1:G21"/>
  <sheetViews>
    <sheetView workbookViewId="0">
      <selection activeCell="E29" sqref="E2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11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18</v>
      </c>
      <c r="C5" s="4">
        <v>6</v>
      </c>
      <c r="D5" s="4">
        <v>3</v>
      </c>
      <c r="E5" s="4">
        <v>0</v>
      </c>
      <c r="F5" s="4">
        <v>0</v>
      </c>
      <c r="G5" s="4">
        <v>1</v>
      </c>
    </row>
    <row r="6" spans="1:7" x14ac:dyDescent="0.3">
      <c r="A6" s="3" t="s">
        <v>12</v>
      </c>
      <c r="B6" s="3">
        <v>17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10</v>
      </c>
      <c r="C7" s="4">
        <v>0</v>
      </c>
      <c r="D7" s="4">
        <v>1</v>
      </c>
      <c r="E7" s="4">
        <v>0</v>
      </c>
      <c r="F7" s="4">
        <v>0</v>
      </c>
      <c r="G7" s="4">
        <v>0</v>
      </c>
    </row>
    <row r="8" spans="1:7" x14ac:dyDescent="0.3">
      <c r="A8" s="3" t="s">
        <v>14</v>
      </c>
      <c r="B8" s="3">
        <v>9</v>
      </c>
      <c r="C8" s="3">
        <v>0</v>
      </c>
      <c r="D8" s="3">
        <v>2</v>
      </c>
      <c r="E8" s="3">
        <v>0</v>
      </c>
      <c r="F8" s="3">
        <v>0</v>
      </c>
      <c r="G8" s="3">
        <v>0</v>
      </c>
    </row>
    <row r="9" spans="1:7" s="1" customFormat="1" x14ac:dyDescent="0.3">
      <c r="A9" s="3"/>
      <c r="B9" s="2">
        <f t="shared" ref="B9:G9" si="0">SUM(B4:B8)</f>
        <v>65</v>
      </c>
      <c r="C9" s="2">
        <f t="shared" si="0"/>
        <v>8</v>
      </c>
      <c r="D9" s="2">
        <f t="shared" si="0"/>
        <v>6</v>
      </c>
      <c r="E9" s="2">
        <f t="shared" si="0"/>
        <v>0</v>
      </c>
      <c r="F9" s="2">
        <f t="shared" si="0"/>
        <v>0</v>
      </c>
      <c r="G9" s="2">
        <f t="shared" si="0"/>
        <v>1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0D37A-57DF-458B-BD33-946958BD9BE5}">
  <dimension ref="A1:G20"/>
  <sheetViews>
    <sheetView workbookViewId="0">
      <selection activeCell="A11" sqref="A11:B11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51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8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55</v>
      </c>
      <c r="B5" s="4">
        <v>18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57</v>
      </c>
      <c r="B6" s="3">
        <v>9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59</v>
      </c>
      <c r="B7" s="4">
        <v>13</v>
      </c>
      <c r="C7" s="4">
        <v>0</v>
      </c>
      <c r="D7" s="4">
        <v>0</v>
      </c>
      <c r="E7" s="4">
        <v>0</v>
      </c>
      <c r="F7" s="4">
        <v>0</v>
      </c>
      <c r="G7" s="4">
        <v>1</v>
      </c>
    </row>
    <row r="8" spans="1:7" s="1" customFormat="1" x14ac:dyDescent="0.3">
      <c r="A8" s="3"/>
      <c r="B8" s="2">
        <f>SUM(B4:B7)</f>
        <v>48</v>
      </c>
      <c r="C8" s="2">
        <f t="shared" ref="C8:G8" si="0">SUM(C4:C7)</f>
        <v>0</v>
      </c>
      <c r="D8" s="2">
        <f t="shared" si="0"/>
        <v>0</v>
      </c>
      <c r="E8" s="2">
        <f t="shared" si="0"/>
        <v>0</v>
      </c>
      <c r="F8" s="2">
        <f t="shared" si="0"/>
        <v>0</v>
      </c>
      <c r="G8" s="2">
        <f t="shared" si="0"/>
        <v>1</v>
      </c>
    </row>
    <row r="9" spans="1:7" s="1" customFormat="1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 s="7" t="s">
        <v>60</v>
      </c>
      <c r="B11" s="8" t="s">
        <v>65</v>
      </c>
      <c r="C11"/>
      <c r="D11"/>
      <c r="E11"/>
      <c r="F11"/>
      <c r="G11"/>
    </row>
    <row r="12" spans="1:7" x14ac:dyDescent="0.3">
      <c r="A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D150-006E-44D3-A707-F48DA0D2C092}">
  <dimension ref="A1:G19"/>
  <sheetViews>
    <sheetView workbookViewId="0">
      <selection activeCell="A7" sqref="A7:XFD1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14</v>
      </c>
      <c r="B6" s="3">
        <v>2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5</v>
      </c>
      <c r="C7" s="2">
        <f t="shared" si="0"/>
        <v>1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3752-CE45-4CE5-9100-CB690BF32FB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2635-8305-49FB-96CF-902F852E7FDE}">
  <dimension ref="A1:G19"/>
  <sheetViews>
    <sheetView workbookViewId="0">
      <selection activeCell="A4" sqref="A4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17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15</v>
      </c>
      <c r="C5" s="4">
        <v>0</v>
      </c>
      <c r="D5" s="4">
        <v>1</v>
      </c>
      <c r="E5" s="4">
        <v>0</v>
      </c>
      <c r="F5" s="4">
        <v>0</v>
      </c>
      <c r="G5" s="4">
        <v>1</v>
      </c>
    </row>
    <row r="6" spans="1:7" x14ac:dyDescent="0.3">
      <c r="A6" s="3" t="s">
        <v>12</v>
      </c>
      <c r="B6" s="3">
        <v>6</v>
      </c>
      <c r="C6" s="3">
        <v>1</v>
      </c>
      <c r="D6" s="3">
        <v>1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38</v>
      </c>
      <c r="C7" s="2">
        <f t="shared" si="0"/>
        <v>3</v>
      </c>
      <c r="D7" s="2">
        <f t="shared" si="0"/>
        <v>2</v>
      </c>
      <c r="E7" s="2">
        <f t="shared" si="0"/>
        <v>0</v>
      </c>
      <c r="F7" s="2">
        <f t="shared" si="0"/>
        <v>0</v>
      </c>
      <c r="G7" s="2">
        <f t="shared" si="0"/>
        <v>1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6E18-F438-49C3-A136-DF9BBEBF7EA5}">
  <dimension ref="A1:G17"/>
  <sheetViews>
    <sheetView workbookViewId="0">
      <selection activeCell="I2" sqref="I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5655-B76B-48E6-B9BF-ECA3AE8CF6C9}">
  <dimension ref="A1:G18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15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2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6127-1EDF-4B6A-B8D5-837DB25DD533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7085-B0B9-404B-AED3-6438097C59E4}">
  <dimension ref="A1:G21"/>
  <sheetViews>
    <sheetView workbookViewId="0">
      <selection activeCell="B12" sqref="B12:B13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48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12</v>
      </c>
      <c r="C4" s="3">
        <v>8</v>
      </c>
      <c r="D4" s="3">
        <v>5</v>
      </c>
      <c r="E4" s="3">
        <v>0</v>
      </c>
      <c r="F4" s="3">
        <v>0</v>
      </c>
      <c r="G4" s="3">
        <v>2</v>
      </c>
    </row>
    <row r="5" spans="1:7" x14ac:dyDescent="0.3">
      <c r="A5" s="4" t="s">
        <v>50</v>
      </c>
      <c r="B5" s="4">
        <v>8</v>
      </c>
      <c r="C5" s="4">
        <v>4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55</v>
      </c>
      <c r="B6" s="3">
        <v>13</v>
      </c>
      <c r="C6" s="3">
        <v>12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57</v>
      </c>
      <c r="B7" s="4">
        <v>10</v>
      </c>
      <c r="C7" s="4">
        <v>4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59</v>
      </c>
      <c r="B8" s="3">
        <v>10</v>
      </c>
      <c r="C8" s="3">
        <v>4</v>
      </c>
      <c r="D8" s="3">
        <v>0</v>
      </c>
      <c r="E8" s="3">
        <v>0</v>
      </c>
      <c r="F8" s="3">
        <v>0</v>
      </c>
      <c r="G8" s="3">
        <v>1</v>
      </c>
    </row>
    <row r="9" spans="1:7" s="1" customFormat="1" x14ac:dyDescent="0.3">
      <c r="A9" s="3"/>
      <c r="B9" s="2">
        <f>SUM(B4:B8)</f>
        <v>53</v>
      </c>
      <c r="C9" s="2">
        <f t="shared" ref="C9:G9" si="0">SUM(C4:C8)</f>
        <v>32</v>
      </c>
      <c r="D9" s="2">
        <f t="shared" si="0"/>
        <v>5</v>
      </c>
      <c r="E9" s="2">
        <f t="shared" si="0"/>
        <v>0</v>
      </c>
      <c r="F9" s="2">
        <f t="shared" si="0"/>
        <v>0</v>
      </c>
      <c r="G9" s="2">
        <f t="shared" si="0"/>
        <v>3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 s="7" t="s">
        <v>60</v>
      </c>
      <c r="B12" t="s">
        <v>63</v>
      </c>
      <c r="C12"/>
      <c r="D12"/>
      <c r="E12"/>
      <c r="F12"/>
      <c r="G12"/>
    </row>
    <row r="13" spans="1:7" x14ac:dyDescent="0.3">
      <c r="A13"/>
      <c r="B13" t="s">
        <v>64</v>
      </c>
      <c r="C13"/>
      <c r="D13"/>
      <c r="E13"/>
      <c r="F13"/>
      <c r="G13"/>
    </row>
    <row r="14" spans="1:7" x14ac:dyDescent="0.3">
      <c r="A14"/>
      <c r="C14"/>
      <c r="D14"/>
      <c r="E14"/>
      <c r="F14"/>
      <c r="G14"/>
    </row>
    <row r="15" spans="1:7" x14ac:dyDescent="0.3">
      <c r="A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F66A-2E06-4320-B74E-7E8A8827CF67}">
  <dimension ref="A1:G22"/>
  <sheetViews>
    <sheetView workbookViewId="0">
      <selection activeCell="A13" sqref="A13:B13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49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8</v>
      </c>
      <c r="B4" s="3">
        <v>1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9</v>
      </c>
      <c r="B5" s="4">
        <v>9</v>
      </c>
      <c r="C5" s="4">
        <v>2</v>
      </c>
      <c r="D5" s="4">
        <v>5</v>
      </c>
      <c r="E5" s="4">
        <v>0</v>
      </c>
      <c r="F5" s="4">
        <v>0</v>
      </c>
      <c r="G5" s="4">
        <v>0</v>
      </c>
    </row>
    <row r="6" spans="1:7" x14ac:dyDescent="0.3">
      <c r="A6" s="3" t="s">
        <v>18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50</v>
      </c>
      <c r="B7" s="4">
        <v>2</v>
      </c>
      <c r="C7" s="4">
        <v>0</v>
      </c>
      <c r="D7" s="4">
        <v>1</v>
      </c>
      <c r="E7" s="4">
        <v>0</v>
      </c>
      <c r="F7" s="4">
        <v>0</v>
      </c>
      <c r="G7" s="4">
        <v>0</v>
      </c>
    </row>
    <row r="8" spans="1:7" x14ac:dyDescent="0.3">
      <c r="A8" s="3" t="s">
        <v>55</v>
      </c>
      <c r="B8" s="3">
        <v>9</v>
      </c>
      <c r="C8" s="3">
        <v>5</v>
      </c>
      <c r="D8" s="3">
        <v>7</v>
      </c>
      <c r="E8" s="3">
        <v>0</v>
      </c>
      <c r="F8" s="3">
        <v>0</v>
      </c>
      <c r="G8" s="3">
        <v>0</v>
      </c>
    </row>
    <row r="9" spans="1:7" x14ac:dyDescent="0.3">
      <c r="A9" s="4" t="s">
        <v>57</v>
      </c>
      <c r="B9" s="4">
        <v>5</v>
      </c>
      <c r="C9" s="4">
        <v>1</v>
      </c>
      <c r="D9" s="4">
        <v>3</v>
      </c>
      <c r="E9" s="4">
        <v>0</v>
      </c>
      <c r="F9" s="4">
        <v>0</v>
      </c>
      <c r="G9" s="4">
        <v>0</v>
      </c>
    </row>
    <row r="10" spans="1:7" s="1" customFormat="1" x14ac:dyDescent="0.3">
      <c r="A10" s="3"/>
      <c r="B10" s="2">
        <f>SUM(B4:B9)</f>
        <v>27</v>
      </c>
      <c r="C10" s="2">
        <f t="shared" ref="C10:G10" si="0">SUM(C4:C9)</f>
        <v>10</v>
      </c>
      <c r="D10" s="2">
        <f t="shared" si="0"/>
        <v>17</v>
      </c>
      <c r="E10" s="2">
        <f t="shared" si="0"/>
        <v>0</v>
      </c>
      <c r="F10" s="2">
        <f t="shared" si="0"/>
        <v>0</v>
      </c>
      <c r="G10" s="2">
        <f t="shared" si="0"/>
        <v>0</v>
      </c>
    </row>
    <row r="11" spans="1:7" s="1" customFormat="1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 s="7" t="s">
        <v>60</v>
      </c>
      <c r="B13" s="8" t="s">
        <v>65</v>
      </c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49DC7-2BB9-456A-A77E-FB6993E8E189}">
  <dimension ref="A1:G23"/>
  <sheetViews>
    <sheetView workbookViewId="0">
      <selection activeCell="A9" sqref="A9:G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15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6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14</v>
      </c>
      <c r="B8" s="3">
        <v>11</v>
      </c>
      <c r="C8" s="3">
        <v>1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15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16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s="1" customFormat="1" x14ac:dyDescent="0.3">
      <c r="A11" s="3"/>
      <c r="B11" s="2">
        <f t="shared" ref="B11:G11" si="0">SUM(B4:B10)</f>
        <v>57</v>
      </c>
      <c r="C11" s="2">
        <f t="shared" si="0"/>
        <v>1</v>
      </c>
      <c r="D11" s="2">
        <f t="shared" si="0"/>
        <v>0</v>
      </c>
      <c r="E11" s="2">
        <f t="shared" si="0"/>
        <v>0</v>
      </c>
      <c r="F11" s="2">
        <f t="shared" si="0"/>
        <v>0</v>
      </c>
      <c r="G11" s="2">
        <f t="shared" si="0"/>
        <v>0</v>
      </c>
    </row>
    <row r="12" spans="1:7" s="1" customFormat="1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6"/>
  <sheetViews>
    <sheetView workbookViewId="0">
      <selection activeCell="A4" sqref="A4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13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2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2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5</v>
      </c>
      <c r="C4" s="3">
        <v>7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5</v>
      </c>
      <c r="C5" s="2">
        <f t="shared" si="0"/>
        <v>7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22"/>
  <sheetViews>
    <sheetView workbookViewId="0">
      <selection activeCell="A9" sqref="A9:G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17</v>
      </c>
      <c r="B5" s="4">
        <v>7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8</v>
      </c>
      <c r="B6" s="3">
        <v>15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9</v>
      </c>
      <c r="B7" s="4">
        <v>19</v>
      </c>
      <c r="C7" s="4">
        <v>1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18</v>
      </c>
      <c r="B8" s="3">
        <v>16</v>
      </c>
      <c r="C8" s="3">
        <v>2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57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/>
      <c r="B10" s="2">
        <f>SUM(B4:B9)</f>
        <v>61</v>
      </c>
      <c r="C10" s="2">
        <f t="shared" ref="C10:G10" si="0">SUM(C4:C9)</f>
        <v>6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</row>
    <row r="11" spans="1:7" s="1" customFormat="1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CFE4-CF00-46D0-9E18-0BA2ED0BD66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Daniel MacDonald</vt:lpstr>
      <vt:lpstr>Foad Mahamed</vt:lpstr>
      <vt:lpstr>Doru Marin</vt:lpstr>
      <vt:lpstr>Ed Marsh</vt:lpstr>
      <vt:lpstr>Charlie Martin</vt:lpstr>
      <vt:lpstr>Dylan Martins</vt:lpstr>
      <vt:lpstr>Ben May</vt:lpstr>
      <vt:lpstr>James McCann</vt:lpstr>
      <vt:lpstr>Daniel McClive</vt:lpstr>
      <vt:lpstr>Fergus McEwan</vt:lpstr>
      <vt:lpstr>Jordan McGrath</vt:lpstr>
      <vt:lpstr>Jordan Mckellar</vt:lpstr>
      <vt:lpstr>Sean McManus</vt:lpstr>
      <vt:lpstr>Josh Menzies</vt:lpstr>
      <vt:lpstr>Tom Metcalfe</vt:lpstr>
      <vt:lpstr>Clement Metivier</vt:lpstr>
      <vt:lpstr>Jack Millard</vt:lpstr>
      <vt:lpstr>Tom Miller</vt:lpstr>
      <vt:lpstr>Alex Mills</vt:lpstr>
      <vt:lpstr>Harry Mills</vt:lpstr>
      <vt:lpstr>Tony Mitchell</vt:lpstr>
      <vt:lpstr>Ed Mitchinson</vt:lpstr>
      <vt:lpstr>Johnny Mitra</vt:lpstr>
      <vt:lpstr>Conor Molloy</vt:lpstr>
      <vt:lpstr>Tim Moore</vt:lpstr>
      <vt:lpstr>Archie Morgan</vt:lpstr>
      <vt:lpstr>Charlie Morgan</vt:lpstr>
      <vt:lpstr>Sam Morris</vt:lpstr>
      <vt:lpstr>Al Morrison</vt:lpstr>
      <vt:lpstr>Tom Morrison</vt:lpstr>
      <vt:lpstr>Konrad Mould</vt:lpstr>
      <vt:lpstr>Oli Mould</vt:lpstr>
      <vt:lpstr>Yichen Mu</vt:lpstr>
      <vt:lpstr>Connor Mulkerrins</vt:lpstr>
      <vt:lpstr>Andy Mulvaney</vt:lpstr>
      <vt:lpstr>Jake Murray</vt:lpstr>
      <vt:lpstr>Marco Muthi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2026-07-29T20:37:26Z</dcterms:modified>
</cp:coreProperties>
</file>