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a734c03874bcfab/Documents/Football/Website articles/Individual player stats/"/>
    </mc:Choice>
  </mc:AlternateContent>
  <xr:revisionPtr revIDLastSave="398" documentId="8_{65AD6C46-0170-42BA-8D18-A8BD72BC5D7A}" xr6:coauthVersionLast="47" xr6:coauthVersionMax="47" xr10:uidLastSave="{A6D69975-904E-44B7-9B7E-BD984D9F6882}"/>
  <bookViews>
    <workbookView xWindow="-108" yWindow="-108" windowWidth="23256" windowHeight="13896" tabRatio="897" xr2:uid="{22506309-E803-4B8A-925C-EA9544E45B1D}"/>
  </bookViews>
  <sheets>
    <sheet name="Erfan Saadati" sheetId="92" r:id="rId1"/>
    <sheet name="Dan Sapsford" sheetId="55" r:id="rId2"/>
    <sheet name="Biswajit Sarkar" sheetId="61" r:id="rId3"/>
    <sheet name="Louis Sarnillo" sheetId="105" r:id="rId4"/>
    <sheet name="Jim Saunderson" sheetId="88" r:id="rId5"/>
    <sheet name="Phillip Semmens" sheetId="59" r:id="rId6"/>
    <sheet name="JJ Sharp" sheetId="63" r:id="rId7"/>
    <sheet name="Alex Shaw" sheetId="101" r:id="rId8"/>
    <sheet name="Paul Ship" sheetId="65" r:id="rId9"/>
    <sheet name="Sanchez Simpson" sheetId="102" r:id="rId10"/>
    <sheet name="John Sladden" sheetId="66" r:id="rId11"/>
    <sheet name="Al Slade" sheetId="62" r:id="rId12"/>
    <sheet name="Tom Slater" sheetId="67" r:id="rId13"/>
    <sheet name="Ben Smale" sheetId="64" r:id="rId14"/>
    <sheet name="Phil Smalley" sheetId="91" r:id="rId15"/>
    <sheet name="Fraser Smedley" sheetId="90" r:id="rId16"/>
    <sheet name="Mark Smith" sheetId="58" r:id="rId17"/>
    <sheet name="Remy Smith" sheetId="93" r:id="rId18"/>
    <sheet name="William Smith" sheetId="94" r:id="rId19"/>
    <sheet name="Timothy Souster" sheetId="60" r:id="rId20"/>
    <sheet name="Brett Southeard" sheetId="95" r:id="rId21"/>
    <sheet name="Robert Spence" sheetId="89" r:id="rId22"/>
    <sheet name="Tony Spreckley" sheetId="76" r:id="rId23"/>
    <sheet name="Junior Springer" sheetId="69" r:id="rId24"/>
    <sheet name="Charlie Steed" sheetId="96" r:id="rId25"/>
    <sheet name="Edward Sterne" sheetId="77" r:id="rId26"/>
    <sheet name="Cal Stewart" sheetId="103" r:id="rId27"/>
    <sheet name="Seb Stewart" sheetId="104" r:id="rId28"/>
    <sheet name="George Still" sheetId="70" r:id="rId29"/>
    <sheet name="Matt Struve" sheetId="73" r:id="rId30"/>
    <sheet name="Graham Swallow" sheetId="72" r:id="rId31"/>
    <sheet name="Andrew Sykes" sheetId="97" r:id="rId32"/>
    <sheet name="Gerald Symington" sheetId="98" r:id="rId33"/>
    <sheet name="Mike Symington" sheetId="99" r:id="rId34"/>
    <sheet name="Ryan Symington" sheetId="100" r:id="rId35"/>
  </sheets>
  <definedNames>
    <definedName name="_xlnm._FilterDatabase" localSheetId="11" hidden="1">'Al Slade'!$A$3:$G$3</definedName>
    <definedName name="_xlnm._FilterDatabase" localSheetId="7" hidden="1">'Alex Shaw'!$A$3:$G$3</definedName>
    <definedName name="_xlnm._FilterDatabase" localSheetId="31" hidden="1">'Andrew Sykes'!$A$3:$G$3</definedName>
    <definedName name="_xlnm._FilterDatabase" localSheetId="13" hidden="1">'Ben Smale'!$A$3:$G$3</definedName>
    <definedName name="_xlnm._FilterDatabase" localSheetId="20" hidden="1">'Brett Southeard'!$A$3:$G$3</definedName>
    <definedName name="_xlnm._FilterDatabase" localSheetId="26" hidden="1">'Cal Stewart'!$A$3:$G$3</definedName>
    <definedName name="_xlnm._FilterDatabase" localSheetId="24" hidden="1">'Charlie Steed'!$A$3:$G$3</definedName>
    <definedName name="_xlnm._FilterDatabase" localSheetId="25" hidden="1">'Edward Sterne'!$A$3:$G$3</definedName>
    <definedName name="_xlnm._FilterDatabase" localSheetId="0" hidden="1">'Erfan Saadati'!$A$3:$G$3</definedName>
    <definedName name="_xlnm._FilterDatabase" localSheetId="15" hidden="1">'Fraser Smedley'!$A$3:$G$3</definedName>
    <definedName name="_xlnm._FilterDatabase" localSheetId="28" hidden="1">'George Still'!$A$3:$G$3</definedName>
    <definedName name="_xlnm._FilterDatabase" localSheetId="32" hidden="1">'Gerald Symington'!$A$3:$G$3</definedName>
    <definedName name="_xlnm._FilterDatabase" localSheetId="30" hidden="1">'Graham Swallow'!$A$3:$G$3</definedName>
    <definedName name="_xlnm._FilterDatabase" localSheetId="6" hidden="1">'JJ Sharp'!$A$3:$G$3</definedName>
    <definedName name="_xlnm._FilterDatabase" localSheetId="10" hidden="1">'John Sladden'!$A$3:$G$3</definedName>
    <definedName name="_xlnm._FilterDatabase" localSheetId="23" hidden="1">'Junior Springer'!$A$3:$G$3</definedName>
    <definedName name="_xlnm._FilterDatabase" localSheetId="29" hidden="1">'Matt Struve'!$A$3:$G$3</definedName>
    <definedName name="_xlnm._FilterDatabase" localSheetId="33" hidden="1">'Mike Symington'!$A$3:$G$3</definedName>
    <definedName name="_xlnm._FilterDatabase" localSheetId="8" hidden="1">'Paul Ship'!$A$3:$G$3</definedName>
    <definedName name="_xlnm._FilterDatabase" localSheetId="14" hidden="1">'Phil Smalley'!$A$3:$G$3</definedName>
    <definedName name="_xlnm._FilterDatabase" localSheetId="17" hidden="1">'Remy Smith'!$A$3:$G$3</definedName>
    <definedName name="_xlnm._FilterDatabase" localSheetId="21" hidden="1">'Robert Spence'!$A$3:$G$3</definedName>
    <definedName name="_xlnm._FilterDatabase" localSheetId="34" hidden="1">'Ryan Symington'!$A$3:$G$3</definedName>
    <definedName name="_xlnm._FilterDatabase" localSheetId="9" hidden="1">'Sanchez Simpson'!$A$3:$G$3</definedName>
    <definedName name="_xlnm._FilterDatabase" localSheetId="27" hidden="1">'Seb Stewart'!$A$3:$G$3</definedName>
    <definedName name="_xlnm._FilterDatabase" localSheetId="12" hidden="1">'Tom Slater'!$A$3:$G$3</definedName>
    <definedName name="_xlnm._FilterDatabase" localSheetId="22" hidden="1">'Tony Spreckley'!$A$3:$G$3</definedName>
    <definedName name="_xlnm._FilterDatabase" localSheetId="18" hidden="1">'William Smith'!$A$3:$G$3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05" l="1"/>
  <c r="F5" i="105"/>
  <c r="E5" i="105"/>
  <c r="D5" i="105"/>
  <c r="C5" i="105"/>
  <c r="B5" i="105"/>
  <c r="C8" i="99"/>
  <c r="D8" i="99"/>
  <c r="E8" i="99"/>
  <c r="F8" i="99"/>
  <c r="G8" i="99"/>
  <c r="B8" i="99"/>
  <c r="C8" i="96"/>
  <c r="D8" i="96"/>
  <c r="E8" i="96"/>
  <c r="F8" i="96"/>
  <c r="G8" i="96"/>
  <c r="B8" i="96"/>
  <c r="C13" i="60"/>
  <c r="D13" i="60"/>
  <c r="E13" i="60"/>
  <c r="F13" i="60"/>
  <c r="G13" i="60"/>
  <c r="B13" i="60"/>
  <c r="C8" i="93"/>
  <c r="D8" i="93"/>
  <c r="E8" i="93"/>
  <c r="F8" i="93"/>
  <c r="G8" i="93"/>
  <c r="B8" i="93"/>
  <c r="C18" i="91"/>
  <c r="D18" i="91"/>
  <c r="E18" i="91"/>
  <c r="F18" i="91"/>
  <c r="G18" i="91"/>
  <c r="B18" i="91"/>
  <c r="C9" i="63"/>
  <c r="D9" i="63"/>
  <c r="E9" i="63"/>
  <c r="F9" i="63"/>
  <c r="G9" i="63"/>
  <c r="B9" i="63"/>
  <c r="G5" i="104"/>
  <c r="F5" i="104"/>
  <c r="E5" i="104"/>
  <c r="D5" i="104"/>
  <c r="C5" i="104"/>
  <c r="B5" i="104"/>
  <c r="G6" i="103"/>
  <c r="F6" i="103"/>
  <c r="E6" i="103"/>
  <c r="D6" i="103"/>
  <c r="C6" i="103"/>
  <c r="B6" i="103"/>
  <c r="G5" i="102"/>
  <c r="F5" i="102"/>
  <c r="E5" i="102"/>
  <c r="D5" i="102"/>
  <c r="C5" i="102"/>
  <c r="B5" i="102"/>
  <c r="C7" i="94"/>
  <c r="D7" i="94"/>
  <c r="E7" i="94"/>
  <c r="F7" i="94"/>
  <c r="G7" i="94"/>
  <c r="B7" i="94"/>
  <c r="C9" i="64"/>
  <c r="D9" i="64"/>
  <c r="E9" i="64"/>
  <c r="F9" i="64"/>
  <c r="G9" i="64"/>
  <c r="B9" i="64"/>
  <c r="G5" i="101" l="1"/>
  <c r="F5" i="101"/>
  <c r="E5" i="101"/>
  <c r="D5" i="101"/>
  <c r="C5" i="101"/>
  <c r="B5" i="101"/>
  <c r="C6" i="100"/>
  <c r="D6" i="100"/>
  <c r="E6" i="100"/>
  <c r="F6" i="100"/>
  <c r="G6" i="100"/>
  <c r="B6" i="100"/>
  <c r="C7" i="69"/>
  <c r="D7" i="69"/>
  <c r="E7" i="69"/>
  <c r="F7" i="69"/>
  <c r="G7" i="69"/>
  <c r="B7" i="69"/>
  <c r="C6" i="95"/>
  <c r="D6" i="95"/>
  <c r="E6" i="95"/>
  <c r="F6" i="95"/>
  <c r="G6" i="95"/>
  <c r="B6" i="95"/>
  <c r="G5" i="98"/>
  <c r="F5" i="98"/>
  <c r="E5" i="98"/>
  <c r="D5" i="98"/>
  <c r="C5" i="98"/>
  <c r="B5" i="98"/>
  <c r="G5" i="97"/>
  <c r="F5" i="97"/>
  <c r="E5" i="97"/>
  <c r="D5" i="97"/>
  <c r="C5" i="97"/>
  <c r="B5" i="97"/>
  <c r="G5" i="92"/>
  <c r="F5" i="92"/>
  <c r="E5" i="92"/>
  <c r="D5" i="92"/>
  <c r="C5" i="92"/>
  <c r="B5" i="92"/>
  <c r="G5" i="90"/>
  <c r="F5" i="90"/>
  <c r="E5" i="90"/>
  <c r="D5" i="90"/>
  <c r="C5" i="90"/>
  <c r="B5" i="90"/>
  <c r="G5" i="89"/>
  <c r="F5" i="89"/>
  <c r="E5" i="89"/>
  <c r="D5" i="89"/>
  <c r="C5" i="89"/>
  <c r="B5" i="89"/>
  <c r="G6" i="88"/>
  <c r="F6" i="88"/>
  <c r="E6" i="88"/>
  <c r="D6" i="88"/>
  <c r="C6" i="88"/>
  <c r="B6" i="88"/>
  <c r="G5" i="77"/>
  <c r="F5" i="77"/>
  <c r="E5" i="77"/>
  <c r="D5" i="77"/>
  <c r="C5" i="77"/>
  <c r="B5" i="77"/>
  <c r="G5" i="76"/>
  <c r="F5" i="76"/>
  <c r="E5" i="76"/>
  <c r="D5" i="76"/>
  <c r="C5" i="76"/>
  <c r="B5" i="76"/>
  <c r="B10" i="73"/>
  <c r="C10" i="73"/>
  <c r="D10" i="73"/>
  <c r="E10" i="73"/>
  <c r="F10" i="73"/>
  <c r="G10" i="73"/>
  <c r="G5" i="72"/>
  <c r="F5" i="72"/>
  <c r="E5" i="72"/>
  <c r="D5" i="72"/>
  <c r="C5" i="72"/>
  <c r="B5" i="72"/>
  <c r="G6" i="59"/>
  <c r="F6" i="59"/>
  <c r="E6" i="59"/>
  <c r="D6" i="59"/>
  <c r="C6" i="59"/>
  <c r="B6" i="59"/>
  <c r="C8" i="58"/>
  <c r="D8" i="58"/>
  <c r="E8" i="58"/>
  <c r="F8" i="58"/>
  <c r="G8" i="58"/>
  <c r="B8" i="58"/>
  <c r="G5" i="55"/>
  <c r="F5" i="55"/>
  <c r="E5" i="55"/>
  <c r="D5" i="55"/>
  <c r="C5" i="55"/>
  <c r="B5" i="55"/>
  <c r="G5" i="70" l="1"/>
  <c r="F5" i="70"/>
  <c r="E5" i="70"/>
  <c r="D5" i="70"/>
  <c r="C5" i="70"/>
  <c r="B5" i="70"/>
  <c r="G5" i="67"/>
  <c r="F5" i="67"/>
  <c r="E5" i="67"/>
  <c r="D5" i="67"/>
  <c r="C5" i="67"/>
  <c r="B5" i="67"/>
  <c r="G5" i="66"/>
  <c r="F5" i="66"/>
  <c r="E5" i="66"/>
  <c r="D5" i="66"/>
  <c r="C5" i="66"/>
  <c r="B5" i="66"/>
  <c r="G5" i="65"/>
  <c r="F5" i="65"/>
  <c r="E5" i="65"/>
  <c r="D5" i="65"/>
  <c r="C5" i="65"/>
  <c r="B5" i="65"/>
  <c r="G7" i="62"/>
  <c r="F7" i="62"/>
  <c r="E7" i="62"/>
  <c r="D7" i="62"/>
  <c r="C7" i="62"/>
  <c r="B7" i="62"/>
  <c r="G5" i="61"/>
  <c r="F5" i="61"/>
  <c r="E5" i="61"/>
  <c r="D5" i="61"/>
  <c r="C5" i="61"/>
  <c r="B5" i="61"/>
</calcChain>
</file>

<file path=xl/sharedStrings.xml><?xml version="1.0" encoding="utf-8"?>
<sst xmlns="http://schemas.openxmlformats.org/spreadsheetml/2006/main" count="598" uniqueCount="65">
  <si>
    <t>Appearances</t>
  </si>
  <si>
    <t>Goals</t>
  </si>
  <si>
    <t>Assists</t>
  </si>
  <si>
    <t>Yellow cards</t>
  </si>
  <si>
    <t>Red Cards</t>
  </si>
  <si>
    <t>MOTM</t>
  </si>
  <si>
    <t>Tom Alvarez</t>
  </si>
  <si>
    <t>Season</t>
  </si>
  <si>
    <t>2019/20</t>
  </si>
  <si>
    <t>2020/21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</si>
  <si>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</si>
  <si>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</si>
  <si>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</si>
  <si>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</si>
  <si>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</si>
  <si>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</si>
  <si>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</si>
  <si>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</si>
  <si>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2021/22</t>
  </si>
  <si>
    <t>Dan Sapsford</t>
  </si>
  <si>
    <t>Biswajit Sarkar</t>
  </si>
  <si>
    <t>Jim Saunderson</t>
  </si>
  <si>
    <t>Phillip Semmens</t>
  </si>
  <si>
    <t>JJ Sharp</t>
  </si>
  <si>
    <t>Paul Ship</t>
  </si>
  <si>
    <t>John Sladden</t>
  </si>
  <si>
    <t>Al Slade</t>
  </si>
  <si>
    <t>Tom Slater</t>
  </si>
  <si>
    <t>Ben Smale</t>
  </si>
  <si>
    <t>Phil Smalley</t>
  </si>
  <si>
    <t>Fraser Smedley</t>
  </si>
  <si>
    <t>Mark Smith</t>
  </si>
  <si>
    <t>Timothy Souster</t>
  </si>
  <si>
    <t>Robert Spence</t>
  </si>
  <si>
    <t>Tony Spreckley</t>
  </si>
  <si>
    <t>Junior Springer</t>
  </si>
  <si>
    <t>Edward Sterne</t>
  </si>
  <si>
    <t>George Still</t>
  </si>
  <si>
    <t>Matt Struve</t>
  </si>
  <si>
    <t>Graham Swallow</t>
  </si>
  <si>
    <t>2022/23</t>
  </si>
  <si>
    <t>Erfan Saadati</t>
  </si>
  <si>
    <t>Remy Smith</t>
  </si>
  <si>
    <t>William Smith</t>
  </si>
  <si>
    <t>Brett Southeard</t>
  </si>
  <si>
    <t>Charlie Steed</t>
  </si>
  <si>
    <t>Andrew Sykes</t>
  </si>
  <si>
    <t>Gerald Symington</t>
  </si>
  <si>
    <t>Mike Symington</t>
  </si>
  <si>
    <t>Ryan Symington</t>
  </si>
  <si>
    <t>2023/24</t>
  </si>
  <si>
    <t>Alex Shaw</t>
  </si>
  <si>
    <t>2024/25</t>
  </si>
  <si>
    <t>Sanchez Simpson</t>
  </si>
  <si>
    <t>Cal Stewart</t>
  </si>
  <si>
    <t>Seb Stewart</t>
  </si>
  <si>
    <t>2025/26</t>
  </si>
  <si>
    <t>Louis Sarnillo</t>
  </si>
  <si>
    <t>Club Honours:</t>
  </si>
  <si>
    <t>2022/23 London Old Boys Minor South Cup</t>
  </si>
  <si>
    <t>2023/24 Amateur Football Combination Division 2 South</t>
  </si>
  <si>
    <t>2025/26 Southern Amateur Football League Division 6 South</t>
  </si>
  <si>
    <t>2023/24 London Old Boys Olympian Cup</t>
  </si>
  <si>
    <t>2018/19 London Old Boys Olympian Cup</t>
  </si>
  <si>
    <t>2015/16 Amateur Football Combination Division 4 South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</si>
</sst>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1" fillId="4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0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9BED7-CD46-4E60-9CFC-CBF65E22CDC6}">
  <dimension ref="A1:G16"/>
  <sheetViews>
    <sheetView tabSelected="1" workbookViewId="0">
      <selection activeCell="E4" sqref="E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41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40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1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489C8-C615-4D8D-97B0-F5ABDE6719D3}">
  <dimension ref="A1:G16"/>
  <sheetViews>
    <sheetView workbookViewId="0">
      <selection activeCell="A2" sqref="A2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53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52</v>
      </c>
      <c r="B4" s="3">
        <v>2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2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CAB31-B2EA-4C9F-9B22-D90063D9DDDB}">
  <dimension ref="A1:G17"/>
  <sheetViews>
    <sheetView workbookViewId="0">
      <selection activeCell="A4" sqref="A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25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4</v>
      </c>
      <c r="C4" s="3">
        <v>1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4</v>
      </c>
      <c r="C5" s="2">
        <f t="shared" si="0"/>
        <v>1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68DAA-2B64-42DA-88CE-F1E83521B84F}">
  <dimension ref="A1:G19"/>
  <sheetViews>
    <sheetView workbookViewId="0">
      <selection activeCell="A4" sqref="A4:G6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26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14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11</v>
      </c>
      <c r="B5" s="4">
        <v>3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 t="s">
        <v>12</v>
      </c>
      <c r="B6" s="3">
        <v>4</v>
      </c>
      <c r="C6" s="3">
        <v>0</v>
      </c>
      <c r="D6" s="3">
        <v>1</v>
      </c>
      <c r="E6" s="3">
        <v>0</v>
      </c>
      <c r="F6" s="3">
        <v>0</v>
      </c>
      <c r="G6" s="3">
        <v>0</v>
      </c>
    </row>
    <row r="7" spans="1:7" s="1" customFormat="1" x14ac:dyDescent="0.3">
      <c r="A7" s="3"/>
      <c r="B7" s="2">
        <f t="shared" ref="B7:G7" si="0">SUM(B4:B6)</f>
        <v>21</v>
      </c>
      <c r="C7" s="2">
        <f t="shared" si="0"/>
        <v>0</v>
      </c>
      <c r="D7" s="2">
        <f t="shared" si="0"/>
        <v>1</v>
      </c>
      <c r="E7" s="2">
        <f t="shared" si="0"/>
        <v>0</v>
      </c>
      <c r="F7" s="2">
        <f t="shared" si="0"/>
        <v>0</v>
      </c>
      <c r="G7" s="2">
        <f t="shared" si="0"/>
        <v>0</v>
      </c>
    </row>
    <row r="8" spans="1:7" s="1" customFormat="1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  <row r="19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CDA1C4-6FD4-43AF-A561-A2A9DDD44D52}">
  <dimension ref="A1:G17"/>
  <sheetViews>
    <sheetView workbookViewId="0">
      <selection activeCell="A4" sqref="A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27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4</v>
      </c>
      <c r="C4" s="3">
        <v>2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4</v>
      </c>
      <c r="C5" s="2">
        <f t="shared" si="0"/>
        <v>2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789F0F-7C39-40A3-81EA-7C15219A4395}">
  <dimension ref="A1:G20"/>
  <sheetViews>
    <sheetView workbookViewId="0">
      <selection activeCell="B9" sqref="B9:G9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28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9</v>
      </c>
      <c r="B4" s="3">
        <v>8</v>
      </c>
      <c r="C4" s="3">
        <v>5</v>
      </c>
      <c r="D4" s="3">
        <v>3</v>
      </c>
      <c r="E4" s="3">
        <v>0</v>
      </c>
      <c r="F4" s="3">
        <v>0</v>
      </c>
      <c r="G4" s="3">
        <v>0</v>
      </c>
    </row>
    <row r="5" spans="1:7" x14ac:dyDescent="0.3">
      <c r="A5" s="4" t="s">
        <v>18</v>
      </c>
      <c r="B5" s="4">
        <v>15</v>
      </c>
      <c r="C5" s="4">
        <v>4</v>
      </c>
      <c r="D5" s="4">
        <v>4</v>
      </c>
      <c r="E5" s="4">
        <v>0</v>
      </c>
      <c r="F5" s="4">
        <v>0</v>
      </c>
      <c r="G5" s="4">
        <v>0</v>
      </c>
    </row>
    <row r="6" spans="1:7" x14ac:dyDescent="0.3">
      <c r="A6" s="3" t="s">
        <v>40</v>
      </c>
      <c r="B6" s="3">
        <v>12</v>
      </c>
      <c r="C6" s="3">
        <v>7</v>
      </c>
      <c r="D6" s="3">
        <v>4</v>
      </c>
      <c r="E6" s="3">
        <v>0</v>
      </c>
      <c r="F6" s="3">
        <v>0</v>
      </c>
      <c r="G6" s="3">
        <v>0</v>
      </c>
    </row>
    <row r="7" spans="1:7" x14ac:dyDescent="0.3">
      <c r="A7" s="4" t="s">
        <v>50</v>
      </c>
      <c r="B7" s="4">
        <v>17</v>
      </c>
      <c r="C7" s="4">
        <v>28</v>
      </c>
      <c r="D7" s="4">
        <v>10</v>
      </c>
      <c r="E7" s="4">
        <v>0</v>
      </c>
      <c r="F7" s="4">
        <v>0</v>
      </c>
      <c r="G7" s="4">
        <v>0</v>
      </c>
    </row>
    <row r="8" spans="1:7" x14ac:dyDescent="0.3">
      <c r="A8" s="3" t="s">
        <v>52</v>
      </c>
      <c r="B8" s="3">
        <v>19</v>
      </c>
      <c r="C8" s="3">
        <v>13</v>
      </c>
      <c r="D8" s="3">
        <v>11</v>
      </c>
      <c r="E8" s="3">
        <v>0</v>
      </c>
      <c r="F8" s="3">
        <v>0</v>
      </c>
      <c r="G8" s="3">
        <v>0</v>
      </c>
    </row>
    <row r="9" spans="1:7" s="1" customFormat="1" x14ac:dyDescent="0.3">
      <c r="A9" s="3"/>
      <c r="B9" s="2">
        <f>SUM(B4:B8)</f>
        <v>71</v>
      </c>
      <c r="C9" s="2">
        <f t="shared" ref="C9:G9" si="0">SUM(C4:C8)</f>
        <v>57</v>
      </c>
      <c r="D9" s="2">
        <f t="shared" si="0"/>
        <v>32</v>
      </c>
      <c r="E9" s="2">
        <f t="shared" si="0"/>
        <v>0</v>
      </c>
      <c r="F9" s="2">
        <f t="shared" si="0"/>
        <v>0</v>
      </c>
      <c r="G9" s="2">
        <f t="shared" si="0"/>
        <v>0</v>
      </c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  <row r="19" customFormat="1" x14ac:dyDescent="0.3"/>
    <row r="20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E8527-FB40-4078-8AF0-26913803C7E4}">
  <dimension ref="A1:G26"/>
  <sheetViews>
    <sheetView workbookViewId="0">
      <selection activeCell="A21" sqref="A21:B21"/>
    </sheetView>
  </sheetViews>
  <sheetFormatPr defaultRowHeight="14.4" x14ac:dyDescent="0.3"/>
  <cols>
    <col min="1" max="1" width="12.88671875" style="1" bestFit="1" customWidth="1"/>
    <col min="2" max="7" width="11.88671875" style="1" customWidth="1"/>
  </cols>
  <sheetData>
    <row r="1" spans="1:7" x14ac:dyDescent="0.3">
      <c r="A1" s="6" t="s">
        <v>29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15</v>
      </c>
      <c r="C4" s="3">
        <v>6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4" t="s">
        <v>11</v>
      </c>
      <c r="B5" s="4">
        <v>12</v>
      </c>
      <c r="C5" s="4">
        <v>5</v>
      </c>
      <c r="D5" s="4">
        <v>0</v>
      </c>
      <c r="E5" s="4">
        <v>0</v>
      </c>
      <c r="F5" s="4">
        <v>0</v>
      </c>
      <c r="G5" s="4">
        <v>0</v>
      </c>
    </row>
    <row r="6" spans="1:7" s="1" customFormat="1" x14ac:dyDescent="0.3">
      <c r="A6" s="3" t="s">
        <v>12</v>
      </c>
      <c r="B6" s="3">
        <v>13</v>
      </c>
      <c r="C6" s="3">
        <v>4</v>
      </c>
      <c r="D6" s="3">
        <v>0</v>
      </c>
      <c r="E6" s="3">
        <v>0</v>
      </c>
      <c r="F6" s="3">
        <v>0</v>
      </c>
      <c r="G6" s="3">
        <v>0</v>
      </c>
    </row>
    <row r="7" spans="1:7" s="1" customFormat="1" x14ac:dyDescent="0.3">
      <c r="A7" s="4" t="s">
        <v>14</v>
      </c>
      <c r="B7" s="4">
        <v>15</v>
      </c>
      <c r="C7" s="4">
        <v>4</v>
      </c>
      <c r="D7" s="4">
        <v>4</v>
      </c>
      <c r="E7" s="4">
        <v>0</v>
      </c>
      <c r="F7" s="4">
        <v>0</v>
      </c>
      <c r="G7" s="4">
        <v>0</v>
      </c>
    </row>
    <row r="8" spans="1:7" s="1" customFormat="1" x14ac:dyDescent="0.3">
      <c r="A8" s="3" t="s">
        <v>15</v>
      </c>
      <c r="B8" s="3">
        <v>17</v>
      </c>
      <c r="C8" s="3">
        <v>5</v>
      </c>
      <c r="D8" s="3">
        <v>1</v>
      </c>
      <c r="E8" s="3">
        <v>0</v>
      </c>
      <c r="F8" s="3">
        <v>0</v>
      </c>
      <c r="G8" s="3">
        <v>0</v>
      </c>
    </row>
    <row r="9" spans="1:7" s="1" customFormat="1" x14ac:dyDescent="0.3">
      <c r="A9" s="4" t="s">
        <v>16</v>
      </c>
      <c r="B9" s="4">
        <v>6</v>
      </c>
      <c r="C9" s="4">
        <v>2</v>
      </c>
      <c r="D9" s="4">
        <v>3</v>
      </c>
      <c r="E9" s="4">
        <v>0</v>
      </c>
      <c r="F9" s="4">
        <v>0</v>
      </c>
      <c r="G9" s="4">
        <v>1</v>
      </c>
    </row>
    <row r="10" spans="1:7" s="1" customFormat="1" x14ac:dyDescent="0.3">
      <c r="A10" s="3" t="s">
        <v>17</v>
      </c>
      <c r="B10" s="3">
        <v>16</v>
      </c>
      <c r="C10" s="3">
        <v>7</v>
      </c>
      <c r="D10" s="3">
        <v>7</v>
      </c>
      <c r="E10" s="3">
        <v>0</v>
      </c>
      <c r="F10" s="3">
        <v>0</v>
      </c>
      <c r="G10" s="3">
        <v>1</v>
      </c>
    </row>
    <row r="11" spans="1:7" s="1" customFormat="1" x14ac:dyDescent="0.3">
      <c r="A11" s="4" t="s">
        <v>8</v>
      </c>
      <c r="B11" s="4">
        <v>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</row>
    <row r="12" spans="1:7" s="1" customFormat="1" x14ac:dyDescent="0.3">
      <c r="A12" s="3" t="s">
        <v>9</v>
      </c>
      <c r="B12" s="3">
        <v>17</v>
      </c>
      <c r="C12" s="3">
        <v>5</v>
      </c>
      <c r="D12" s="3">
        <v>3</v>
      </c>
      <c r="E12" s="3">
        <v>0</v>
      </c>
      <c r="F12" s="3">
        <v>0</v>
      </c>
      <c r="G12" s="3">
        <v>3</v>
      </c>
    </row>
    <row r="13" spans="1:7" x14ac:dyDescent="0.3">
      <c r="A13" s="4" t="s">
        <v>18</v>
      </c>
      <c r="B13" s="4">
        <v>4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</row>
    <row r="14" spans="1:7" x14ac:dyDescent="0.3">
      <c r="A14" s="3" t="s">
        <v>40</v>
      </c>
      <c r="B14" s="3">
        <v>18</v>
      </c>
      <c r="C14" s="3">
        <v>2</v>
      </c>
      <c r="D14" s="3">
        <v>3</v>
      </c>
      <c r="E14" s="3">
        <v>0</v>
      </c>
      <c r="F14" s="3">
        <v>0</v>
      </c>
      <c r="G14" s="3">
        <v>2</v>
      </c>
    </row>
    <row r="15" spans="1:7" x14ac:dyDescent="0.3">
      <c r="A15" s="4" t="s">
        <v>50</v>
      </c>
      <c r="B15" s="4">
        <v>17</v>
      </c>
      <c r="C15" s="4">
        <v>1</v>
      </c>
      <c r="D15" s="4">
        <v>6</v>
      </c>
      <c r="E15" s="4">
        <v>0</v>
      </c>
      <c r="F15" s="4">
        <v>0</v>
      </c>
      <c r="G15" s="4">
        <v>1</v>
      </c>
    </row>
    <row r="16" spans="1:7" x14ac:dyDescent="0.3">
      <c r="A16" s="3" t="s">
        <v>52</v>
      </c>
      <c r="B16" s="3">
        <v>15</v>
      </c>
      <c r="C16" s="3">
        <v>5</v>
      </c>
      <c r="D16" s="3">
        <v>0</v>
      </c>
      <c r="E16" s="3">
        <v>0</v>
      </c>
      <c r="F16" s="3">
        <v>0</v>
      </c>
      <c r="G16" s="3">
        <v>0</v>
      </c>
    </row>
    <row r="17" spans="1:7" x14ac:dyDescent="0.3">
      <c r="A17" s="4" t="s">
        <v>56</v>
      </c>
      <c r="B17" s="4">
        <v>3</v>
      </c>
      <c r="C17" s="4">
        <v>1</v>
      </c>
      <c r="D17" s="4">
        <v>0</v>
      </c>
      <c r="E17" s="4">
        <v>0</v>
      </c>
      <c r="F17" s="4">
        <v>0</v>
      </c>
      <c r="G17" s="4">
        <v>0</v>
      </c>
    </row>
    <row r="18" spans="1:7" x14ac:dyDescent="0.3">
      <c r="A18" s="3"/>
      <c r="B18" s="2">
        <f>SUM(B4:B17)</f>
        <v>169</v>
      </c>
      <c r="C18" s="2">
        <f t="shared" ref="C18:G18" si="0">SUM(C4:C17)</f>
        <v>47</v>
      </c>
      <c r="D18" s="2">
        <f t="shared" si="0"/>
        <v>27</v>
      </c>
      <c r="E18" s="2">
        <f t="shared" si="0"/>
        <v>0</v>
      </c>
      <c r="F18" s="2">
        <f t="shared" si="0"/>
        <v>0</v>
      </c>
      <c r="G18" s="2">
        <f t="shared" si="0"/>
        <v>8</v>
      </c>
    </row>
    <row r="19" spans="1:7" x14ac:dyDescent="0.3">
      <c r="A19"/>
      <c r="B19"/>
      <c r="C19"/>
      <c r="D19"/>
      <c r="E19"/>
      <c r="F19"/>
      <c r="G19"/>
    </row>
    <row r="20" spans="1:7" x14ac:dyDescent="0.3">
      <c r="A20"/>
      <c r="B20"/>
      <c r="C20"/>
      <c r="D20"/>
      <c r="E20"/>
      <c r="F20"/>
      <c r="G20"/>
    </row>
    <row r="21" spans="1:7" x14ac:dyDescent="0.3">
      <c r="A21" s="7" t="s">
        <v>58</v>
      </c>
      <c r="B21" t="s">
        <v>64</v>
      </c>
      <c r="C21"/>
      <c r="D21"/>
      <c r="E21"/>
      <c r="F21"/>
      <c r="G21"/>
    </row>
    <row r="22" spans="1:7" x14ac:dyDescent="0.3">
      <c r="A22"/>
      <c r="B22" s="8" t="s">
        <v>63</v>
      </c>
      <c r="C22"/>
      <c r="D22"/>
      <c r="E22"/>
      <c r="F22"/>
      <c r="G22"/>
    </row>
    <row r="23" spans="1:7" x14ac:dyDescent="0.3">
      <c r="A23"/>
      <c r="B23" s="8" t="s">
        <v>62</v>
      </c>
      <c r="C23"/>
      <c r="D23"/>
      <c r="E23"/>
      <c r="F23"/>
      <c r="G23"/>
    </row>
    <row r="24" spans="1:7" x14ac:dyDescent="0.3">
      <c r="A24"/>
      <c r="B24"/>
      <c r="C24"/>
      <c r="D24"/>
      <c r="E24"/>
      <c r="F24"/>
      <c r="G24"/>
    </row>
    <row r="25" spans="1:7" x14ac:dyDescent="0.3">
      <c r="A25"/>
      <c r="B25"/>
      <c r="C25"/>
      <c r="D25"/>
      <c r="E25"/>
      <c r="F25"/>
      <c r="G25"/>
    </row>
    <row r="26" spans="1:7" x14ac:dyDescent="0.3">
      <c r="A26"/>
      <c r="B26"/>
      <c r="C26"/>
      <c r="D26"/>
      <c r="E26"/>
      <c r="F26"/>
      <c r="G26"/>
    </row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D7DA5-2D55-4638-94DD-41A4FCAECDEE}">
  <dimension ref="A1:G13"/>
  <sheetViews>
    <sheetView workbookViewId="0">
      <selection activeCell="A5" sqref="A5:XFD5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30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16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1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7A67F1-9EDE-4B8D-9117-25C17BE3F2FE}">
  <dimension ref="A1:G8"/>
  <sheetViews>
    <sheetView workbookViewId="0">
      <selection activeCell="A4" sqref="A4:G7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31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20</v>
      </c>
      <c r="C4" s="3">
        <v>7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11</v>
      </c>
      <c r="B5" s="4">
        <v>14</v>
      </c>
      <c r="C5" s="4">
        <v>8</v>
      </c>
      <c r="D5" s="4">
        <v>6</v>
      </c>
      <c r="E5" s="4">
        <v>0</v>
      </c>
      <c r="F5" s="4">
        <v>0</v>
      </c>
      <c r="G5" s="4">
        <v>2</v>
      </c>
    </row>
    <row r="6" spans="1:7" x14ac:dyDescent="0.3">
      <c r="A6" s="3" t="s">
        <v>12</v>
      </c>
      <c r="B6" s="3">
        <v>2</v>
      </c>
      <c r="C6" s="3">
        <v>2</v>
      </c>
      <c r="D6" s="3">
        <v>0</v>
      </c>
      <c r="E6" s="3">
        <v>0</v>
      </c>
      <c r="F6" s="3">
        <v>0</v>
      </c>
      <c r="G6" s="3">
        <v>0</v>
      </c>
    </row>
    <row r="7" spans="1:7" x14ac:dyDescent="0.3">
      <c r="A7" s="4" t="s">
        <v>14</v>
      </c>
      <c r="B7" s="4">
        <v>1</v>
      </c>
      <c r="C7" s="4">
        <v>0</v>
      </c>
      <c r="D7" s="4">
        <v>0</v>
      </c>
      <c r="E7" s="4">
        <v>0</v>
      </c>
      <c r="F7" s="4">
        <v>0</v>
      </c>
      <c r="G7" s="4">
        <v>0</v>
      </c>
    </row>
    <row r="8" spans="1:7" x14ac:dyDescent="0.3">
      <c r="A8" s="3"/>
      <c r="B8" s="2">
        <f t="shared" ref="B8:G8" si="0">SUM(B4:B7)</f>
        <v>37</v>
      </c>
      <c r="C8" s="2">
        <f t="shared" si="0"/>
        <v>17</v>
      </c>
      <c r="D8" s="2">
        <f t="shared" si="0"/>
        <v>6</v>
      </c>
      <c r="E8" s="2">
        <f t="shared" si="0"/>
        <v>0</v>
      </c>
      <c r="F8" s="2">
        <f t="shared" si="0"/>
        <v>0</v>
      </c>
      <c r="G8" s="2">
        <f t="shared" si="0"/>
        <v>2</v>
      </c>
    </row>
  </sheetData>
  <mergeCells count="1">
    <mergeCell ref="A1:G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E18A0-9E9E-4202-A596-EF02868740C7}">
  <dimension ref="A1:G19"/>
  <sheetViews>
    <sheetView workbookViewId="0">
      <selection activeCell="A7" sqref="A7:G7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42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40</v>
      </c>
      <c r="B4" s="3">
        <v>2</v>
      </c>
      <c r="C4" s="3">
        <v>2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50</v>
      </c>
      <c r="B5" s="4">
        <v>4</v>
      </c>
      <c r="C5" s="4">
        <v>3</v>
      </c>
      <c r="D5" s="4">
        <v>4</v>
      </c>
      <c r="E5" s="4">
        <v>0</v>
      </c>
      <c r="F5" s="4">
        <v>0</v>
      </c>
      <c r="G5" s="4">
        <v>0</v>
      </c>
    </row>
    <row r="6" spans="1:7" x14ac:dyDescent="0.3">
      <c r="A6" s="3" t="s">
        <v>52</v>
      </c>
      <c r="B6" s="3">
        <v>11</v>
      </c>
      <c r="C6" s="3">
        <v>12</v>
      </c>
      <c r="D6" s="3">
        <v>11</v>
      </c>
      <c r="E6" s="3">
        <v>0</v>
      </c>
      <c r="F6" s="3">
        <v>0</v>
      </c>
      <c r="G6" s="3">
        <v>0</v>
      </c>
    </row>
    <row r="7" spans="1:7" x14ac:dyDescent="0.3">
      <c r="A7" s="4" t="s">
        <v>56</v>
      </c>
      <c r="B7" s="4">
        <v>13</v>
      </c>
      <c r="C7" s="4">
        <v>15</v>
      </c>
      <c r="D7" s="4">
        <v>8</v>
      </c>
      <c r="E7" s="4">
        <v>1</v>
      </c>
      <c r="F7" s="4">
        <v>0</v>
      </c>
      <c r="G7" s="4">
        <v>5</v>
      </c>
    </row>
    <row r="8" spans="1:7" s="1" customFormat="1" x14ac:dyDescent="0.3">
      <c r="A8" s="3"/>
      <c r="B8" s="2">
        <f>SUM(B4:B7)</f>
        <v>30</v>
      </c>
      <c r="C8" s="2">
        <f t="shared" ref="C8:G8" si="0">SUM(C4:C7)</f>
        <v>32</v>
      </c>
      <c r="D8" s="2">
        <f t="shared" si="0"/>
        <v>23</v>
      </c>
      <c r="E8" s="2">
        <f t="shared" si="0"/>
        <v>1</v>
      </c>
      <c r="F8" s="2">
        <f t="shared" si="0"/>
        <v>0</v>
      </c>
      <c r="G8" s="2">
        <f t="shared" si="0"/>
        <v>5</v>
      </c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  <row r="19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624A7-47F5-4FF7-B5C1-1CB2359FD65F}">
  <dimension ref="A1:G18"/>
  <sheetViews>
    <sheetView workbookViewId="0">
      <selection activeCell="B7" sqref="B7:G7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43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40</v>
      </c>
      <c r="B4" s="3">
        <v>10</v>
      </c>
      <c r="C4" s="3">
        <v>3</v>
      </c>
      <c r="D4" s="3">
        <v>1</v>
      </c>
      <c r="E4" s="3">
        <v>0</v>
      </c>
      <c r="F4" s="3">
        <v>0</v>
      </c>
      <c r="G4" s="3">
        <v>0</v>
      </c>
    </row>
    <row r="5" spans="1:7" x14ac:dyDescent="0.3">
      <c r="A5" s="4" t="s">
        <v>50</v>
      </c>
      <c r="B5" s="4">
        <v>16</v>
      </c>
      <c r="C5" s="4">
        <v>10</v>
      </c>
      <c r="D5" s="4">
        <v>10</v>
      </c>
      <c r="E5" s="4">
        <v>0</v>
      </c>
      <c r="F5" s="4">
        <v>0</v>
      </c>
      <c r="G5" s="4">
        <v>2</v>
      </c>
    </row>
    <row r="6" spans="1:7" x14ac:dyDescent="0.3">
      <c r="A6" s="3" t="s">
        <v>52</v>
      </c>
      <c r="B6" s="3">
        <v>10</v>
      </c>
      <c r="C6" s="3">
        <v>5</v>
      </c>
      <c r="D6" s="3">
        <v>0</v>
      </c>
      <c r="E6" s="3">
        <v>0</v>
      </c>
      <c r="F6" s="3">
        <v>0</v>
      </c>
      <c r="G6" s="3">
        <v>0</v>
      </c>
    </row>
    <row r="7" spans="1:7" s="1" customFormat="1" x14ac:dyDescent="0.3">
      <c r="A7" s="3"/>
      <c r="B7" s="2">
        <f>SUM(B4:B6)</f>
        <v>36</v>
      </c>
      <c r="C7" s="2">
        <f t="shared" ref="C7:G7" si="0">SUM(C4:C6)</f>
        <v>18</v>
      </c>
      <c r="D7" s="2">
        <f t="shared" si="0"/>
        <v>11</v>
      </c>
      <c r="E7" s="2">
        <f t="shared" si="0"/>
        <v>0</v>
      </c>
      <c r="F7" s="2">
        <f t="shared" si="0"/>
        <v>0</v>
      </c>
      <c r="G7" s="2">
        <f t="shared" si="0"/>
        <v>2</v>
      </c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BDE372-4013-4F62-8522-B5F3FDEEC190}">
  <dimension ref="A1:G5"/>
  <sheetViews>
    <sheetView workbookViewId="0">
      <selection activeCell="I3" sqref="I3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19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13</v>
      </c>
      <c r="B4" s="3">
        <v>5</v>
      </c>
      <c r="C4" s="3">
        <v>1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5</v>
      </c>
      <c r="C5" s="2">
        <f t="shared" si="0"/>
        <v>1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1D384-4E97-4C2C-8CB0-2878BEEB6EBE}">
  <dimension ref="A1:G17"/>
  <sheetViews>
    <sheetView workbookViewId="0">
      <selection activeCell="A16" sqref="A16:B16"/>
    </sheetView>
  </sheetViews>
  <sheetFormatPr defaultRowHeight="14.4" x14ac:dyDescent="0.3"/>
  <cols>
    <col min="1" max="1" width="12.88671875" bestFit="1" customWidth="1"/>
    <col min="2" max="7" width="11.88671875" customWidth="1"/>
  </cols>
  <sheetData>
    <row r="1" spans="1:7" x14ac:dyDescent="0.3">
      <c r="A1" s="6" t="s">
        <v>32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19</v>
      </c>
      <c r="C4" s="3">
        <v>4</v>
      </c>
      <c r="D4" s="3">
        <v>0</v>
      </c>
      <c r="E4" s="3">
        <v>2</v>
      </c>
      <c r="F4" s="3">
        <v>0</v>
      </c>
      <c r="G4" s="3">
        <v>0</v>
      </c>
    </row>
    <row r="5" spans="1:7" x14ac:dyDescent="0.3">
      <c r="A5" s="4" t="s">
        <v>11</v>
      </c>
      <c r="B5" s="4">
        <v>17</v>
      </c>
      <c r="C5" s="4">
        <v>2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 t="s">
        <v>12</v>
      </c>
      <c r="B6" s="3">
        <v>1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x14ac:dyDescent="0.3">
      <c r="A7" s="4" t="s">
        <v>17</v>
      </c>
      <c r="B7" s="4">
        <v>4</v>
      </c>
      <c r="C7" s="4">
        <v>0</v>
      </c>
      <c r="D7" s="4">
        <v>0</v>
      </c>
      <c r="E7" s="4">
        <v>0</v>
      </c>
      <c r="F7" s="4">
        <v>0</v>
      </c>
      <c r="G7" s="4">
        <v>0</v>
      </c>
    </row>
    <row r="8" spans="1:7" x14ac:dyDescent="0.3">
      <c r="A8" s="3" t="s">
        <v>8</v>
      </c>
      <c r="B8" s="3">
        <v>1</v>
      </c>
      <c r="C8" s="3">
        <v>0</v>
      </c>
      <c r="D8" s="3">
        <v>0</v>
      </c>
      <c r="E8" s="3">
        <v>0</v>
      </c>
      <c r="F8" s="3">
        <v>0</v>
      </c>
      <c r="G8" s="3">
        <v>0</v>
      </c>
    </row>
    <row r="9" spans="1:7" x14ac:dyDescent="0.3">
      <c r="A9" s="4" t="s">
        <v>40</v>
      </c>
      <c r="B9" s="4">
        <v>1</v>
      </c>
      <c r="C9" s="4">
        <v>0</v>
      </c>
      <c r="D9" s="4">
        <v>0</v>
      </c>
      <c r="E9" s="4">
        <v>0</v>
      </c>
      <c r="F9" s="4">
        <v>0</v>
      </c>
      <c r="G9" s="4">
        <v>0</v>
      </c>
    </row>
    <row r="10" spans="1:7" x14ac:dyDescent="0.3">
      <c r="A10" s="3" t="s">
        <v>50</v>
      </c>
      <c r="B10" s="3">
        <v>11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</row>
    <row r="11" spans="1:7" x14ac:dyDescent="0.3">
      <c r="A11" s="4" t="s">
        <v>52</v>
      </c>
      <c r="B11" s="4">
        <v>9</v>
      </c>
      <c r="C11" s="4">
        <v>1</v>
      </c>
      <c r="D11" s="4">
        <v>0</v>
      </c>
      <c r="E11" s="4">
        <v>0</v>
      </c>
      <c r="F11" s="4">
        <v>0</v>
      </c>
      <c r="G11" s="4">
        <v>0</v>
      </c>
    </row>
    <row r="12" spans="1:7" x14ac:dyDescent="0.3">
      <c r="A12" s="3" t="s">
        <v>56</v>
      </c>
      <c r="B12" s="3">
        <v>16</v>
      </c>
      <c r="C12" s="3">
        <v>0</v>
      </c>
      <c r="D12" s="3">
        <v>0</v>
      </c>
      <c r="E12" s="3">
        <v>1</v>
      </c>
      <c r="F12" s="3">
        <v>0</v>
      </c>
      <c r="G12" s="3">
        <v>2</v>
      </c>
    </row>
    <row r="13" spans="1:7" x14ac:dyDescent="0.3">
      <c r="A13" s="3"/>
      <c r="B13" s="2">
        <f>SUM(B4:B12)</f>
        <v>79</v>
      </c>
      <c r="C13" s="2">
        <f t="shared" ref="C13:G13" si="0">SUM(C4:C12)</f>
        <v>7</v>
      </c>
      <c r="D13" s="2">
        <f t="shared" si="0"/>
        <v>0</v>
      </c>
      <c r="E13" s="2">
        <f t="shared" si="0"/>
        <v>3</v>
      </c>
      <c r="F13" s="2">
        <f t="shared" si="0"/>
        <v>0</v>
      </c>
      <c r="G13" s="2">
        <f t="shared" si="0"/>
        <v>2</v>
      </c>
    </row>
    <row r="16" spans="1:7" x14ac:dyDescent="0.3">
      <c r="A16" s="7" t="s">
        <v>58</v>
      </c>
      <c r="B16" s="8" t="s">
        <v>62</v>
      </c>
    </row>
    <row r="17" spans="2:2" x14ac:dyDescent="0.3">
      <c r="B17" s="8"/>
    </row>
  </sheetData>
  <mergeCells count="1">
    <mergeCell ref="A1:G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762C9-D8B9-4A60-B98C-E4347B997D64}">
  <dimension ref="A1:G17"/>
  <sheetViews>
    <sheetView workbookViewId="0">
      <selection activeCell="A5" sqref="A5:G5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44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40</v>
      </c>
      <c r="B4" s="3">
        <v>3</v>
      </c>
      <c r="C4" s="3">
        <v>5</v>
      </c>
      <c r="D4" s="3">
        <v>3</v>
      </c>
      <c r="E4" s="3">
        <v>0</v>
      </c>
      <c r="F4" s="3">
        <v>0</v>
      </c>
      <c r="G4" s="3">
        <v>0</v>
      </c>
    </row>
    <row r="5" spans="1:7" x14ac:dyDescent="0.3">
      <c r="A5" s="4" t="s">
        <v>50</v>
      </c>
      <c r="B5" s="4">
        <v>4</v>
      </c>
      <c r="C5" s="4">
        <v>0</v>
      </c>
      <c r="D5" s="4">
        <v>2</v>
      </c>
      <c r="E5" s="4">
        <v>0</v>
      </c>
      <c r="F5" s="4">
        <v>0</v>
      </c>
      <c r="G5" s="4">
        <v>0</v>
      </c>
    </row>
    <row r="6" spans="1:7" s="1" customFormat="1" x14ac:dyDescent="0.3">
      <c r="A6" s="3"/>
      <c r="B6" s="2">
        <f>SUM(B4:B5)</f>
        <v>7</v>
      </c>
      <c r="C6" s="2">
        <f t="shared" ref="C6:G6" si="0">SUM(C4:C5)</f>
        <v>5</v>
      </c>
      <c r="D6" s="2">
        <f t="shared" si="0"/>
        <v>5</v>
      </c>
      <c r="E6" s="2">
        <f t="shared" si="0"/>
        <v>0</v>
      </c>
      <c r="F6" s="2">
        <f t="shared" si="0"/>
        <v>0</v>
      </c>
      <c r="G6" s="2">
        <f t="shared" si="0"/>
        <v>0</v>
      </c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CEA37A-28E1-4878-9D98-0B1CCED26AF8}">
  <dimension ref="A1:G13"/>
  <sheetViews>
    <sheetView workbookViewId="0">
      <selection activeCell="A5" sqref="A5:XFD12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33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12</v>
      </c>
      <c r="B4" s="3">
        <v>1</v>
      </c>
      <c r="C4" s="3">
        <v>1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1</v>
      </c>
      <c r="C5" s="2">
        <f t="shared" si="0"/>
        <v>1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B75D0-AC4E-4895-AA6C-DAC3EFB7A7C3}">
  <dimension ref="A1:G13"/>
  <sheetViews>
    <sheetView workbookViewId="0">
      <selection activeCell="A5" sqref="A5:XFD5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34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14</v>
      </c>
      <c r="B4" s="3">
        <v>5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5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0D150-006E-44D3-A707-F48DA0D2C092}">
  <dimension ref="A1:G19"/>
  <sheetViews>
    <sheetView workbookViewId="0">
      <selection activeCell="A5" sqref="A5:G5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35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18</v>
      </c>
      <c r="B4" s="3">
        <v>6</v>
      </c>
      <c r="C4" s="3">
        <v>2</v>
      </c>
      <c r="D4" s="3">
        <v>2</v>
      </c>
      <c r="E4" s="3">
        <v>2</v>
      </c>
      <c r="F4" s="3">
        <v>0</v>
      </c>
      <c r="G4" s="3">
        <v>0</v>
      </c>
    </row>
    <row r="5" spans="1:7" x14ac:dyDescent="0.3">
      <c r="A5" s="4" t="s">
        <v>40</v>
      </c>
      <c r="B5" s="4">
        <v>1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 t="s">
        <v>50</v>
      </c>
      <c r="B6" s="3">
        <v>1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s="1" customFormat="1" x14ac:dyDescent="0.3">
      <c r="A7" s="3"/>
      <c r="B7" s="2">
        <f>SUM(B4:B6)</f>
        <v>8</v>
      </c>
      <c r="C7" s="2">
        <f t="shared" ref="C7:G7" si="0">SUM(C4:C6)</f>
        <v>2</v>
      </c>
      <c r="D7" s="2">
        <f t="shared" si="0"/>
        <v>2</v>
      </c>
      <c r="E7" s="2">
        <f t="shared" si="0"/>
        <v>2</v>
      </c>
      <c r="F7" s="2">
        <f t="shared" si="0"/>
        <v>0</v>
      </c>
      <c r="G7" s="2">
        <f t="shared" si="0"/>
        <v>0</v>
      </c>
    </row>
    <row r="8" spans="1:7" s="1" customFormat="1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  <row r="19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D04FF-6DDB-4E74-8664-D8EDF6FC2B29}">
  <dimension ref="A1:G19"/>
  <sheetViews>
    <sheetView workbookViewId="0">
      <selection activeCell="B11" sqref="B11"/>
    </sheetView>
  </sheetViews>
  <sheetFormatPr defaultRowHeight="14.4" x14ac:dyDescent="0.3"/>
  <cols>
    <col min="1" max="1" width="12.88671875" style="1" bestFit="1" customWidth="1"/>
    <col min="2" max="7" width="11.88671875" style="1" customWidth="1"/>
  </cols>
  <sheetData>
    <row r="1" spans="1:7" x14ac:dyDescent="0.3">
      <c r="A1" s="6" t="s">
        <v>45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40</v>
      </c>
      <c r="B4" s="3">
        <v>3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50</v>
      </c>
      <c r="B5" s="4">
        <v>3</v>
      </c>
      <c r="C5" s="4">
        <v>0</v>
      </c>
      <c r="D5" s="4">
        <v>0</v>
      </c>
      <c r="E5" s="4">
        <v>0</v>
      </c>
      <c r="F5" s="4">
        <v>0</v>
      </c>
      <c r="G5" s="4">
        <v>1</v>
      </c>
    </row>
    <row r="6" spans="1:7" x14ac:dyDescent="0.3">
      <c r="A6" s="3" t="s">
        <v>52</v>
      </c>
      <c r="B6" s="3">
        <v>2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7" x14ac:dyDescent="0.3">
      <c r="A7" s="4" t="s">
        <v>56</v>
      </c>
      <c r="B7" s="4">
        <v>11</v>
      </c>
      <c r="C7" s="4">
        <v>0</v>
      </c>
      <c r="D7" s="4">
        <v>0</v>
      </c>
      <c r="E7" s="4">
        <v>0</v>
      </c>
      <c r="F7" s="4">
        <v>0</v>
      </c>
      <c r="G7" s="4">
        <v>1</v>
      </c>
    </row>
    <row r="8" spans="1:7" s="1" customFormat="1" x14ac:dyDescent="0.3">
      <c r="A8" s="3"/>
      <c r="B8" s="2">
        <f>SUM(B4:B7)</f>
        <v>19</v>
      </c>
      <c r="C8" s="2">
        <f t="shared" ref="C8:G8" si="0">SUM(C4:C7)</f>
        <v>0</v>
      </c>
      <c r="D8" s="2">
        <f t="shared" si="0"/>
        <v>0</v>
      </c>
      <c r="E8" s="2">
        <f t="shared" si="0"/>
        <v>0</v>
      </c>
      <c r="F8" s="2">
        <f t="shared" si="0"/>
        <v>0</v>
      </c>
      <c r="G8" s="2">
        <f t="shared" si="0"/>
        <v>2</v>
      </c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 s="7" t="s">
        <v>58</v>
      </c>
      <c r="B11" t="s">
        <v>60</v>
      </c>
      <c r="C11"/>
      <c r="D11"/>
      <c r="E11"/>
      <c r="F11"/>
      <c r="G11"/>
    </row>
    <row r="12" spans="1:7" x14ac:dyDescent="0.3">
      <c r="A12"/>
      <c r="B12" s="8"/>
      <c r="C12"/>
      <c r="D12"/>
      <c r="E12"/>
      <c r="F12"/>
      <c r="G12"/>
    </row>
    <row r="13" spans="1:7" x14ac:dyDescent="0.3">
      <c r="A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  <row r="19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BB7EF-C2E9-488D-9FB1-25682EBD6315}">
  <dimension ref="A1:G13"/>
  <sheetViews>
    <sheetView workbookViewId="0">
      <selection activeCell="A5" sqref="A5:XFD5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36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18</v>
      </c>
      <c r="B4" s="3">
        <v>4</v>
      </c>
      <c r="C4" s="3">
        <v>1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4</v>
      </c>
      <c r="C5" s="2">
        <f t="shared" si="0"/>
        <v>1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90CE0-3948-4987-AAE8-0A949ACB9874}">
  <dimension ref="A1:G17"/>
  <sheetViews>
    <sheetView workbookViewId="0">
      <selection activeCell="J26" sqref="J26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54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52</v>
      </c>
      <c r="B4" s="3">
        <v>16</v>
      </c>
      <c r="C4" s="3">
        <v>3</v>
      </c>
      <c r="D4" s="3">
        <v>4</v>
      </c>
      <c r="E4" s="3">
        <v>2</v>
      </c>
      <c r="F4" s="3">
        <v>0</v>
      </c>
      <c r="G4" s="3">
        <v>1</v>
      </c>
    </row>
    <row r="5" spans="1:7" x14ac:dyDescent="0.3">
      <c r="A5" s="4" t="s">
        <v>56</v>
      </c>
      <c r="B5" s="4">
        <v>19</v>
      </c>
      <c r="C5" s="4">
        <v>3</v>
      </c>
      <c r="D5" s="4">
        <v>3</v>
      </c>
      <c r="E5" s="4">
        <v>1</v>
      </c>
      <c r="F5" s="4">
        <v>1</v>
      </c>
      <c r="G5" s="4">
        <v>2</v>
      </c>
    </row>
    <row r="6" spans="1:7" s="1" customFormat="1" x14ac:dyDescent="0.3">
      <c r="A6" s="3"/>
      <c r="B6" s="2">
        <f t="shared" ref="B6:G6" si="0">SUM(B4:B4)</f>
        <v>16</v>
      </c>
      <c r="C6" s="2">
        <f t="shared" si="0"/>
        <v>3</v>
      </c>
      <c r="D6" s="2">
        <f t="shared" si="0"/>
        <v>4</v>
      </c>
      <c r="E6" s="2">
        <f t="shared" si="0"/>
        <v>2</v>
      </c>
      <c r="F6" s="2">
        <f t="shared" si="0"/>
        <v>0</v>
      </c>
      <c r="G6" s="2">
        <f t="shared" si="0"/>
        <v>1</v>
      </c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D27B4-72E3-4A9A-986C-1201D36B8F60}">
  <dimension ref="A1:G16"/>
  <sheetViews>
    <sheetView workbookViewId="0">
      <selection activeCell="H5" sqref="H5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55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52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1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76989-3C37-4B11-8398-EBB34EC92EF2}">
  <dimension ref="A1:G17"/>
  <sheetViews>
    <sheetView workbookViewId="0">
      <selection activeCell="A4" sqref="A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37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9</v>
      </c>
      <c r="B4" s="3">
        <v>5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5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FBE33-BDB2-4F9C-9AC0-719DFABEBE91}">
  <dimension ref="A1:G5"/>
  <sheetViews>
    <sheetView workbookViewId="0">
      <selection activeCell="A4" sqref="A4:G4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20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9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1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5A160-84D2-4932-BDE4-D477079B399B}">
  <dimension ref="A1:G18"/>
  <sheetViews>
    <sheetView workbookViewId="0">
      <selection activeCell="A13" sqref="A13:B13"/>
    </sheetView>
  </sheetViews>
  <sheetFormatPr defaultRowHeight="14.4" x14ac:dyDescent="0.3"/>
  <cols>
    <col min="1" max="1" width="12.88671875" style="1" bestFit="1" customWidth="1"/>
    <col min="2" max="7" width="11.88671875" style="1" customWidth="1"/>
  </cols>
  <sheetData>
    <row r="1" spans="1:7" x14ac:dyDescent="0.3">
      <c r="A1" s="6" t="s">
        <v>38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21</v>
      </c>
      <c r="C4" s="3">
        <v>2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4" t="s">
        <v>11</v>
      </c>
      <c r="B5" s="4">
        <v>21</v>
      </c>
      <c r="C5" s="4">
        <v>0</v>
      </c>
      <c r="D5" s="4">
        <v>9</v>
      </c>
      <c r="E5" s="4">
        <v>0</v>
      </c>
      <c r="F5" s="4">
        <v>0</v>
      </c>
      <c r="G5" s="4">
        <v>2</v>
      </c>
    </row>
    <row r="6" spans="1:7" s="1" customFormat="1" x14ac:dyDescent="0.3">
      <c r="A6" s="3" t="s">
        <v>12</v>
      </c>
      <c r="B6" s="3">
        <v>19</v>
      </c>
      <c r="C6" s="3">
        <v>1</v>
      </c>
      <c r="D6" s="3">
        <v>5</v>
      </c>
      <c r="E6" s="3">
        <v>0</v>
      </c>
      <c r="F6" s="3">
        <v>0</v>
      </c>
      <c r="G6" s="3">
        <v>0</v>
      </c>
    </row>
    <row r="7" spans="1:7" s="1" customFormat="1" x14ac:dyDescent="0.3">
      <c r="A7" s="4" t="s">
        <v>13</v>
      </c>
      <c r="B7" s="4">
        <v>12</v>
      </c>
      <c r="C7" s="4">
        <v>1</v>
      </c>
      <c r="D7" s="4">
        <v>4</v>
      </c>
      <c r="E7" s="4">
        <v>0</v>
      </c>
      <c r="F7" s="4">
        <v>0</v>
      </c>
      <c r="G7" s="4">
        <v>0</v>
      </c>
    </row>
    <row r="8" spans="1:7" s="1" customFormat="1" x14ac:dyDescent="0.3">
      <c r="A8" s="3" t="s">
        <v>14</v>
      </c>
      <c r="B8" s="3">
        <v>15</v>
      </c>
      <c r="C8" s="3">
        <v>3</v>
      </c>
      <c r="D8" s="3">
        <v>1</v>
      </c>
      <c r="E8" s="3">
        <v>0</v>
      </c>
      <c r="F8" s="3">
        <v>0</v>
      </c>
      <c r="G8" s="3">
        <v>0</v>
      </c>
    </row>
    <row r="9" spans="1:7" s="1" customFormat="1" x14ac:dyDescent="0.3">
      <c r="A9" s="4" t="s">
        <v>15</v>
      </c>
      <c r="B9" s="4">
        <v>14</v>
      </c>
      <c r="C9" s="4">
        <v>2</v>
      </c>
      <c r="D9" s="4">
        <v>3</v>
      </c>
      <c r="E9" s="4">
        <v>0</v>
      </c>
      <c r="F9" s="4">
        <v>0</v>
      </c>
      <c r="G9" s="4">
        <v>0</v>
      </c>
    </row>
    <row r="10" spans="1:7" x14ac:dyDescent="0.3">
      <c r="A10" s="3"/>
      <c r="B10" s="2">
        <f t="shared" ref="B10:G10" si="0">SUM(B4:B9)</f>
        <v>102</v>
      </c>
      <c r="C10" s="2">
        <f t="shared" si="0"/>
        <v>9</v>
      </c>
      <c r="D10" s="2">
        <f t="shared" si="0"/>
        <v>22</v>
      </c>
      <c r="E10" s="2">
        <f t="shared" si="0"/>
        <v>0</v>
      </c>
      <c r="F10" s="2">
        <f t="shared" si="0"/>
        <v>0</v>
      </c>
      <c r="G10" s="2">
        <f t="shared" si="0"/>
        <v>2</v>
      </c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 s="7" t="s">
        <v>58</v>
      </c>
      <c r="B13" t="s">
        <v>64</v>
      </c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FD9B66-9036-475F-A2CA-48FB1435B35D}">
  <dimension ref="A1:G13"/>
  <sheetViews>
    <sheetView workbookViewId="0">
      <selection activeCell="A5" sqref="A5:XFD6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39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13</v>
      </c>
      <c r="B4" s="3">
        <v>2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2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83910-9C2C-4FE9-BA5D-D8583A189F80}">
  <dimension ref="A1:G16"/>
  <sheetViews>
    <sheetView workbookViewId="0">
      <selection activeCell="H19" sqref="H19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46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40</v>
      </c>
      <c r="B4" s="3">
        <v>6</v>
      </c>
      <c r="C4" s="3">
        <v>1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6</v>
      </c>
      <c r="C5" s="2">
        <f t="shared" si="0"/>
        <v>1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58B3C-7921-4026-A299-99023E28124D}">
  <dimension ref="A1:G16"/>
  <sheetViews>
    <sheetView workbookViewId="0">
      <selection activeCell="I2" sqref="I2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47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40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1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25FEF-55A6-417F-B69C-AB77816E17FE}">
  <dimension ref="A1:G19"/>
  <sheetViews>
    <sheetView workbookViewId="0">
      <selection activeCell="A11" sqref="A11:B11"/>
    </sheetView>
  </sheetViews>
  <sheetFormatPr defaultRowHeight="14.4" x14ac:dyDescent="0.3"/>
  <cols>
    <col min="1" max="1" width="12.88671875" style="1" bestFit="1" customWidth="1"/>
    <col min="2" max="7" width="11.88671875" style="1" customWidth="1"/>
  </cols>
  <sheetData>
    <row r="1" spans="1:7" x14ac:dyDescent="0.3">
      <c r="A1" s="6" t="s">
        <v>48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40</v>
      </c>
      <c r="B4" s="3">
        <v>12</v>
      </c>
      <c r="C4" s="3">
        <v>4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50</v>
      </c>
      <c r="B5" s="4">
        <v>18</v>
      </c>
      <c r="C5" s="4">
        <v>12</v>
      </c>
      <c r="D5" s="4">
        <v>6</v>
      </c>
      <c r="E5" s="4">
        <v>0</v>
      </c>
      <c r="F5" s="4">
        <v>0</v>
      </c>
      <c r="G5" s="4">
        <v>1</v>
      </c>
    </row>
    <row r="6" spans="1:7" x14ac:dyDescent="0.3">
      <c r="A6" s="3" t="s">
        <v>52</v>
      </c>
      <c r="B6" s="3">
        <v>10</v>
      </c>
      <c r="C6" s="3">
        <v>1</v>
      </c>
      <c r="D6" s="3">
        <v>8</v>
      </c>
      <c r="E6" s="3">
        <v>0</v>
      </c>
      <c r="F6" s="3">
        <v>0</v>
      </c>
      <c r="G6" s="3">
        <v>0</v>
      </c>
    </row>
    <row r="7" spans="1:7" x14ac:dyDescent="0.3">
      <c r="A7" s="4" t="s">
        <v>56</v>
      </c>
      <c r="B7" s="4">
        <v>13</v>
      </c>
      <c r="C7" s="4">
        <v>7</v>
      </c>
      <c r="D7" s="4">
        <v>10</v>
      </c>
      <c r="E7" s="4">
        <v>2</v>
      </c>
      <c r="F7" s="4">
        <v>0</v>
      </c>
      <c r="G7" s="4">
        <v>1</v>
      </c>
    </row>
    <row r="8" spans="1:7" s="1" customFormat="1" ht="13.8" customHeight="1" x14ac:dyDescent="0.3">
      <c r="A8" s="3"/>
      <c r="B8" s="2">
        <f>SUM(B4:B7)</f>
        <v>53</v>
      </c>
      <c r="C8" s="2">
        <f t="shared" ref="C8:G8" si="0">SUM(C4:C7)</f>
        <v>24</v>
      </c>
      <c r="D8" s="2">
        <f t="shared" si="0"/>
        <v>24</v>
      </c>
      <c r="E8" s="2">
        <f t="shared" si="0"/>
        <v>2</v>
      </c>
      <c r="F8" s="2">
        <f t="shared" si="0"/>
        <v>0</v>
      </c>
      <c r="G8" s="2">
        <f t="shared" si="0"/>
        <v>2</v>
      </c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 s="7" t="s">
        <v>58</v>
      </c>
      <c r="B11" s="8" t="s">
        <v>62</v>
      </c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  <row r="19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0110E-567C-4059-B5DA-150D121EDCC9}">
  <dimension ref="A1:G17"/>
  <sheetViews>
    <sheetView workbookViewId="0">
      <selection activeCell="A5" sqref="A5:G5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49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40</v>
      </c>
      <c r="B4" s="3">
        <v>1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50</v>
      </c>
      <c r="B5" s="4">
        <v>2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s="1" customFormat="1" x14ac:dyDescent="0.3">
      <c r="A6" s="3"/>
      <c r="B6" s="2">
        <f>SUM(B4:B5)</f>
        <v>3</v>
      </c>
      <c r="C6" s="2">
        <f t="shared" ref="C6:G6" si="0">SUM(C4:C5)</f>
        <v>0</v>
      </c>
      <c r="D6" s="2">
        <f t="shared" si="0"/>
        <v>0</v>
      </c>
      <c r="E6" s="2">
        <f t="shared" si="0"/>
        <v>0</v>
      </c>
      <c r="F6" s="2">
        <f t="shared" si="0"/>
        <v>0</v>
      </c>
      <c r="G6" s="2">
        <f t="shared" si="0"/>
        <v>0</v>
      </c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282E3-613E-464E-B6C9-4EFB1B81B344}">
  <dimension ref="A1:G5"/>
  <sheetViews>
    <sheetView workbookViewId="0">
      <selection activeCell="A2" sqref="A2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57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56</v>
      </c>
      <c r="B4" s="3">
        <v>14</v>
      </c>
      <c r="C4" s="3">
        <v>3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3"/>
      <c r="B5" s="2">
        <f t="shared" ref="B5:G5" si="0">SUM(B4:B4)</f>
        <v>14</v>
      </c>
      <c r="C5" s="2">
        <f t="shared" si="0"/>
        <v>3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04F79-D1F6-4C24-A4EA-573A0509FBC1}">
  <dimension ref="A1:G6"/>
  <sheetViews>
    <sheetView workbookViewId="0">
      <selection activeCell="A5" sqref="A5:G5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21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14</v>
      </c>
      <c r="B4" s="3">
        <v>15</v>
      </c>
      <c r="C4" s="3">
        <v>2</v>
      </c>
      <c r="D4" s="3">
        <v>0</v>
      </c>
      <c r="E4" s="3">
        <v>0</v>
      </c>
      <c r="F4" s="3">
        <v>0</v>
      </c>
      <c r="G4" s="3">
        <v>1</v>
      </c>
    </row>
    <row r="5" spans="1:7" x14ac:dyDescent="0.3">
      <c r="A5" s="4" t="s">
        <v>15</v>
      </c>
      <c r="B5" s="4">
        <v>6</v>
      </c>
      <c r="C5" s="4">
        <v>2</v>
      </c>
      <c r="D5" s="4">
        <v>1</v>
      </c>
      <c r="E5" s="4">
        <v>0</v>
      </c>
      <c r="F5" s="4">
        <v>0</v>
      </c>
      <c r="G5" s="4">
        <v>1</v>
      </c>
    </row>
    <row r="6" spans="1:7" x14ac:dyDescent="0.3">
      <c r="A6" s="3"/>
      <c r="B6" s="2">
        <f t="shared" ref="B6:G6" si="0">SUM(B4:B5)</f>
        <v>21</v>
      </c>
      <c r="C6" s="2">
        <f t="shared" si="0"/>
        <v>4</v>
      </c>
      <c r="D6" s="2">
        <f t="shared" si="0"/>
        <v>1</v>
      </c>
      <c r="E6" s="2">
        <f t="shared" si="0"/>
        <v>0</v>
      </c>
      <c r="F6" s="2">
        <f t="shared" si="0"/>
        <v>0</v>
      </c>
      <c r="G6" s="2">
        <f t="shared" si="0"/>
        <v>2</v>
      </c>
    </row>
  </sheetData>
  <mergeCells count="1">
    <mergeCell ref="A1:G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8E142-A9DF-4C82-B82E-4F6DF91A9189}">
  <dimension ref="A1:G6"/>
  <sheetViews>
    <sheetView workbookViewId="0">
      <selection activeCell="A4" sqref="A4:G5"/>
    </sheetView>
  </sheetViews>
  <sheetFormatPr defaultRowHeight="14.4" x14ac:dyDescent="0.3"/>
  <cols>
    <col min="1" max="7" width="11.88671875" customWidth="1"/>
  </cols>
  <sheetData>
    <row r="1" spans="1:7" x14ac:dyDescent="0.3">
      <c r="A1" s="6" t="s">
        <v>22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10</v>
      </c>
      <c r="B4" s="3">
        <v>16</v>
      </c>
      <c r="C4" s="3">
        <v>4</v>
      </c>
      <c r="D4" s="3">
        <v>0</v>
      </c>
      <c r="E4" s="3">
        <v>0</v>
      </c>
      <c r="F4" s="3">
        <v>0</v>
      </c>
      <c r="G4" s="3">
        <v>0</v>
      </c>
    </row>
    <row r="5" spans="1:7" x14ac:dyDescent="0.3">
      <c r="A5" s="4" t="s">
        <v>11</v>
      </c>
      <c r="B5" s="4">
        <v>1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/>
      <c r="B6" s="2">
        <f t="shared" ref="B6:G6" si="0">SUM(B4:B5)</f>
        <v>17</v>
      </c>
      <c r="C6" s="2">
        <f t="shared" si="0"/>
        <v>4</v>
      </c>
      <c r="D6" s="2">
        <f t="shared" si="0"/>
        <v>0</v>
      </c>
      <c r="E6" s="2">
        <f t="shared" si="0"/>
        <v>0</v>
      </c>
      <c r="F6" s="2">
        <f t="shared" si="0"/>
        <v>0</v>
      </c>
      <c r="G6" s="2">
        <f t="shared" si="0"/>
        <v>0</v>
      </c>
    </row>
  </sheetData>
  <mergeCells count="1">
    <mergeCell ref="A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AB383-E2CB-440C-A1B7-0C9C85189563}">
  <dimension ref="A1:G21"/>
  <sheetViews>
    <sheetView workbookViewId="0">
      <selection activeCell="B13" sqref="B13:B14"/>
    </sheetView>
  </sheetViews>
  <sheetFormatPr defaultRowHeight="14.4" x14ac:dyDescent="0.3"/>
  <cols>
    <col min="1" max="1" width="12.88671875" style="1" bestFit="1" customWidth="1"/>
    <col min="2" max="7" width="11.88671875" style="1" customWidth="1"/>
  </cols>
  <sheetData>
    <row r="1" spans="1:7" x14ac:dyDescent="0.3">
      <c r="A1" s="6" t="s">
        <v>23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18</v>
      </c>
      <c r="B4" s="3">
        <v>21</v>
      </c>
      <c r="C4" s="3">
        <v>8</v>
      </c>
      <c r="D4" s="3">
        <v>5</v>
      </c>
      <c r="E4" s="3">
        <v>1</v>
      </c>
      <c r="F4" s="3">
        <v>0</v>
      </c>
      <c r="G4" s="3">
        <v>5</v>
      </c>
    </row>
    <row r="5" spans="1:7" x14ac:dyDescent="0.3">
      <c r="A5" s="4" t="s">
        <v>40</v>
      </c>
      <c r="B5" s="4">
        <v>13</v>
      </c>
      <c r="C5" s="4">
        <v>3</v>
      </c>
      <c r="D5" s="4">
        <v>0</v>
      </c>
      <c r="E5" s="4">
        <v>0</v>
      </c>
      <c r="F5" s="4">
        <v>0</v>
      </c>
      <c r="G5" s="4">
        <v>0</v>
      </c>
    </row>
    <row r="6" spans="1:7" x14ac:dyDescent="0.3">
      <c r="A6" s="3" t="s">
        <v>50</v>
      </c>
      <c r="B6" s="3">
        <v>8</v>
      </c>
      <c r="C6" s="3">
        <v>2</v>
      </c>
      <c r="D6" s="3">
        <v>0</v>
      </c>
      <c r="E6" s="3">
        <v>0</v>
      </c>
      <c r="F6" s="3">
        <v>0</v>
      </c>
      <c r="G6" s="3">
        <v>0</v>
      </c>
    </row>
    <row r="7" spans="1:7" x14ac:dyDescent="0.3">
      <c r="A7" s="4" t="s">
        <v>52</v>
      </c>
      <c r="B7" s="4">
        <v>8</v>
      </c>
      <c r="C7" s="4">
        <v>1</v>
      </c>
      <c r="D7" s="4">
        <v>0</v>
      </c>
      <c r="E7" s="4">
        <v>0</v>
      </c>
      <c r="F7" s="4">
        <v>0</v>
      </c>
      <c r="G7" s="4">
        <v>0</v>
      </c>
    </row>
    <row r="8" spans="1:7" x14ac:dyDescent="0.3">
      <c r="A8" s="3" t="s">
        <v>56</v>
      </c>
      <c r="B8" s="3">
        <v>15</v>
      </c>
      <c r="C8" s="3">
        <v>5</v>
      </c>
      <c r="D8" s="3">
        <v>0</v>
      </c>
      <c r="E8" s="3">
        <v>0</v>
      </c>
      <c r="F8" s="3">
        <v>0</v>
      </c>
      <c r="G8" s="3">
        <v>1</v>
      </c>
    </row>
    <row r="9" spans="1:7" s="1" customFormat="1" x14ac:dyDescent="0.3">
      <c r="A9" s="3"/>
      <c r="B9" s="2">
        <f>SUM(B4:B8)</f>
        <v>65</v>
      </c>
      <c r="C9" s="2">
        <f t="shared" ref="C9:G9" si="0">SUM(C4:C8)</f>
        <v>19</v>
      </c>
      <c r="D9" s="2">
        <f t="shared" si="0"/>
        <v>5</v>
      </c>
      <c r="E9" s="2">
        <f t="shared" si="0"/>
        <v>1</v>
      </c>
      <c r="F9" s="2">
        <f t="shared" si="0"/>
        <v>0</v>
      </c>
      <c r="G9" s="2">
        <f t="shared" si="0"/>
        <v>6</v>
      </c>
    </row>
    <row r="10" spans="1:7" s="1" customFormat="1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 s="7" t="s">
        <v>58</v>
      </c>
      <c r="B12" s="8" t="s">
        <v>59</v>
      </c>
      <c r="C12"/>
      <c r="D12"/>
      <c r="E12"/>
      <c r="F12"/>
      <c r="G12"/>
    </row>
    <row r="13" spans="1:7" x14ac:dyDescent="0.3">
      <c r="A13"/>
      <c r="B13" t="s">
        <v>60</v>
      </c>
      <c r="C13"/>
      <c r="D13"/>
      <c r="E13"/>
      <c r="F13"/>
      <c r="G13"/>
    </row>
    <row r="14" spans="1:7" x14ac:dyDescent="0.3">
      <c r="A14"/>
      <c r="B14" t="s">
        <v>61</v>
      </c>
      <c r="C14"/>
      <c r="D14"/>
      <c r="E14"/>
      <c r="F14"/>
      <c r="G14"/>
    </row>
    <row r="15" spans="1:7" x14ac:dyDescent="0.3">
      <c r="A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  <row r="18" customFormat="1" x14ac:dyDescent="0.3"/>
    <row r="19" customFormat="1" x14ac:dyDescent="0.3"/>
    <row r="20" customFormat="1" x14ac:dyDescent="0.3"/>
    <row r="21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ACEDE-05AE-4605-BE8A-3280C1BFD3BA}">
  <dimension ref="A1:G17"/>
  <sheetViews>
    <sheetView workbookViewId="0">
      <selection activeCell="B4" sqref="B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51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50</v>
      </c>
      <c r="B4" s="3">
        <v>2</v>
      </c>
      <c r="C4" s="3">
        <v>0</v>
      </c>
      <c r="D4" s="3">
        <v>1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2</v>
      </c>
      <c r="C5" s="2">
        <f t="shared" si="0"/>
        <v>0</v>
      </c>
      <c r="D5" s="2">
        <f t="shared" si="0"/>
        <v>1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A4C7A-F413-467C-AE70-F96528AFA538}">
  <dimension ref="A1:G17"/>
  <sheetViews>
    <sheetView workbookViewId="0">
      <selection activeCell="A4" sqref="A4:G4"/>
    </sheetView>
  </sheetViews>
  <sheetFormatPr defaultRowHeight="14.4" x14ac:dyDescent="0.3"/>
  <cols>
    <col min="1" max="7" width="11.88671875" style="1" customWidth="1"/>
  </cols>
  <sheetData>
    <row r="1" spans="1:7" x14ac:dyDescent="0.3">
      <c r="A1" s="6" t="s">
        <v>24</v>
      </c>
      <c r="B1" s="6" t="s">
        <v>6</v>
      </c>
      <c r="C1" s="6" t="s">
        <v>6</v>
      </c>
      <c r="D1" s="6" t="s">
        <v>6</v>
      </c>
      <c r="E1" s="6" t="s">
        <v>6</v>
      </c>
      <c r="F1" s="6" t="s">
        <v>6</v>
      </c>
      <c r="G1" s="6" t="s">
        <v>6</v>
      </c>
    </row>
    <row r="2" spans="1:7" x14ac:dyDescent="0.3">
      <c r="A2" s="3"/>
      <c r="B2" s="3"/>
      <c r="C2" s="3"/>
      <c r="D2" s="3"/>
      <c r="E2" s="3"/>
      <c r="F2" s="3"/>
      <c r="G2" s="3"/>
    </row>
    <row r="3" spans="1:7" x14ac:dyDescent="0.3">
      <c r="A3" s="5" t="s">
        <v>7</v>
      </c>
      <c r="B3" s="5" t="s">
        <v>0</v>
      </c>
      <c r="C3" s="5" t="s">
        <v>1</v>
      </c>
      <c r="D3" s="5" t="s">
        <v>2</v>
      </c>
      <c r="E3" s="5" t="s">
        <v>3</v>
      </c>
      <c r="F3" s="5" t="s">
        <v>4</v>
      </c>
      <c r="G3" s="5" t="s">
        <v>5</v>
      </c>
    </row>
    <row r="4" spans="1:7" x14ac:dyDescent="0.3">
      <c r="A4" s="3" t="s">
        <v>12</v>
      </c>
      <c r="B4" s="3">
        <v>2</v>
      </c>
      <c r="C4" s="3">
        <v>0</v>
      </c>
      <c r="D4" s="3">
        <v>0</v>
      </c>
      <c r="E4" s="3">
        <v>0</v>
      </c>
      <c r="F4" s="3">
        <v>0</v>
      </c>
      <c r="G4" s="3">
        <v>0</v>
      </c>
    </row>
    <row r="5" spans="1:7" s="1" customFormat="1" x14ac:dyDescent="0.3">
      <c r="A5" s="3"/>
      <c r="B5" s="2">
        <f t="shared" ref="B5:G5" si="0">SUM(B4:B4)</f>
        <v>2</v>
      </c>
      <c r="C5" s="2">
        <f t="shared" si="0"/>
        <v>0</v>
      </c>
      <c r="D5" s="2">
        <f t="shared" si="0"/>
        <v>0</v>
      </c>
      <c r="E5" s="2">
        <f t="shared" si="0"/>
        <v>0</v>
      </c>
      <c r="F5" s="2">
        <f t="shared" si="0"/>
        <v>0</v>
      </c>
      <c r="G5" s="2">
        <f t="shared" si="0"/>
        <v>0</v>
      </c>
    </row>
    <row r="6" spans="1:7" s="1" customFormat="1" x14ac:dyDescent="0.3">
      <c r="A6"/>
      <c r="B6"/>
      <c r="C6"/>
      <c r="D6"/>
      <c r="E6"/>
      <c r="F6"/>
      <c r="G6"/>
    </row>
    <row r="7" spans="1:7" x14ac:dyDescent="0.3">
      <c r="A7"/>
      <c r="B7"/>
      <c r="C7"/>
      <c r="D7"/>
      <c r="E7"/>
      <c r="F7"/>
      <c r="G7"/>
    </row>
    <row r="8" spans="1:7" x14ac:dyDescent="0.3">
      <c r="A8"/>
      <c r="B8"/>
      <c r="C8"/>
      <c r="D8"/>
      <c r="E8"/>
      <c r="F8"/>
      <c r="G8"/>
    </row>
    <row r="9" spans="1:7" x14ac:dyDescent="0.3">
      <c r="A9"/>
      <c r="B9"/>
      <c r="C9"/>
      <c r="D9"/>
      <c r="E9"/>
      <c r="F9"/>
      <c r="G9"/>
    </row>
    <row r="10" spans="1:7" x14ac:dyDescent="0.3">
      <c r="A10"/>
      <c r="B10"/>
      <c r="C10"/>
      <c r="D10"/>
      <c r="E10"/>
      <c r="F10"/>
      <c r="G10"/>
    </row>
    <row r="11" spans="1:7" x14ac:dyDescent="0.3">
      <c r="A11"/>
      <c r="B11"/>
      <c r="C11"/>
      <c r="D11"/>
      <c r="E11"/>
      <c r="F11"/>
      <c r="G11"/>
    </row>
    <row r="12" spans="1:7" x14ac:dyDescent="0.3">
      <c r="A12"/>
      <c r="B12"/>
      <c r="C12"/>
      <c r="D12"/>
      <c r="E12"/>
      <c r="F12"/>
      <c r="G12"/>
    </row>
    <row r="13" spans="1:7" x14ac:dyDescent="0.3">
      <c r="A13"/>
      <c r="B13"/>
      <c r="C13"/>
      <c r="D13"/>
      <c r="E13"/>
      <c r="F13"/>
      <c r="G13"/>
    </row>
    <row r="14" spans="1:7" x14ac:dyDescent="0.3">
      <c r="A14"/>
      <c r="B14"/>
      <c r="C14"/>
      <c r="D14"/>
      <c r="E14"/>
      <c r="F14"/>
      <c r="G14"/>
    </row>
    <row r="15" spans="1:7" x14ac:dyDescent="0.3">
      <c r="A15"/>
      <c r="B15"/>
      <c r="C15"/>
      <c r="D15"/>
      <c r="E15"/>
      <c r="F15"/>
      <c r="G15"/>
    </row>
    <row r="16" spans="1:7" x14ac:dyDescent="0.3">
      <c r="A16"/>
      <c r="B16"/>
      <c r="C16"/>
      <c r="D16"/>
      <c r="E16"/>
      <c r="F16"/>
      <c r="G16"/>
    </row>
    <row r="17" customFormat="1" x14ac:dyDescent="0.3"/>
  </sheetData>
  <mergeCells count="1">
    <mergeCell ref="A1:G1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35</vt:i4>
      </vt:variant>
    </vt:vector>
  </HeadingPairs>
  <TitlesOfParts>
    <vt:vector size="35" baseType="lpstr">
      <vt:lpstr>Erfan Saadati</vt:lpstr>
      <vt:lpstr>Dan Sapsford</vt:lpstr>
      <vt:lpstr>Biswajit Sarkar</vt:lpstr>
      <vt:lpstr>Louis Sarnillo</vt:lpstr>
      <vt:lpstr>Jim Saunderson</vt:lpstr>
      <vt:lpstr>Phillip Semmens</vt:lpstr>
      <vt:lpstr>JJ Sharp</vt:lpstr>
      <vt:lpstr>Alex Shaw</vt:lpstr>
      <vt:lpstr>Paul Ship</vt:lpstr>
      <vt:lpstr>Sanchez Simpson</vt:lpstr>
      <vt:lpstr>John Sladden</vt:lpstr>
      <vt:lpstr>Al Slade</vt:lpstr>
      <vt:lpstr>Tom Slater</vt:lpstr>
      <vt:lpstr>Ben Smale</vt:lpstr>
      <vt:lpstr>Phil Smalley</vt:lpstr>
      <vt:lpstr>Fraser Smedley</vt:lpstr>
      <vt:lpstr>Mark Smith</vt:lpstr>
      <vt:lpstr>Remy Smith</vt:lpstr>
      <vt:lpstr>William Smith</vt:lpstr>
      <vt:lpstr>Timothy Souster</vt:lpstr>
      <vt:lpstr>Brett Southeard</vt:lpstr>
      <vt:lpstr>Robert Spence</vt:lpstr>
      <vt:lpstr>Tony Spreckley</vt:lpstr>
      <vt:lpstr>Junior Springer</vt:lpstr>
      <vt:lpstr>Charlie Steed</vt:lpstr>
      <vt:lpstr>Edward Sterne</vt:lpstr>
      <vt:lpstr>Cal Stewart</vt:lpstr>
      <vt:lpstr>Seb Stewart</vt:lpstr>
      <vt:lpstr>George Still</vt:lpstr>
      <vt:lpstr>Matt Struve</vt:lpstr>
      <vt:lpstr>Graham Swallow</vt:lpstr>
      <vt:lpstr>Andrew Sykes</vt:lpstr>
      <vt:lpstr>Gerald Symington</vt:lpstr>
      <vt:lpstr>Mike Symington</vt:lpstr>
      <vt:lpstr>Ryan Symington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</dc:creator>
  <cp:lastModifiedBy>Michael Goodchild</cp:lastModifiedBy>
  <cp:lastPrinted>2022-06-26T12:37:08Z</cp:lastPrinted>
  <dcterms:created xsi:type="dcterms:W3CDTF">2020-10-28T13:21:29Z</dcterms:created>
  <dcterms:modified xsi:type="dcterms:W3CDTF">2026-07-29T20:47:11Z</dcterms:modified>
</cp:coreProperties>
</file>