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734c03874bcfab/Documents/Football/Website articles/Individual player stats/"/>
    </mc:Choice>
  </mc:AlternateContent>
  <xr:revisionPtr revIDLastSave="251" documentId="8_{B882774D-F2F4-47FE-8EA4-574F75682FC9}" xr6:coauthVersionLast="47" xr6:coauthVersionMax="47" xr10:uidLastSave="{27FA2B99-9225-43BF-8404-CC8889456612}"/>
  <bookViews>
    <workbookView xWindow="-108" yWindow="-108" windowWidth="23256" windowHeight="12576" tabRatio="897" xr2:uid="{22506309-E803-4B8A-925C-EA9544E45B1D}"/>
  </bookViews>
  <sheets>
    <sheet name="Jack Candlish" sheetId="89" r:id="rId1"/>
    <sheet name="Christopher Cannacott" sheetId="55" r:id="rId2"/>
    <sheet name="Amin Captan" sheetId="58" r:id="rId3"/>
    <sheet name="Hani Captan" sheetId="59" r:id="rId4"/>
    <sheet name="Safi Captan" sheetId="60" r:id="rId5"/>
    <sheet name="Oliver Carew" sheetId="61" r:id="rId6"/>
    <sheet name="Chris Carrington" sheetId="62" r:id="rId7"/>
    <sheet name="Paddy Carruthers" sheetId="63" r:id="rId8"/>
    <sheet name="Mark Carter" sheetId="64" r:id="rId9"/>
    <sheet name="Stuart Carter" sheetId="65" r:id="rId10"/>
    <sheet name="Hamilton Chapman" sheetId="66" r:id="rId11"/>
    <sheet name="Ethan Chatfield" sheetId="67" r:id="rId12"/>
    <sheet name="Jack Chatwin" sheetId="70" r:id="rId13"/>
    <sheet name="George Checkiri" sheetId="71" r:id="rId14"/>
    <sheet name="Steve Cheek" sheetId="90" r:id="rId15"/>
    <sheet name="Paul Cherubin" sheetId="72" r:id="rId16"/>
    <sheet name="Dan Church" sheetId="73" r:id="rId17"/>
    <sheet name="Ben Clarke" sheetId="74" r:id="rId18"/>
    <sheet name="George Clarke" sheetId="87" r:id="rId19"/>
    <sheet name="Rob Clayden" sheetId="75" r:id="rId20"/>
    <sheet name="Daniel Clifton" sheetId="76" r:id="rId21"/>
    <sheet name="Jamie Clifton" sheetId="77" r:id="rId22"/>
    <sheet name="DJ Cole" sheetId="68" r:id="rId23"/>
    <sheet name="Warren Coleman" sheetId="78" r:id="rId24"/>
    <sheet name="Pete Collins" sheetId="69" r:id="rId25"/>
    <sheet name="David Connolly" sheetId="88" r:id="rId26"/>
    <sheet name="Olly Cooper" sheetId="80" r:id="rId27"/>
    <sheet name="Mike Couldridge" sheetId="79" r:id="rId28"/>
    <sheet name="Steven Cox" sheetId="82" r:id="rId29"/>
    <sheet name="Robert Cross" sheetId="86" r:id="rId30"/>
  </sheets>
  <definedNames>
    <definedName name="_xlnm._FilterDatabase" localSheetId="17" hidden="1">'Ben Clarke'!$A$3:$G$3</definedName>
    <definedName name="_xlnm._FilterDatabase" localSheetId="6" hidden="1">'Chris Carrington'!$A$3:$G$3</definedName>
    <definedName name="_xlnm._FilterDatabase" localSheetId="16" hidden="1">'Dan Church'!$A$3:$G$3</definedName>
    <definedName name="_xlnm._FilterDatabase" localSheetId="20" hidden="1">'Daniel Clifton'!$A$3:$G$3</definedName>
    <definedName name="_xlnm._FilterDatabase" localSheetId="25" hidden="1">'David Connolly'!$A$3:$G$3</definedName>
    <definedName name="_xlnm._FilterDatabase" localSheetId="22" hidden="1">'DJ Cole'!$A$3:$G$3</definedName>
    <definedName name="_xlnm._FilterDatabase" localSheetId="11" hidden="1">'Ethan Chatfield'!$A$3:$G$3</definedName>
    <definedName name="_xlnm._FilterDatabase" localSheetId="13" hidden="1">'George Checkiri'!$A$3:$G$3</definedName>
    <definedName name="_xlnm._FilterDatabase" localSheetId="18" hidden="1">'George Clarke'!$A$3:$G$3</definedName>
    <definedName name="_xlnm._FilterDatabase" localSheetId="10" hidden="1">'Hamilton Chapman'!$A$3:$G$3</definedName>
    <definedName name="_xlnm._FilterDatabase" localSheetId="12" hidden="1">'Jack Chatwin'!$A$3:$G$3</definedName>
    <definedName name="_xlnm._FilterDatabase" localSheetId="21" hidden="1">'Jamie Clifton'!$A$3:$G$3</definedName>
    <definedName name="_xlnm._FilterDatabase" localSheetId="8" hidden="1">'Mark Carter'!$A$3:$G$3</definedName>
    <definedName name="_xlnm._FilterDatabase" localSheetId="27" hidden="1">'Mike Couldridge'!$A$3:$G$3</definedName>
    <definedName name="_xlnm._FilterDatabase" localSheetId="26" hidden="1">'Olly Cooper'!$A$3:$G$3</definedName>
    <definedName name="_xlnm._FilterDatabase" localSheetId="7" hidden="1">'Paddy Carruthers'!$A$3:$G$3</definedName>
    <definedName name="_xlnm._FilterDatabase" localSheetId="15" hidden="1">'Paul Cherubin'!$A$3:$G$3</definedName>
    <definedName name="_xlnm._FilterDatabase" localSheetId="24" hidden="1">'Pete Collins'!$A$3:$G$3</definedName>
    <definedName name="_xlnm._FilterDatabase" localSheetId="19" hidden="1">'Rob Clayden'!$A$3:$G$3</definedName>
    <definedName name="_xlnm._FilterDatabase" localSheetId="29" hidden="1">'Robert Cross'!$A$3:$G$3</definedName>
    <definedName name="_xlnm._FilterDatabase" localSheetId="28" hidden="1">'Steven Cox'!$A$3:$G$3</definedName>
    <definedName name="_xlnm._FilterDatabase" localSheetId="9" hidden="1">'Stuart Carter'!$A$3:$G$3</definedName>
    <definedName name="_xlnm._FilterDatabase" localSheetId="23" hidden="1">'Warren Coleman'!$A$3:$G$3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88" l="1"/>
  <c r="D6" i="88"/>
  <c r="E6" i="88"/>
  <c r="F6" i="88"/>
  <c r="G6" i="88"/>
  <c r="B6" i="88"/>
  <c r="G5" i="90"/>
  <c r="F5" i="90"/>
  <c r="E5" i="90"/>
  <c r="D5" i="90"/>
  <c r="C5" i="90"/>
  <c r="B5" i="90"/>
  <c r="G5" i="89"/>
  <c r="F5" i="89"/>
  <c r="E5" i="89"/>
  <c r="D5" i="89"/>
  <c r="C5" i="89"/>
  <c r="B5" i="89"/>
  <c r="C17" i="60"/>
  <c r="D17" i="60"/>
  <c r="E17" i="60"/>
  <c r="F17" i="60"/>
  <c r="G17" i="60"/>
  <c r="B17" i="60"/>
  <c r="G5" i="87"/>
  <c r="F5" i="87"/>
  <c r="E5" i="87"/>
  <c r="D5" i="87"/>
  <c r="C5" i="87"/>
  <c r="B5" i="87"/>
  <c r="C7" i="76"/>
  <c r="D7" i="76"/>
  <c r="E7" i="76"/>
  <c r="F7" i="76"/>
  <c r="G7" i="76"/>
  <c r="B7" i="76"/>
  <c r="C14" i="73"/>
  <c r="D14" i="73"/>
  <c r="E14" i="73"/>
  <c r="F14" i="73"/>
  <c r="G14" i="73"/>
  <c r="B14" i="73"/>
  <c r="C10" i="58"/>
  <c r="D10" i="58"/>
  <c r="E10" i="58"/>
  <c r="F10" i="58"/>
  <c r="G10" i="58"/>
  <c r="B10" i="58"/>
  <c r="G7" i="77"/>
  <c r="F7" i="77"/>
  <c r="E7" i="77"/>
  <c r="D7" i="77"/>
  <c r="C7" i="77"/>
  <c r="B7" i="77"/>
  <c r="G7" i="72"/>
  <c r="F7" i="72"/>
  <c r="E7" i="72"/>
  <c r="D7" i="72"/>
  <c r="C7" i="72"/>
  <c r="B7" i="72"/>
  <c r="G7" i="64"/>
  <c r="F7" i="64"/>
  <c r="E7" i="64"/>
  <c r="D7" i="64"/>
  <c r="C7" i="64"/>
  <c r="B7" i="64"/>
  <c r="G8" i="59"/>
  <c r="F8" i="59"/>
  <c r="E8" i="59"/>
  <c r="D8" i="59"/>
  <c r="C8" i="59"/>
  <c r="B8" i="59"/>
  <c r="G6" i="55"/>
  <c r="F6" i="55"/>
  <c r="E6" i="55"/>
  <c r="D6" i="55"/>
  <c r="C6" i="55"/>
  <c r="B6" i="55"/>
  <c r="G5" i="86" l="1"/>
  <c r="F5" i="86"/>
  <c r="E5" i="86"/>
  <c r="D5" i="86"/>
  <c r="C5" i="86"/>
  <c r="B5" i="86"/>
  <c r="G6" i="82"/>
  <c r="F6" i="82"/>
  <c r="E6" i="82"/>
  <c r="D6" i="82"/>
  <c r="C6" i="82"/>
  <c r="B6" i="82"/>
  <c r="G9" i="80"/>
  <c r="F9" i="80"/>
  <c r="E9" i="80"/>
  <c r="D9" i="80"/>
  <c r="C9" i="80"/>
  <c r="B9" i="80"/>
  <c r="G5" i="79"/>
  <c r="F5" i="79"/>
  <c r="E5" i="79"/>
  <c r="D5" i="79"/>
  <c r="C5" i="79"/>
  <c r="B5" i="79"/>
  <c r="G5" i="78"/>
  <c r="F5" i="78"/>
  <c r="E5" i="78"/>
  <c r="D5" i="78"/>
  <c r="C5" i="78"/>
  <c r="B5" i="78"/>
  <c r="G5" i="75"/>
  <c r="F5" i="75"/>
  <c r="E5" i="75"/>
  <c r="D5" i="75"/>
  <c r="C5" i="75"/>
  <c r="B5" i="75"/>
  <c r="G5" i="74"/>
  <c r="F5" i="74"/>
  <c r="E5" i="74"/>
  <c r="D5" i="74"/>
  <c r="C5" i="74"/>
  <c r="B5" i="74"/>
  <c r="G5" i="71"/>
  <c r="F5" i="71"/>
  <c r="E5" i="71"/>
  <c r="D5" i="71"/>
  <c r="C5" i="71"/>
  <c r="B5" i="71"/>
  <c r="G5" i="70"/>
  <c r="F5" i="70"/>
  <c r="E5" i="70"/>
  <c r="D5" i="70"/>
  <c r="C5" i="70"/>
  <c r="B5" i="70"/>
  <c r="G10" i="69"/>
  <c r="F10" i="69"/>
  <c r="E10" i="69"/>
  <c r="D10" i="69"/>
  <c r="C10" i="69"/>
  <c r="B10" i="69"/>
  <c r="G8" i="68"/>
  <c r="F8" i="68"/>
  <c r="E8" i="68"/>
  <c r="D8" i="68"/>
  <c r="C8" i="68"/>
  <c r="B8" i="68"/>
  <c r="G5" i="67"/>
  <c r="F5" i="67"/>
  <c r="E5" i="67"/>
  <c r="D5" i="67"/>
  <c r="C5" i="67"/>
  <c r="B5" i="67"/>
  <c r="G5" i="66"/>
  <c r="F5" i="66"/>
  <c r="E5" i="66"/>
  <c r="D5" i="66"/>
  <c r="C5" i="66"/>
  <c r="B5" i="66"/>
  <c r="G5" i="65"/>
  <c r="F5" i="65"/>
  <c r="E5" i="65"/>
  <c r="D5" i="65"/>
  <c r="C5" i="65"/>
  <c r="B5" i="65"/>
  <c r="G6" i="63"/>
  <c r="F6" i="63"/>
  <c r="E6" i="63"/>
  <c r="D6" i="63"/>
  <c r="C6" i="63"/>
  <c r="B6" i="63"/>
  <c r="G8" i="62"/>
  <c r="F8" i="62"/>
  <c r="E8" i="62"/>
  <c r="D8" i="62"/>
  <c r="C8" i="62"/>
  <c r="B8" i="62"/>
  <c r="G5" i="61"/>
  <c r="F5" i="61"/>
  <c r="E5" i="61"/>
  <c r="D5" i="61"/>
  <c r="C5" i="61"/>
  <c r="B5" i="61"/>
</calcChain>
</file>

<file path=xl/sharedStrings.xml><?xml version="1.0" encoding="utf-8"?>
<sst xmlns="http://schemas.openxmlformats.org/spreadsheetml/2006/main" count="506" uniqueCount="51">
  <si>
    <t>Appearances</t>
  </si>
  <si>
    <t>Goals</t>
  </si>
  <si>
    <t>Assists</t>
  </si>
  <si>
    <t>Yellow cards</t>
  </si>
  <si>
    <t>Red Cards</t>
  </si>
  <si>
    <t>MOTM</t>
  </si>
  <si>
    <t>Daniel Clifton</t>
  </si>
  <si>
    <t>Hani Captan</t>
  </si>
  <si>
    <t>Tom Alvarez</t>
  </si>
  <si>
    <t>Safi Captan</t>
  </si>
  <si>
    <t>Jamie Clifton</t>
  </si>
  <si>
    <t>Amin Captan</t>
  </si>
  <si>
    <t>Chris Carrington</t>
  </si>
  <si>
    <t>Season</t>
  </si>
  <si>
    <t>2019/20</t>
  </si>
  <si>
    <t>2020/21</t>
  </si>
  <si>
    <t>Ethan Chatfield</t>
  </si>
  <si>
    <t>Mike Couldridge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</si>
  <si>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</si>
  <si>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</si>
  <si>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</si>
  <si>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</si>
  <si>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</si>
  <si>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</si>
  <si>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</si>
  <si>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</si>
  <si>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Mark Carter</t>
  </si>
  <si>
    <t>Pete Collins</t>
  </si>
  <si>
    <t>Olly Cooper</t>
  </si>
  <si>
    <t>Hamilton Chapman</t>
  </si>
  <si>
    <t>Rob Clayden</t>
  </si>
  <si>
    <t>Jack Chatwin</t>
  </si>
  <si>
    <t>Dan Church</t>
  </si>
  <si>
    <t>Steven Cox</t>
  </si>
  <si>
    <t>DJ Cole</t>
  </si>
  <si>
    <t>Stuart Carter</t>
  </si>
  <si>
    <t>Paul Cherubin</t>
  </si>
  <si>
    <t>Christopher Cannacott</t>
  </si>
  <si>
    <t>Paddy Carruthers</t>
  </si>
  <si>
    <t>Oliver Carew</t>
  </si>
  <si>
    <t>Ben Clarke</t>
  </si>
  <si>
    <t>Robert Cross</t>
  </si>
  <si>
    <t>Warren Coleman</t>
  </si>
  <si>
    <t>2021/22</t>
  </si>
  <si>
    <t>George Checkiri</t>
  </si>
  <si>
    <t>2022/23</t>
  </si>
  <si>
    <t>George Clarke</t>
  </si>
  <si>
    <t>David Connolly</t>
  </si>
  <si>
    <t>2023/24</t>
  </si>
  <si>
    <t>Jack Candlish</t>
  </si>
  <si>
    <t>Steve Cheek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</si>
</sst>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F852-74F3-4971-B3A4-34B873A54DB4}">
  <dimension ref="A1:G5"/>
  <sheetViews>
    <sheetView tabSelected="1" workbookViewId="0">
      <selection activeCell="D12" sqref="D12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49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48</v>
      </c>
      <c r="B4" s="3">
        <v>6</v>
      </c>
      <c r="C4" s="3">
        <v>3</v>
      </c>
      <c r="D4" s="3">
        <v>0</v>
      </c>
      <c r="E4" s="3">
        <v>0</v>
      </c>
      <c r="F4" s="3">
        <v>0</v>
      </c>
      <c r="G4" s="3">
        <v>1</v>
      </c>
    </row>
    <row r="5" spans="1:7" x14ac:dyDescent="0.3">
      <c r="A5" s="3"/>
      <c r="B5" s="2">
        <f t="shared" ref="B5:G5" si="0">SUM(B4:B4)</f>
        <v>6</v>
      </c>
      <c r="C5" s="2">
        <f t="shared" si="0"/>
        <v>3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1</v>
      </c>
    </row>
  </sheetData>
  <mergeCells count="1">
    <mergeCell ref="A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A4C7A-F413-467C-AE70-F96528AFA538}">
  <dimension ref="A1:G17"/>
  <sheetViews>
    <sheetView workbookViewId="0">
      <selection sqref="A1:G1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35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22</v>
      </c>
      <c r="B4" s="3">
        <v>7</v>
      </c>
      <c r="C4" s="3">
        <v>0</v>
      </c>
      <c r="D4" s="3">
        <v>0</v>
      </c>
      <c r="E4" s="3">
        <v>0</v>
      </c>
      <c r="F4" s="3">
        <v>0</v>
      </c>
      <c r="G4" s="3">
        <v>1</v>
      </c>
    </row>
    <row r="5" spans="1:7" s="1" customFormat="1" x14ac:dyDescent="0.3">
      <c r="A5" s="3"/>
      <c r="B5" s="2">
        <f t="shared" ref="B5:G5" si="0">SUM(B4:B4)</f>
        <v>7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1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AB31-B2EA-4C9F-9B22-D90063D9DDDB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29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25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A1C4-6FD4-43AF-A561-A2A9DDD44D52}">
  <dimension ref="A1:G17"/>
  <sheetViews>
    <sheetView workbookViewId="0">
      <selection sqref="A1:G1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16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3</v>
      </c>
      <c r="C4" s="3">
        <v>0</v>
      </c>
      <c r="D4" s="3">
        <v>2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3</v>
      </c>
      <c r="C5" s="2">
        <f t="shared" si="0"/>
        <v>0</v>
      </c>
      <c r="D5" s="2">
        <f t="shared" si="0"/>
        <v>2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6989-3C37-4B11-8398-EBB34EC92EF2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31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24</v>
      </c>
      <c r="B4" s="3">
        <v>4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4</v>
      </c>
      <c r="C5" s="2">
        <f t="shared" si="0"/>
        <v>1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712A-8A30-420D-8A4C-A7B56646677D}">
  <dimension ref="A1:G17"/>
  <sheetViews>
    <sheetView workbookViewId="0">
      <selection activeCell="A5" sqref="A5:XFD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44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43</v>
      </c>
      <c r="B4" s="3">
        <v>8</v>
      </c>
      <c r="C4" s="3">
        <v>1</v>
      </c>
      <c r="D4" s="3">
        <v>1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8</v>
      </c>
      <c r="C5" s="2">
        <f t="shared" si="0"/>
        <v>1</v>
      </c>
      <c r="D5" s="2">
        <f t="shared" si="0"/>
        <v>1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EBC3-9F03-45B6-A2A2-879062FE5E38}">
  <dimension ref="A1:G5"/>
  <sheetViews>
    <sheetView workbookViewId="0">
      <selection activeCell="D5" sqref="D5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50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48</v>
      </c>
      <c r="B4" s="3">
        <v>3</v>
      </c>
      <c r="C4" s="3">
        <v>0</v>
      </c>
      <c r="D4" s="3">
        <v>1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3</v>
      </c>
      <c r="C5" s="2">
        <f t="shared" si="0"/>
        <v>0</v>
      </c>
      <c r="D5" s="2">
        <f t="shared" si="0"/>
        <v>1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9B66-9036-475F-A2CA-48FB1435B35D}">
  <dimension ref="A1:G15"/>
  <sheetViews>
    <sheetView workbookViewId="0">
      <selection activeCell="A7" sqref="A7:XFD8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36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10</v>
      </c>
      <c r="C4" s="3">
        <v>0</v>
      </c>
      <c r="D4" s="3">
        <v>0</v>
      </c>
      <c r="E4" s="3">
        <v>1</v>
      </c>
      <c r="F4" s="3">
        <v>0</v>
      </c>
      <c r="G4" s="3">
        <v>0</v>
      </c>
    </row>
    <row r="5" spans="1:7" s="1" customFormat="1" x14ac:dyDescent="0.3">
      <c r="A5" s="4" t="s">
        <v>19</v>
      </c>
      <c r="B5" s="4">
        <v>14</v>
      </c>
      <c r="C5" s="4">
        <v>0</v>
      </c>
      <c r="D5" s="4">
        <v>1</v>
      </c>
      <c r="E5" s="4">
        <v>0</v>
      </c>
      <c r="F5" s="4">
        <v>0</v>
      </c>
      <c r="G5" s="4">
        <v>0</v>
      </c>
    </row>
    <row r="6" spans="1:7" s="1" customFormat="1" x14ac:dyDescent="0.3">
      <c r="A6" s="3" t="s">
        <v>20</v>
      </c>
      <c r="B6" s="3">
        <v>1</v>
      </c>
      <c r="C6" s="3">
        <v>0</v>
      </c>
      <c r="D6" s="3">
        <v>1</v>
      </c>
      <c r="E6" s="3">
        <v>0</v>
      </c>
      <c r="F6" s="3">
        <v>0</v>
      </c>
      <c r="G6" s="3">
        <v>0</v>
      </c>
    </row>
    <row r="7" spans="1:7" x14ac:dyDescent="0.3">
      <c r="A7" s="3"/>
      <c r="B7" s="2">
        <f t="shared" ref="B7:G7" si="0">SUM(B4:B6)</f>
        <v>25</v>
      </c>
      <c r="C7" s="2">
        <f t="shared" si="0"/>
        <v>0</v>
      </c>
      <c r="D7" s="2">
        <f t="shared" si="0"/>
        <v>2</v>
      </c>
      <c r="E7" s="2">
        <f t="shared" si="0"/>
        <v>1</v>
      </c>
      <c r="F7" s="2">
        <f t="shared" si="0"/>
        <v>0</v>
      </c>
      <c r="G7" s="2">
        <f t="shared" si="0"/>
        <v>0</v>
      </c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A160-84D2-4932-BDE4-D477079B399B}">
  <dimension ref="A1:G22"/>
  <sheetViews>
    <sheetView workbookViewId="0">
      <selection activeCell="A13" sqref="A13:G13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32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4" t="s">
        <v>19</v>
      </c>
      <c r="B5" s="4">
        <v>5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 t="s">
        <v>20</v>
      </c>
      <c r="B6" s="3">
        <v>11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4" t="s">
        <v>21</v>
      </c>
      <c r="B7" s="4">
        <v>12</v>
      </c>
      <c r="C7" s="4">
        <v>1</v>
      </c>
      <c r="D7" s="4">
        <v>0</v>
      </c>
      <c r="E7" s="4">
        <v>0</v>
      </c>
      <c r="F7" s="4">
        <v>0</v>
      </c>
      <c r="G7" s="4">
        <v>0</v>
      </c>
    </row>
    <row r="8" spans="1:7" s="1" customFormat="1" x14ac:dyDescent="0.3">
      <c r="A8" s="3" t="s">
        <v>22</v>
      </c>
      <c r="B8" s="3">
        <v>17</v>
      </c>
      <c r="C8" s="3">
        <v>0</v>
      </c>
      <c r="D8" s="3">
        <v>2</v>
      </c>
      <c r="E8" s="3">
        <v>0</v>
      </c>
      <c r="F8" s="3">
        <v>0</v>
      </c>
      <c r="G8" s="3">
        <v>0</v>
      </c>
    </row>
    <row r="9" spans="1:7" s="1" customFormat="1" x14ac:dyDescent="0.3">
      <c r="A9" s="4" t="s">
        <v>23</v>
      </c>
      <c r="B9" s="4">
        <v>10</v>
      </c>
      <c r="C9" s="4">
        <v>0</v>
      </c>
      <c r="D9" s="4">
        <v>1</v>
      </c>
      <c r="E9" s="4">
        <v>0</v>
      </c>
      <c r="F9" s="4">
        <v>0</v>
      </c>
      <c r="G9" s="4">
        <v>0</v>
      </c>
    </row>
    <row r="10" spans="1:7" s="1" customFormat="1" x14ac:dyDescent="0.3">
      <c r="A10" s="3" t="s">
        <v>24</v>
      </c>
      <c r="B10" s="3">
        <v>7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3">
      <c r="A11" s="4" t="s">
        <v>14</v>
      </c>
      <c r="B11" s="4">
        <v>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3">
      <c r="A12" s="3" t="s">
        <v>15</v>
      </c>
      <c r="B12" s="3">
        <v>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3">
      <c r="A13" s="4" t="s">
        <v>45</v>
      </c>
      <c r="B13" s="4">
        <v>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3">
      <c r="A14" s="3"/>
      <c r="B14" s="2">
        <f>SUM(B4:B13)</f>
        <v>68</v>
      </c>
      <c r="C14" s="2">
        <f t="shared" ref="C14:G14" si="0">SUM(C4:C13)</f>
        <v>1</v>
      </c>
      <c r="D14" s="2">
        <f t="shared" si="0"/>
        <v>3</v>
      </c>
      <c r="E14" s="2">
        <f t="shared" si="0"/>
        <v>0</v>
      </c>
      <c r="F14" s="2">
        <f t="shared" si="0"/>
        <v>0</v>
      </c>
      <c r="G14" s="2">
        <f t="shared" si="0"/>
        <v>0</v>
      </c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0184-5123-41C1-B72F-3121AF24DAB5}">
  <dimension ref="A1:G17"/>
  <sheetViews>
    <sheetView workbookViewId="0">
      <selection sqref="A1:G1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40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4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4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E7612-B05D-47C2-9C85-1DC4E5847CBA}">
  <dimension ref="A1:G17"/>
  <sheetViews>
    <sheetView workbookViewId="0">
      <selection activeCell="F22" sqref="F22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46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45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DE372-4013-4F62-8522-B5F3FDEEC190}">
  <dimension ref="A1:G6"/>
  <sheetViews>
    <sheetView workbookViewId="0">
      <selection activeCell="G12" sqref="G12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37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20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/>
      <c r="B6" s="2">
        <f t="shared" ref="B6:G6" si="0">SUM(B4:B5)</f>
        <v>3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5655-B76B-48E6-B9BF-ECA3AE8CF6C9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30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24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75D0-AC4E-4895-AA6C-DAC3EFB7A7C3}">
  <dimension ref="A1:G15"/>
  <sheetViews>
    <sheetView workbookViewId="0">
      <selection activeCell="C15" sqref="C1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6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15</v>
      </c>
      <c r="B4" s="3">
        <v>14</v>
      </c>
      <c r="C4" s="3">
        <v>0</v>
      </c>
      <c r="D4" s="3">
        <v>0</v>
      </c>
      <c r="E4" s="3">
        <v>1</v>
      </c>
      <c r="F4" s="3">
        <v>0</v>
      </c>
      <c r="G4" s="3">
        <v>0</v>
      </c>
    </row>
    <row r="5" spans="1:7" s="1" customFormat="1" x14ac:dyDescent="0.3">
      <c r="A5" s="4" t="s">
        <v>43</v>
      </c>
      <c r="B5" s="4">
        <v>1</v>
      </c>
      <c r="C5" s="4">
        <v>0</v>
      </c>
      <c r="D5" s="4">
        <v>1</v>
      </c>
      <c r="E5" s="4">
        <v>0</v>
      </c>
      <c r="F5" s="4">
        <v>0</v>
      </c>
      <c r="G5" s="4">
        <v>0</v>
      </c>
    </row>
    <row r="6" spans="1:7" s="1" customFormat="1" x14ac:dyDescent="0.3">
      <c r="A6" s="3" t="s">
        <v>45</v>
      </c>
      <c r="B6" s="3">
        <v>1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3"/>
      <c r="B7" s="2">
        <f>SUM(B4:B6)</f>
        <v>16</v>
      </c>
      <c r="C7" s="2">
        <f t="shared" ref="C7:G7" si="0">SUM(C4:C6)</f>
        <v>0</v>
      </c>
      <c r="D7" s="2">
        <f t="shared" si="0"/>
        <v>1</v>
      </c>
      <c r="E7" s="2">
        <f t="shared" si="0"/>
        <v>1</v>
      </c>
      <c r="F7" s="2">
        <f t="shared" si="0"/>
        <v>0</v>
      </c>
      <c r="G7" s="2">
        <f t="shared" si="0"/>
        <v>0</v>
      </c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B7EF-C2E9-488D-9FB1-25682EBD6315}">
  <dimension ref="A1:G15"/>
  <sheetViews>
    <sheetView workbookViewId="0">
      <selection activeCell="A7" sqref="A7:XFD8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10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25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4" t="s">
        <v>14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 t="s">
        <v>15</v>
      </c>
      <c r="B6" s="3">
        <v>2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3"/>
      <c r="B7" s="2">
        <f t="shared" ref="B7:G7" si="0">SUM(B4:B6)</f>
        <v>4</v>
      </c>
      <c r="C7" s="2">
        <f t="shared" si="0"/>
        <v>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19D2-3E86-47EA-8BC9-C28237DAF04B}">
  <dimension ref="A1:G20"/>
  <sheetViews>
    <sheetView workbookViewId="0">
      <selection activeCell="A8" sqref="A8:XFD8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34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20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21</v>
      </c>
      <c r="B5" s="4">
        <v>7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22</v>
      </c>
      <c r="B6" s="3">
        <v>6</v>
      </c>
      <c r="C6" s="3">
        <v>0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25</v>
      </c>
      <c r="B7" s="4">
        <v>1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s="1" customFormat="1" x14ac:dyDescent="0.3">
      <c r="A8" s="3"/>
      <c r="B8" s="2">
        <f t="shared" ref="B8:G8" si="0">SUM(B4:B7)</f>
        <v>15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</row>
    <row r="9" spans="1:7" s="1" customFormat="1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3752-CE45-4CE5-9100-CB690BF32FBB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42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15</v>
      </c>
      <c r="B4" s="3">
        <v>2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2</v>
      </c>
      <c r="C5" s="2">
        <f t="shared" si="0"/>
        <v>1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0D150-006E-44D3-A707-F48DA0D2C092}">
  <dimension ref="A1:G22"/>
  <sheetViews>
    <sheetView workbookViewId="0">
      <selection activeCell="A9" sqref="A9:G9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27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17</v>
      </c>
      <c r="C4" s="3">
        <v>2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19</v>
      </c>
      <c r="B5" s="4">
        <v>13</v>
      </c>
      <c r="C5" s="4">
        <v>1</v>
      </c>
      <c r="D5" s="4">
        <v>0</v>
      </c>
      <c r="E5" s="4">
        <v>0</v>
      </c>
      <c r="F5" s="4">
        <v>0</v>
      </c>
      <c r="G5" s="4">
        <v>1</v>
      </c>
    </row>
    <row r="6" spans="1:7" x14ac:dyDescent="0.3">
      <c r="A6" s="3" t="s">
        <v>20</v>
      </c>
      <c r="B6" s="3">
        <v>17</v>
      </c>
      <c r="C6" s="3">
        <v>2</v>
      </c>
      <c r="D6" s="3">
        <v>1</v>
      </c>
      <c r="E6" s="3">
        <v>0</v>
      </c>
      <c r="F6" s="3">
        <v>0</v>
      </c>
      <c r="G6" s="3">
        <v>0</v>
      </c>
    </row>
    <row r="7" spans="1:7" x14ac:dyDescent="0.3">
      <c r="A7" s="4" t="s">
        <v>21</v>
      </c>
      <c r="B7" s="4">
        <v>11</v>
      </c>
      <c r="C7" s="4">
        <v>0</v>
      </c>
      <c r="D7" s="4">
        <v>0</v>
      </c>
      <c r="E7" s="4">
        <v>0</v>
      </c>
      <c r="F7" s="4">
        <v>0</v>
      </c>
      <c r="G7" s="4">
        <v>1</v>
      </c>
    </row>
    <row r="8" spans="1:7" x14ac:dyDescent="0.3">
      <c r="A8" s="3" t="s">
        <v>22</v>
      </c>
      <c r="B8" s="3">
        <v>17</v>
      </c>
      <c r="C8" s="3">
        <v>0</v>
      </c>
      <c r="D8" s="3">
        <v>1</v>
      </c>
      <c r="E8" s="3">
        <v>0</v>
      </c>
      <c r="F8" s="3">
        <v>0</v>
      </c>
      <c r="G8" s="3">
        <v>0</v>
      </c>
    </row>
    <row r="9" spans="1:7" x14ac:dyDescent="0.3">
      <c r="A9" s="4" t="s">
        <v>25</v>
      </c>
      <c r="B9" s="4">
        <v>4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s="1" customFormat="1" x14ac:dyDescent="0.3">
      <c r="A10" s="3"/>
      <c r="B10" s="2">
        <f t="shared" ref="B10:G10" si="0">SUM(B4:B9)</f>
        <v>79</v>
      </c>
      <c r="C10" s="2">
        <f t="shared" si="0"/>
        <v>5</v>
      </c>
      <c r="D10" s="2">
        <f t="shared" si="0"/>
        <v>2</v>
      </c>
      <c r="E10" s="2">
        <f t="shared" si="0"/>
        <v>0</v>
      </c>
      <c r="F10" s="2">
        <f t="shared" si="0"/>
        <v>0</v>
      </c>
      <c r="G10" s="2">
        <f t="shared" si="0"/>
        <v>2</v>
      </c>
    </row>
    <row r="11" spans="1:7" s="1" customFormat="1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6D07-41E6-49CE-ADC8-9DD4463447ED}">
  <dimension ref="A1:G18"/>
  <sheetViews>
    <sheetView workbookViewId="0">
      <selection activeCell="B6" sqref="B6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47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45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48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>SUM(B4:B5)</f>
        <v>4</v>
      </c>
      <c r="C6" s="2">
        <f t="shared" ref="C6:G6" si="0">SUM(C4:C5)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CD73-5F12-42D9-9882-D6AD035CB776}">
  <dimension ref="A1:G21"/>
  <sheetViews>
    <sheetView workbookViewId="0">
      <selection activeCell="G21" sqref="G21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28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20</v>
      </c>
      <c r="B4" s="3">
        <v>9</v>
      </c>
      <c r="C4" s="3">
        <v>1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22</v>
      </c>
      <c r="B5" s="4">
        <v>1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23</v>
      </c>
      <c r="B6" s="3">
        <v>1</v>
      </c>
      <c r="C6" s="3">
        <v>1</v>
      </c>
      <c r="D6" s="3">
        <v>0</v>
      </c>
      <c r="E6" s="3">
        <v>0</v>
      </c>
      <c r="F6" s="3">
        <v>0</v>
      </c>
      <c r="G6" s="3">
        <v>0</v>
      </c>
    </row>
    <row r="7" spans="1:7" x14ac:dyDescent="0.3">
      <c r="A7" s="4" t="s">
        <v>24</v>
      </c>
      <c r="B7" s="4">
        <v>1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25</v>
      </c>
      <c r="B8" s="3">
        <v>1</v>
      </c>
      <c r="C8" s="3">
        <v>1</v>
      </c>
      <c r="D8" s="3">
        <v>1</v>
      </c>
      <c r="E8" s="3">
        <v>0</v>
      </c>
      <c r="F8" s="3">
        <v>0</v>
      </c>
      <c r="G8" s="3">
        <v>0</v>
      </c>
    </row>
    <row r="9" spans="1:7" s="1" customFormat="1" x14ac:dyDescent="0.3">
      <c r="A9" s="3"/>
      <c r="B9" s="2">
        <f t="shared" ref="B9:G9" si="0">SUM(B4:B8)</f>
        <v>13</v>
      </c>
      <c r="C9" s="2">
        <f t="shared" si="0"/>
        <v>3</v>
      </c>
      <c r="D9" s="2">
        <f t="shared" si="0"/>
        <v>1</v>
      </c>
      <c r="E9" s="2">
        <f t="shared" si="0"/>
        <v>0</v>
      </c>
      <c r="F9" s="2">
        <f t="shared" si="0"/>
        <v>0</v>
      </c>
      <c r="G9" s="2">
        <f t="shared" si="0"/>
        <v>0</v>
      </c>
    </row>
    <row r="10" spans="1:7" s="1" customFormat="1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6127-1EDF-4B6A-B8D5-837DB25DD533}">
  <dimension ref="A1:G17"/>
  <sheetViews>
    <sheetView workbookViewId="0">
      <selection activeCell="A4" sqref="A4:G4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17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14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22E7-7859-4096-B093-79255EE16476}">
  <dimension ref="A1:G18"/>
  <sheetViews>
    <sheetView workbookViewId="0">
      <selection activeCell="A4" sqref="A4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33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20</v>
      </c>
      <c r="B4" s="3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23</v>
      </c>
      <c r="B5" s="4">
        <v>3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/>
      <c r="B6" s="2">
        <f t="shared" ref="B6:G6" si="0">SUM(B4:B5)</f>
        <v>6</v>
      </c>
      <c r="C6" s="2">
        <f t="shared" si="0"/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67F1-9EDE-4B8D-9117-25C17BE3F2FE}">
  <dimension ref="A1:G10"/>
  <sheetViews>
    <sheetView workbookViewId="0">
      <selection activeCell="C18" sqref="C18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11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24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25</v>
      </c>
      <c r="B5" s="4">
        <v>9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x14ac:dyDescent="0.3">
      <c r="A6" s="3" t="s">
        <v>14</v>
      </c>
      <c r="B6" s="3">
        <v>1</v>
      </c>
      <c r="C6" s="3">
        <v>1</v>
      </c>
      <c r="D6" s="3">
        <v>1</v>
      </c>
      <c r="E6" s="3">
        <v>1</v>
      </c>
      <c r="F6" s="3">
        <v>0</v>
      </c>
      <c r="G6" s="3">
        <v>0</v>
      </c>
    </row>
    <row r="7" spans="1:7" x14ac:dyDescent="0.3">
      <c r="A7" s="4" t="s">
        <v>15</v>
      </c>
      <c r="B7" s="4">
        <v>8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 t="s">
        <v>43</v>
      </c>
      <c r="B8" s="3">
        <v>2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3">
      <c r="A9" s="4" t="s">
        <v>45</v>
      </c>
      <c r="B9" s="4">
        <v>1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3">
      <c r="A10" s="3"/>
      <c r="B10" s="2">
        <f>SUM(B4:B9)</f>
        <v>23</v>
      </c>
      <c r="C10" s="2">
        <f t="shared" ref="C10:G10" si="0">SUM(C4:C9)</f>
        <v>1</v>
      </c>
      <c r="D10" s="2">
        <f t="shared" si="0"/>
        <v>1</v>
      </c>
      <c r="E10" s="2">
        <f t="shared" si="0"/>
        <v>1</v>
      </c>
      <c r="F10" s="2">
        <f t="shared" si="0"/>
        <v>0</v>
      </c>
      <c r="G10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DD57-754A-48DE-93EA-76E51546B001}">
  <dimension ref="A1:G17"/>
  <sheetViews>
    <sheetView workbookViewId="0">
      <selection activeCell="F12" sqref="F12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41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15</v>
      </c>
      <c r="B4" s="3">
        <v>1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s="1" customFormat="1" x14ac:dyDescent="0.3">
      <c r="A5" s="3"/>
      <c r="B5" s="2">
        <f t="shared" ref="B5:G5" si="0">SUM(B4:B4)</f>
        <v>1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  <row r="6" spans="1:7" s="1" customFormat="1" x14ac:dyDescent="0.3">
      <c r="A6"/>
      <c r="B6"/>
      <c r="C6"/>
      <c r="D6"/>
      <c r="E6"/>
      <c r="F6"/>
      <c r="G6"/>
    </row>
    <row r="7" spans="1:7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E142-A9DF-4C82-B82E-4F6DF91A9189}">
  <dimension ref="A1:G8"/>
  <sheetViews>
    <sheetView workbookViewId="0">
      <selection activeCell="A4" sqref="A4:G7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7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25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14</v>
      </c>
      <c r="B5" s="4">
        <v>3</v>
      </c>
      <c r="C5" s="4">
        <v>1</v>
      </c>
      <c r="D5" s="4">
        <v>1</v>
      </c>
      <c r="E5" s="4">
        <v>0</v>
      </c>
      <c r="F5" s="4">
        <v>0</v>
      </c>
      <c r="G5" s="4">
        <v>0</v>
      </c>
    </row>
    <row r="6" spans="1:7" x14ac:dyDescent="0.3">
      <c r="A6" s="3" t="s">
        <v>15</v>
      </c>
      <c r="B6" s="3">
        <v>17</v>
      </c>
      <c r="C6" s="3">
        <v>4</v>
      </c>
      <c r="D6" s="3">
        <v>3</v>
      </c>
      <c r="E6" s="3">
        <v>1</v>
      </c>
      <c r="F6" s="3">
        <v>0</v>
      </c>
      <c r="G6" s="3">
        <v>0</v>
      </c>
    </row>
    <row r="7" spans="1:7" x14ac:dyDescent="0.3">
      <c r="A7" s="4" t="s">
        <v>43</v>
      </c>
      <c r="B7" s="4">
        <v>6</v>
      </c>
      <c r="C7" s="4">
        <v>3</v>
      </c>
      <c r="D7" s="4">
        <v>0</v>
      </c>
      <c r="E7" s="4">
        <v>0</v>
      </c>
      <c r="F7" s="4">
        <v>0</v>
      </c>
      <c r="G7" s="4">
        <v>0</v>
      </c>
    </row>
    <row r="8" spans="1:7" x14ac:dyDescent="0.3">
      <c r="A8" s="3"/>
      <c r="B8" s="2">
        <f t="shared" ref="B8:G8" si="0">SUM(B4:B7)</f>
        <v>28</v>
      </c>
      <c r="C8" s="2">
        <f t="shared" si="0"/>
        <v>8</v>
      </c>
      <c r="D8" s="2">
        <f t="shared" si="0"/>
        <v>4</v>
      </c>
      <c r="E8" s="2">
        <f t="shared" si="0"/>
        <v>1</v>
      </c>
      <c r="F8" s="2">
        <f t="shared" si="0"/>
        <v>0</v>
      </c>
      <c r="G8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D384-4E97-4C2C-8CB0-2878BEEB6EBE}">
  <dimension ref="A1:G17"/>
  <sheetViews>
    <sheetView workbookViewId="0">
      <selection activeCell="I13" sqref="I13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9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21</v>
      </c>
      <c r="C4" s="3">
        <v>14</v>
      </c>
      <c r="D4" s="3">
        <v>2</v>
      </c>
      <c r="E4" s="3">
        <v>0</v>
      </c>
      <c r="F4" s="3">
        <v>0</v>
      </c>
      <c r="G4" s="3">
        <v>0</v>
      </c>
    </row>
    <row r="5" spans="1:7" x14ac:dyDescent="0.3">
      <c r="A5" s="4" t="s">
        <v>19</v>
      </c>
      <c r="B5" s="4">
        <v>22</v>
      </c>
      <c r="C5" s="4">
        <v>9</v>
      </c>
      <c r="D5" s="4">
        <v>4</v>
      </c>
      <c r="E5" s="4">
        <v>0</v>
      </c>
      <c r="F5" s="4">
        <v>0</v>
      </c>
      <c r="G5" s="4">
        <v>0</v>
      </c>
    </row>
    <row r="6" spans="1:7" x14ac:dyDescent="0.3">
      <c r="A6" s="3" t="s">
        <v>20</v>
      </c>
      <c r="B6" s="3">
        <v>22</v>
      </c>
      <c r="C6" s="3">
        <v>22</v>
      </c>
      <c r="D6" s="3">
        <v>7</v>
      </c>
      <c r="E6" s="3">
        <v>0</v>
      </c>
      <c r="F6" s="3">
        <v>0</v>
      </c>
      <c r="G6" s="3">
        <v>0</v>
      </c>
    </row>
    <row r="7" spans="1:7" x14ac:dyDescent="0.3">
      <c r="A7" s="4" t="s">
        <v>21</v>
      </c>
      <c r="B7" s="4">
        <v>20</v>
      </c>
      <c r="C7" s="4">
        <v>12</v>
      </c>
      <c r="D7" s="4">
        <v>7</v>
      </c>
      <c r="E7" s="4">
        <v>0</v>
      </c>
      <c r="F7" s="4">
        <v>0</v>
      </c>
      <c r="G7" s="4">
        <v>0</v>
      </c>
    </row>
    <row r="8" spans="1:7" x14ac:dyDescent="0.3">
      <c r="A8" s="3" t="s">
        <v>22</v>
      </c>
      <c r="B8" s="3">
        <v>19</v>
      </c>
      <c r="C8" s="3">
        <v>8</v>
      </c>
      <c r="D8" s="3">
        <v>7</v>
      </c>
      <c r="E8" s="3">
        <v>0</v>
      </c>
      <c r="F8" s="3">
        <v>0</v>
      </c>
      <c r="G8" s="3">
        <v>0</v>
      </c>
    </row>
    <row r="9" spans="1:7" x14ac:dyDescent="0.3">
      <c r="A9" s="4" t="s">
        <v>23</v>
      </c>
      <c r="B9" s="4">
        <v>15</v>
      </c>
      <c r="C9" s="4">
        <v>9</v>
      </c>
      <c r="D9" s="4">
        <v>4</v>
      </c>
      <c r="E9" s="4">
        <v>0</v>
      </c>
      <c r="F9" s="4">
        <v>0</v>
      </c>
      <c r="G9" s="4">
        <v>0</v>
      </c>
    </row>
    <row r="10" spans="1:7" x14ac:dyDescent="0.3">
      <c r="A10" s="3" t="s">
        <v>24</v>
      </c>
      <c r="B10" s="3">
        <v>18</v>
      </c>
      <c r="C10" s="3">
        <v>11</v>
      </c>
      <c r="D10" s="3">
        <v>13</v>
      </c>
      <c r="E10" s="3">
        <v>0</v>
      </c>
      <c r="F10" s="3">
        <v>0</v>
      </c>
      <c r="G10" s="3">
        <v>0</v>
      </c>
    </row>
    <row r="11" spans="1:7" x14ac:dyDescent="0.3">
      <c r="A11" s="4" t="s">
        <v>25</v>
      </c>
      <c r="B11" s="4">
        <v>25</v>
      </c>
      <c r="C11" s="4">
        <v>16</v>
      </c>
      <c r="D11" s="4">
        <v>19</v>
      </c>
      <c r="E11" s="4">
        <v>1</v>
      </c>
      <c r="F11" s="4">
        <v>0</v>
      </c>
      <c r="G11" s="4">
        <v>1</v>
      </c>
    </row>
    <row r="12" spans="1:7" x14ac:dyDescent="0.3">
      <c r="A12" s="3" t="s">
        <v>14</v>
      </c>
      <c r="B12" s="3">
        <v>17</v>
      </c>
      <c r="C12" s="3">
        <v>21</v>
      </c>
      <c r="D12" s="3">
        <v>22</v>
      </c>
      <c r="E12" s="3">
        <v>0</v>
      </c>
      <c r="F12" s="3">
        <v>0</v>
      </c>
      <c r="G12" s="3">
        <v>0</v>
      </c>
    </row>
    <row r="13" spans="1:7" x14ac:dyDescent="0.3">
      <c r="A13" s="4" t="s">
        <v>15</v>
      </c>
      <c r="B13" s="4">
        <v>14</v>
      </c>
      <c r="C13" s="4">
        <v>4</v>
      </c>
      <c r="D13" s="4">
        <v>1</v>
      </c>
      <c r="E13" s="4">
        <v>1</v>
      </c>
      <c r="F13" s="4">
        <v>0</v>
      </c>
      <c r="G13" s="4">
        <v>0</v>
      </c>
    </row>
    <row r="14" spans="1:7" x14ac:dyDescent="0.3">
      <c r="A14" s="3" t="s">
        <v>43</v>
      </c>
      <c r="B14" s="3">
        <v>20</v>
      </c>
      <c r="C14" s="3">
        <v>10</v>
      </c>
      <c r="D14" s="3">
        <v>7</v>
      </c>
      <c r="E14" s="3">
        <v>0</v>
      </c>
      <c r="F14" s="3">
        <v>0</v>
      </c>
      <c r="G14" s="3">
        <v>0</v>
      </c>
    </row>
    <row r="15" spans="1:7" x14ac:dyDescent="0.3">
      <c r="A15" s="4" t="s">
        <v>45</v>
      </c>
      <c r="B15" s="4">
        <v>26</v>
      </c>
      <c r="C15" s="4">
        <v>8</v>
      </c>
      <c r="D15" s="4">
        <v>5</v>
      </c>
      <c r="E15" s="4">
        <v>1</v>
      </c>
      <c r="F15" s="4">
        <v>0</v>
      </c>
      <c r="G15" s="4">
        <v>0</v>
      </c>
    </row>
    <row r="16" spans="1:7" x14ac:dyDescent="0.3">
      <c r="A16" s="3" t="s">
        <v>48</v>
      </c>
      <c r="B16" s="3">
        <v>11</v>
      </c>
      <c r="C16" s="3">
        <v>15</v>
      </c>
      <c r="D16" s="3">
        <v>5</v>
      </c>
      <c r="E16" s="3">
        <v>0</v>
      </c>
      <c r="F16" s="3">
        <v>0</v>
      </c>
      <c r="G16" s="3">
        <v>1</v>
      </c>
    </row>
    <row r="17" spans="1:7" x14ac:dyDescent="0.3">
      <c r="A17" s="3"/>
      <c r="B17" s="2">
        <f>SUM(B4:B16)</f>
        <v>250</v>
      </c>
      <c r="C17" s="2">
        <f t="shared" ref="C17:G17" si="0">SUM(C4:C16)</f>
        <v>159</v>
      </c>
      <c r="D17" s="2">
        <f t="shared" si="0"/>
        <v>103</v>
      </c>
      <c r="E17" s="2">
        <f t="shared" si="0"/>
        <v>3</v>
      </c>
      <c r="F17" s="2">
        <f t="shared" si="0"/>
        <v>0</v>
      </c>
      <c r="G17" s="2">
        <f t="shared" si="0"/>
        <v>2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BE33-BDB2-4F9C-9AC0-719DFABEBE91}">
  <dimension ref="A1:G5"/>
  <sheetViews>
    <sheetView workbookViewId="0">
      <selection activeCell="I24" sqref="I24"/>
    </sheetView>
  </sheetViews>
  <sheetFormatPr defaultRowHeight="14.4" x14ac:dyDescent="0.3"/>
  <cols>
    <col min="1" max="7" width="11.88671875" customWidth="1"/>
  </cols>
  <sheetData>
    <row r="1" spans="1:7" x14ac:dyDescent="0.3">
      <c r="A1" s="6" t="s">
        <v>39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19</v>
      </c>
      <c r="B4" s="3">
        <v>2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/>
      <c r="B5" s="2">
        <f t="shared" ref="B5:G5" si="0">SUM(B4:B4)</f>
        <v>2</v>
      </c>
      <c r="C5" s="2">
        <f t="shared" si="0"/>
        <v>0</v>
      </c>
      <c r="D5" s="2">
        <f t="shared" si="0"/>
        <v>0</v>
      </c>
      <c r="E5" s="2">
        <f t="shared" si="0"/>
        <v>0</v>
      </c>
      <c r="F5" s="2">
        <f t="shared" si="0"/>
        <v>0</v>
      </c>
      <c r="G5" s="2">
        <f t="shared" si="0"/>
        <v>0</v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8DAA-2B64-42DA-88CE-F1E83521B84F}">
  <dimension ref="A1:G20"/>
  <sheetViews>
    <sheetView workbookViewId="0">
      <selection sqref="A1:G1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12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23</v>
      </c>
      <c r="B4" s="3">
        <v>6</v>
      </c>
      <c r="C4" s="3">
        <v>0</v>
      </c>
      <c r="D4" s="3">
        <v>1</v>
      </c>
      <c r="E4" s="3">
        <v>0</v>
      </c>
      <c r="F4" s="3">
        <v>0</v>
      </c>
      <c r="G4" s="3">
        <v>0</v>
      </c>
    </row>
    <row r="5" spans="1:7" x14ac:dyDescent="0.3">
      <c r="A5" s="4" t="s">
        <v>24</v>
      </c>
      <c r="B5" s="4">
        <v>9</v>
      </c>
      <c r="C5" s="4">
        <v>2</v>
      </c>
      <c r="D5" s="4">
        <v>4</v>
      </c>
      <c r="E5" s="4">
        <v>0</v>
      </c>
      <c r="F5" s="4">
        <v>0</v>
      </c>
      <c r="G5" s="4">
        <v>0</v>
      </c>
    </row>
    <row r="6" spans="1:7" x14ac:dyDescent="0.3">
      <c r="A6" s="3" t="s">
        <v>25</v>
      </c>
      <c r="B6" s="3">
        <v>15</v>
      </c>
      <c r="C6" s="3">
        <v>1</v>
      </c>
      <c r="D6" s="3">
        <v>2</v>
      </c>
      <c r="E6" s="3">
        <v>0</v>
      </c>
      <c r="F6" s="3">
        <v>0</v>
      </c>
      <c r="G6" s="3">
        <v>0</v>
      </c>
    </row>
    <row r="7" spans="1:7" x14ac:dyDescent="0.3">
      <c r="A7" s="4" t="s">
        <v>14</v>
      </c>
      <c r="B7" s="4">
        <v>5</v>
      </c>
      <c r="C7" s="4">
        <v>1</v>
      </c>
      <c r="D7" s="4">
        <v>1</v>
      </c>
      <c r="E7" s="4">
        <v>0</v>
      </c>
      <c r="F7" s="4">
        <v>0</v>
      </c>
      <c r="G7" s="4">
        <v>0</v>
      </c>
    </row>
    <row r="8" spans="1:7" s="1" customFormat="1" x14ac:dyDescent="0.3">
      <c r="A8" s="3"/>
      <c r="B8" s="2">
        <f t="shared" ref="B8:G8" si="0">SUM(B4:B7)</f>
        <v>35</v>
      </c>
      <c r="C8" s="2">
        <f t="shared" si="0"/>
        <v>4</v>
      </c>
      <c r="D8" s="2">
        <f t="shared" si="0"/>
        <v>8</v>
      </c>
      <c r="E8" s="2">
        <f t="shared" si="0"/>
        <v>0</v>
      </c>
      <c r="F8" s="2">
        <f t="shared" si="0"/>
        <v>0</v>
      </c>
      <c r="G8" s="2">
        <f t="shared" si="0"/>
        <v>0</v>
      </c>
    </row>
    <row r="9" spans="1:7" s="1" customFormat="1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  <row r="19" customFormat="1" x14ac:dyDescent="0.3"/>
    <row r="20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B383-E2CB-440C-A1B7-0C9C85189563}">
  <dimension ref="A1:G18"/>
  <sheetViews>
    <sheetView workbookViewId="0">
      <selection activeCell="A4" sqref="A4:G5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38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18</v>
      </c>
      <c r="B4" s="3">
        <v>17</v>
      </c>
      <c r="C4" s="3">
        <v>3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4" t="s">
        <v>19</v>
      </c>
      <c r="B5" s="4">
        <v>12</v>
      </c>
      <c r="C5" s="4">
        <v>2</v>
      </c>
      <c r="D5" s="4">
        <v>2</v>
      </c>
      <c r="E5" s="4">
        <v>0</v>
      </c>
      <c r="F5" s="4">
        <v>0</v>
      </c>
      <c r="G5" s="4">
        <v>2</v>
      </c>
    </row>
    <row r="6" spans="1:7" s="1" customFormat="1" x14ac:dyDescent="0.3">
      <c r="A6" s="3"/>
      <c r="B6" s="2">
        <f t="shared" ref="B6:G6" si="0">SUM(B4:B5)</f>
        <v>29</v>
      </c>
      <c r="C6" s="2">
        <f t="shared" si="0"/>
        <v>5</v>
      </c>
      <c r="D6" s="2">
        <f t="shared" si="0"/>
        <v>2</v>
      </c>
      <c r="E6" s="2">
        <f t="shared" si="0"/>
        <v>0</v>
      </c>
      <c r="F6" s="2">
        <f t="shared" si="0"/>
        <v>0</v>
      </c>
      <c r="G6" s="2">
        <f t="shared" si="0"/>
        <v>2</v>
      </c>
    </row>
    <row r="7" spans="1:7" s="1" customFormat="1" x14ac:dyDescent="0.3">
      <c r="A7"/>
      <c r="B7"/>
      <c r="C7"/>
      <c r="D7"/>
      <c r="E7"/>
      <c r="F7"/>
      <c r="G7"/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9F0F-7C39-40A3-81EA-7C15219A4395}">
  <dimension ref="A1:G18"/>
  <sheetViews>
    <sheetView workbookViewId="0">
      <selection sqref="A1:G1"/>
    </sheetView>
  </sheetViews>
  <sheetFormatPr defaultRowHeight="14.4" x14ac:dyDescent="0.3"/>
  <cols>
    <col min="1" max="7" width="11.88671875" style="1" customWidth="1"/>
  </cols>
  <sheetData>
    <row r="1" spans="1:7" x14ac:dyDescent="0.3">
      <c r="A1" s="6" t="s">
        <v>26</v>
      </c>
      <c r="B1" s="6" t="s">
        <v>8</v>
      </c>
      <c r="C1" s="6" t="s">
        <v>8</v>
      </c>
      <c r="D1" s="6" t="s">
        <v>8</v>
      </c>
      <c r="E1" s="6" t="s">
        <v>8</v>
      </c>
      <c r="F1" s="6" t="s">
        <v>8</v>
      </c>
      <c r="G1" s="6" t="s">
        <v>8</v>
      </c>
    </row>
    <row r="2" spans="1:7" x14ac:dyDescent="0.3">
      <c r="A2" s="3"/>
      <c r="B2" s="3"/>
      <c r="C2" s="3"/>
      <c r="D2" s="3"/>
      <c r="E2" s="3"/>
      <c r="F2" s="3"/>
      <c r="G2" s="3"/>
    </row>
    <row r="3" spans="1:7" x14ac:dyDescent="0.3">
      <c r="A3" s="5" t="s">
        <v>13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</row>
    <row r="4" spans="1:7" x14ac:dyDescent="0.3">
      <c r="A4" s="3" t="s">
        <v>23</v>
      </c>
      <c r="B4" s="3">
        <v>9</v>
      </c>
      <c r="C4" s="3">
        <v>11</v>
      </c>
      <c r="D4" s="3">
        <v>4</v>
      </c>
      <c r="E4" s="3">
        <v>0</v>
      </c>
      <c r="F4" s="3">
        <v>0</v>
      </c>
      <c r="G4" s="3">
        <v>2</v>
      </c>
    </row>
    <row r="5" spans="1:7" x14ac:dyDescent="0.3">
      <c r="A5" s="4" t="s">
        <v>24</v>
      </c>
      <c r="B5" s="4">
        <v>3</v>
      </c>
      <c r="C5" s="4">
        <v>2</v>
      </c>
      <c r="D5" s="4">
        <v>0</v>
      </c>
      <c r="E5" s="4">
        <v>0</v>
      </c>
      <c r="F5" s="4">
        <v>0</v>
      </c>
      <c r="G5" s="4">
        <v>0</v>
      </c>
    </row>
    <row r="6" spans="1:7" s="1" customFormat="1" x14ac:dyDescent="0.3">
      <c r="A6" s="3" t="s">
        <v>25</v>
      </c>
      <c r="B6" s="3">
        <v>2</v>
      </c>
      <c r="C6" s="3">
        <v>1</v>
      </c>
      <c r="D6" s="3">
        <v>0</v>
      </c>
      <c r="E6" s="3">
        <v>0</v>
      </c>
      <c r="F6" s="3">
        <v>0</v>
      </c>
      <c r="G6" s="3">
        <v>0</v>
      </c>
    </row>
    <row r="7" spans="1:7" s="1" customFormat="1" x14ac:dyDescent="0.3">
      <c r="A7" s="3"/>
      <c r="B7" s="2">
        <f t="shared" ref="B7:G7" si="0">SUM(B4:B6)</f>
        <v>14</v>
      </c>
      <c r="C7" s="2">
        <f t="shared" si="0"/>
        <v>14</v>
      </c>
      <c r="D7" s="2">
        <f t="shared" si="0"/>
        <v>4</v>
      </c>
      <c r="E7" s="2">
        <f t="shared" si="0"/>
        <v>0</v>
      </c>
      <c r="F7" s="2">
        <f t="shared" si="0"/>
        <v>0</v>
      </c>
      <c r="G7" s="2">
        <f t="shared" si="0"/>
        <v>2</v>
      </c>
    </row>
    <row r="8" spans="1:7" x14ac:dyDescent="0.3">
      <c r="A8"/>
      <c r="B8"/>
      <c r="C8"/>
      <c r="D8"/>
      <c r="E8"/>
      <c r="F8"/>
      <c r="G8"/>
    </row>
    <row r="9" spans="1:7" x14ac:dyDescent="0.3">
      <c r="A9"/>
      <c r="B9"/>
      <c r="C9"/>
      <c r="D9"/>
      <c r="E9"/>
      <c r="F9"/>
      <c r="G9"/>
    </row>
    <row r="10" spans="1:7" x14ac:dyDescent="0.3">
      <c r="A10"/>
      <c r="B10"/>
      <c r="C10"/>
      <c r="D10"/>
      <c r="E10"/>
      <c r="F10"/>
      <c r="G10"/>
    </row>
    <row r="11" spans="1:7" x14ac:dyDescent="0.3">
      <c r="A11"/>
      <c r="B11"/>
      <c r="C11"/>
      <c r="D11"/>
      <c r="E11"/>
      <c r="F11"/>
      <c r="G11"/>
    </row>
    <row r="12" spans="1:7" x14ac:dyDescent="0.3">
      <c r="A12"/>
      <c r="B12"/>
      <c r="C12"/>
      <c r="D12"/>
      <c r="E12"/>
      <c r="F12"/>
      <c r="G12"/>
    </row>
    <row r="13" spans="1:7" x14ac:dyDescent="0.3">
      <c r="A13"/>
      <c r="B13"/>
      <c r="C13"/>
      <c r="D13"/>
      <c r="E13"/>
      <c r="F13"/>
      <c r="G13"/>
    </row>
    <row r="14" spans="1:7" x14ac:dyDescent="0.3">
      <c r="A14"/>
      <c r="B14"/>
      <c r="C14"/>
      <c r="D14"/>
      <c r="E14"/>
      <c r="F14"/>
      <c r="G14"/>
    </row>
    <row r="15" spans="1:7" x14ac:dyDescent="0.3">
      <c r="A15"/>
      <c r="B15"/>
      <c r="C15"/>
      <c r="D15"/>
      <c r="E15"/>
      <c r="F15"/>
      <c r="G15"/>
    </row>
    <row r="16" spans="1:7" x14ac:dyDescent="0.3">
      <c r="A16"/>
      <c r="B16"/>
      <c r="C16"/>
      <c r="D16"/>
      <c r="E16"/>
      <c r="F16"/>
      <c r="G16"/>
    </row>
    <row r="17" customFormat="1" x14ac:dyDescent="0.3"/>
    <row r="18" customFormat="1" x14ac:dyDescent="0.3"/>
  </sheetData>
  <mergeCells count="1">
    <mergeCell ref="A1:G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Jack Candlish</vt:lpstr>
      <vt:lpstr>Christopher Cannacott</vt:lpstr>
      <vt:lpstr>Amin Captan</vt:lpstr>
      <vt:lpstr>Hani Captan</vt:lpstr>
      <vt:lpstr>Safi Captan</vt:lpstr>
      <vt:lpstr>Oliver Carew</vt:lpstr>
      <vt:lpstr>Chris Carrington</vt:lpstr>
      <vt:lpstr>Paddy Carruthers</vt:lpstr>
      <vt:lpstr>Mark Carter</vt:lpstr>
      <vt:lpstr>Stuart Carter</vt:lpstr>
      <vt:lpstr>Hamilton Chapman</vt:lpstr>
      <vt:lpstr>Ethan Chatfield</vt:lpstr>
      <vt:lpstr>Jack Chatwin</vt:lpstr>
      <vt:lpstr>George Checkiri</vt:lpstr>
      <vt:lpstr>Steve Cheek</vt:lpstr>
      <vt:lpstr>Paul Cherubin</vt:lpstr>
      <vt:lpstr>Dan Church</vt:lpstr>
      <vt:lpstr>Ben Clarke</vt:lpstr>
      <vt:lpstr>George Clarke</vt:lpstr>
      <vt:lpstr>Rob Clayden</vt:lpstr>
      <vt:lpstr>Daniel Clifton</vt:lpstr>
      <vt:lpstr>Jamie Clifton</vt:lpstr>
      <vt:lpstr>DJ Cole</vt:lpstr>
      <vt:lpstr>Warren Coleman</vt:lpstr>
      <vt:lpstr>Pete Collins</vt:lpstr>
      <vt:lpstr>David Connolly</vt:lpstr>
      <vt:lpstr>Olly Cooper</vt:lpstr>
      <vt:lpstr>Mike Couldridge</vt:lpstr>
      <vt:lpstr>Steven Cox</vt:lpstr>
      <vt:lpstr>Robert Cross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Goodchild</cp:lastModifiedBy>
  <cp:lastPrinted>2022-06-26T12:37:08Z</cp:lastPrinted>
  <dcterms:created xsi:type="dcterms:W3CDTF">2020-10-28T13:21:29Z</dcterms:created>
  <dcterms:modified xsi:type="dcterms:W3CDTF">2024-07-31T19:27:28Z</dcterms:modified>
</cp:coreProperties>
</file>