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734c03874bcfab/Documents/Football/Website articles/Individual player stats/"/>
    </mc:Choice>
  </mc:AlternateContent>
  <xr:revisionPtr revIDLastSave="297" documentId="8_{BF7A9DD3-7826-4302-B6A2-E499D5D243D9}" xr6:coauthVersionLast="47" xr6:coauthVersionMax="47" xr10:uidLastSave="{24708C89-0489-48F0-8F94-353F4D8316F9}"/>
  <bookViews>
    <workbookView xWindow="-108" yWindow="-108" windowWidth="23256" windowHeight="12576" tabRatio="897" xr2:uid="{22506309-E803-4B8A-925C-EA9544E45B1D}"/>
  </bookViews>
  <sheets>
    <sheet name="Daniel MacDonald" sheetId="55" r:id="rId1"/>
    <sheet name="Foad Mahamed" sheetId="58" r:id="rId2"/>
    <sheet name="Doru Marin" sheetId="93" r:id="rId3"/>
    <sheet name="Ed Marsh" sheetId="88" r:id="rId4"/>
    <sheet name="Charlie Martin" sheetId="60" r:id="rId5"/>
    <sheet name="Dylan Martins" sheetId="59" r:id="rId6"/>
    <sheet name="Ben May" sheetId="61" r:id="rId7"/>
    <sheet name="James McCann" sheetId="62" r:id="rId8"/>
    <sheet name="Daniel McClive" sheetId="94" r:id="rId9"/>
    <sheet name="Fergus McEwan" sheetId="64" r:id="rId10"/>
    <sheet name="Jordan McGrath" sheetId="65" r:id="rId11"/>
    <sheet name="Jordan Mckellar" sheetId="95" r:id="rId12"/>
    <sheet name="Sean McManus" sheetId="67" r:id="rId13"/>
    <sheet name="Josh Menzies" sheetId="70" r:id="rId14"/>
    <sheet name="Tom Metcalfe" sheetId="63" r:id="rId15"/>
    <sheet name="Clement Metivier" sheetId="97" r:id="rId16"/>
    <sheet name="Jack Millard" sheetId="72" r:id="rId17"/>
    <sheet name="Tom Miller" sheetId="73" r:id="rId18"/>
    <sheet name="Alex Mills" sheetId="66" r:id="rId19"/>
    <sheet name="Tony Mitchell" sheetId="74" r:id="rId20"/>
    <sheet name="Ed Mitchinson" sheetId="89" r:id="rId21"/>
    <sheet name="Johnny Mitra" sheetId="71" r:id="rId22"/>
    <sheet name="Conor Molloy" sheetId="76" r:id="rId23"/>
    <sheet name="Tim Moore" sheetId="90" r:id="rId24"/>
    <sheet name="Archie Morgan" sheetId="84" r:id="rId25"/>
    <sheet name="Charlie Morgan" sheetId="85" r:id="rId26"/>
    <sheet name="Sam Morris" sheetId="77" r:id="rId27"/>
    <sheet name="Al Morrison" sheetId="68" r:id="rId28"/>
    <sheet name="Tom Morrison" sheetId="69" r:id="rId29"/>
    <sheet name="Konrad Mould" sheetId="78" r:id="rId30"/>
    <sheet name="Oli Mould" sheetId="91" r:id="rId31"/>
    <sheet name="Yichen Mu" sheetId="96" r:id="rId32"/>
    <sheet name="Connor Mulkerrins" sheetId="75" r:id="rId33"/>
    <sheet name="Andy Mulvaney" sheetId="79" r:id="rId34"/>
    <sheet name="Jake Murray" sheetId="81" r:id="rId35"/>
    <sheet name="Marco Muthi" sheetId="92" r:id="rId36"/>
  </sheets>
  <definedNames>
    <definedName name="_xlnm._FilterDatabase" localSheetId="27" hidden="1">'Al Morrison'!$A$3:$G$3</definedName>
    <definedName name="_xlnm._FilterDatabase" localSheetId="18" hidden="1">'Alex Mills'!$A$3:$G$3</definedName>
    <definedName name="_xlnm._FilterDatabase" localSheetId="33" hidden="1">'Andy Mulvaney'!$A$3:$G$3</definedName>
    <definedName name="_xlnm._FilterDatabase" localSheetId="24" hidden="1">'Archie Morgan'!$A$3:$G$3</definedName>
    <definedName name="_xlnm._FilterDatabase" localSheetId="25" hidden="1">'Charlie Morgan'!$A$3:$G$3</definedName>
    <definedName name="_xlnm._FilterDatabase" localSheetId="15" hidden="1">'Clement Metivier'!$A$3:$G$3</definedName>
    <definedName name="_xlnm._FilterDatabase" localSheetId="32" hidden="1">'Connor Mulkerrins'!$A$3:$G$3</definedName>
    <definedName name="_xlnm._FilterDatabase" localSheetId="22" hidden="1">'Conor Molloy'!$A$3:$G$3</definedName>
    <definedName name="_xlnm._FilterDatabase" localSheetId="8" hidden="1">'Daniel McClive'!$A$3:$G$3</definedName>
    <definedName name="_xlnm._FilterDatabase" localSheetId="2" hidden="1">'Doru Marin'!$A$3:$G$3</definedName>
    <definedName name="_xlnm._FilterDatabase" localSheetId="3" hidden="1">'Ed Marsh'!$A$3:$G$3</definedName>
    <definedName name="_xlnm._FilterDatabase" localSheetId="20" hidden="1">'Ed Mitchinson'!$A$3:$G$3</definedName>
    <definedName name="_xlnm._FilterDatabase" localSheetId="9" hidden="1">'Fergus McEwan'!$A$3:$G$3</definedName>
    <definedName name="_xlnm._FilterDatabase" localSheetId="16" hidden="1">'Jack Millard'!$A$3:$G$3</definedName>
    <definedName name="_xlnm._FilterDatabase" localSheetId="34" hidden="1">'Jake Murray'!$A$3:$G$3</definedName>
    <definedName name="_xlnm._FilterDatabase" localSheetId="7" hidden="1">'James McCann'!$A$3:$G$3</definedName>
    <definedName name="_xlnm._FilterDatabase" localSheetId="21" hidden="1">'Johnny Mitra'!$A$3:$G$3</definedName>
    <definedName name="_xlnm._FilterDatabase" localSheetId="10" hidden="1">'Jordan McGrath'!$A$3:$G$3</definedName>
    <definedName name="_xlnm._FilterDatabase" localSheetId="11" hidden="1">'Jordan Mckellar'!$A$3:$G$3</definedName>
    <definedName name="_xlnm._FilterDatabase" localSheetId="13" hidden="1">'Josh Menzies'!$A$3:$G$3</definedName>
    <definedName name="_xlnm._FilterDatabase" localSheetId="29" hidden="1">'Konrad Mould'!$A$3:$G$3</definedName>
    <definedName name="_xlnm._FilterDatabase" localSheetId="35" hidden="1">'Marco Muthi'!$A$3:$G$3</definedName>
    <definedName name="_xlnm._FilterDatabase" localSheetId="30" hidden="1">'Oli Mould'!$A$3:$G$3</definedName>
    <definedName name="_xlnm._FilterDatabase" localSheetId="26" hidden="1">'Sam Morris'!$A$3:$G$3</definedName>
    <definedName name="_xlnm._FilterDatabase" localSheetId="12" hidden="1">'Sean McManus'!$A$3:$G$3</definedName>
    <definedName name="_xlnm._FilterDatabase" localSheetId="23" hidden="1">'Tim Moore'!$A$3:$G$3</definedName>
    <definedName name="_xlnm._FilterDatabase" localSheetId="14" hidden="1">'Tom Metcalfe'!$A$3:$G$3</definedName>
    <definedName name="_xlnm._FilterDatabase" localSheetId="17" hidden="1">'Tom Miller'!$A$3:$G$3</definedName>
    <definedName name="_xlnm._FilterDatabase" localSheetId="28" hidden="1">'Tom Morrison'!$A$3:$G$3</definedName>
    <definedName name="_xlnm._FilterDatabase" localSheetId="19" hidden="1">'Tony Mitchell'!$A$3:$G$3</definedName>
    <definedName name="_xlnm._FilterDatabase" localSheetId="31" hidden="1">'Yichen Mu'!$A$3:$G$3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97" l="1"/>
  <c r="F5" i="97"/>
  <c r="E5" i="97"/>
  <c r="D5" i="97"/>
  <c r="C5" i="97"/>
  <c r="B5" i="97"/>
  <c r="C9" i="92"/>
  <c r="D9" i="92"/>
  <c r="E9" i="92"/>
  <c r="F9" i="92"/>
  <c r="G9" i="92"/>
  <c r="B9" i="92"/>
  <c r="C7" i="81"/>
  <c r="D7" i="81"/>
  <c r="E7" i="81"/>
  <c r="F7" i="81"/>
  <c r="G7" i="81"/>
  <c r="B7" i="81"/>
  <c r="C7" i="72"/>
  <c r="D7" i="72"/>
  <c r="E7" i="72"/>
  <c r="F7" i="72"/>
  <c r="G7" i="72"/>
  <c r="B7" i="72"/>
  <c r="C6" i="65"/>
  <c r="D6" i="65"/>
  <c r="E6" i="65"/>
  <c r="F6" i="65"/>
  <c r="G6" i="65"/>
  <c r="B6" i="65"/>
  <c r="C6" i="93"/>
  <c r="D6" i="93"/>
  <c r="E6" i="93"/>
  <c r="F6" i="93"/>
  <c r="G6" i="93"/>
  <c r="B6" i="93"/>
  <c r="G5" i="96"/>
  <c r="F5" i="96"/>
  <c r="E5" i="96"/>
  <c r="D5" i="96"/>
  <c r="C5" i="96"/>
  <c r="B5" i="96"/>
  <c r="G5" i="95"/>
  <c r="F5" i="95"/>
  <c r="E5" i="95"/>
  <c r="D5" i="95"/>
  <c r="C5" i="95"/>
  <c r="B5" i="95"/>
  <c r="G5" i="94"/>
  <c r="F5" i="94"/>
  <c r="E5" i="94"/>
  <c r="D5" i="94"/>
  <c r="C5" i="94"/>
  <c r="B5" i="94"/>
  <c r="G7" i="91"/>
  <c r="F7" i="91"/>
  <c r="E7" i="91"/>
  <c r="D7" i="91"/>
  <c r="C7" i="91"/>
  <c r="B7" i="91"/>
  <c r="G10" i="90"/>
  <c r="F10" i="90"/>
  <c r="E10" i="90"/>
  <c r="D10" i="90"/>
  <c r="C10" i="90"/>
  <c r="B10" i="90"/>
  <c r="G10" i="89"/>
  <c r="F10" i="89"/>
  <c r="E10" i="89"/>
  <c r="D10" i="89"/>
  <c r="C10" i="89"/>
  <c r="B10" i="89"/>
  <c r="G11" i="88"/>
  <c r="F11" i="88"/>
  <c r="E11" i="88"/>
  <c r="D11" i="88"/>
  <c r="C11" i="88"/>
  <c r="B11" i="88"/>
  <c r="G5" i="85"/>
  <c r="F5" i="85"/>
  <c r="E5" i="85"/>
  <c r="D5" i="85"/>
  <c r="C5" i="85"/>
  <c r="B5" i="85"/>
  <c r="G5" i="84"/>
  <c r="F5" i="84"/>
  <c r="E5" i="84"/>
  <c r="D5" i="84"/>
  <c r="C5" i="84"/>
  <c r="B5" i="84"/>
  <c r="G5" i="79"/>
  <c r="F5" i="79"/>
  <c r="E5" i="79"/>
  <c r="D5" i="79"/>
  <c r="C5" i="79"/>
  <c r="B5" i="79"/>
  <c r="G5" i="78"/>
  <c r="F5" i="78"/>
  <c r="E5" i="78"/>
  <c r="D5" i="78"/>
  <c r="C5" i="78"/>
  <c r="B5" i="78"/>
  <c r="G5" i="77"/>
  <c r="F5" i="77"/>
  <c r="E5" i="77"/>
  <c r="D5" i="77"/>
  <c r="C5" i="77"/>
  <c r="B5" i="77"/>
  <c r="G5" i="76"/>
  <c r="F5" i="76"/>
  <c r="E5" i="76"/>
  <c r="D5" i="76"/>
  <c r="C5" i="76"/>
  <c r="B5" i="76"/>
  <c r="G6" i="75"/>
  <c r="F6" i="75"/>
  <c r="E6" i="75"/>
  <c r="D6" i="75"/>
  <c r="C6" i="75"/>
  <c r="B6" i="75"/>
  <c r="G5" i="74"/>
  <c r="F5" i="74"/>
  <c r="E5" i="74"/>
  <c r="D5" i="74"/>
  <c r="C5" i="74"/>
  <c r="B5" i="74"/>
  <c r="G5" i="73"/>
  <c r="F5" i="73"/>
  <c r="E5" i="73"/>
  <c r="D5" i="73"/>
  <c r="C5" i="73"/>
  <c r="B5" i="73"/>
  <c r="G7" i="71"/>
  <c r="F7" i="71"/>
  <c r="E7" i="71"/>
  <c r="D7" i="71"/>
  <c r="C7" i="71"/>
  <c r="B7" i="71"/>
  <c r="G5" i="70"/>
  <c r="F5" i="70"/>
  <c r="E5" i="70"/>
  <c r="D5" i="70"/>
  <c r="C5" i="70"/>
  <c r="B5" i="70"/>
  <c r="G7" i="69"/>
  <c r="F7" i="69"/>
  <c r="E7" i="69"/>
  <c r="D7" i="69"/>
  <c r="C7" i="69"/>
  <c r="B7" i="69"/>
  <c r="G9" i="68"/>
  <c r="F9" i="68"/>
  <c r="E9" i="68"/>
  <c r="D9" i="68"/>
  <c r="C9" i="68"/>
  <c r="B9" i="68"/>
  <c r="G5" i="67"/>
  <c r="F5" i="67"/>
  <c r="E5" i="67"/>
  <c r="D5" i="67"/>
  <c r="C5" i="67"/>
  <c r="B5" i="67"/>
  <c r="G6" i="66"/>
  <c r="F6" i="66"/>
  <c r="E6" i="66"/>
  <c r="D6" i="66"/>
  <c r="C6" i="66"/>
  <c r="B6" i="66"/>
  <c r="G5" i="64"/>
  <c r="F5" i="64"/>
  <c r="E5" i="64"/>
  <c r="D5" i="64"/>
  <c r="C5" i="64"/>
  <c r="B5" i="64"/>
  <c r="G7" i="63"/>
  <c r="F7" i="63"/>
  <c r="E7" i="63"/>
  <c r="D7" i="63"/>
  <c r="C7" i="63"/>
  <c r="B7" i="63"/>
  <c r="G9" i="62"/>
  <c r="F9" i="62"/>
  <c r="E9" i="62"/>
  <c r="D9" i="62"/>
  <c r="C9" i="62"/>
  <c r="B9" i="62"/>
  <c r="G5" i="61"/>
  <c r="F5" i="61"/>
  <c r="E5" i="61"/>
  <c r="D5" i="61"/>
  <c r="C5" i="61"/>
  <c r="B5" i="61"/>
  <c r="G6" i="60"/>
  <c r="F6" i="60"/>
  <c r="E6" i="60"/>
  <c r="D6" i="60"/>
  <c r="C6" i="60"/>
  <c r="B6" i="60"/>
  <c r="G5" i="59"/>
  <c r="F5" i="59"/>
  <c r="E5" i="59"/>
  <c r="D5" i="59"/>
  <c r="C5" i="59"/>
  <c r="B5" i="59"/>
  <c r="G6" i="58"/>
  <c r="F6" i="58"/>
  <c r="E6" i="58"/>
  <c r="D6" i="58"/>
  <c r="C6" i="58"/>
  <c r="B6" i="58"/>
  <c r="G5" i="55"/>
  <c r="F5" i="55"/>
  <c r="E5" i="55"/>
  <c r="D5" i="55"/>
  <c r="C5" i="55"/>
  <c r="B5" i="55"/>
</calcChain>
</file>

<file path=xl/sharedStrings.xml><?xml version="1.0" encoding="utf-8"?>
<sst xmlns="http://schemas.openxmlformats.org/spreadsheetml/2006/main" count="586" uniqueCount="57">
  <si>
    <t>Appearances</t>
  </si>
  <si>
    <t>Goals</t>
  </si>
  <si>
    <t>Assists</t>
  </si>
  <si>
    <t>Yellow cards</t>
  </si>
  <si>
    <t>Red Cards</t>
  </si>
  <si>
    <t>MOTM</t>
  </si>
  <si>
    <t>Tom Alvarez</t>
  </si>
  <si>
    <t>Season</t>
  </si>
  <si>
    <t>2019/20</t>
  </si>
  <si>
    <t>2020/21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</si>
  <si>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</si>
  <si>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</si>
  <si>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</si>
  <si>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</si>
  <si>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</si>
  <si>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</si>
  <si>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</si>
  <si>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</si>
  <si>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2021/22</t>
  </si>
  <si>
    <t>Daniel MacDonald</t>
  </si>
  <si>
    <t>Foad Mahamed</t>
  </si>
  <si>
    <t>Ed Marsh</t>
  </si>
  <si>
    <t>Charlie Martin</t>
  </si>
  <si>
    <t>Dylan Martins</t>
  </si>
  <si>
    <t>Ben May</t>
  </si>
  <si>
    <t>James McCann</t>
  </si>
  <si>
    <t>Fergus McEwan</t>
  </si>
  <si>
    <t>Jordan McGrath</t>
  </si>
  <si>
    <t>Sean McManus</t>
  </si>
  <si>
    <t>Josh Menzies</t>
  </si>
  <si>
    <t>Tom Metcalfe</t>
  </si>
  <si>
    <t>Jack Millard</t>
  </si>
  <si>
    <t>Tom Miller</t>
  </si>
  <si>
    <t>Alex Mills</t>
  </si>
  <si>
    <t>Tony Mitchell</t>
  </si>
  <si>
    <t>Ed Mitchinson</t>
  </si>
  <si>
    <t>Johnny Mitra</t>
  </si>
  <si>
    <t>Conor Molloy</t>
  </si>
  <si>
    <t>Tim Moore</t>
  </si>
  <si>
    <t>Archie Morgan</t>
  </si>
  <si>
    <t>Charlie Morgan</t>
  </si>
  <si>
    <t>Sam Morris</t>
  </si>
  <si>
    <t>Al Morrison</t>
  </si>
  <si>
    <t>Tom Morrison</t>
  </si>
  <si>
    <t>Konrad Mould</t>
  </si>
  <si>
    <t>Oli Mould</t>
  </si>
  <si>
    <t>Connor Mulkerrins</t>
  </si>
  <si>
    <t>Andy Mulvaney</t>
  </si>
  <si>
    <t>Jake Murray</t>
  </si>
  <si>
    <t>Marco Muthi</t>
  </si>
  <si>
    <t>2022/23</t>
  </si>
  <si>
    <t>Doru Marin</t>
  </si>
  <si>
    <t>Daniel McClive</t>
  </si>
  <si>
    <t>Jordan Mckellar</t>
  </si>
  <si>
    <t>Yichen Mu</t>
  </si>
  <si>
    <t>2023/24</t>
  </si>
  <si>
    <t>Clement Metivier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</si>
</sst>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DE372-4013-4F62-8522-B5F3FDEEC190}">
  <dimension ref="A1:G5"/>
  <sheetViews>
    <sheetView tabSelected="1" workbookViewId="0">
      <selection activeCell="D9" sqref="D9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19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6</v>
      </c>
      <c r="C4" s="3">
        <v>3</v>
      </c>
      <c r="D4" s="3">
        <v>2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6</v>
      </c>
      <c r="C5" s="2">
        <f t="shared" si="0"/>
        <v>3</v>
      </c>
      <c r="D5" s="2">
        <f t="shared" si="0"/>
        <v>2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9F0F-7C39-40A3-81EA-7C15219A4395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26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14</v>
      </c>
      <c r="B4" s="3">
        <v>3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3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4C7A-F413-467C-AE70-F96528AFA538}">
  <dimension ref="A1:G18"/>
  <sheetViews>
    <sheetView workbookViewId="0">
      <selection activeCell="C14" sqref="C1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27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18</v>
      </c>
      <c r="C4" s="3">
        <v>15</v>
      </c>
      <c r="D4" s="3">
        <v>8</v>
      </c>
      <c r="E4" s="3">
        <v>0</v>
      </c>
      <c r="F4" s="3">
        <v>0</v>
      </c>
      <c r="G4" s="3">
        <v>0</v>
      </c>
    </row>
    <row r="5" spans="1:7" x14ac:dyDescent="0.3">
      <c r="A5" s="4" t="s">
        <v>55</v>
      </c>
      <c r="B5" s="4">
        <v>3</v>
      </c>
      <c r="C5" s="4">
        <v>1</v>
      </c>
      <c r="D5" s="4">
        <v>2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>SUM(B4:B5)</f>
        <v>21</v>
      </c>
      <c r="C6" s="2">
        <f t="shared" ref="C6:G6" si="0">SUM(C4:C5)</f>
        <v>16</v>
      </c>
      <c r="D6" s="2">
        <f t="shared" si="0"/>
        <v>10</v>
      </c>
      <c r="E6" s="2">
        <f t="shared" si="0"/>
        <v>0</v>
      </c>
      <c r="F6" s="2">
        <f t="shared" si="0"/>
        <v>0</v>
      </c>
      <c r="G6" s="2">
        <f t="shared" si="0"/>
        <v>0</v>
      </c>
    </row>
    <row r="7" spans="1:7" s="1" customFormat="1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2AE3D-32D5-4AD3-922D-501CF1805510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53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50</v>
      </c>
      <c r="B4" s="3">
        <v>2</v>
      </c>
      <c r="C4" s="3">
        <v>1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2</v>
      </c>
      <c r="C5" s="2">
        <f t="shared" si="0"/>
        <v>1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DA1C4-6FD4-43AF-A561-A2A9DDD44D52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28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3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3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6989-3C37-4B11-8398-EBB34EC92EF2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29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9</v>
      </c>
      <c r="B4" s="3">
        <v>5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5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AB383-E2CB-440C-A1B7-0C9C85189563}">
  <dimension ref="A1:G19"/>
  <sheetViews>
    <sheetView workbookViewId="0">
      <selection activeCell="A5" sqref="A5:G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30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20</v>
      </c>
      <c r="C4" s="3">
        <v>25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11</v>
      </c>
      <c r="B5" s="4">
        <v>9</v>
      </c>
      <c r="C5" s="4">
        <v>6</v>
      </c>
      <c r="D5" s="4">
        <v>3</v>
      </c>
      <c r="E5" s="4">
        <v>0</v>
      </c>
      <c r="F5" s="4">
        <v>0</v>
      </c>
      <c r="G5" s="4">
        <v>0</v>
      </c>
    </row>
    <row r="6" spans="1:7" x14ac:dyDescent="0.3">
      <c r="A6" s="3" t="s">
        <v>12</v>
      </c>
      <c r="B6" s="3">
        <v>1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s="1" customFormat="1" x14ac:dyDescent="0.3">
      <c r="A7" s="3"/>
      <c r="B7" s="2">
        <f t="shared" ref="B7:G7" si="0">SUM(B4:B6)</f>
        <v>30</v>
      </c>
      <c r="C7" s="2">
        <f t="shared" si="0"/>
        <v>31</v>
      </c>
      <c r="D7" s="2">
        <f t="shared" si="0"/>
        <v>3</v>
      </c>
      <c r="E7" s="2">
        <f t="shared" si="0"/>
        <v>0</v>
      </c>
      <c r="F7" s="2">
        <f t="shared" si="0"/>
        <v>0</v>
      </c>
      <c r="G7" s="2">
        <f t="shared" si="0"/>
        <v>0</v>
      </c>
    </row>
    <row r="8" spans="1:7" s="1" customFormat="1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56CF3-0C4A-429B-B9DE-17A9A9C47C89}">
  <dimension ref="A1:G17"/>
  <sheetViews>
    <sheetView workbookViewId="0">
      <selection activeCell="E12" sqref="E12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56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55</v>
      </c>
      <c r="B4" s="3">
        <v>15</v>
      </c>
      <c r="C4" s="3">
        <v>4</v>
      </c>
      <c r="D4" s="3">
        <v>3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15</v>
      </c>
      <c r="C5" s="2">
        <f t="shared" si="0"/>
        <v>4</v>
      </c>
      <c r="D5" s="2">
        <f t="shared" si="0"/>
        <v>3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D9B66-9036-475F-A2CA-48FB1435B35D}">
  <dimension ref="A1:G19"/>
  <sheetViews>
    <sheetView workbookViewId="0">
      <selection activeCell="A6" sqref="A6:G6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31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19</v>
      </c>
      <c r="C4" s="3">
        <v>7</v>
      </c>
      <c r="D4" s="3">
        <v>6</v>
      </c>
      <c r="E4" s="3">
        <v>0</v>
      </c>
      <c r="F4" s="3">
        <v>0</v>
      </c>
      <c r="G4" s="3">
        <v>3</v>
      </c>
    </row>
    <row r="5" spans="1:7" x14ac:dyDescent="0.3">
      <c r="A5" s="4" t="s">
        <v>50</v>
      </c>
      <c r="B5" s="4">
        <v>22</v>
      </c>
      <c r="C5" s="4">
        <v>11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55</v>
      </c>
      <c r="B6" s="3">
        <v>19</v>
      </c>
      <c r="C6" s="3">
        <v>5</v>
      </c>
      <c r="D6" s="3">
        <v>0</v>
      </c>
      <c r="E6" s="3">
        <v>1</v>
      </c>
      <c r="F6" s="3">
        <v>0</v>
      </c>
      <c r="G6" s="3">
        <v>0</v>
      </c>
    </row>
    <row r="7" spans="1:7" s="1" customFormat="1" x14ac:dyDescent="0.3">
      <c r="A7" s="3"/>
      <c r="B7" s="2">
        <f>SUM(B4:B6)</f>
        <v>60</v>
      </c>
      <c r="C7" s="2">
        <f t="shared" ref="C7:G7" si="0">SUM(C4:C6)</f>
        <v>23</v>
      </c>
      <c r="D7" s="2">
        <f t="shared" si="0"/>
        <v>6</v>
      </c>
      <c r="E7" s="2">
        <f t="shared" si="0"/>
        <v>1</v>
      </c>
      <c r="F7" s="2">
        <f t="shared" si="0"/>
        <v>0</v>
      </c>
      <c r="G7" s="2">
        <f t="shared" si="0"/>
        <v>3</v>
      </c>
    </row>
    <row r="8" spans="1:7" s="1" customFormat="1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A160-84D2-4932-BDE4-D477079B399B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32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2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AB31-B2EA-4C9F-9B22-D90063D9DDDB}">
  <dimension ref="A1:G18"/>
  <sheetViews>
    <sheetView workbookViewId="0">
      <selection activeCell="A4" sqref="A4:G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33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1</v>
      </c>
      <c r="C4" s="3">
        <v>1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9</v>
      </c>
      <c r="B5" s="4">
        <v>2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 t="shared" ref="B6:G6" si="0">SUM(B4:B5)</f>
        <v>3</v>
      </c>
      <c r="C6" s="2">
        <f t="shared" si="0"/>
        <v>1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  <row r="7" spans="1:7" s="1" customFormat="1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67F1-9EDE-4B8D-9117-25C17BE3F2FE}">
  <dimension ref="A1:G6"/>
  <sheetViews>
    <sheetView workbookViewId="0">
      <selection activeCell="A4" sqref="A4:G5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20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14</v>
      </c>
      <c r="B4" s="3">
        <v>5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15</v>
      </c>
      <c r="B5" s="4">
        <v>5</v>
      </c>
      <c r="C5" s="4">
        <v>1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/>
      <c r="B6" s="2">
        <f t="shared" ref="B6:G6" si="0">SUM(B4:B5)</f>
        <v>10</v>
      </c>
      <c r="C6" s="2">
        <f t="shared" si="0"/>
        <v>1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10184-5123-41C1-B72F-3121AF24DAB5}">
  <dimension ref="A1:G17"/>
  <sheetViews>
    <sheetView workbookViewId="0">
      <selection activeCell="C29" sqref="C29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34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6</v>
      </c>
      <c r="C4" s="3">
        <v>0</v>
      </c>
      <c r="D4" s="3">
        <v>1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6</v>
      </c>
      <c r="C5" s="2">
        <f t="shared" si="0"/>
        <v>0</v>
      </c>
      <c r="D5" s="2">
        <f t="shared" si="0"/>
        <v>1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21FB1-27C1-4191-ACA0-7EEC34CC3A11}">
  <dimension ref="A1:G22"/>
  <sheetViews>
    <sheetView workbookViewId="0">
      <selection activeCell="A4" sqref="A4:G9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35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11</v>
      </c>
      <c r="B5" s="4">
        <v>5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12</v>
      </c>
      <c r="B6" s="3">
        <v>1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4" t="s">
        <v>15</v>
      </c>
      <c r="B7" s="4">
        <v>5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x14ac:dyDescent="0.3">
      <c r="A8" s="3" t="s">
        <v>16</v>
      </c>
      <c r="B8" s="3">
        <v>1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3">
      <c r="A9" s="4" t="s">
        <v>17</v>
      </c>
      <c r="B9" s="4">
        <v>1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s="1" customFormat="1" x14ac:dyDescent="0.3">
      <c r="A10" s="3"/>
      <c r="B10" s="2">
        <f t="shared" ref="B10:G10" si="0">SUM(B4:B9)</f>
        <v>14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</row>
    <row r="11" spans="1:7" s="1" customFormat="1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712A-8A30-420D-8A4C-A7B56646677D}">
  <dimension ref="A1:G19"/>
  <sheetViews>
    <sheetView workbookViewId="0">
      <selection sqref="A1:G1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36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17</v>
      </c>
      <c r="C4" s="3">
        <v>4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11</v>
      </c>
      <c r="B5" s="4">
        <v>19</v>
      </c>
      <c r="C5" s="4">
        <v>5</v>
      </c>
      <c r="D5" s="4">
        <v>4</v>
      </c>
      <c r="E5" s="4">
        <v>0</v>
      </c>
      <c r="F5" s="4">
        <v>0</v>
      </c>
      <c r="G5" s="4">
        <v>0</v>
      </c>
    </row>
    <row r="6" spans="1:7" x14ac:dyDescent="0.3">
      <c r="A6" s="3" t="s">
        <v>12</v>
      </c>
      <c r="B6" s="3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s="1" customFormat="1" x14ac:dyDescent="0.3">
      <c r="A7" s="3"/>
      <c r="B7" s="2">
        <f t="shared" ref="B7:G7" si="0">SUM(B4:B6)</f>
        <v>51</v>
      </c>
      <c r="C7" s="2">
        <f t="shared" si="0"/>
        <v>9</v>
      </c>
      <c r="D7" s="2">
        <f t="shared" si="0"/>
        <v>4</v>
      </c>
      <c r="E7" s="2">
        <f t="shared" si="0"/>
        <v>0</v>
      </c>
      <c r="F7" s="2">
        <f t="shared" si="0"/>
        <v>0</v>
      </c>
      <c r="G7" s="2">
        <f t="shared" si="0"/>
        <v>0</v>
      </c>
    </row>
    <row r="8" spans="1:7" s="1" customFormat="1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75D0-AC4E-4895-AA6C-DAC3EFB7A7C3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37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9</v>
      </c>
      <c r="B4" s="3">
        <v>10</v>
      </c>
      <c r="C4" s="3">
        <v>6</v>
      </c>
      <c r="D4" s="3">
        <v>1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10</v>
      </c>
      <c r="C5" s="2">
        <f t="shared" si="0"/>
        <v>6</v>
      </c>
      <c r="D5" s="2">
        <f t="shared" si="0"/>
        <v>1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DF7A-53E5-47F0-B7F7-07306EE394D2}">
  <dimension ref="A1:G22"/>
  <sheetViews>
    <sheetView workbookViewId="0">
      <selection activeCell="L10" sqref="L10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38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7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12</v>
      </c>
      <c r="B5" s="4">
        <v>4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13</v>
      </c>
      <c r="B6" s="3">
        <v>4</v>
      </c>
      <c r="C6" s="3">
        <v>1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4" t="s">
        <v>14</v>
      </c>
      <c r="B7" s="4">
        <v>1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x14ac:dyDescent="0.3">
      <c r="A8" s="3" t="s">
        <v>15</v>
      </c>
      <c r="B8" s="3">
        <v>1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3">
      <c r="A9" s="4" t="s">
        <v>16</v>
      </c>
      <c r="B9" s="4">
        <v>1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s="1" customFormat="1" x14ac:dyDescent="0.3">
      <c r="A10" s="3"/>
      <c r="B10" s="2">
        <f t="shared" ref="B10:G10" si="0">SUM(B4:B9)</f>
        <v>18</v>
      </c>
      <c r="C10" s="2">
        <f t="shared" si="0"/>
        <v>1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</row>
    <row r="11" spans="1:7" s="1" customFormat="1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7BF21-C070-4840-ABAB-CFD9A030DD5D}">
  <dimension ref="A1:G17"/>
  <sheetViews>
    <sheetView workbookViewId="0">
      <selection activeCell="A5" sqref="A5:XFD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39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9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B84F1-EC63-4EC9-8DA2-7EBA9335F0FA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40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17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BB7EF-C2E9-488D-9FB1-25682EBD6315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41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C19D2-3E86-47EA-8BC9-C28237DAF04B}">
  <dimension ref="A1:G21"/>
  <sheetViews>
    <sheetView workbookViewId="0">
      <selection activeCell="E29" sqref="E29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42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11</v>
      </c>
      <c r="C4" s="3">
        <v>1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11</v>
      </c>
      <c r="B5" s="4">
        <v>18</v>
      </c>
      <c r="C5" s="4">
        <v>6</v>
      </c>
      <c r="D5" s="4">
        <v>3</v>
      </c>
      <c r="E5" s="4">
        <v>0</v>
      </c>
      <c r="F5" s="4">
        <v>0</v>
      </c>
      <c r="G5" s="4">
        <v>1</v>
      </c>
    </row>
    <row r="6" spans="1:7" x14ac:dyDescent="0.3">
      <c r="A6" s="3" t="s">
        <v>12</v>
      </c>
      <c r="B6" s="3">
        <v>17</v>
      </c>
      <c r="C6" s="3">
        <v>1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4" t="s">
        <v>13</v>
      </c>
      <c r="B7" s="4">
        <v>10</v>
      </c>
      <c r="C7" s="4">
        <v>0</v>
      </c>
      <c r="D7" s="4">
        <v>1</v>
      </c>
      <c r="E7" s="4">
        <v>0</v>
      </c>
      <c r="F7" s="4">
        <v>0</v>
      </c>
      <c r="G7" s="4">
        <v>0</v>
      </c>
    </row>
    <row r="8" spans="1:7" x14ac:dyDescent="0.3">
      <c r="A8" s="3" t="s">
        <v>14</v>
      </c>
      <c r="B8" s="3">
        <v>9</v>
      </c>
      <c r="C8" s="3">
        <v>0</v>
      </c>
      <c r="D8" s="3">
        <v>2</v>
      </c>
      <c r="E8" s="3">
        <v>0</v>
      </c>
      <c r="F8" s="3">
        <v>0</v>
      </c>
      <c r="G8" s="3">
        <v>0</v>
      </c>
    </row>
    <row r="9" spans="1:7" s="1" customFormat="1" x14ac:dyDescent="0.3">
      <c r="A9" s="3"/>
      <c r="B9" s="2">
        <f t="shared" ref="B9:G9" si="0">SUM(B4:B8)</f>
        <v>65</v>
      </c>
      <c r="C9" s="2">
        <f t="shared" si="0"/>
        <v>8</v>
      </c>
      <c r="D9" s="2">
        <f t="shared" si="0"/>
        <v>6</v>
      </c>
      <c r="E9" s="2">
        <f t="shared" si="0"/>
        <v>0</v>
      </c>
      <c r="F9" s="2">
        <f t="shared" si="0"/>
        <v>0</v>
      </c>
      <c r="G9" s="2">
        <f t="shared" si="0"/>
        <v>1</v>
      </c>
    </row>
    <row r="10" spans="1:7" s="1" customFormat="1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0D150-006E-44D3-A707-F48DA0D2C092}">
  <dimension ref="A1:G19"/>
  <sheetViews>
    <sheetView workbookViewId="0">
      <selection activeCell="A7" sqref="A7:XFD12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43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12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14</v>
      </c>
      <c r="B6" s="3">
        <v>2</v>
      </c>
      <c r="C6" s="3">
        <v>1</v>
      </c>
      <c r="D6" s="3">
        <v>0</v>
      </c>
      <c r="E6" s="3">
        <v>0</v>
      </c>
      <c r="F6" s="3">
        <v>0</v>
      </c>
      <c r="G6" s="3">
        <v>0</v>
      </c>
    </row>
    <row r="7" spans="1:7" s="1" customFormat="1" x14ac:dyDescent="0.3">
      <c r="A7" s="3"/>
      <c r="B7" s="2">
        <f t="shared" ref="B7:G7" si="0">SUM(B4:B6)</f>
        <v>5</v>
      </c>
      <c r="C7" s="2">
        <f t="shared" si="0"/>
        <v>1</v>
      </c>
      <c r="D7" s="2">
        <f t="shared" si="0"/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</row>
    <row r="8" spans="1:7" s="1" customFormat="1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0D37A-57DF-458B-BD33-946958BD9BE5}">
  <dimension ref="A1:G18"/>
  <sheetViews>
    <sheetView workbookViewId="0">
      <selection activeCell="A5" sqref="A5:G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51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50</v>
      </c>
      <c r="B4" s="3">
        <v>8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55</v>
      </c>
      <c r="B5" s="4">
        <v>18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>SUM(B4:B5)</f>
        <v>26</v>
      </c>
      <c r="C6" s="2">
        <f t="shared" ref="C6:G6" si="0">SUM(C4:C5)</f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  <row r="7" spans="1:7" s="1" customFormat="1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3752-CE45-4CE5-9100-CB690BF32FBB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44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4</v>
      </c>
      <c r="C4" s="3">
        <v>0</v>
      </c>
      <c r="D4" s="3">
        <v>0</v>
      </c>
      <c r="E4" s="3">
        <v>0</v>
      </c>
      <c r="F4" s="3">
        <v>0</v>
      </c>
      <c r="G4" s="3">
        <v>1</v>
      </c>
    </row>
    <row r="5" spans="1:7" s="1" customFormat="1" x14ac:dyDescent="0.3">
      <c r="A5" s="3"/>
      <c r="B5" s="2">
        <f t="shared" ref="B5:G5" si="0">SUM(B4:B4)</f>
        <v>4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1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22635-8305-49FB-96CF-902F852E7FDE}">
  <dimension ref="A1:G19"/>
  <sheetViews>
    <sheetView workbookViewId="0">
      <selection activeCell="A4" sqref="A4:G6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45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17</v>
      </c>
      <c r="C4" s="3">
        <v>2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11</v>
      </c>
      <c r="B5" s="4">
        <v>15</v>
      </c>
      <c r="C5" s="4">
        <v>0</v>
      </c>
      <c r="D5" s="4">
        <v>1</v>
      </c>
      <c r="E5" s="4">
        <v>0</v>
      </c>
      <c r="F5" s="4">
        <v>0</v>
      </c>
      <c r="G5" s="4">
        <v>1</v>
      </c>
    </row>
    <row r="6" spans="1:7" x14ac:dyDescent="0.3">
      <c r="A6" s="3" t="s">
        <v>12</v>
      </c>
      <c r="B6" s="3">
        <v>6</v>
      </c>
      <c r="C6" s="3">
        <v>1</v>
      </c>
      <c r="D6" s="3">
        <v>1</v>
      </c>
      <c r="E6" s="3">
        <v>0</v>
      </c>
      <c r="F6" s="3">
        <v>0</v>
      </c>
      <c r="G6" s="3">
        <v>0</v>
      </c>
    </row>
    <row r="7" spans="1:7" s="1" customFormat="1" x14ac:dyDescent="0.3">
      <c r="A7" s="3"/>
      <c r="B7" s="2">
        <f t="shared" ref="B7:G7" si="0">SUM(B4:B6)</f>
        <v>38</v>
      </c>
      <c r="C7" s="2">
        <f t="shared" si="0"/>
        <v>3</v>
      </c>
      <c r="D7" s="2">
        <f t="shared" si="0"/>
        <v>2</v>
      </c>
      <c r="E7" s="2">
        <f t="shared" si="0"/>
        <v>0</v>
      </c>
      <c r="F7" s="2">
        <f t="shared" si="0"/>
        <v>0</v>
      </c>
      <c r="G7" s="2">
        <f t="shared" si="0"/>
        <v>1</v>
      </c>
    </row>
    <row r="8" spans="1:7" s="1" customFormat="1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16E18-F438-49C3-A136-DF9BBEBF7EA5}">
  <dimension ref="A1:G17"/>
  <sheetViews>
    <sheetView workbookViewId="0">
      <selection activeCell="I2" sqref="I2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54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50</v>
      </c>
      <c r="B4" s="3">
        <v>3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3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5655-B76B-48E6-B9BF-ECA3AE8CF6C9}">
  <dimension ref="A1:G18"/>
  <sheetViews>
    <sheetView workbookViewId="0">
      <selection activeCell="A5" sqref="A5:G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46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12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15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 t="shared" ref="B6:G6" si="0">SUM(B4:B5)</f>
        <v>2</v>
      </c>
      <c r="C6" s="2">
        <f t="shared" si="0"/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  <row r="7" spans="1:7" s="1" customFormat="1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F6127-1EDF-4B6A-B8D5-837DB25DD533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47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1</v>
      </c>
      <c r="C4" s="3">
        <v>2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</v>
      </c>
      <c r="C5" s="2">
        <f t="shared" si="0"/>
        <v>2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F7085-B0B9-404B-AED3-6438097C59E4}">
  <dimension ref="A1:G19"/>
  <sheetViews>
    <sheetView workbookViewId="0">
      <selection activeCell="B6" sqref="B6:G6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48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12</v>
      </c>
      <c r="C4" s="3">
        <v>8</v>
      </c>
      <c r="D4" s="3">
        <v>5</v>
      </c>
      <c r="E4" s="3">
        <v>0</v>
      </c>
      <c r="F4" s="3">
        <v>0</v>
      </c>
      <c r="G4" s="3">
        <v>2</v>
      </c>
    </row>
    <row r="5" spans="1:7" x14ac:dyDescent="0.3">
      <c r="A5" s="4" t="s">
        <v>50</v>
      </c>
      <c r="B5" s="4">
        <v>8</v>
      </c>
      <c r="C5" s="4">
        <v>4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55</v>
      </c>
      <c r="B6" s="3">
        <v>13</v>
      </c>
      <c r="C6" s="3">
        <v>12</v>
      </c>
      <c r="D6" s="3">
        <v>0</v>
      </c>
      <c r="E6" s="3">
        <v>0</v>
      </c>
      <c r="F6" s="3">
        <v>0</v>
      </c>
      <c r="G6" s="3">
        <v>0</v>
      </c>
    </row>
    <row r="7" spans="1:7" s="1" customFormat="1" x14ac:dyDescent="0.3">
      <c r="A7" s="3"/>
      <c r="B7" s="2">
        <f>SUM(B4:B6)</f>
        <v>33</v>
      </c>
      <c r="C7" s="2">
        <f t="shared" ref="C7:G7" si="0">SUM(C4:C6)</f>
        <v>24</v>
      </c>
      <c r="D7" s="2">
        <f t="shared" si="0"/>
        <v>5</v>
      </c>
      <c r="E7" s="2">
        <f t="shared" si="0"/>
        <v>0</v>
      </c>
      <c r="F7" s="2">
        <f t="shared" si="0"/>
        <v>0</v>
      </c>
      <c r="G7" s="2">
        <f t="shared" si="0"/>
        <v>2</v>
      </c>
    </row>
    <row r="8" spans="1:7" s="1" customFormat="1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F66A-2E06-4320-B74E-7E8A8827CF67}">
  <dimension ref="A1:G21"/>
  <sheetViews>
    <sheetView workbookViewId="0">
      <selection activeCell="C16" sqref="C16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49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8</v>
      </c>
      <c r="B4" s="3">
        <v>1</v>
      </c>
      <c r="C4" s="3">
        <v>1</v>
      </c>
      <c r="D4" s="3">
        <v>1</v>
      </c>
      <c r="E4" s="3">
        <v>0</v>
      </c>
      <c r="F4" s="3">
        <v>0</v>
      </c>
      <c r="G4" s="3">
        <v>0</v>
      </c>
    </row>
    <row r="5" spans="1:7" x14ac:dyDescent="0.3">
      <c r="A5" s="4" t="s">
        <v>9</v>
      </c>
      <c r="B5" s="4">
        <v>9</v>
      </c>
      <c r="C5" s="4">
        <v>2</v>
      </c>
      <c r="D5" s="4">
        <v>5</v>
      </c>
      <c r="E5" s="4">
        <v>0</v>
      </c>
      <c r="F5" s="4">
        <v>0</v>
      </c>
      <c r="G5" s="4">
        <v>0</v>
      </c>
    </row>
    <row r="6" spans="1:7" x14ac:dyDescent="0.3">
      <c r="A6" s="3" t="s">
        <v>18</v>
      </c>
      <c r="B6" s="3">
        <v>1</v>
      </c>
      <c r="C6" s="3">
        <v>1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4" t="s">
        <v>50</v>
      </c>
      <c r="B7" s="4">
        <v>2</v>
      </c>
      <c r="C7" s="4">
        <v>0</v>
      </c>
      <c r="D7" s="4">
        <v>1</v>
      </c>
      <c r="E7" s="4">
        <v>0</v>
      </c>
      <c r="F7" s="4">
        <v>0</v>
      </c>
      <c r="G7" s="4">
        <v>0</v>
      </c>
    </row>
    <row r="8" spans="1:7" x14ac:dyDescent="0.3">
      <c r="A8" s="3" t="s">
        <v>55</v>
      </c>
      <c r="B8" s="3">
        <v>9</v>
      </c>
      <c r="C8" s="3">
        <v>5</v>
      </c>
      <c r="D8" s="3">
        <v>7</v>
      </c>
      <c r="E8" s="3">
        <v>0</v>
      </c>
      <c r="F8" s="3">
        <v>0</v>
      </c>
      <c r="G8" s="3">
        <v>0</v>
      </c>
    </row>
    <row r="9" spans="1:7" s="1" customFormat="1" x14ac:dyDescent="0.3">
      <c r="A9" s="3"/>
      <c r="B9" s="2">
        <f>SUM(B4:B8)</f>
        <v>22</v>
      </c>
      <c r="C9" s="2">
        <f t="shared" ref="C9:G9" si="0">SUM(C4:C8)</f>
        <v>9</v>
      </c>
      <c r="D9" s="2">
        <f t="shared" si="0"/>
        <v>14</v>
      </c>
      <c r="E9" s="2">
        <f t="shared" si="0"/>
        <v>0</v>
      </c>
      <c r="F9" s="2">
        <f t="shared" si="0"/>
        <v>0</v>
      </c>
      <c r="G9" s="2">
        <f t="shared" si="0"/>
        <v>0</v>
      </c>
    </row>
    <row r="10" spans="1:7" s="1" customFormat="1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9DC7-2BB9-456A-A77E-FB6993E8E189}">
  <dimension ref="A1:G23"/>
  <sheetViews>
    <sheetView workbookViewId="0">
      <selection activeCell="A9" sqref="A9:G9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21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13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11</v>
      </c>
      <c r="B5" s="4">
        <v>15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12</v>
      </c>
      <c r="B6" s="3">
        <v>10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4" t="s">
        <v>13</v>
      </c>
      <c r="B7" s="4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x14ac:dyDescent="0.3">
      <c r="A8" s="3" t="s">
        <v>14</v>
      </c>
      <c r="B8" s="3">
        <v>11</v>
      </c>
      <c r="C8" s="3">
        <v>1</v>
      </c>
      <c r="D8" s="3">
        <v>0</v>
      </c>
      <c r="E8" s="3">
        <v>0</v>
      </c>
      <c r="F8" s="3">
        <v>0</v>
      </c>
      <c r="G8" s="3">
        <v>0</v>
      </c>
    </row>
    <row r="9" spans="1:7" x14ac:dyDescent="0.3">
      <c r="A9" s="4" t="s">
        <v>15</v>
      </c>
      <c r="B9" s="4">
        <v>1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x14ac:dyDescent="0.3">
      <c r="A10" s="3" t="s">
        <v>16</v>
      </c>
      <c r="B10" s="3">
        <v>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s="1" customFormat="1" x14ac:dyDescent="0.3">
      <c r="A11" s="3"/>
      <c r="B11" s="2">
        <f t="shared" ref="B11:G11" si="0">SUM(B4:B10)</f>
        <v>57</v>
      </c>
      <c r="C11" s="2">
        <f t="shared" si="0"/>
        <v>1</v>
      </c>
      <c r="D11" s="2">
        <f t="shared" si="0"/>
        <v>0</v>
      </c>
      <c r="E11" s="2">
        <f t="shared" si="0"/>
        <v>0</v>
      </c>
      <c r="F11" s="2">
        <f t="shared" si="0"/>
        <v>0</v>
      </c>
      <c r="G11" s="2">
        <f t="shared" si="0"/>
        <v>0</v>
      </c>
    </row>
    <row r="12" spans="1:7" s="1" customFormat="1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1D384-4E97-4C2C-8CB0-2878BEEB6EBE}">
  <dimension ref="A1:G6"/>
  <sheetViews>
    <sheetView workbookViewId="0">
      <selection activeCell="A4" sqref="A4:G5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22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13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/>
      <c r="B6" s="2">
        <f t="shared" ref="B6:G6" si="0">SUM(B4:B5)</f>
        <v>2</v>
      </c>
      <c r="C6" s="2">
        <f t="shared" si="0"/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E142-A9DF-4C82-B82E-4F6DF91A9189}">
  <dimension ref="A1:G5"/>
  <sheetViews>
    <sheetView workbookViewId="0">
      <selection activeCell="A4" sqref="A4:G4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23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14</v>
      </c>
      <c r="B4" s="3">
        <v>2</v>
      </c>
      <c r="C4" s="3">
        <v>1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2</v>
      </c>
      <c r="C5" s="2">
        <f t="shared" si="0"/>
        <v>1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BE33-BDB2-4F9C-9AC0-719DFABEBE91}">
  <dimension ref="A1:G5"/>
  <sheetViews>
    <sheetView workbookViewId="0">
      <selection activeCell="A4" sqref="A4:G4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24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5</v>
      </c>
      <c r="C4" s="3">
        <v>7</v>
      </c>
      <c r="D4" s="3">
        <v>1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5</v>
      </c>
      <c r="C5" s="2">
        <f t="shared" si="0"/>
        <v>7</v>
      </c>
      <c r="D5" s="2">
        <f t="shared" si="0"/>
        <v>1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8DAA-2B64-42DA-88CE-F1E83521B84F}">
  <dimension ref="A1:G21"/>
  <sheetViews>
    <sheetView workbookViewId="0">
      <selection activeCell="A9" sqref="A9:XFD9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25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16</v>
      </c>
      <c r="B4" s="3">
        <v>3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17</v>
      </c>
      <c r="B5" s="4">
        <v>7</v>
      </c>
      <c r="C5" s="4">
        <v>2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8</v>
      </c>
      <c r="B6" s="3">
        <v>15</v>
      </c>
      <c r="C6" s="3">
        <v>1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4" t="s">
        <v>9</v>
      </c>
      <c r="B7" s="4">
        <v>19</v>
      </c>
      <c r="C7" s="4">
        <v>1</v>
      </c>
      <c r="D7" s="4">
        <v>0</v>
      </c>
      <c r="E7" s="4">
        <v>0</v>
      </c>
      <c r="F7" s="4">
        <v>0</v>
      </c>
      <c r="G7" s="4">
        <v>0</v>
      </c>
    </row>
    <row r="8" spans="1:7" x14ac:dyDescent="0.3">
      <c r="A8" s="3" t="s">
        <v>18</v>
      </c>
      <c r="B8" s="3">
        <v>16</v>
      </c>
      <c r="C8" s="3">
        <v>2</v>
      </c>
      <c r="D8" s="3">
        <v>0</v>
      </c>
      <c r="E8" s="3">
        <v>0</v>
      </c>
      <c r="F8" s="3">
        <v>0</v>
      </c>
      <c r="G8" s="3">
        <v>0</v>
      </c>
    </row>
    <row r="9" spans="1:7" s="1" customFormat="1" x14ac:dyDescent="0.3">
      <c r="A9" s="3"/>
      <c r="B9" s="2">
        <f t="shared" ref="B9:G9" si="0">SUM(B4:B8)</f>
        <v>60</v>
      </c>
      <c r="C9" s="2">
        <f t="shared" si="0"/>
        <v>6</v>
      </c>
      <c r="D9" s="2">
        <f t="shared" si="0"/>
        <v>0</v>
      </c>
      <c r="E9" s="2">
        <f t="shared" si="0"/>
        <v>0</v>
      </c>
      <c r="F9" s="2">
        <f t="shared" si="0"/>
        <v>0</v>
      </c>
      <c r="G9" s="2">
        <f t="shared" si="0"/>
        <v>0</v>
      </c>
    </row>
    <row r="10" spans="1:7" s="1" customFormat="1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DCFE4-CF00-46D0-9E18-0BA2ED0BD665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52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50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Daniel MacDonald</vt:lpstr>
      <vt:lpstr>Foad Mahamed</vt:lpstr>
      <vt:lpstr>Doru Marin</vt:lpstr>
      <vt:lpstr>Ed Marsh</vt:lpstr>
      <vt:lpstr>Charlie Martin</vt:lpstr>
      <vt:lpstr>Dylan Martins</vt:lpstr>
      <vt:lpstr>Ben May</vt:lpstr>
      <vt:lpstr>James McCann</vt:lpstr>
      <vt:lpstr>Daniel McClive</vt:lpstr>
      <vt:lpstr>Fergus McEwan</vt:lpstr>
      <vt:lpstr>Jordan McGrath</vt:lpstr>
      <vt:lpstr>Jordan Mckellar</vt:lpstr>
      <vt:lpstr>Sean McManus</vt:lpstr>
      <vt:lpstr>Josh Menzies</vt:lpstr>
      <vt:lpstr>Tom Metcalfe</vt:lpstr>
      <vt:lpstr>Clement Metivier</vt:lpstr>
      <vt:lpstr>Jack Millard</vt:lpstr>
      <vt:lpstr>Tom Miller</vt:lpstr>
      <vt:lpstr>Alex Mills</vt:lpstr>
      <vt:lpstr>Tony Mitchell</vt:lpstr>
      <vt:lpstr>Ed Mitchinson</vt:lpstr>
      <vt:lpstr>Johnny Mitra</vt:lpstr>
      <vt:lpstr>Conor Molloy</vt:lpstr>
      <vt:lpstr>Tim Moore</vt:lpstr>
      <vt:lpstr>Archie Morgan</vt:lpstr>
      <vt:lpstr>Charlie Morgan</vt:lpstr>
      <vt:lpstr>Sam Morris</vt:lpstr>
      <vt:lpstr>Al Morrison</vt:lpstr>
      <vt:lpstr>Tom Morrison</vt:lpstr>
      <vt:lpstr>Konrad Mould</vt:lpstr>
      <vt:lpstr>Oli Mould</vt:lpstr>
      <vt:lpstr>Yichen Mu</vt:lpstr>
      <vt:lpstr>Connor Mulkerrins</vt:lpstr>
      <vt:lpstr>Andy Mulvaney</vt:lpstr>
      <vt:lpstr>Jake Murray</vt:lpstr>
      <vt:lpstr>Marco Muthi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 Goodchild</cp:lastModifiedBy>
  <cp:lastPrinted>2022-06-26T12:37:08Z</cp:lastPrinted>
  <dcterms:created xsi:type="dcterms:W3CDTF">2020-10-28T13:21:29Z</dcterms:created>
  <dcterms:modified xsi:type="dcterms:W3CDTF">2024-08-03T07:01:21Z</dcterms:modified>
</cp:coreProperties>
</file>