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734c03874bcfab/Documents/Football/Website articles/Individual player stats/"/>
    </mc:Choice>
  </mc:AlternateContent>
  <xr:revisionPtr revIDLastSave="282" documentId="8_{CEFD2165-88FC-4C33-AC27-B068129225E6}" xr6:coauthVersionLast="47" xr6:coauthVersionMax="47" xr10:uidLastSave="{FB102F76-C5E9-4F4C-9200-351BEA97E7DE}"/>
  <bookViews>
    <workbookView xWindow="-108" yWindow="-108" windowWidth="23256" windowHeight="12576" tabRatio="897" xr2:uid="{22506309-E803-4B8A-925C-EA9544E45B1D}"/>
  </bookViews>
  <sheets>
    <sheet name="James Eccles" sheetId="97" r:id="rId1"/>
    <sheet name="Lewis Edmunds" sheetId="100" r:id="rId2"/>
    <sheet name="Andy Elkerton" sheetId="88" r:id="rId3"/>
    <sheet name="Will Elkerton" sheetId="58" r:id="rId4"/>
    <sheet name="Oliver Elliott" sheetId="101" r:id="rId5"/>
    <sheet name="Si Elliott" sheetId="89" r:id="rId6"/>
    <sheet name="Chris Elston" sheetId="59" r:id="rId7"/>
    <sheet name="Simon Ely" sheetId="99" r:id="rId8"/>
    <sheet name="Calum Estall" sheetId="55" r:id="rId9"/>
    <sheet name="David Evans" sheetId="63" r:id="rId10"/>
    <sheet name="Karl Evans" sheetId="62" r:id="rId11"/>
    <sheet name="Neil Fairbrother" sheetId="60" r:id="rId12"/>
    <sheet name="Omar Farsi" sheetId="61" r:id="rId13"/>
    <sheet name="Freddie Fasken" sheetId="92" r:id="rId14"/>
    <sheet name="Nick Fay" sheetId="90" r:id="rId15"/>
    <sheet name="Andrew Field" sheetId="102" r:id="rId16"/>
    <sheet name="David Field" sheetId="98" r:id="rId17"/>
    <sheet name="James Field" sheetId="91" r:id="rId18"/>
    <sheet name="Jan Fielding" sheetId="64" r:id="rId19"/>
    <sheet name="Lance Finn" sheetId="72" r:id="rId20"/>
    <sheet name="Tom Fishpool" sheetId="93" r:id="rId21"/>
    <sheet name="Franco Franchino" sheetId="94" r:id="rId22"/>
    <sheet name="Martin Franchino" sheetId="65" r:id="rId23"/>
    <sheet name="Nahuel Franchino" sheetId="95" r:id="rId24"/>
    <sheet name="Alberto Frauca" sheetId="66" r:id="rId25"/>
    <sheet name="Mike Friedlos" sheetId="73" r:id="rId26"/>
    <sheet name="Robert Fullicks" sheetId="96" r:id="rId27"/>
    <sheet name="Josh Furlonger" sheetId="103" r:id="rId28"/>
  </sheets>
  <definedNames>
    <definedName name="_xlnm._FilterDatabase" localSheetId="24" hidden="1">'Alberto Frauca'!$A$3:$G$3</definedName>
    <definedName name="_xlnm._FilterDatabase" localSheetId="9" hidden="1">'David Evans'!$A$3:$G$3</definedName>
    <definedName name="_xlnm._FilterDatabase" localSheetId="21" hidden="1">'Franco Franchino'!$A$3:$G$3</definedName>
    <definedName name="_xlnm._FilterDatabase" localSheetId="18" hidden="1">'Jan Fielding'!$A$3:$G$3</definedName>
    <definedName name="_xlnm._FilterDatabase" localSheetId="27" hidden="1">'Josh Furlonger'!$A$3:$G$3</definedName>
    <definedName name="_xlnm._FilterDatabase" localSheetId="10" hidden="1">'Karl Evans'!$A$3:$G$3</definedName>
    <definedName name="_xlnm._FilterDatabase" localSheetId="19" hidden="1">'Lance Finn'!$A$3:$G$3</definedName>
    <definedName name="_xlnm._FilterDatabase" localSheetId="22" hidden="1">'Martin Franchino'!$A$3:$G$3</definedName>
    <definedName name="_xlnm._FilterDatabase" localSheetId="25" hidden="1">'Mike Friedlos'!$A$3:$G$3</definedName>
    <definedName name="_xlnm._FilterDatabase" localSheetId="23" hidden="1">'Nahuel Franchino'!$A$3:$G$3</definedName>
    <definedName name="_xlnm._FilterDatabase" localSheetId="26" hidden="1">'Robert Fullicks'!$A$3:$G$3</definedName>
    <definedName name="_xlnm._FilterDatabase" localSheetId="20" hidden="1">'Tom Fishpool'!$A$3:$G$3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03" l="1"/>
  <c r="F5" i="103"/>
  <c r="E5" i="103"/>
  <c r="D5" i="103"/>
  <c r="C5" i="103"/>
  <c r="B5" i="103"/>
  <c r="C15" i="73"/>
  <c r="D15" i="73"/>
  <c r="E15" i="73"/>
  <c r="F15" i="73"/>
  <c r="G15" i="73"/>
  <c r="B15" i="73"/>
  <c r="C11" i="93"/>
  <c r="D11" i="93"/>
  <c r="E11" i="93"/>
  <c r="F11" i="93"/>
  <c r="G11" i="93"/>
  <c r="B11" i="93"/>
  <c r="C17" i="91"/>
  <c r="D17" i="91"/>
  <c r="E17" i="91"/>
  <c r="F17" i="91"/>
  <c r="G17" i="91"/>
  <c r="B17" i="91"/>
  <c r="C6" i="98"/>
  <c r="D6" i="98"/>
  <c r="E6" i="98"/>
  <c r="F6" i="98"/>
  <c r="G6" i="98"/>
  <c r="B6" i="98"/>
  <c r="G5" i="102"/>
  <c r="F5" i="102"/>
  <c r="E5" i="102"/>
  <c r="D5" i="102"/>
  <c r="C5" i="102"/>
  <c r="B5" i="102"/>
  <c r="G5" i="101"/>
  <c r="F5" i="101"/>
  <c r="E5" i="101"/>
  <c r="D5" i="101"/>
  <c r="C5" i="101"/>
  <c r="B5" i="101"/>
  <c r="C9" i="55"/>
  <c r="D9" i="55"/>
  <c r="E9" i="55"/>
  <c r="F9" i="55"/>
  <c r="G9" i="55"/>
  <c r="B9" i="55"/>
  <c r="G5" i="100"/>
  <c r="F5" i="100"/>
  <c r="E5" i="100"/>
  <c r="D5" i="100"/>
  <c r="C5" i="100"/>
  <c r="B5" i="100"/>
  <c r="C18" i="88"/>
  <c r="D18" i="88"/>
  <c r="E18" i="88"/>
  <c r="F18" i="88"/>
  <c r="G18" i="88"/>
  <c r="B18" i="88"/>
  <c r="G5" i="99"/>
  <c r="F5" i="99"/>
  <c r="E5" i="99"/>
  <c r="D5" i="99"/>
  <c r="C5" i="99"/>
  <c r="B5" i="99"/>
  <c r="G5" i="97"/>
  <c r="F5" i="97"/>
  <c r="E5" i="97"/>
  <c r="D5" i="97"/>
  <c r="C5" i="97"/>
  <c r="B5" i="97"/>
  <c r="G5" i="96"/>
  <c r="F5" i="96"/>
  <c r="E5" i="96"/>
  <c r="D5" i="96"/>
  <c r="C5" i="96"/>
  <c r="B5" i="96"/>
  <c r="C8" i="95"/>
  <c r="D8" i="95"/>
  <c r="E8" i="95"/>
  <c r="F8" i="95"/>
  <c r="G8" i="95"/>
  <c r="B8" i="95"/>
  <c r="C6" i="65"/>
  <c r="D6" i="65"/>
  <c r="E6" i="65"/>
  <c r="F6" i="65"/>
  <c r="G6" i="65"/>
  <c r="B6" i="65"/>
  <c r="C8" i="94"/>
  <c r="D8" i="94"/>
  <c r="E8" i="94"/>
  <c r="F8" i="94"/>
  <c r="G8" i="94"/>
  <c r="B8" i="94"/>
  <c r="C6" i="92"/>
  <c r="D6" i="92"/>
  <c r="E6" i="92"/>
  <c r="F6" i="92"/>
  <c r="G6" i="92"/>
  <c r="B6" i="92"/>
  <c r="G12" i="90" l="1"/>
  <c r="F12" i="90"/>
  <c r="E12" i="90"/>
  <c r="D12" i="90"/>
  <c r="C12" i="90"/>
  <c r="B12" i="90"/>
  <c r="G15" i="89"/>
  <c r="F15" i="89"/>
  <c r="E15" i="89"/>
  <c r="D15" i="89"/>
  <c r="C15" i="89"/>
  <c r="B15" i="89"/>
  <c r="G8" i="72" l="1"/>
  <c r="F8" i="72"/>
  <c r="E8" i="72"/>
  <c r="D8" i="72"/>
  <c r="C8" i="72"/>
  <c r="B8" i="72"/>
  <c r="G6" i="64"/>
  <c r="F6" i="64"/>
  <c r="E6" i="64"/>
  <c r="D6" i="64"/>
  <c r="C6" i="64"/>
  <c r="B6" i="64"/>
  <c r="C10" i="60"/>
  <c r="D10" i="60"/>
  <c r="E10" i="60"/>
  <c r="F10" i="60"/>
  <c r="G10" i="60"/>
  <c r="B10" i="60"/>
  <c r="G8" i="59"/>
  <c r="F8" i="59"/>
  <c r="E8" i="59"/>
  <c r="D8" i="59"/>
  <c r="C8" i="59"/>
  <c r="B8" i="59"/>
  <c r="C6" i="58"/>
  <c r="D6" i="58"/>
  <c r="E6" i="58"/>
  <c r="F6" i="58"/>
  <c r="G6" i="58"/>
  <c r="B6" i="58"/>
  <c r="G5" i="66" l="1"/>
  <c r="F5" i="66"/>
  <c r="E5" i="66"/>
  <c r="D5" i="66"/>
  <c r="C5" i="66"/>
  <c r="B5" i="66"/>
  <c r="G6" i="63"/>
  <c r="F6" i="63"/>
  <c r="E6" i="63"/>
  <c r="D6" i="63"/>
  <c r="C6" i="63"/>
  <c r="B6" i="63"/>
  <c r="G8" i="62"/>
  <c r="F8" i="62"/>
  <c r="E8" i="62"/>
  <c r="D8" i="62"/>
  <c r="C8" i="62"/>
  <c r="B8" i="62"/>
  <c r="G5" i="61"/>
  <c r="F5" i="61"/>
  <c r="E5" i="61"/>
  <c r="D5" i="61"/>
  <c r="C5" i="61"/>
  <c r="B5" i="61"/>
</calcChain>
</file>

<file path=xl/sharedStrings.xml><?xml version="1.0" encoding="utf-8"?>
<sst xmlns="http://schemas.openxmlformats.org/spreadsheetml/2006/main" count="508" uniqueCount="50">
  <si>
    <t>Appearances</t>
  </si>
  <si>
    <t>Goals</t>
  </si>
  <si>
    <t>Assists</t>
  </si>
  <si>
    <t>Yellow cards</t>
  </si>
  <si>
    <t>Red Cards</t>
  </si>
  <si>
    <t>MOTM</t>
  </si>
  <si>
    <t>Tom Alvarez</t>
  </si>
  <si>
    <t>Season</t>
  </si>
  <si>
    <t>2019/20</t>
  </si>
  <si>
    <t>2020/21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</si>
  <si>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</si>
  <si>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</si>
  <si>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</si>
  <si>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</si>
  <si>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</si>
  <si>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</si>
  <si>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</si>
  <si>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</si>
  <si>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2021/22</t>
  </si>
  <si>
    <t>Andy Elkerton</t>
  </si>
  <si>
    <t>Will Elkerton</t>
  </si>
  <si>
    <t>Si Elliott</t>
  </si>
  <si>
    <t>Chris Elston</t>
  </si>
  <si>
    <t>Calum Estall</t>
  </si>
  <si>
    <t>David Evans</t>
  </si>
  <si>
    <t>Karl Evans</t>
  </si>
  <si>
    <t>Neil Fairbrother</t>
  </si>
  <si>
    <t>Omar Farsi</t>
  </si>
  <si>
    <t>Freddie Fasken</t>
  </si>
  <si>
    <t>Nick Fay</t>
  </si>
  <si>
    <t>James Field</t>
  </si>
  <si>
    <t>Jan Fielding</t>
  </si>
  <si>
    <t>Lance Finn</t>
  </si>
  <si>
    <t>Tom Fishpool</t>
  </si>
  <si>
    <t>Franco Franchino</t>
  </si>
  <si>
    <t>Martin Franchino</t>
  </si>
  <si>
    <t>Nahuel Franchino</t>
  </si>
  <si>
    <t>Alberto Frauca</t>
  </si>
  <si>
    <t>Mike Friedlos</t>
  </si>
  <si>
    <t>2022/23</t>
  </si>
  <si>
    <t>Robert Fullicks</t>
  </si>
  <si>
    <t>James Eccles</t>
  </si>
  <si>
    <t>2023/24</t>
  </si>
  <si>
    <t>David Field</t>
  </si>
  <si>
    <t>Simon Ely</t>
  </si>
  <si>
    <t>2024/25</t>
  </si>
  <si>
    <t>Lewis Edmunds</t>
  </si>
  <si>
    <t>Oliver Elliott</t>
  </si>
  <si>
    <t>Andrew Field</t>
  </si>
  <si>
    <t>Josh Furlonger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</si>
</sst>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86FCE-5BA4-4C48-8E11-D92D9CD77C17}">
  <dimension ref="A1:G5"/>
  <sheetViews>
    <sheetView tabSelected="1"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41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42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2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B383-E2CB-440C-A1B7-0C9C85189563}">
  <dimension ref="A1:G18"/>
  <sheetViews>
    <sheetView workbookViewId="0">
      <selection activeCell="A4" sqref="A4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16</v>
      </c>
      <c r="B4" s="3">
        <v>4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17</v>
      </c>
      <c r="B5" s="4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6</v>
      </c>
      <c r="C6" s="2">
        <f t="shared" si="0"/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8DAA-2B64-42DA-88CE-F1E83521B84F}">
  <dimension ref="A1:G20"/>
  <sheetViews>
    <sheetView workbookViewId="0">
      <selection sqref="A1:G1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12</v>
      </c>
      <c r="B6" s="3">
        <v>12</v>
      </c>
      <c r="C6" s="3">
        <v>1</v>
      </c>
      <c r="D6" s="3">
        <v>2</v>
      </c>
      <c r="E6" s="3">
        <v>0</v>
      </c>
      <c r="F6" s="3">
        <v>0</v>
      </c>
      <c r="G6" s="3">
        <v>0</v>
      </c>
    </row>
    <row r="7" spans="1:7" x14ac:dyDescent="0.3">
      <c r="A7" s="4" t="s">
        <v>14</v>
      </c>
      <c r="B7" s="4">
        <v>3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s="1" customFormat="1" x14ac:dyDescent="0.3">
      <c r="A8" s="3"/>
      <c r="B8" s="2">
        <f t="shared" ref="B8:G8" si="0">SUM(B4:B7)</f>
        <v>29</v>
      </c>
      <c r="C8" s="2">
        <f t="shared" si="0"/>
        <v>1</v>
      </c>
      <c r="D8" s="2">
        <f t="shared" si="0"/>
        <v>2</v>
      </c>
      <c r="E8" s="2">
        <f t="shared" si="0"/>
        <v>0</v>
      </c>
      <c r="F8" s="2">
        <f t="shared" si="0"/>
        <v>0</v>
      </c>
      <c r="G8" s="2">
        <f t="shared" si="0"/>
        <v>0</v>
      </c>
    </row>
    <row r="9" spans="1:7" s="1" customFormat="1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D384-4E97-4C2C-8CB0-2878BEEB6EBE}">
  <dimension ref="A1:G10"/>
  <sheetViews>
    <sheetView workbookViewId="0">
      <selection activeCell="A9" sqref="A9:G9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10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17</v>
      </c>
      <c r="C5" s="4">
        <v>0</v>
      </c>
      <c r="D5" s="4">
        <v>0</v>
      </c>
      <c r="E5" s="4">
        <v>0</v>
      </c>
      <c r="F5" s="4">
        <v>0</v>
      </c>
      <c r="G5" s="4">
        <v>2</v>
      </c>
    </row>
    <row r="6" spans="1:7" x14ac:dyDescent="0.3">
      <c r="A6" s="3" t="s">
        <v>12</v>
      </c>
      <c r="B6" s="3">
        <v>18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13</v>
      </c>
      <c r="B7" s="4">
        <v>17</v>
      </c>
      <c r="C7" s="4">
        <v>0</v>
      </c>
      <c r="D7" s="4">
        <v>0</v>
      </c>
      <c r="E7" s="4">
        <v>0</v>
      </c>
      <c r="F7" s="4">
        <v>0</v>
      </c>
      <c r="G7" s="4">
        <v>1</v>
      </c>
    </row>
    <row r="8" spans="1:7" x14ac:dyDescent="0.3">
      <c r="A8" s="3" t="s">
        <v>14</v>
      </c>
      <c r="B8" s="3">
        <v>17</v>
      </c>
      <c r="C8" s="3">
        <v>2</v>
      </c>
      <c r="D8" s="3">
        <v>0</v>
      </c>
      <c r="E8" s="3">
        <v>0</v>
      </c>
      <c r="F8" s="3">
        <v>0</v>
      </c>
      <c r="G8" s="3">
        <v>0</v>
      </c>
    </row>
    <row r="9" spans="1:7" x14ac:dyDescent="0.3">
      <c r="A9" s="4" t="s">
        <v>15</v>
      </c>
      <c r="B9" s="4">
        <v>2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/>
      <c r="B10" s="2">
        <f t="shared" ref="B10:G10" si="0">SUM(B4:B9)</f>
        <v>81</v>
      </c>
      <c r="C10" s="2">
        <f t="shared" si="0"/>
        <v>2</v>
      </c>
      <c r="D10" s="2">
        <f t="shared" si="0"/>
        <v>0</v>
      </c>
      <c r="E10" s="2">
        <f t="shared" si="0"/>
        <v>0</v>
      </c>
      <c r="F10" s="2">
        <f t="shared" si="0"/>
        <v>0</v>
      </c>
      <c r="G10" s="2">
        <f t="shared" si="0"/>
        <v>3</v>
      </c>
    </row>
  </sheetData>
  <mergeCells count="1">
    <mergeCell ref="A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BE33-BDB2-4F9C-9AC0-719DFABEBE91}">
  <dimension ref="A1:G5"/>
  <sheetViews>
    <sheetView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9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7F101-16EE-4B25-A265-95BB4BEA1995}">
  <dimension ref="A1:G6"/>
  <sheetViews>
    <sheetView workbookViewId="0">
      <selection activeCell="A5" sqref="A5:G5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9</v>
      </c>
      <c r="B4" s="3">
        <v>7</v>
      </c>
      <c r="C4" s="3">
        <v>1</v>
      </c>
      <c r="D4" s="3">
        <v>1</v>
      </c>
      <c r="E4" s="3">
        <v>0</v>
      </c>
      <c r="F4" s="3">
        <v>0</v>
      </c>
      <c r="G4" s="3">
        <v>1</v>
      </c>
    </row>
    <row r="5" spans="1:7" x14ac:dyDescent="0.3">
      <c r="A5" s="4" t="s">
        <v>39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>SUM(B4:B5)</f>
        <v>8</v>
      </c>
      <c r="C6" s="2">
        <f t="shared" ref="C6:G6" si="0">SUM(C4:C5)</f>
        <v>1</v>
      </c>
      <c r="D6" s="2">
        <f t="shared" si="0"/>
        <v>1</v>
      </c>
      <c r="E6" s="2">
        <f t="shared" si="0"/>
        <v>0</v>
      </c>
      <c r="F6" s="2">
        <f t="shared" si="0"/>
        <v>0</v>
      </c>
      <c r="G6" s="2">
        <f t="shared" si="0"/>
        <v>1</v>
      </c>
    </row>
  </sheetData>
  <mergeCells count="1">
    <mergeCell ref="A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7F82B-A6F6-4E5E-9443-5A4AC9DD1FAE}">
  <dimension ref="A1:G12"/>
  <sheetViews>
    <sheetView workbookViewId="0">
      <selection activeCell="C18" sqref="C18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24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12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12</v>
      </c>
      <c r="B6" s="3">
        <v>11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13</v>
      </c>
      <c r="B7" s="4">
        <v>3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3">
      <c r="A8" s="3" t="s">
        <v>14</v>
      </c>
      <c r="B8" s="3">
        <v>6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x14ac:dyDescent="0.3">
      <c r="A9" s="4" t="s">
        <v>15</v>
      </c>
      <c r="B9" s="4">
        <v>3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 t="s">
        <v>16</v>
      </c>
      <c r="B10" s="3">
        <v>2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3">
      <c r="A11" s="4" t="s">
        <v>17</v>
      </c>
      <c r="B11" s="4">
        <v>3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3">
      <c r="A12" s="3"/>
      <c r="B12" s="2">
        <f t="shared" ref="B12:G12" si="0">SUM(B4:B11)</f>
        <v>64</v>
      </c>
      <c r="C12" s="2">
        <f t="shared" si="0"/>
        <v>0</v>
      </c>
      <c r="D12" s="2">
        <f t="shared" si="0"/>
        <v>0</v>
      </c>
      <c r="E12" s="2">
        <f t="shared" si="0"/>
        <v>0</v>
      </c>
      <c r="F12" s="2">
        <f t="shared" si="0"/>
        <v>0</v>
      </c>
      <c r="G12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DB09F-B472-4054-935F-08FC923C152C}">
  <dimension ref="A1:G5"/>
  <sheetViews>
    <sheetView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48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45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38773-1496-4692-8B6B-198761115B78}">
  <dimension ref="A1:G6"/>
  <sheetViews>
    <sheetView workbookViewId="0">
      <selection activeCell="A5" sqref="A5:G5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43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42</v>
      </c>
      <c r="B4" s="3">
        <v>15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45</v>
      </c>
      <c r="B5" s="4">
        <v>12</v>
      </c>
      <c r="C5" s="4">
        <v>1</v>
      </c>
      <c r="D5" s="4">
        <v>1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>SUM(B4:B5)</f>
        <v>27</v>
      </c>
      <c r="C6" s="2">
        <f t="shared" ref="C6:G6" si="0">SUM(C4:C5)</f>
        <v>1</v>
      </c>
      <c r="D6" s="2">
        <f t="shared" si="0"/>
        <v>1</v>
      </c>
      <c r="E6" s="2">
        <f t="shared" si="0"/>
        <v>0</v>
      </c>
      <c r="F6" s="2">
        <f t="shared" si="0"/>
        <v>0</v>
      </c>
      <c r="G6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780E9-CA20-4FAC-B2EE-A01F320FC765}">
  <dimension ref="A1:G17"/>
  <sheetViews>
    <sheetView workbookViewId="0">
      <selection activeCell="B22" sqref="B22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30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11</v>
      </c>
      <c r="B4" s="3">
        <v>12</v>
      </c>
      <c r="C4" s="3">
        <v>4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12</v>
      </c>
      <c r="B5" s="4">
        <v>9</v>
      </c>
      <c r="C5" s="4">
        <v>2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13</v>
      </c>
      <c r="B6" s="3">
        <v>15</v>
      </c>
      <c r="C6" s="3">
        <v>15</v>
      </c>
      <c r="D6" s="3">
        <v>13</v>
      </c>
      <c r="E6" s="3">
        <v>0</v>
      </c>
      <c r="F6" s="3">
        <v>0</v>
      </c>
      <c r="G6" s="3">
        <v>0</v>
      </c>
    </row>
    <row r="7" spans="1:7" x14ac:dyDescent="0.3">
      <c r="A7" s="4" t="s">
        <v>14</v>
      </c>
      <c r="B7" s="4">
        <v>25</v>
      </c>
      <c r="C7" s="4">
        <v>23</v>
      </c>
      <c r="D7" s="4">
        <v>15</v>
      </c>
      <c r="E7" s="4">
        <v>0</v>
      </c>
      <c r="F7" s="4">
        <v>0</v>
      </c>
      <c r="G7" s="4">
        <v>0</v>
      </c>
    </row>
    <row r="8" spans="1:7" x14ac:dyDescent="0.3">
      <c r="A8" s="3" t="s">
        <v>15</v>
      </c>
      <c r="B8" s="3">
        <v>19</v>
      </c>
      <c r="C8" s="3">
        <v>10</v>
      </c>
      <c r="D8" s="3">
        <v>13</v>
      </c>
      <c r="E8" s="3">
        <v>0</v>
      </c>
      <c r="F8" s="3">
        <v>0</v>
      </c>
      <c r="G8" s="3">
        <v>0</v>
      </c>
    </row>
    <row r="9" spans="1:7" x14ac:dyDescent="0.3">
      <c r="A9" s="4" t="s">
        <v>16</v>
      </c>
      <c r="B9" s="4">
        <v>22</v>
      </c>
      <c r="C9" s="4">
        <v>10</v>
      </c>
      <c r="D9" s="4">
        <v>8</v>
      </c>
      <c r="E9" s="4">
        <v>0</v>
      </c>
      <c r="F9" s="4">
        <v>0</v>
      </c>
      <c r="G9" s="4">
        <v>0</v>
      </c>
    </row>
    <row r="10" spans="1:7" x14ac:dyDescent="0.3">
      <c r="A10" s="3" t="s">
        <v>17</v>
      </c>
      <c r="B10" s="3">
        <v>21</v>
      </c>
      <c r="C10" s="3">
        <v>13</v>
      </c>
      <c r="D10" s="3">
        <v>8</v>
      </c>
      <c r="E10" s="3">
        <v>1</v>
      </c>
      <c r="F10" s="3">
        <v>0</v>
      </c>
      <c r="G10" s="3">
        <v>0</v>
      </c>
    </row>
    <row r="11" spans="1:7" x14ac:dyDescent="0.3">
      <c r="A11" s="4" t="s">
        <v>8</v>
      </c>
      <c r="B11" s="4">
        <v>10</v>
      </c>
      <c r="C11" s="4">
        <v>3</v>
      </c>
      <c r="D11" s="4">
        <v>1</v>
      </c>
      <c r="E11" s="4">
        <v>0</v>
      </c>
      <c r="F11" s="4">
        <v>0</v>
      </c>
      <c r="G11" s="4">
        <v>0</v>
      </c>
    </row>
    <row r="12" spans="1:7" x14ac:dyDescent="0.3">
      <c r="A12" s="3" t="s">
        <v>9</v>
      </c>
      <c r="B12" s="3">
        <v>10</v>
      </c>
      <c r="C12" s="3">
        <v>1</v>
      </c>
      <c r="D12" s="3">
        <v>1</v>
      </c>
      <c r="E12" s="3">
        <v>0</v>
      </c>
      <c r="F12" s="3">
        <v>0</v>
      </c>
      <c r="G12" s="3">
        <v>0</v>
      </c>
    </row>
    <row r="13" spans="1:7" x14ac:dyDescent="0.3">
      <c r="A13" s="4" t="s">
        <v>18</v>
      </c>
      <c r="B13" s="4">
        <v>18</v>
      </c>
      <c r="C13" s="4">
        <v>3</v>
      </c>
      <c r="D13" s="4">
        <v>6</v>
      </c>
      <c r="E13" s="4">
        <v>0</v>
      </c>
      <c r="F13" s="4">
        <v>0</v>
      </c>
      <c r="G13" s="4">
        <v>0</v>
      </c>
    </row>
    <row r="14" spans="1:7" x14ac:dyDescent="0.3">
      <c r="A14" s="3" t="s">
        <v>39</v>
      </c>
      <c r="B14" s="3">
        <v>25</v>
      </c>
      <c r="C14" s="3">
        <v>2</v>
      </c>
      <c r="D14" s="3">
        <v>5</v>
      </c>
      <c r="E14" s="3">
        <v>1</v>
      </c>
      <c r="F14" s="3">
        <v>0</v>
      </c>
      <c r="G14" s="3">
        <v>0</v>
      </c>
    </row>
    <row r="15" spans="1:7" x14ac:dyDescent="0.3">
      <c r="A15" s="4" t="s">
        <v>42</v>
      </c>
      <c r="B15" s="4">
        <v>22</v>
      </c>
      <c r="C15" s="4">
        <v>3</v>
      </c>
      <c r="D15" s="4">
        <v>9</v>
      </c>
      <c r="E15" s="4">
        <v>1</v>
      </c>
      <c r="F15" s="4">
        <v>1</v>
      </c>
      <c r="G15" s="4">
        <v>1</v>
      </c>
    </row>
    <row r="16" spans="1:7" x14ac:dyDescent="0.3">
      <c r="A16" s="3" t="s">
        <v>45</v>
      </c>
      <c r="B16" s="3">
        <v>22</v>
      </c>
      <c r="C16" s="3">
        <v>2</v>
      </c>
      <c r="D16" s="3">
        <v>10</v>
      </c>
      <c r="E16" s="3">
        <v>0</v>
      </c>
      <c r="F16" s="3">
        <v>0</v>
      </c>
      <c r="G16" s="3">
        <v>0</v>
      </c>
    </row>
    <row r="17" spans="1:7" x14ac:dyDescent="0.3">
      <c r="A17" s="3"/>
      <c r="B17" s="2">
        <f>SUM(B4:B16)</f>
        <v>230</v>
      </c>
      <c r="C17" s="2">
        <f t="shared" ref="C17:G17" si="0">SUM(C4:C16)</f>
        <v>91</v>
      </c>
      <c r="D17" s="2">
        <f t="shared" si="0"/>
        <v>89</v>
      </c>
      <c r="E17" s="2">
        <f t="shared" si="0"/>
        <v>3</v>
      </c>
      <c r="F17" s="2">
        <f t="shared" si="0"/>
        <v>1</v>
      </c>
      <c r="G17" s="2">
        <f t="shared" si="0"/>
        <v>1</v>
      </c>
    </row>
  </sheetData>
  <mergeCells count="1">
    <mergeCell ref="A1:G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9F0F-7C39-40A3-81EA-7C15219A4395}">
  <dimension ref="A1:G17"/>
  <sheetViews>
    <sheetView workbookViewId="0">
      <selection sqref="A1:G1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4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6</v>
      </c>
      <c r="C6" s="2">
        <f t="shared" si="0"/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9F958-AD32-4F72-98EA-D9B0B6ECD377}">
  <dimension ref="A1:G5"/>
  <sheetViews>
    <sheetView workbookViewId="0">
      <selection activeCell="A4" sqref="A4:G4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46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45</v>
      </c>
      <c r="B4" s="3">
        <v>10</v>
      </c>
      <c r="C4" s="3">
        <v>5</v>
      </c>
      <c r="D4" s="3">
        <v>3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10</v>
      </c>
      <c r="C5" s="2">
        <f t="shared" si="0"/>
        <v>5</v>
      </c>
      <c r="D5" s="2">
        <f t="shared" si="0"/>
        <v>3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9B66-9036-475F-A2CA-48FB1435B35D}">
  <dimension ref="A1:G16"/>
  <sheetViews>
    <sheetView workbookViewId="0">
      <selection activeCell="A4" sqref="A4:G7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11</v>
      </c>
      <c r="B5" s="4">
        <v>12</v>
      </c>
      <c r="C5" s="4">
        <v>1</v>
      </c>
      <c r="D5" s="4">
        <v>1</v>
      </c>
      <c r="E5" s="4">
        <v>0</v>
      </c>
      <c r="F5" s="4">
        <v>0</v>
      </c>
      <c r="G5" s="4">
        <v>0</v>
      </c>
    </row>
    <row r="6" spans="1:7" s="1" customFormat="1" x14ac:dyDescent="0.3">
      <c r="A6" s="3" t="s">
        <v>12</v>
      </c>
      <c r="B6" s="3">
        <v>14</v>
      </c>
      <c r="C6" s="3">
        <v>0</v>
      </c>
      <c r="D6" s="3">
        <v>1</v>
      </c>
      <c r="E6" s="3">
        <v>0</v>
      </c>
      <c r="F6" s="3">
        <v>0</v>
      </c>
      <c r="G6" s="3">
        <v>1</v>
      </c>
    </row>
    <row r="7" spans="1:7" s="1" customFormat="1" x14ac:dyDescent="0.3">
      <c r="A7" s="4" t="s">
        <v>13</v>
      </c>
      <c r="B7" s="4">
        <v>2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3">
      <c r="A8" s="3"/>
      <c r="B8" s="2">
        <f t="shared" ref="B8:G8" si="0">SUM(B4:B7)</f>
        <v>41</v>
      </c>
      <c r="C8" s="2">
        <f t="shared" si="0"/>
        <v>1</v>
      </c>
      <c r="D8" s="2">
        <f t="shared" si="0"/>
        <v>2</v>
      </c>
      <c r="E8" s="2">
        <f t="shared" si="0"/>
        <v>0</v>
      </c>
      <c r="F8" s="2">
        <f t="shared" si="0"/>
        <v>0</v>
      </c>
      <c r="G8" s="2">
        <f t="shared" si="0"/>
        <v>1</v>
      </c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41A7-96AB-44B2-A9B8-50857F599A2F}">
  <dimension ref="A1:G19"/>
  <sheetViews>
    <sheetView workbookViewId="0">
      <selection activeCell="B15" sqref="B1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17</v>
      </c>
      <c r="B4" s="3">
        <v>10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8</v>
      </c>
      <c r="B5" s="4">
        <v>12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 t="s">
        <v>9</v>
      </c>
      <c r="B6" s="3">
        <v>11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s="1" customFormat="1" x14ac:dyDescent="0.3">
      <c r="A7" s="4" t="s">
        <v>18</v>
      </c>
      <c r="B7" s="4">
        <v>6</v>
      </c>
      <c r="C7" s="4">
        <v>1</v>
      </c>
      <c r="D7" s="4">
        <v>0</v>
      </c>
      <c r="E7" s="4">
        <v>0</v>
      </c>
      <c r="F7" s="4">
        <v>0</v>
      </c>
      <c r="G7" s="4">
        <v>0</v>
      </c>
    </row>
    <row r="8" spans="1:7" s="1" customFormat="1" x14ac:dyDescent="0.3">
      <c r="A8" s="3" t="s">
        <v>39</v>
      </c>
      <c r="B8" s="3">
        <v>15</v>
      </c>
      <c r="C8" s="3">
        <v>2</v>
      </c>
      <c r="D8" s="3">
        <v>0</v>
      </c>
      <c r="E8" s="3">
        <v>0</v>
      </c>
      <c r="F8" s="3">
        <v>0</v>
      </c>
      <c r="G8" s="3">
        <v>0</v>
      </c>
    </row>
    <row r="9" spans="1:7" s="1" customFormat="1" x14ac:dyDescent="0.3">
      <c r="A9" s="4" t="s">
        <v>42</v>
      </c>
      <c r="B9" s="4">
        <v>5</v>
      </c>
      <c r="C9" s="4">
        <v>1</v>
      </c>
      <c r="D9" s="4">
        <v>0</v>
      </c>
      <c r="E9" s="4">
        <v>0</v>
      </c>
      <c r="F9" s="4">
        <v>0</v>
      </c>
      <c r="G9" s="4">
        <v>0</v>
      </c>
    </row>
    <row r="10" spans="1:7" s="1" customFormat="1" x14ac:dyDescent="0.3">
      <c r="A10" s="3" t="s">
        <v>45</v>
      </c>
      <c r="B10" s="3">
        <v>8</v>
      </c>
      <c r="C10" s="3">
        <v>1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3">
      <c r="A11" s="3"/>
      <c r="B11" s="2">
        <f>SUM(B4:B10)</f>
        <v>67</v>
      </c>
      <c r="C11" s="2">
        <f t="shared" ref="C11:G11" si="0">SUM(C4:C10)</f>
        <v>6</v>
      </c>
      <c r="D11" s="2">
        <f t="shared" si="0"/>
        <v>0</v>
      </c>
      <c r="E11" s="2">
        <f t="shared" si="0"/>
        <v>0</v>
      </c>
      <c r="F11" s="2">
        <f t="shared" si="0"/>
        <v>0</v>
      </c>
      <c r="G11" s="2">
        <f t="shared" si="0"/>
        <v>0</v>
      </c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AE5D3-88B9-46DD-B078-80BC2132075F}">
  <dimension ref="A1:G16"/>
  <sheetViews>
    <sheetView workbookViewId="0">
      <selection activeCell="A7" sqref="A7:G7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17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8</v>
      </c>
      <c r="B5" s="4">
        <v>6</v>
      </c>
      <c r="C5" s="4">
        <v>3</v>
      </c>
      <c r="D5" s="4">
        <v>4</v>
      </c>
      <c r="E5" s="4">
        <v>0</v>
      </c>
      <c r="F5" s="4">
        <v>0</v>
      </c>
      <c r="G5" s="4">
        <v>0</v>
      </c>
    </row>
    <row r="6" spans="1:7" s="1" customFormat="1" x14ac:dyDescent="0.3">
      <c r="A6" s="3" t="s">
        <v>18</v>
      </c>
      <c r="B6" s="3">
        <v>8</v>
      </c>
      <c r="C6" s="3">
        <v>2</v>
      </c>
      <c r="D6" s="3">
        <v>5</v>
      </c>
      <c r="E6" s="3">
        <v>1</v>
      </c>
      <c r="F6" s="3">
        <v>0</v>
      </c>
      <c r="G6" s="3">
        <v>0</v>
      </c>
    </row>
    <row r="7" spans="1:7" s="1" customFormat="1" x14ac:dyDescent="0.3">
      <c r="A7" s="4" t="s">
        <v>39</v>
      </c>
      <c r="B7" s="4">
        <v>2</v>
      </c>
      <c r="C7" s="4">
        <v>0</v>
      </c>
      <c r="D7" s="4">
        <v>0</v>
      </c>
      <c r="E7" s="4">
        <v>1</v>
      </c>
      <c r="F7" s="4">
        <v>0</v>
      </c>
      <c r="G7" s="4">
        <v>0</v>
      </c>
    </row>
    <row r="8" spans="1:7" x14ac:dyDescent="0.3">
      <c r="A8" s="3"/>
      <c r="B8" s="2">
        <f>SUM(B4:B7)</f>
        <v>18</v>
      </c>
      <c r="C8" s="2">
        <f t="shared" ref="C8:G8" si="0">SUM(C4:C7)</f>
        <v>5</v>
      </c>
      <c r="D8" s="2">
        <f t="shared" si="0"/>
        <v>9</v>
      </c>
      <c r="E8" s="2">
        <f t="shared" si="0"/>
        <v>2</v>
      </c>
      <c r="F8" s="2">
        <f t="shared" si="0"/>
        <v>0</v>
      </c>
      <c r="G8" s="2">
        <f t="shared" si="0"/>
        <v>0</v>
      </c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4C7A-F413-467C-AE70-F96528AFA538}">
  <dimension ref="A1:G18"/>
  <sheetViews>
    <sheetView workbookViewId="0">
      <selection activeCell="A5" sqref="A5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39</v>
      </c>
      <c r="B5" s="4">
        <v>4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>SUM(B4:B5)</f>
        <v>5</v>
      </c>
      <c r="C6" s="2">
        <f t="shared" ref="C6:G6" si="0">SUM(C4:C5)</f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8997-829F-4A4B-A3EB-37157B9D285D}">
  <dimension ref="A1:G16"/>
  <sheetViews>
    <sheetView workbookViewId="0">
      <selection activeCell="E19" sqref="E19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8</v>
      </c>
      <c r="B4" s="3">
        <v>4</v>
      </c>
      <c r="C4" s="3">
        <v>6</v>
      </c>
      <c r="D4" s="3">
        <v>7</v>
      </c>
      <c r="E4" s="3">
        <v>0</v>
      </c>
      <c r="F4" s="3">
        <v>0</v>
      </c>
      <c r="G4" s="3">
        <v>1</v>
      </c>
    </row>
    <row r="5" spans="1:7" s="1" customFormat="1" x14ac:dyDescent="0.3">
      <c r="A5" s="4" t="s">
        <v>9</v>
      </c>
      <c r="B5" s="4">
        <v>9</v>
      </c>
      <c r="C5" s="4">
        <v>5</v>
      </c>
      <c r="D5" s="4">
        <v>5</v>
      </c>
      <c r="E5" s="4">
        <v>0</v>
      </c>
      <c r="F5" s="4">
        <v>0</v>
      </c>
      <c r="G5" s="4">
        <v>2</v>
      </c>
    </row>
    <row r="6" spans="1:7" s="1" customFormat="1" x14ac:dyDescent="0.3">
      <c r="A6" s="3" t="s">
        <v>18</v>
      </c>
      <c r="B6" s="3">
        <v>5</v>
      </c>
      <c r="C6" s="3">
        <v>1</v>
      </c>
      <c r="D6" s="3">
        <v>4</v>
      </c>
      <c r="E6" s="3">
        <v>0</v>
      </c>
      <c r="F6" s="3">
        <v>1</v>
      </c>
      <c r="G6" s="3">
        <v>1</v>
      </c>
    </row>
    <row r="7" spans="1:7" s="1" customFormat="1" x14ac:dyDescent="0.3">
      <c r="A7" s="4" t="s">
        <v>9</v>
      </c>
      <c r="B7" s="4">
        <v>6</v>
      </c>
      <c r="C7" s="4">
        <v>0</v>
      </c>
      <c r="D7" s="4">
        <v>1</v>
      </c>
      <c r="E7" s="4">
        <v>1</v>
      </c>
      <c r="F7" s="4">
        <v>0</v>
      </c>
      <c r="G7" s="4">
        <v>0</v>
      </c>
    </row>
    <row r="8" spans="1:7" x14ac:dyDescent="0.3">
      <c r="A8" s="3"/>
      <c r="B8" s="2">
        <f>SUM(B4:B7)</f>
        <v>24</v>
      </c>
      <c r="C8" s="2">
        <f t="shared" ref="C8:G8" si="0">SUM(C4:C7)</f>
        <v>12</v>
      </c>
      <c r="D8" s="2">
        <f t="shared" si="0"/>
        <v>17</v>
      </c>
      <c r="E8" s="2">
        <f t="shared" si="0"/>
        <v>1</v>
      </c>
      <c r="F8" s="2">
        <f t="shared" si="0"/>
        <v>1</v>
      </c>
      <c r="G8" s="2">
        <f t="shared" si="0"/>
        <v>4</v>
      </c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AB31-B2EA-4C9F-9B22-D90063D9DDDB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8</v>
      </c>
      <c r="C4" s="3">
        <v>6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8</v>
      </c>
      <c r="C5" s="2">
        <f t="shared" si="0"/>
        <v>6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A160-84D2-4932-BDE4-D477079B399B}">
  <dimension ref="A1:G23"/>
  <sheetViews>
    <sheetView workbookViewId="0">
      <selection activeCell="I11" sqref="I11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13</v>
      </c>
      <c r="B4" s="3">
        <v>13</v>
      </c>
      <c r="C4" s="3">
        <v>0</v>
      </c>
      <c r="D4" s="3">
        <v>1</v>
      </c>
      <c r="E4" s="3">
        <v>0</v>
      </c>
      <c r="F4" s="3">
        <v>0</v>
      </c>
      <c r="G4" s="3">
        <v>0</v>
      </c>
    </row>
    <row r="5" spans="1:7" s="1" customFormat="1" x14ac:dyDescent="0.3">
      <c r="A5" s="4" t="s">
        <v>14</v>
      </c>
      <c r="B5" s="4">
        <v>17</v>
      </c>
      <c r="C5" s="4">
        <v>1</v>
      </c>
      <c r="D5" s="4">
        <v>1</v>
      </c>
      <c r="E5" s="4">
        <v>1</v>
      </c>
      <c r="F5" s="4">
        <v>0</v>
      </c>
      <c r="G5" s="4">
        <v>0</v>
      </c>
    </row>
    <row r="6" spans="1:7" s="1" customFormat="1" x14ac:dyDescent="0.3">
      <c r="A6" s="3" t="s">
        <v>15</v>
      </c>
      <c r="B6" s="3">
        <v>15</v>
      </c>
      <c r="C6" s="3">
        <v>3</v>
      </c>
      <c r="D6" s="3">
        <v>1</v>
      </c>
      <c r="E6" s="3">
        <v>0</v>
      </c>
      <c r="F6" s="3">
        <v>0</v>
      </c>
      <c r="G6" s="3">
        <v>0</v>
      </c>
    </row>
    <row r="7" spans="1:7" s="1" customFormat="1" x14ac:dyDescent="0.3">
      <c r="A7" s="4" t="s">
        <v>16</v>
      </c>
      <c r="B7" s="4">
        <v>13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s="1" customFormat="1" x14ac:dyDescent="0.3">
      <c r="A8" s="3" t="s">
        <v>17</v>
      </c>
      <c r="B8" s="3">
        <v>16</v>
      </c>
      <c r="C8" s="3">
        <v>2</v>
      </c>
      <c r="D8" s="3">
        <v>6</v>
      </c>
      <c r="E8" s="3">
        <v>0</v>
      </c>
      <c r="F8" s="3">
        <v>0</v>
      </c>
      <c r="G8" s="3">
        <v>0</v>
      </c>
    </row>
    <row r="9" spans="1:7" s="1" customFormat="1" x14ac:dyDescent="0.3">
      <c r="A9" s="4" t="s">
        <v>8</v>
      </c>
      <c r="B9" s="4">
        <v>8</v>
      </c>
      <c r="C9" s="4">
        <v>0</v>
      </c>
      <c r="D9" s="4">
        <v>2</v>
      </c>
      <c r="E9" s="4">
        <v>0</v>
      </c>
      <c r="F9" s="4">
        <v>0</v>
      </c>
      <c r="G9" s="4">
        <v>0</v>
      </c>
    </row>
    <row r="10" spans="1:7" s="1" customFormat="1" x14ac:dyDescent="0.3">
      <c r="A10" s="3" t="s">
        <v>9</v>
      </c>
      <c r="B10" s="3">
        <v>13</v>
      </c>
      <c r="C10" s="3">
        <v>1</v>
      </c>
      <c r="D10" s="3">
        <v>1</v>
      </c>
      <c r="E10" s="3">
        <v>0</v>
      </c>
      <c r="F10" s="3">
        <v>0</v>
      </c>
      <c r="G10" s="3">
        <v>0</v>
      </c>
    </row>
    <row r="11" spans="1:7" x14ac:dyDescent="0.3">
      <c r="A11" s="4" t="s">
        <v>18</v>
      </c>
      <c r="B11" s="4">
        <v>15</v>
      </c>
      <c r="C11" s="4">
        <v>3</v>
      </c>
      <c r="D11" s="4">
        <v>1</v>
      </c>
      <c r="E11" s="4">
        <v>0</v>
      </c>
      <c r="F11" s="4">
        <v>0</v>
      </c>
      <c r="G11" s="4">
        <v>0</v>
      </c>
    </row>
    <row r="12" spans="1:7" x14ac:dyDescent="0.3">
      <c r="A12" s="3" t="s">
        <v>39</v>
      </c>
      <c r="B12" s="3">
        <v>14</v>
      </c>
      <c r="C12" s="3">
        <v>1</v>
      </c>
      <c r="D12" s="3">
        <v>6</v>
      </c>
      <c r="E12" s="3">
        <v>0</v>
      </c>
      <c r="F12" s="3">
        <v>0</v>
      </c>
      <c r="G12" s="3">
        <v>1</v>
      </c>
    </row>
    <row r="13" spans="1:7" x14ac:dyDescent="0.3">
      <c r="A13" s="4" t="s">
        <v>42</v>
      </c>
      <c r="B13" s="4">
        <v>9</v>
      </c>
      <c r="C13" s="4">
        <v>0</v>
      </c>
      <c r="D13" s="4">
        <v>2</v>
      </c>
      <c r="E13" s="4">
        <v>0</v>
      </c>
      <c r="F13" s="4">
        <v>0</v>
      </c>
      <c r="G13" s="4">
        <v>1</v>
      </c>
    </row>
    <row r="14" spans="1:7" x14ac:dyDescent="0.3">
      <c r="A14" s="3" t="s">
        <v>45</v>
      </c>
      <c r="B14" s="3">
        <v>15</v>
      </c>
      <c r="C14" s="3">
        <v>0</v>
      </c>
      <c r="D14" s="3">
        <v>4</v>
      </c>
      <c r="E14" s="3">
        <v>1</v>
      </c>
      <c r="F14" s="3">
        <v>0</v>
      </c>
      <c r="G14" s="3">
        <v>0</v>
      </c>
    </row>
    <row r="15" spans="1:7" x14ac:dyDescent="0.3">
      <c r="A15" s="3"/>
      <c r="B15" s="2">
        <f>SUM(B4:B14)</f>
        <v>148</v>
      </c>
      <c r="C15" s="2">
        <f t="shared" ref="C15:G15" si="0">SUM(C4:C14)</f>
        <v>11</v>
      </c>
      <c r="D15" s="2">
        <f t="shared" si="0"/>
        <v>25</v>
      </c>
      <c r="E15" s="2">
        <f t="shared" si="0"/>
        <v>2</v>
      </c>
      <c r="F15" s="2">
        <f t="shared" si="0"/>
        <v>0</v>
      </c>
      <c r="G15" s="2">
        <f t="shared" si="0"/>
        <v>2</v>
      </c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60DBE-B30D-44C1-82FB-40BB614942DE}">
  <dimension ref="A1:G17"/>
  <sheetViews>
    <sheetView workbookViewId="0">
      <selection activeCell="J2" sqref="J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39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6C913-93B6-4D98-8046-5E2E5946FE33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45</v>
      </c>
      <c r="B4" s="3">
        <v>6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6</v>
      </c>
      <c r="C5" s="2">
        <f t="shared" si="0"/>
        <v>1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3E50A-6C8D-46ED-9243-2B6AEC7B2828}">
  <dimension ref="A1:G18"/>
  <sheetViews>
    <sheetView workbookViewId="0">
      <selection activeCell="D23" sqref="D23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19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20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24</v>
      </c>
      <c r="C5" s="4">
        <v>2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12</v>
      </c>
      <c r="B6" s="3">
        <v>18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13</v>
      </c>
      <c r="B7" s="4">
        <v>20</v>
      </c>
      <c r="C7" s="4">
        <v>2</v>
      </c>
      <c r="D7" s="4">
        <v>0</v>
      </c>
      <c r="E7" s="4">
        <v>0</v>
      </c>
      <c r="F7" s="4">
        <v>0</v>
      </c>
      <c r="G7" s="4">
        <v>0</v>
      </c>
    </row>
    <row r="8" spans="1:7" x14ac:dyDescent="0.3">
      <c r="A8" s="3" t="s">
        <v>14</v>
      </c>
      <c r="B8" s="3">
        <v>11</v>
      </c>
      <c r="C8" s="3">
        <v>1</v>
      </c>
      <c r="D8" s="3">
        <v>2</v>
      </c>
      <c r="E8" s="3">
        <v>0</v>
      </c>
      <c r="F8" s="3">
        <v>0</v>
      </c>
      <c r="G8" s="3">
        <v>0</v>
      </c>
    </row>
    <row r="9" spans="1:7" x14ac:dyDescent="0.3">
      <c r="A9" s="4" t="s">
        <v>15</v>
      </c>
      <c r="B9" s="4">
        <v>19</v>
      </c>
      <c r="C9" s="4">
        <v>1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 t="s">
        <v>16</v>
      </c>
      <c r="B10" s="3">
        <v>18</v>
      </c>
      <c r="C10" s="3">
        <v>2</v>
      </c>
      <c r="D10" s="3">
        <v>1</v>
      </c>
      <c r="E10" s="3">
        <v>0</v>
      </c>
      <c r="F10" s="3">
        <v>0</v>
      </c>
      <c r="G10" s="3">
        <v>0</v>
      </c>
    </row>
    <row r="11" spans="1:7" x14ac:dyDescent="0.3">
      <c r="A11" s="4" t="s">
        <v>17</v>
      </c>
      <c r="B11" s="4">
        <v>21</v>
      </c>
      <c r="C11" s="4">
        <v>3</v>
      </c>
      <c r="D11" s="4">
        <v>1</v>
      </c>
      <c r="E11" s="4">
        <v>0</v>
      </c>
      <c r="F11" s="4">
        <v>0</v>
      </c>
      <c r="G11" s="4">
        <v>0</v>
      </c>
    </row>
    <row r="12" spans="1:7" x14ac:dyDescent="0.3">
      <c r="A12" s="3" t="s">
        <v>8</v>
      </c>
      <c r="B12" s="3">
        <v>18</v>
      </c>
      <c r="C12" s="3">
        <v>4</v>
      </c>
      <c r="D12" s="3">
        <v>5</v>
      </c>
      <c r="E12" s="3">
        <v>0</v>
      </c>
      <c r="F12" s="3">
        <v>0</v>
      </c>
      <c r="G12" s="3">
        <v>0</v>
      </c>
    </row>
    <row r="13" spans="1:7" x14ac:dyDescent="0.3">
      <c r="A13" s="4" t="s">
        <v>9</v>
      </c>
      <c r="B13" s="4">
        <v>13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3">
      <c r="A14" s="3" t="s">
        <v>18</v>
      </c>
      <c r="B14" s="3">
        <v>18</v>
      </c>
      <c r="C14" s="3">
        <v>0</v>
      </c>
      <c r="D14" s="3">
        <v>1</v>
      </c>
      <c r="E14" s="3">
        <v>0</v>
      </c>
      <c r="F14" s="3">
        <v>0</v>
      </c>
      <c r="G14" s="3">
        <v>0</v>
      </c>
    </row>
    <row r="15" spans="1:7" x14ac:dyDescent="0.3">
      <c r="A15" s="4" t="s">
        <v>39</v>
      </c>
      <c r="B15" s="4">
        <v>26</v>
      </c>
      <c r="C15" s="4">
        <v>3</v>
      </c>
      <c r="D15" s="4">
        <v>4</v>
      </c>
      <c r="E15" s="4">
        <v>0</v>
      </c>
      <c r="F15" s="4">
        <v>0</v>
      </c>
      <c r="G15" s="4">
        <v>2</v>
      </c>
    </row>
    <row r="16" spans="1:7" x14ac:dyDescent="0.3">
      <c r="A16" s="3" t="s">
        <v>42</v>
      </c>
      <c r="B16" s="3">
        <v>24</v>
      </c>
      <c r="C16" s="3">
        <v>1</v>
      </c>
      <c r="D16" s="3">
        <v>6</v>
      </c>
      <c r="E16" s="3">
        <v>1</v>
      </c>
      <c r="F16" s="3">
        <v>0</v>
      </c>
      <c r="G16" s="3">
        <v>1</v>
      </c>
    </row>
    <row r="17" spans="1:7" x14ac:dyDescent="0.3">
      <c r="A17" s="4" t="s">
        <v>45</v>
      </c>
      <c r="B17" s="4">
        <v>21</v>
      </c>
      <c r="C17" s="4">
        <v>1</v>
      </c>
      <c r="D17" s="4">
        <v>3</v>
      </c>
      <c r="E17" s="4">
        <v>0</v>
      </c>
      <c r="F17" s="4">
        <v>0</v>
      </c>
      <c r="G17" s="4">
        <v>1</v>
      </c>
    </row>
    <row r="18" spans="1:7" x14ac:dyDescent="0.3">
      <c r="A18" s="3"/>
      <c r="B18" s="2">
        <f>SUM(B4:B17)</f>
        <v>271</v>
      </c>
      <c r="C18" s="2">
        <f t="shared" ref="C18:G18" si="0">SUM(C4:C17)</f>
        <v>22</v>
      </c>
      <c r="D18" s="2">
        <f t="shared" si="0"/>
        <v>23</v>
      </c>
      <c r="E18" s="2">
        <f t="shared" si="0"/>
        <v>1</v>
      </c>
      <c r="F18" s="2">
        <f t="shared" si="0"/>
        <v>0</v>
      </c>
      <c r="G18" s="2">
        <f t="shared" si="0"/>
        <v>4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A67F1-9EDE-4B8D-9117-25C17BE3F2FE}">
  <dimension ref="A1:G6"/>
  <sheetViews>
    <sheetView workbookViewId="0">
      <selection activeCell="A4" sqref="A4:G5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18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16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 t="shared" ref="B6:G6" si="0">SUM(B4:B5)</f>
        <v>19</v>
      </c>
      <c r="C6" s="2">
        <f t="shared" si="0"/>
        <v>1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CE374-7FDD-4D52-A988-B101F7078ACA}">
  <dimension ref="A1:G5"/>
  <sheetViews>
    <sheetView workbookViewId="0">
      <selection sqref="A1:G1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47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45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>SUM(B4:B4)</f>
        <v>1</v>
      </c>
      <c r="C5" s="2">
        <f>SUM(C4:C4)</f>
        <v>0</v>
      </c>
      <c r="D5" s="2">
        <f>SUM(D4:D4)</f>
        <v>0</v>
      </c>
      <c r="E5" s="2">
        <f>SUM(E4:E4)</f>
        <v>0</v>
      </c>
      <c r="F5" s="2">
        <f>SUM(F4:F4)</f>
        <v>0</v>
      </c>
      <c r="G5" s="2">
        <f>SUM(G4:G4)</f>
        <v>0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1BA77-1573-429D-8569-FA81165A8CC9}">
  <dimension ref="A1:G15"/>
  <sheetViews>
    <sheetView workbookViewId="0">
      <selection sqref="A1:G1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15</v>
      </c>
      <c r="C4" s="3">
        <v>5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19</v>
      </c>
      <c r="C5" s="4">
        <v>5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12</v>
      </c>
      <c r="B6" s="3">
        <v>15</v>
      </c>
      <c r="C6" s="3">
        <v>2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13</v>
      </c>
      <c r="B7" s="4">
        <v>16</v>
      </c>
      <c r="C7" s="4">
        <v>7</v>
      </c>
      <c r="D7" s="4">
        <v>5</v>
      </c>
      <c r="E7" s="4">
        <v>0</v>
      </c>
      <c r="F7" s="4">
        <v>0</v>
      </c>
      <c r="G7" s="4">
        <v>0</v>
      </c>
    </row>
    <row r="8" spans="1:7" x14ac:dyDescent="0.3">
      <c r="A8" s="3" t="s">
        <v>14</v>
      </c>
      <c r="B8" s="3">
        <v>22</v>
      </c>
      <c r="C8" s="3">
        <v>7</v>
      </c>
      <c r="D8" s="3">
        <v>7</v>
      </c>
      <c r="E8" s="3">
        <v>0</v>
      </c>
      <c r="F8" s="3">
        <v>0</v>
      </c>
      <c r="G8" s="3">
        <v>0</v>
      </c>
    </row>
    <row r="9" spans="1:7" x14ac:dyDescent="0.3">
      <c r="A9" s="4" t="s">
        <v>15</v>
      </c>
      <c r="B9" s="4">
        <v>4</v>
      </c>
      <c r="C9" s="4">
        <v>2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 t="s">
        <v>16</v>
      </c>
      <c r="B10" s="3">
        <v>14</v>
      </c>
      <c r="C10" s="3">
        <v>11</v>
      </c>
      <c r="D10" s="3">
        <v>2</v>
      </c>
      <c r="E10" s="3">
        <v>0</v>
      </c>
      <c r="F10" s="3">
        <v>0</v>
      </c>
      <c r="G10" s="3">
        <v>0</v>
      </c>
    </row>
    <row r="11" spans="1:7" x14ac:dyDescent="0.3">
      <c r="A11" s="4" t="s">
        <v>17</v>
      </c>
      <c r="B11" s="4">
        <v>5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3">
      <c r="A12" s="3" t="s">
        <v>8</v>
      </c>
      <c r="B12" s="3">
        <v>11</v>
      </c>
      <c r="C12" s="3">
        <v>4</v>
      </c>
      <c r="D12" s="3">
        <v>2</v>
      </c>
      <c r="E12" s="3">
        <v>0</v>
      </c>
      <c r="F12" s="3">
        <v>0</v>
      </c>
      <c r="G12" s="3">
        <v>0</v>
      </c>
    </row>
    <row r="13" spans="1:7" x14ac:dyDescent="0.3">
      <c r="A13" s="4" t="s">
        <v>9</v>
      </c>
      <c r="B13" s="4">
        <v>7</v>
      </c>
      <c r="C13" s="4">
        <v>1</v>
      </c>
      <c r="D13" s="4">
        <v>2</v>
      </c>
      <c r="E13" s="4">
        <v>0</v>
      </c>
      <c r="F13" s="4">
        <v>0</v>
      </c>
      <c r="G13" s="4">
        <v>0</v>
      </c>
    </row>
    <row r="14" spans="1:7" x14ac:dyDescent="0.3">
      <c r="A14" s="3" t="s">
        <v>18</v>
      </c>
      <c r="B14" s="3">
        <v>9</v>
      </c>
      <c r="C14" s="3">
        <v>3</v>
      </c>
      <c r="D14" s="3">
        <v>0</v>
      </c>
      <c r="E14" s="3">
        <v>0</v>
      </c>
      <c r="F14" s="3">
        <v>0</v>
      </c>
      <c r="G14" s="3">
        <v>0</v>
      </c>
    </row>
    <row r="15" spans="1:7" x14ac:dyDescent="0.3">
      <c r="A15" s="3"/>
      <c r="B15" s="2">
        <f>SUM(B4:B14)</f>
        <v>137</v>
      </c>
      <c r="C15" s="2">
        <f t="shared" ref="C15:G15" si="0">SUM(C4:C14)</f>
        <v>47</v>
      </c>
      <c r="D15" s="2">
        <f t="shared" si="0"/>
        <v>18</v>
      </c>
      <c r="E15" s="2">
        <f t="shared" si="0"/>
        <v>0</v>
      </c>
      <c r="F15" s="2">
        <f t="shared" si="0"/>
        <v>0</v>
      </c>
      <c r="G1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E142-A9DF-4C82-B82E-4F6DF91A9189}">
  <dimension ref="A1:G8"/>
  <sheetViews>
    <sheetView workbookViewId="0">
      <selection sqref="A1:G1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10</v>
      </c>
      <c r="B4" s="3">
        <v>17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11</v>
      </c>
      <c r="B5" s="4">
        <v>15</v>
      </c>
      <c r="C5" s="4">
        <v>1</v>
      </c>
      <c r="D5" s="4">
        <v>1</v>
      </c>
      <c r="E5" s="4">
        <v>0</v>
      </c>
      <c r="F5" s="4">
        <v>0</v>
      </c>
      <c r="G5" s="4">
        <v>0</v>
      </c>
    </row>
    <row r="6" spans="1:7" x14ac:dyDescent="0.3">
      <c r="A6" s="3" t="s">
        <v>12</v>
      </c>
      <c r="B6" s="3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13</v>
      </c>
      <c r="B7" s="4">
        <v>3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3">
      <c r="A8" s="3"/>
      <c r="B8" s="2">
        <f t="shared" ref="B8:G8" si="0">SUM(B4:B7)</f>
        <v>50</v>
      </c>
      <c r="C8" s="2">
        <f t="shared" si="0"/>
        <v>3</v>
      </c>
      <c r="D8" s="2">
        <f t="shared" si="0"/>
        <v>1</v>
      </c>
      <c r="E8" s="2">
        <f t="shared" si="0"/>
        <v>0</v>
      </c>
      <c r="F8" s="2">
        <f t="shared" si="0"/>
        <v>0</v>
      </c>
      <c r="G8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57AA9-E1C1-4F75-959B-9105D13EAF01}">
  <dimension ref="A1:G5"/>
  <sheetViews>
    <sheetView workbookViewId="0">
      <selection activeCell="B5" sqref="B5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44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42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E372-4013-4F62-8522-B5F3FDEEC190}">
  <dimension ref="A1:G9"/>
  <sheetViews>
    <sheetView workbookViewId="0">
      <selection activeCell="C19" sqref="C19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9</v>
      </c>
      <c r="B4" s="3">
        <v>2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18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1</v>
      </c>
    </row>
    <row r="6" spans="1:7" x14ac:dyDescent="0.3">
      <c r="A6" s="3" t="s">
        <v>39</v>
      </c>
      <c r="B6" s="3">
        <v>21</v>
      </c>
      <c r="C6" s="3">
        <v>13</v>
      </c>
      <c r="D6" s="3">
        <v>12</v>
      </c>
      <c r="E6" s="3">
        <v>3</v>
      </c>
      <c r="F6" s="3">
        <v>0</v>
      </c>
      <c r="G6" s="3">
        <v>1</v>
      </c>
    </row>
    <row r="7" spans="1:7" x14ac:dyDescent="0.3">
      <c r="A7" s="4" t="s">
        <v>42</v>
      </c>
      <c r="B7" s="4">
        <v>22</v>
      </c>
      <c r="C7" s="4">
        <v>28</v>
      </c>
      <c r="D7" s="4">
        <v>10</v>
      </c>
      <c r="E7" s="4">
        <v>0</v>
      </c>
      <c r="F7" s="4">
        <v>0</v>
      </c>
      <c r="G7" s="4">
        <v>1</v>
      </c>
    </row>
    <row r="8" spans="1:7" x14ac:dyDescent="0.3">
      <c r="A8" s="3" t="s">
        <v>45</v>
      </c>
      <c r="B8" s="3">
        <v>17</v>
      </c>
      <c r="C8" s="3">
        <v>19</v>
      </c>
      <c r="D8" s="3">
        <v>6</v>
      </c>
      <c r="E8" s="3">
        <v>2</v>
      </c>
      <c r="F8" s="3">
        <v>0</v>
      </c>
      <c r="G8" s="3">
        <v>0</v>
      </c>
    </row>
    <row r="9" spans="1:7" x14ac:dyDescent="0.3">
      <c r="A9" s="3"/>
      <c r="B9" s="2">
        <f>SUM(B4:B8)</f>
        <v>63</v>
      </c>
      <c r="C9" s="2">
        <f t="shared" ref="C9:G9" si="0">SUM(C4:C8)</f>
        <v>61</v>
      </c>
      <c r="D9" s="2">
        <f t="shared" si="0"/>
        <v>28</v>
      </c>
      <c r="E9" s="2">
        <f t="shared" si="0"/>
        <v>5</v>
      </c>
      <c r="F9" s="2">
        <f t="shared" si="0"/>
        <v>0</v>
      </c>
      <c r="G9" s="2">
        <f t="shared" si="0"/>
        <v>3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James Eccles</vt:lpstr>
      <vt:lpstr>Lewis Edmunds</vt:lpstr>
      <vt:lpstr>Andy Elkerton</vt:lpstr>
      <vt:lpstr>Will Elkerton</vt:lpstr>
      <vt:lpstr>Oliver Elliott</vt:lpstr>
      <vt:lpstr>Si Elliott</vt:lpstr>
      <vt:lpstr>Chris Elston</vt:lpstr>
      <vt:lpstr>Simon Ely</vt:lpstr>
      <vt:lpstr>Calum Estall</vt:lpstr>
      <vt:lpstr>David Evans</vt:lpstr>
      <vt:lpstr>Karl Evans</vt:lpstr>
      <vt:lpstr>Neil Fairbrother</vt:lpstr>
      <vt:lpstr>Omar Farsi</vt:lpstr>
      <vt:lpstr>Freddie Fasken</vt:lpstr>
      <vt:lpstr>Nick Fay</vt:lpstr>
      <vt:lpstr>Andrew Field</vt:lpstr>
      <vt:lpstr>David Field</vt:lpstr>
      <vt:lpstr>James Field</vt:lpstr>
      <vt:lpstr>Jan Fielding</vt:lpstr>
      <vt:lpstr>Lance Finn</vt:lpstr>
      <vt:lpstr>Tom Fishpool</vt:lpstr>
      <vt:lpstr>Franco Franchino</vt:lpstr>
      <vt:lpstr>Martin Franchino</vt:lpstr>
      <vt:lpstr>Nahuel Franchino</vt:lpstr>
      <vt:lpstr>Alberto Frauca</vt:lpstr>
      <vt:lpstr>Mike Friedlos</vt:lpstr>
      <vt:lpstr>Robert Fullicks</vt:lpstr>
      <vt:lpstr>Josh Furlonger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Goodchild</cp:lastModifiedBy>
  <cp:lastPrinted>2022-06-26T12:37:08Z</cp:lastPrinted>
  <dcterms:created xsi:type="dcterms:W3CDTF">2020-10-28T13:21:29Z</dcterms:created>
  <dcterms:modified xsi:type="dcterms:W3CDTF">2025-09-07T08:10:14Z</dcterms:modified>
</cp:coreProperties>
</file>