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Godfrey Dol\Desktop\Desktop\7.0 Semi Closed Glasshouse\Accessories\"/>
    </mc:Choice>
  </mc:AlternateContent>
  <xr:revisionPtr revIDLastSave="0" documentId="13_ncr:1_{395E298F-9A0B-4360-8FF1-D02CDB21F83C}" xr6:coauthVersionLast="45" xr6:coauthVersionMax="45" xr10:uidLastSave="{00000000-0000-0000-0000-000000000000}"/>
  <bookViews>
    <workbookView xWindow="-98" yWindow="-98" windowWidth="22695" windowHeight="145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  <c r="I15" i="1" l="1"/>
  <c r="G14" i="1"/>
  <c r="F14" i="1"/>
  <c r="H14" i="1" s="1"/>
  <c r="E14" i="1"/>
  <c r="I14" i="1" s="1"/>
  <c r="E13" i="1"/>
  <c r="F13" i="1" s="1"/>
  <c r="E12" i="1"/>
  <c r="F12" i="1" s="1"/>
  <c r="E11" i="1"/>
  <c r="H12" i="1" l="1"/>
  <c r="G12" i="1"/>
  <c r="C2" i="1"/>
  <c r="G13" i="1"/>
  <c r="H13" i="1"/>
  <c r="F11" i="1"/>
  <c r="I12" i="1"/>
  <c r="I13" i="1"/>
  <c r="H11" i="1" l="1"/>
  <c r="H15" i="1" s="1"/>
  <c r="H16" i="1" s="1"/>
  <c r="G11" i="1"/>
  <c r="G15" i="1" s="1"/>
  <c r="G16" i="1" s="1"/>
  <c r="I11" i="1"/>
</calcChain>
</file>

<file path=xl/sharedStrings.xml><?xml version="1.0" encoding="utf-8"?>
<sst xmlns="http://schemas.openxmlformats.org/spreadsheetml/2006/main" count="25" uniqueCount="18">
  <si>
    <t>VeGe Indicator</t>
  </si>
  <si>
    <t>Measured</t>
  </si>
  <si>
    <t>Head Width</t>
  </si>
  <si>
    <t>Top to Flow</t>
  </si>
  <si>
    <t>Truss Height</t>
  </si>
  <si>
    <t>LAI</t>
  </si>
  <si>
    <t>Guideline</t>
  </si>
  <si>
    <t>Min</t>
  </si>
  <si>
    <t>Max</t>
  </si>
  <si>
    <t>Average</t>
  </si>
  <si>
    <t>Factor</t>
  </si>
  <si>
    <t>To calculate LAI</t>
  </si>
  <si>
    <t>Example</t>
  </si>
  <si>
    <t>Leaf Length</t>
  </si>
  <si>
    <t>Leaf Width</t>
  </si>
  <si>
    <t>Stem Density</t>
  </si>
  <si>
    <t>Leaves per Plant</t>
  </si>
  <si>
    <t>Multiply leaflength with leaf width with stem density with leaves per plant with 0.7 divided by 10,000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</si>
</sst>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" fontId="2" fillId="2" borderId="0" xfId="0" applyNumberFormat="1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6"/>
  <sheetViews>
    <sheetView tabSelected="1" workbookViewId="0">
      <selection activeCell="C5" sqref="C5"/>
    </sheetView>
  </sheetViews>
  <sheetFormatPr defaultRowHeight="14.25" x14ac:dyDescent="0.45"/>
  <cols>
    <col min="2" max="2" width="12.86328125" bestFit="1" customWidth="1"/>
    <col min="7" max="7" width="10.59765625" bestFit="1" customWidth="1"/>
    <col min="8" max="8" width="9.59765625" bestFit="1" customWidth="1"/>
  </cols>
  <sheetData>
    <row r="2" spans="2:9" x14ac:dyDescent="0.45">
      <c r="B2" s="1" t="s">
        <v>0</v>
      </c>
      <c r="C2" s="2">
        <f>(F12*C6+F13*C7+F14*C8+C5*F11)/4</f>
        <v>100</v>
      </c>
    </row>
    <row r="4" spans="2:9" x14ac:dyDescent="0.45">
      <c r="C4" t="s">
        <v>1</v>
      </c>
    </row>
    <row r="5" spans="2:9" x14ac:dyDescent="0.45">
      <c r="B5" t="s">
        <v>2</v>
      </c>
      <c r="C5" s="3">
        <v>9.5</v>
      </c>
    </row>
    <row r="6" spans="2:9" x14ac:dyDescent="0.45">
      <c r="B6" t="s">
        <v>3</v>
      </c>
      <c r="C6" s="3">
        <v>17.25</v>
      </c>
    </row>
    <row r="7" spans="2:9" x14ac:dyDescent="0.45">
      <c r="B7" t="s">
        <v>4</v>
      </c>
      <c r="C7" s="3">
        <v>23.75</v>
      </c>
    </row>
    <row r="8" spans="2:9" x14ac:dyDescent="0.45">
      <c r="B8" t="s">
        <v>5</v>
      </c>
      <c r="C8" s="3">
        <v>2.15</v>
      </c>
    </row>
    <row r="10" spans="2:9" x14ac:dyDescent="0.45">
      <c r="B10" s="1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4" t="s">
        <v>7</v>
      </c>
      <c r="H10" s="4" t="s">
        <v>8</v>
      </c>
      <c r="I10" s="4"/>
    </row>
    <row r="11" spans="2:9" x14ac:dyDescent="0.45">
      <c r="B11" t="s">
        <v>2</v>
      </c>
      <c r="C11" s="5">
        <v>8</v>
      </c>
      <c r="D11" s="6">
        <v>11</v>
      </c>
      <c r="E11" s="4">
        <f>AVERAGE(C11:D11)</f>
        <v>9.5</v>
      </c>
      <c r="F11" s="7">
        <f>100/E11</f>
        <v>10.526315789473685</v>
      </c>
      <c r="G11" s="8">
        <f>C11*F11</f>
        <v>84.21052631578948</v>
      </c>
      <c r="H11" s="8">
        <f>D11*F11</f>
        <v>115.78947368421053</v>
      </c>
      <c r="I11" s="4">
        <f>E11*F11</f>
        <v>100</v>
      </c>
    </row>
    <row r="12" spans="2:9" x14ac:dyDescent="0.45">
      <c r="B12" t="s">
        <v>3</v>
      </c>
      <c r="C12" s="5">
        <v>14.5</v>
      </c>
      <c r="D12" s="6">
        <v>20</v>
      </c>
      <c r="E12" s="4">
        <f>AVERAGE(C12:D12)</f>
        <v>17.25</v>
      </c>
      <c r="F12" s="7">
        <f>100/E12</f>
        <v>5.7971014492753623</v>
      </c>
      <c r="G12" s="8">
        <f>C12*F12</f>
        <v>84.05797101449275</v>
      </c>
      <c r="H12" s="8">
        <f>D12*F12</f>
        <v>115.94202898550725</v>
      </c>
      <c r="I12" s="4">
        <f>E12*F12</f>
        <v>100</v>
      </c>
    </row>
    <row r="13" spans="2:9" x14ac:dyDescent="0.45">
      <c r="B13" t="s">
        <v>4</v>
      </c>
      <c r="C13" s="5">
        <v>20</v>
      </c>
      <c r="D13" s="6">
        <v>27.5</v>
      </c>
      <c r="E13" s="4">
        <f>AVERAGE(C13:D13)</f>
        <v>23.75</v>
      </c>
      <c r="F13" s="7">
        <f>100/E13</f>
        <v>4.2105263157894735</v>
      </c>
      <c r="G13" s="8">
        <f>C13*F13</f>
        <v>84.210526315789465</v>
      </c>
      <c r="H13" s="8">
        <f>D13*F13</f>
        <v>115.78947368421052</v>
      </c>
      <c r="I13" s="4">
        <f>E13*F13</f>
        <v>100</v>
      </c>
    </row>
    <row r="14" spans="2:9" x14ac:dyDescent="0.45">
      <c r="B14" t="s">
        <v>5</v>
      </c>
      <c r="C14" s="5">
        <v>1.8</v>
      </c>
      <c r="D14" s="6">
        <v>2.5</v>
      </c>
      <c r="E14" s="4">
        <f>AVERAGE(C14:D14)</f>
        <v>2.15</v>
      </c>
      <c r="F14" s="7">
        <f>100/E14</f>
        <v>46.511627906976749</v>
      </c>
      <c r="G14" s="8">
        <f>C14*F14</f>
        <v>83.720930232558146</v>
      </c>
      <c r="H14" s="8">
        <f>D14*F14</f>
        <v>116.27906976744187</v>
      </c>
      <c r="I14" s="4">
        <f>E14*F14</f>
        <v>100</v>
      </c>
    </row>
    <row r="15" spans="2:9" x14ac:dyDescent="0.45">
      <c r="C15" s="4"/>
      <c r="D15" s="4"/>
      <c r="E15" s="4"/>
      <c r="F15" s="4"/>
      <c r="G15" s="8">
        <f>SUM(G11:G14)</f>
        <v>336.19995387862986</v>
      </c>
      <c r="H15" s="8">
        <f>SUM(H11:H14)</f>
        <v>463.80004612137014</v>
      </c>
      <c r="I15" s="4">
        <f>E15*F15</f>
        <v>0</v>
      </c>
    </row>
    <row r="16" spans="2:9" x14ac:dyDescent="0.45">
      <c r="C16" s="4"/>
      <c r="D16" s="4"/>
      <c r="E16" s="4"/>
      <c r="F16" s="4"/>
      <c r="G16" s="8">
        <f>G15/4</f>
        <v>84.049988469657464</v>
      </c>
      <c r="H16" s="8">
        <f>H15/4</f>
        <v>115.95001153034254</v>
      </c>
      <c r="I16" s="4"/>
    </row>
    <row r="17" spans="2:9" x14ac:dyDescent="0.45">
      <c r="C17" s="4"/>
      <c r="D17" s="4"/>
      <c r="E17" s="4"/>
      <c r="F17" s="4"/>
      <c r="G17" s="4"/>
      <c r="H17" s="4"/>
      <c r="I17" s="4"/>
    </row>
    <row r="18" spans="2:9" x14ac:dyDescent="0.45">
      <c r="B18" t="s">
        <v>11</v>
      </c>
      <c r="C18" t="s">
        <v>17</v>
      </c>
    </row>
    <row r="20" spans="2:9" x14ac:dyDescent="0.45">
      <c r="B20" t="s">
        <v>12</v>
      </c>
    </row>
    <row r="21" spans="2:9" x14ac:dyDescent="0.45">
      <c r="B21" t="s">
        <v>13</v>
      </c>
      <c r="C21">
        <v>40</v>
      </c>
    </row>
    <row r="22" spans="2:9" x14ac:dyDescent="0.45">
      <c r="B22" t="s">
        <v>14</v>
      </c>
      <c r="C22">
        <v>25</v>
      </c>
    </row>
    <row r="23" spans="2:9" x14ac:dyDescent="0.45">
      <c r="B23" t="s">
        <v>15</v>
      </c>
      <c r="C23">
        <v>3</v>
      </c>
    </row>
    <row r="24" spans="2:9" x14ac:dyDescent="0.45">
      <c r="B24" t="s">
        <v>16</v>
      </c>
      <c r="C24">
        <v>12</v>
      </c>
    </row>
    <row r="26" spans="2:9" x14ac:dyDescent="0.45">
      <c r="B26" t="s">
        <v>5</v>
      </c>
      <c r="C26" s="9">
        <f>C21*C22*C23*C24*0.7/10000</f>
        <v>2.52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Dol</dc:creator>
  <cp:lastModifiedBy>Godfrey Dol</cp:lastModifiedBy>
  <dcterms:created xsi:type="dcterms:W3CDTF">2015-06-05T18:17:20Z</dcterms:created>
  <dcterms:modified xsi:type="dcterms:W3CDTF">2019-12-05T08:19:02Z</dcterms:modified>
</cp:coreProperties>
</file>