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My Laptop\Documents\League results\"/>
    </mc:Choice>
  </mc:AlternateContent>
  <xr:revisionPtr revIDLastSave="0" documentId="13_ncr:1_{68619159-4E97-4B5D-B48B-25C145BCC4D4}" xr6:coauthVersionLast="37" xr6:coauthVersionMax="37" xr10:uidLastSave="{00000000-0000-0000-0000-000000000000}"/>
  <bookViews>
    <workbookView xWindow="480" yWindow="390" windowWidth="8235" windowHeight="5895" firstSheet="1" activeTab="3" xr2:uid="{00000000-000D-0000-FFFF-FFFF00000000}"/>
  </bookViews>
  <sheets>
    <sheet name="Prem A League" sheetId="3" r:id="rId1"/>
    <sheet name="Prem B League" sheetId="4" r:id="rId2"/>
    <sheet name="Prem C League" sheetId="5" r:id="rId3"/>
    <sheet name="Div 1 A League" sheetId="6" r:id="rId4"/>
    <sheet name="Div 1 B league" sheetId="1" r:id="rId5"/>
    <sheet name="Div 1 C league" sheetId="2" r:id="rId6"/>
  </sheet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5" i="1" l="1"/>
  <c r="A6" i="1" s="1"/>
  <c r="A7" i="1" s="1"/>
  <c r="A8" i="1" s="1"/>
  <c r="A9" i="1" s="1"/>
  <c r="A12" i="1" s="1"/>
  <c r="A13" i="1" s="1"/>
  <c r="A14" i="1" s="1"/>
  <c r="A15" i="1" s="1"/>
  <c r="A16" i="1" s="1"/>
  <c r="A19" i="1" s="1"/>
  <c r="A20" i="1" s="1"/>
  <c r="A21" i="1" s="1"/>
  <c r="A22" i="1" s="1"/>
  <c r="A23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5" i="6"/>
  <c r="A6" i="6" s="1"/>
  <c r="A7" i="6" s="1"/>
  <c r="A8" i="6" s="1"/>
  <c r="A9" i="6" s="1"/>
  <c r="A12" i="6" s="1"/>
  <c r="A13" i="6" s="1"/>
  <c r="A14" i="6" s="1"/>
  <c r="A15" i="6" s="1"/>
  <c r="A16" i="6" s="1"/>
  <c r="A19" i="6" s="1"/>
  <c r="A20" i="6" s="1"/>
  <c r="A21" i="6" s="1"/>
  <c r="A22" i="6" s="1"/>
  <c r="A23" i="6" s="1"/>
  <c r="A26" i="6" s="1"/>
  <c r="A27" i="6" s="1"/>
  <c r="A28" i="6" s="1"/>
  <c r="A29" i="6" s="1"/>
  <c r="A30" i="6" s="1"/>
  <c r="A33" i="6" s="1"/>
  <c r="A34" i="6" s="1"/>
  <c r="A35" i="6" s="1"/>
  <c r="A36" i="6" s="1"/>
  <c r="A37" i="6" s="1"/>
  <c r="A5" i="2"/>
  <c r="A6" i="2" s="1"/>
  <c r="A7" i="2" s="1"/>
  <c r="A8" i="2" s="1"/>
  <c r="A9" i="2" s="1"/>
  <c r="A12" i="2" s="1"/>
  <c r="A13" i="2" s="1"/>
  <c r="A14" i="2" s="1"/>
  <c r="A15" i="2" s="1"/>
  <c r="A16" i="2" s="1"/>
  <c r="A19" i="2" s="1"/>
  <c r="A20" i="2" s="1"/>
  <c r="A21" i="2" s="1"/>
  <c r="A22" i="2" s="1"/>
  <c r="A23" i="2" s="1"/>
  <c r="A26" i="2" s="1"/>
  <c r="A27" i="2" s="1"/>
  <c r="A28" i="2" s="1"/>
  <c r="A29" i="2" s="1"/>
  <c r="A30" i="2" s="1"/>
  <c r="A33" i="2" s="1"/>
  <c r="A34" i="2" s="1"/>
  <c r="A35" i="2" s="1"/>
  <c r="A36" i="2" s="1"/>
  <c r="A37" i="2" s="1"/>
  <c r="A5" i="5"/>
  <c r="A6" i="5" s="1"/>
  <c r="A7" i="5" s="1"/>
  <c r="A8" i="5" s="1"/>
  <c r="A9" i="5" s="1"/>
  <c r="A12" i="5" s="1"/>
  <c r="A13" i="5" s="1"/>
  <c r="A14" i="5" s="1"/>
  <c r="A15" i="5" s="1"/>
  <c r="A16" i="5" s="1"/>
  <c r="A19" i="5" s="1"/>
  <c r="A20" i="5" s="1"/>
  <c r="A21" i="5" s="1"/>
  <c r="A22" i="5" s="1"/>
  <c r="A23" i="5" s="1"/>
  <c r="A26" i="5" s="1"/>
  <c r="A27" i="5" s="1"/>
  <c r="A28" i="5" s="1"/>
  <c r="A29" i="5" s="1"/>
  <c r="A30" i="5" s="1"/>
  <c r="A33" i="5" s="1"/>
  <c r="A34" i="5" s="1"/>
  <c r="A35" i="5" s="1"/>
  <c r="A36" i="5" s="1"/>
  <c r="A37" i="5" s="1"/>
  <c r="A5" i="4"/>
  <c r="A6" i="4" s="1"/>
  <c r="A7" i="4" s="1"/>
  <c r="A8" i="4" s="1"/>
  <c r="A9" i="4" s="1"/>
  <c r="A12" i="4" s="1"/>
  <c r="A13" i="4" s="1"/>
  <c r="A14" i="4" s="1"/>
  <c r="A15" i="4" s="1"/>
  <c r="A16" i="4" s="1"/>
  <c r="A19" i="4" s="1"/>
  <c r="A20" i="4" s="1"/>
  <c r="A21" i="4" s="1"/>
  <c r="A22" i="4" s="1"/>
  <c r="A23" i="4" s="1"/>
  <c r="A26" i="4" s="1"/>
  <c r="A27" i="4" s="1"/>
  <c r="A28" i="4" s="1"/>
  <c r="A29" i="4" s="1"/>
  <c r="A30" i="4" s="1"/>
  <c r="A33" i="4" s="1"/>
  <c r="A34" i="4" s="1"/>
  <c r="A35" i="4" s="1"/>
  <c r="A36" i="4" s="1"/>
  <c r="A37" i="4" s="1"/>
  <c r="A5" i="3"/>
  <c r="A6" i="3" s="1"/>
  <c r="A7" i="3" s="1"/>
  <c r="A8" i="3" s="1"/>
  <c r="A9" i="3" s="1"/>
  <c r="A12" i="3" s="1"/>
  <c r="A13" i="3" s="1"/>
  <c r="A14" i="3" s="1"/>
  <c r="A15" i="3" s="1"/>
  <c r="A16" i="3" s="1"/>
  <c r="A19" i="3" s="1"/>
  <c r="A20" i="3" s="1"/>
  <c r="A21" i="3" s="1"/>
  <c r="A22" i="3" s="1"/>
  <c r="A23" i="3" s="1"/>
  <c r="A26" i="3" s="1"/>
  <c r="A27" i="3" s="1"/>
  <c r="A28" i="3" s="1"/>
  <c r="A29" i="3" s="1"/>
  <c r="A30" i="3" s="1"/>
  <c r="A33" i="3" s="1"/>
  <c r="A34" i="3" s="1"/>
  <c r="A35" i="3" s="1"/>
  <c r="A36" i="3" s="1"/>
  <c r="A37" i="3" s="1"/>
  <c r="J47" i="6"/>
  <c r="K47" i="6" s="1"/>
  <c r="H47" i="6"/>
  <c r="I47" i="6" s="1"/>
  <c r="F47" i="6"/>
  <c r="G47" i="6" s="1"/>
  <c r="D47" i="6"/>
  <c r="E47" i="6" s="1"/>
  <c r="J46" i="6"/>
  <c r="H46" i="6"/>
  <c r="F46" i="6"/>
  <c r="D46" i="6"/>
  <c r="E46" i="6" s="1"/>
  <c r="J45" i="6"/>
  <c r="K45" i="6" s="1"/>
  <c r="H45" i="6"/>
  <c r="I45" i="6" s="1"/>
  <c r="F45" i="6"/>
  <c r="G45" i="6" s="1"/>
  <c r="D45" i="6"/>
  <c r="J44" i="6"/>
  <c r="H44" i="6"/>
  <c r="F44" i="6"/>
  <c r="D44" i="6"/>
  <c r="J43" i="6"/>
  <c r="H43" i="6"/>
  <c r="F43" i="6"/>
  <c r="G43" i="6" s="1"/>
  <c r="D43" i="6"/>
  <c r="L37" i="6"/>
  <c r="M37" i="6" s="1"/>
  <c r="K37" i="6"/>
  <c r="I37" i="6"/>
  <c r="G37" i="6"/>
  <c r="E37" i="6"/>
  <c r="L36" i="6"/>
  <c r="M36" i="6" s="1"/>
  <c r="K36" i="6"/>
  <c r="I36" i="6"/>
  <c r="G36" i="6"/>
  <c r="E36" i="6"/>
  <c r="L35" i="6"/>
  <c r="M35" i="6" s="1"/>
  <c r="K35" i="6"/>
  <c r="I35" i="6"/>
  <c r="G35" i="6"/>
  <c r="E35" i="6"/>
  <c r="L34" i="6"/>
  <c r="M34" i="6" s="1"/>
  <c r="K34" i="6"/>
  <c r="I34" i="6"/>
  <c r="G34" i="6"/>
  <c r="E34" i="6"/>
  <c r="L33" i="6"/>
  <c r="M33" i="6" s="1"/>
  <c r="K33" i="6"/>
  <c r="I33" i="6"/>
  <c r="G33" i="6"/>
  <c r="E33" i="6"/>
  <c r="L32" i="6"/>
  <c r="M32" i="6" s="1"/>
  <c r="K32" i="6"/>
  <c r="I32" i="6"/>
  <c r="G32" i="6"/>
  <c r="E32" i="6"/>
  <c r="L30" i="6"/>
  <c r="M30" i="6" s="1"/>
  <c r="K30" i="6"/>
  <c r="I30" i="6"/>
  <c r="G30" i="6"/>
  <c r="E30" i="6"/>
  <c r="L29" i="6"/>
  <c r="K29" i="6"/>
  <c r="I29" i="6"/>
  <c r="G29" i="6"/>
  <c r="E29" i="6"/>
  <c r="L28" i="6"/>
  <c r="K28" i="6"/>
  <c r="I28" i="6"/>
  <c r="G28" i="6"/>
  <c r="E28" i="6"/>
  <c r="L27" i="6"/>
  <c r="K27" i="6"/>
  <c r="I27" i="6"/>
  <c r="G27" i="6"/>
  <c r="E27" i="6"/>
  <c r="L26" i="6"/>
  <c r="K26" i="6"/>
  <c r="I26" i="6"/>
  <c r="G26" i="6"/>
  <c r="E26" i="6"/>
  <c r="L25" i="6"/>
  <c r="K25" i="6"/>
  <c r="I25" i="6"/>
  <c r="G25" i="6"/>
  <c r="E25" i="6"/>
  <c r="L23" i="6"/>
  <c r="K23" i="6"/>
  <c r="I23" i="6"/>
  <c r="G23" i="6"/>
  <c r="E23" i="6"/>
  <c r="L22" i="6"/>
  <c r="K22" i="6"/>
  <c r="I22" i="6"/>
  <c r="G22" i="6"/>
  <c r="E22" i="6"/>
  <c r="L21" i="6"/>
  <c r="K21" i="6"/>
  <c r="I21" i="6"/>
  <c r="G21" i="6"/>
  <c r="E21" i="6"/>
  <c r="L20" i="6"/>
  <c r="K20" i="6"/>
  <c r="I20" i="6"/>
  <c r="G20" i="6"/>
  <c r="E20" i="6"/>
  <c r="L19" i="6"/>
  <c r="K19" i="6"/>
  <c r="I19" i="6"/>
  <c r="G19" i="6"/>
  <c r="E19" i="6"/>
  <c r="L18" i="6"/>
  <c r="K18" i="6"/>
  <c r="I18" i="6"/>
  <c r="G18" i="6"/>
  <c r="E18" i="6"/>
  <c r="L16" i="6"/>
  <c r="M16" i="6" s="1"/>
  <c r="K16" i="6"/>
  <c r="I16" i="6"/>
  <c r="G16" i="6"/>
  <c r="E16" i="6"/>
  <c r="L15" i="6"/>
  <c r="K15" i="6"/>
  <c r="I15" i="6"/>
  <c r="G15" i="6"/>
  <c r="E15" i="6"/>
  <c r="L14" i="6"/>
  <c r="K14" i="6"/>
  <c r="I14" i="6"/>
  <c r="G14" i="6"/>
  <c r="E14" i="6"/>
  <c r="L13" i="6"/>
  <c r="K13" i="6"/>
  <c r="I13" i="6"/>
  <c r="G13" i="6"/>
  <c r="E13" i="6"/>
  <c r="L12" i="6"/>
  <c r="K12" i="6"/>
  <c r="I12" i="6"/>
  <c r="G12" i="6"/>
  <c r="E12" i="6"/>
  <c r="L11" i="6"/>
  <c r="K11" i="6"/>
  <c r="I11" i="6"/>
  <c r="G11" i="6"/>
  <c r="E11" i="6"/>
  <c r="L9" i="6"/>
  <c r="M9" i="6" s="1"/>
  <c r="K9" i="6"/>
  <c r="I9" i="6"/>
  <c r="G9" i="6"/>
  <c r="E9" i="6"/>
  <c r="L8" i="6"/>
  <c r="K8" i="6"/>
  <c r="I8" i="6"/>
  <c r="G8" i="6"/>
  <c r="E8" i="6"/>
  <c r="L7" i="6"/>
  <c r="K7" i="6"/>
  <c r="I7" i="6"/>
  <c r="G7" i="6"/>
  <c r="E7" i="6"/>
  <c r="L6" i="6"/>
  <c r="K6" i="6"/>
  <c r="I6" i="6"/>
  <c r="G6" i="6"/>
  <c r="E6" i="6"/>
  <c r="L5" i="6"/>
  <c r="K5" i="6"/>
  <c r="I5" i="6"/>
  <c r="G5" i="6"/>
  <c r="E5" i="6"/>
  <c r="L4" i="6"/>
  <c r="K4" i="6"/>
  <c r="I4" i="6"/>
  <c r="G4" i="6"/>
  <c r="E4" i="6"/>
  <c r="J47" i="5"/>
  <c r="K47" i="5" s="1"/>
  <c r="I47" i="5"/>
  <c r="H47" i="5"/>
  <c r="F47" i="5"/>
  <c r="G47" i="5" s="1"/>
  <c r="D47" i="5"/>
  <c r="L47" i="5" s="1"/>
  <c r="M47" i="5" s="1"/>
  <c r="K46" i="5"/>
  <c r="J46" i="5"/>
  <c r="H46" i="5"/>
  <c r="I46" i="5" s="1"/>
  <c r="G46" i="5"/>
  <c r="F46" i="5"/>
  <c r="D46" i="5"/>
  <c r="E46" i="5" s="1"/>
  <c r="J45" i="5"/>
  <c r="K45" i="5" s="1"/>
  <c r="I45" i="5"/>
  <c r="H45" i="5"/>
  <c r="F45" i="5"/>
  <c r="G45" i="5" s="1"/>
  <c r="D45" i="5"/>
  <c r="L45" i="5" s="1"/>
  <c r="M45" i="5" s="1"/>
  <c r="J44" i="5"/>
  <c r="K44" i="5" s="1"/>
  <c r="H44" i="5"/>
  <c r="I44" i="5" s="1"/>
  <c r="G44" i="5"/>
  <c r="F44" i="5"/>
  <c r="D44" i="5"/>
  <c r="E44" i="5" s="1"/>
  <c r="J43" i="5"/>
  <c r="K43" i="5" s="1"/>
  <c r="H43" i="5"/>
  <c r="I43" i="5" s="1"/>
  <c r="F43" i="5"/>
  <c r="G43" i="5" s="1"/>
  <c r="D43" i="5"/>
  <c r="L37" i="5"/>
  <c r="M37" i="5" s="1"/>
  <c r="K37" i="5"/>
  <c r="I37" i="5"/>
  <c r="G37" i="5"/>
  <c r="E37" i="5"/>
  <c r="M36" i="5"/>
  <c r="L36" i="5"/>
  <c r="K36" i="5"/>
  <c r="I36" i="5"/>
  <c r="G36" i="5"/>
  <c r="E36" i="5"/>
  <c r="L35" i="5"/>
  <c r="M35" i="5" s="1"/>
  <c r="K35" i="5"/>
  <c r="I35" i="5"/>
  <c r="G35" i="5"/>
  <c r="E35" i="5"/>
  <c r="L34" i="5"/>
  <c r="M34" i="5" s="1"/>
  <c r="K34" i="5"/>
  <c r="I34" i="5"/>
  <c r="G34" i="5"/>
  <c r="E34" i="5"/>
  <c r="L33" i="5"/>
  <c r="M33" i="5" s="1"/>
  <c r="K33" i="5"/>
  <c r="I33" i="5"/>
  <c r="G33" i="5"/>
  <c r="E33" i="5"/>
  <c r="L32" i="5"/>
  <c r="M32" i="5" s="1"/>
  <c r="K32" i="5"/>
  <c r="I32" i="5"/>
  <c r="G32" i="5"/>
  <c r="E32" i="5"/>
  <c r="L30" i="5"/>
  <c r="M30" i="5" s="1"/>
  <c r="K30" i="5"/>
  <c r="I30" i="5"/>
  <c r="G30" i="5"/>
  <c r="E30" i="5"/>
  <c r="L29" i="5"/>
  <c r="M29" i="5" s="1"/>
  <c r="K29" i="5"/>
  <c r="I29" i="5"/>
  <c r="G29" i="5"/>
  <c r="E29" i="5"/>
  <c r="L28" i="5"/>
  <c r="M28" i="5" s="1"/>
  <c r="K28" i="5"/>
  <c r="I28" i="5"/>
  <c r="G28" i="5"/>
  <c r="E28" i="5"/>
  <c r="L27" i="5"/>
  <c r="M27" i="5" s="1"/>
  <c r="K27" i="5"/>
  <c r="I27" i="5"/>
  <c r="G27" i="5"/>
  <c r="E27" i="5"/>
  <c r="L26" i="5"/>
  <c r="M26" i="5" s="1"/>
  <c r="K26" i="5"/>
  <c r="I26" i="5"/>
  <c r="G26" i="5"/>
  <c r="E26" i="5"/>
  <c r="L25" i="5"/>
  <c r="M25" i="5" s="1"/>
  <c r="K25" i="5"/>
  <c r="I25" i="5"/>
  <c r="G25" i="5"/>
  <c r="E25" i="5"/>
  <c r="L23" i="5"/>
  <c r="M23" i="5" s="1"/>
  <c r="K23" i="5"/>
  <c r="I23" i="5"/>
  <c r="G23" i="5"/>
  <c r="E23" i="5"/>
  <c r="L22" i="5"/>
  <c r="M22" i="5" s="1"/>
  <c r="K22" i="5"/>
  <c r="I22" i="5"/>
  <c r="G22" i="5"/>
  <c r="E22" i="5"/>
  <c r="L21" i="5"/>
  <c r="M21" i="5" s="1"/>
  <c r="K21" i="5"/>
  <c r="I21" i="5"/>
  <c r="G21" i="5"/>
  <c r="E21" i="5"/>
  <c r="L20" i="5"/>
  <c r="M20" i="5" s="1"/>
  <c r="K20" i="5"/>
  <c r="I20" i="5"/>
  <c r="G20" i="5"/>
  <c r="E20" i="5"/>
  <c r="L19" i="5"/>
  <c r="M19" i="5" s="1"/>
  <c r="K19" i="5"/>
  <c r="I19" i="5"/>
  <c r="G19" i="5"/>
  <c r="E19" i="5"/>
  <c r="L18" i="5"/>
  <c r="M18" i="5" s="1"/>
  <c r="K18" i="5"/>
  <c r="I18" i="5"/>
  <c r="G18" i="5"/>
  <c r="E18" i="5"/>
  <c r="L16" i="5"/>
  <c r="M16" i="5" s="1"/>
  <c r="K16" i="5"/>
  <c r="I16" i="5"/>
  <c r="G16" i="5"/>
  <c r="E16" i="5"/>
  <c r="L15" i="5"/>
  <c r="M15" i="5" s="1"/>
  <c r="K15" i="5"/>
  <c r="I15" i="5"/>
  <c r="G15" i="5"/>
  <c r="E15" i="5"/>
  <c r="L14" i="5"/>
  <c r="M14" i="5" s="1"/>
  <c r="K14" i="5"/>
  <c r="I14" i="5"/>
  <c r="G14" i="5"/>
  <c r="E14" i="5"/>
  <c r="L13" i="5"/>
  <c r="M13" i="5" s="1"/>
  <c r="K13" i="5"/>
  <c r="I13" i="5"/>
  <c r="G13" i="5"/>
  <c r="E13" i="5"/>
  <c r="L12" i="5"/>
  <c r="M12" i="5" s="1"/>
  <c r="K12" i="5"/>
  <c r="I12" i="5"/>
  <c r="G12" i="5"/>
  <c r="E12" i="5"/>
  <c r="L11" i="5"/>
  <c r="M11" i="5" s="1"/>
  <c r="K11" i="5"/>
  <c r="I11" i="5"/>
  <c r="G11" i="5"/>
  <c r="E11" i="5"/>
  <c r="L9" i="5"/>
  <c r="M9" i="5" s="1"/>
  <c r="K9" i="5"/>
  <c r="I9" i="5"/>
  <c r="G9" i="5"/>
  <c r="E9" i="5"/>
  <c r="L8" i="5"/>
  <c r="K8" i="5"/>
  <c r="I8" i="5"/>
  <c r="G8" i="5"/>
  <c r="E8" i="5"/>
  <c r="L7" i="5"/>
  <c r="K7" i="5"/>
  <c r="I7" i="5"/>
  <c r="G7" i="5"/>
  <c r="E7" i="5"/>
  <c r="L6" i="5"/>
  <c r="K6" i="5"/>
  <c r="I6" i="5"/>
  <c r="G6" i="5"/>
  <c r="E6" i="5"/>
  <c r="L5" i="5"/>
  <c r="K5" i="5"/>
  <c r="I5" i="5"/>
  <c r="G5" i="5"/>
  <c r="E5" i="5"/>
  <c r="L4" i="5"/>
  <c r="K4" i="5"/>
  <c r="I4" i="5"/>
  <c r="G4" i="5"/>
  <c r="E4" i="5"/>
  <c r="J47" i="4"/>
  <c r="K47" i="4" s="1"/>
  <c r="H47" i="4"/>
  <c r="I47" i="4" s="1"/>
  <c r="F47" i="4"/>
  <c r="G47" i="4" s="1"/>
  <c r="D47" i="4"/>
  <c r="E47" i="4" s="1"/>
  <c r="J46" i="4"/>
  <c r="K46" i="4" s="1"/>
  <c r="H46" i="4"/>
  <c r="I46" i="4" s="1"/>
  <c r="F46" i="4"/>
  <c r="G46" i="4" s="1"/>
  <c r="D46" i="4"/>
  <c r="E46" i="4" s="1"/>
  <c r="J45" i="4"/>
  <c r="K45" i="4" s="1"/>
  <c r="H45" i="4"/>
  <c r="I45" i="4" s="1"/>
  <c r="F45" i="4"/>
  <c r="G45" i="4" s="1"/>
  <c r="D45" i="4"/>
  <c r="E45" i="4" s="1"/>
  <c r="J44" i="4"/>
  <c r="H44" i="4"/>
  <c r="F44" i="4"/>
  <c r="D44" i="4"/>
  <c r="J43" i="4"/>
  <c r="K43" i="4" s="1"/>
  <c r="H43" i="4"/>
  <c r="F43" i="4"/>
  <c r="D43" i="4"/>
  <c r="L37" i="4"/>
  <c r="M37" i="4" s="1"/>
  <c r="K37" i="4"/>
  <c r="I37" i="4"/>
  <c r="G37" i="4"/>
  <c r="E37" i="4"/>
  <c r="L36" i="4"/>
  <c r="M36" i="4" s="1"/>
  <c r="K36" i="4"/>
  <c r="I36" i="4"/>
  <c r="G36" i="4"/>
  <c r="E36" i="4"/>
  <c r="L35" i="4"/>
  <c r="M35" i="4" s="1"/>
  <c r="K35" i="4"/>
  <c r="I35" i="4"/>
  <c r="G35" i="4"/>
  <c r="E35" i="4"/>
  <c r="L34" i="4"/>
  <c r="M34" i="4" s="1"/>
  <c r="K34" i="4"/>
  <c r="I34" i="4"/>
  <c r="G34" i="4"/>
  <c r="E34" i="4"/>
  <c r="L33" i="4"/>
  <c r="M33" i="4" s="1"/>
  <c r="K33" i="4"/>
  <c r="I33" i="4"/>
  <c r="G33" i="4"/>
  <c r="E33" i="4"/>
  <c r="L32" i="4"/>
  <c r="M32" i="4" s="1"/>
  <c r="K32" i="4"/>
  <c r="I32" i="4"/>
  <c r="G32" i="4"/>
  <c r="E32" i="4"/>
  <c r="L30" i="4"/>
  <c r="M30" i="4" s="1"/>
  <c r="K30" i="4"/>
  <c r="I30" i="4"/>
  <c r="G30" i="4"/>
  <c r="E30" i="4"/>
  <c r="L29" i="4"/>
  <c r="M29" i="4" s="1"/>
  <c r="K29" i="4"/>
  <c r="I29" i="4"/>
  <c r="G29" i="4"/>
  <c r="E29" i="4"/>
  <c r="L28" i="4"/>
  <c r="M28" i="4" s="1"/>
  <c r="K28" i="4"/>
  <c r="I28" i="4"/>
  <c r="G28" i="4"/>
  <c r="E28" i="4"/>
  <c r="L27" i="4"/>
  <c r="M27" i="4" s="1"/>
  <c r="K27" i="4"/>
  <c r="I27" i="4"/>
  <c r="G27" i="4"/>
  <c r="E27" i="4"/>
  <c r="L26" i="4"/>
  <c r="M26" i="4" s="1"/>
  <c r="K26" i="4"/>
  <c r="I26" i="4"/>
  <c r="G26" i="4"/>
  <c r="E26" i="4"/>
  <c r="L25" i="4"/>
  <c r="M25" i="4" s="1"/>
  <c r="K25" i="4"/>
  <c r="I25" i="4"/>
  <c r="G25" i="4"/>
  <c r="E25" i="4"/>
  <c r="L23" i="4"/>
  <c r="M23" i="4" s="1"/>
  <c r="K23" i="4"/>
  <c r="I23" i="4"/>
  <c r="G23" i="4"/>
  <c r="E23" i="4"/>
  <c r="L22" i="4"/>
  <c r="M22" i="4" s="1"/>
  <c r="K22" i="4"/>
  <c r="I22" i="4"/>
  <c r="G22" i="4"/>
  <c r="E22" i="4"/>
  <c r="L21" i="4"/>
  <c r="M21" i="4" s="1"/>
  <c r="K21" i="4"/>
  <c r="I21" i="4"/>
  <c r="G21" i="4"/>
  <c r="E21" i="4"/>
  <c r="L20" i="4"/>
  <c r="M20" i="4" s="1"/>
  <c r="K20" i="4"/>
  <c r="I20" i="4"/>
  <c r="G20" i="4"/>
  <c r="E20" i="4"/>
  <c r="L19" i="4"/>
  <c r="M19" i="4" s="1"/>
  <c r="K19" i="4"/>
  <c r="I19" i="4"/>
  <c r="G19" i="4"/>
  <c r="E19" i="4"/>
  <c r="L18" i="4"/>
  <c r="M18" i="4" s="1"/>
  <c r="K18" i="4"/>
  <c r="I18" i="4"/>
  <c r="G18" i="4"/>
  <c r="E18" i="4"/>
  <c r="L16" i="4"/>
  <c r="K16" i="4"/>
  <c r="I16" i="4"/>
  <c r="G16" i="4"/>
  <c r="E16" i="4"/>
  <c r="L15" i="4"/>
  <c r="K15" i="4"/>
  <c r="I15" i="4"/>
  <c r="G15" i="4"/>
  <c r="E15" i="4"/>
  <c r="L14" i="4"/>
  <c r="K14" i="4"/>
  <c r="I14" i="4"/>
  <c r="G14" i="4"/>
  <c r="E14" i="4"/>
  <c r="L13" i="4"/>
  <c r="K13" i="4"/>
  <c r="I13" i="4"/>
  <c r="G13" i="4"/>
  <c r="E13" i="4"/>
  <c r="L12" i="4"/>
  <c r="K12" i="4"/>
  <c r="I12" i="4"/>
  <c r="G12" i="4"/>
  <c r="E12" i="4"/>
  <c r="L11" i="4"/>
  <c r="K11" i="4"/>
  <c r="I11" i="4"/>
  <c r="G11" i="4"/>
  <c r="E11" i="4"/>
  <c r="L9" i="4"/>
  <c r="K9" i="4"/>
  <c r="I9" i="4"/>
  <c r="G9" i="4"/>
  <c r="E9" i="4"/>
  <c r="L8" i="4"/>
  <c r="K8" i="4"/>
  <c r="I8" i="4"/>
  <c r="G8" i="4"/>
  <c r="E8" i="4"/>
  <c r="L7" i="4"/>
  <c r="K7" i="4"/>
  <c r="I7" i="4"/>
  <c r="G7" i="4"/>
  <c r="E7" i="4"/>
  <c r="L6" i="4"/>
  <c r="K6" i="4"/>
  <c r="I6" i="4"/>
  <c r="G6" i="4"/>
  <c r="E6" i="4"/>
  <c r="L5" i="4"/>
  <c r="K5" i="4"/>
  <c r="I5" i="4"/>
  <c r="G5" i="4"/>
  <c r="E5" i="4"/>
  <c r="L4" i="4"/>
  <c r="K4" i="4"/>
  <c r="I4" i="4"/>
  <c r="G4" i="4"/>
  <c r="E4" i="4"/>
  <c r="K44" i="6" l="1"/>
  <c r="K46" i="6"/>
  <c r="E43" i="6"/>
  <c r="E45" i="6"/>
  <c r="I46" i="6"/>
  <c r="G46" i="6"/>
  <c r="M20" i="6"/>
  <c r="M25" i="6"/>
  <c r="I43" i="6"/>
  <c r="M29" i="6"/>
  <c r="M27" i="6"/>
  <c r="M28" i="6"/>
  <c r="M26" i="6"/>
  <c r="M22" i="6"/>
  <c r="M23" i="6"/>
  <c r="M21" i="6"/>
  <c r="M18" i="6"/>
  <c r="M19" i="6"/>
  <c r="K43" i="6"/>
  <c r="I44" i="6"/>
  <c r="G44" i="6"/>
  <c r="M8" i="6"/>
  <c r="E44" i="6"/>
  <c r="M5" i="5"/>
  <c r="L43" i="5"/>
  <c r="M43" i="5" s="1"/>
  <c r="M14" i="6"/>
  <c r="M15" i="6"/>
  <c r="M11" i="6"/>
  <c r="M12" i="6"/>
  <c r="M13" i="6"/>
  <c r="M7" i="6"/>
  <c r="M4" i="6"/>
  <c r="M5" i="6"/>
  <c r="M6" i="6"/>
  <c r="M7" i="5"/>
  <c r="M4" i="5"/>
  <c r="M6" i="5"/>
  <c r="M8" i="5"/>
  <c r="E44" i="4"/>
  <c r="I43" i="4"/>
  <c r="G43" i="4"/>
  <c r="M14" i="4"/>
  <c r="E43" i="4"/>
  <c r="K44" i="4"/>
  <c r="G44" i="4"/>
  <c r="M7" i="4"/>
  <c r="M5" i="4"/>
  <c r="I44" i="4"/>
  <c r="M11" i="4"/>
  <c r="M8" i="4"/>
  <c r="M12" i="4"/>
  <c r="M9" i="4"/>
  <c r="M6" i="4"/>
  <c r="M4" i="4"/>
  <c r="M13" i="4"/>
  <c r="M15" i="4"/>
  <c r="M16" i="4"/>
  <c r="E43" i="5"/>
  <c r="E45" i="5"/>
  <c r="E47" i="5"/>
  <c r="L44" i="6"/>
  <c r="L46" i="6"/>
  <c r="L45" i="6"/>
  <c r="L47" i="6"/>
  <c r="M47" i="6" s="1"/>
  <c r="L43" i="6"/>
  <c r="L44" i="5"/>
  <c r="M44" i="5" s="1"/>
  <c r="L46" i="5"/>
  <c r="M46" i="5" s="1"/>
  <c r="L44" i="4"/>
  <c r="L46" i="4"/>
  <c r="M46" i="4" s="1"/>
  <c r="L43" i="4"/>
  <c r="L45" i="4"/>
  <c r="M45" i="4" s="1"/>
  <c r="L47" i="4"/>
  <c r="M47" i="4" s="1"/>
  <c r="D47" i="3"/>
  <c r="F47" i="3"/>
  <c r="G47" i="3" s="1"/>
  <c r="H47" i="3"/>
  <c r="I47" i="3" s="1"/>
  <c r="J47" i="3"/>
  <c r="L47" i="3" s="1"/>
  <c r="M47" i="3" s="1"/>
  <c r="E47" i="3"/>
  <c r="D46" i="3"/>
  <c r="E46" i="3" s="1"/>
  <c r="F46" i="3"/>
  <c r="H46" i="3"/>
  <c r="I46" i="3" s="1"/>
  <c r="J46" i="3"/>
  <c r="K46" i="3" s="1"/>
  <c r="D45" i="3"/>
  <c r="E45" i="3" s="1"/>
  <c r="F45" i="3"/>
  <c r="H45" i="3"/>
  <c r="I45" i="3" s="1"/>
  <c r="J45" i="3"/>
  <c r="G45" i="3"/>
  <c r="D44" i="3"/>
  <c r="F44" i="3"/>
  <c r="H44" i="3"/>
  <c r="I44" i="3" s="1"/>
  <c r="J44" i="3"/>
  <c r="D43" i="3"/>
  <c r="E43" i="3" s="1"/>
  <c r="F43" i="3"/>
  <c r="G43" i="3" s="1"/>
  <c r="H43" i="3"/>
  <c r="I43" i="3" s="1"/>
  <c r="J43" i="3"/>
  <c r="L37" i="3"/>
  <c r="M37" i="3" s="1"/>
  <c r="K37" i="3"/>
  <c r="I37" i="3"/>
  <c r="G37" i="3"/>
  <c r="E37" i="3"/>
  <c r="L36" i="3"/>
  <c r="M36" i="3" s="1"/>
  <c r="K36" i="3"/>
  <c r="I36" i="3"/>
  <c r="G36" i="3"/>
  <c r="E36" i="3"/>
  <c r="L35" i="3"/>
  <c r="M35" i="3"/>
  <c r="K35" i="3"/>
  <c r="I35" i="3"/>
  <c r="G35" i="3"/>
  <c r="E35" i="3"/>
  <c r="L34" i="3"/>
  <c r="M34" i="3" s="1"/>
  <c r="K34" i="3"/>
  <c r="I34" i="3"/>
  <c r="G34" i="3"/>
  <c r="E34" i="3"/>
  <c r="L33" i="3"/>
  <c r="M33" i="3" s="1"/>
  <c r="K33" i="3"/>
  <c r="I33" i="3"/>
  <c r="G33" i="3"/>
  <c r="E33" i="3"/>
  <c r="L32" i="3"/>
  <c r="M32" i="3" s="1"/>
  <c r="K32" i="3"/>
  <c r="I32" i="3"/>
  <c r="G32" i="3"/>
  <c r="E32" i="3"/>
  <c r="L30" i="3"/>
  <c r="M30" i="3"/>
  <c r="K30" i="3"/>
  <c r="I30" i="3"/>
  <c r="G30" i="3"/>
  <c r="E30" i="3"/>
  <c r="L29" i="3"/>
  <c r="M29" i="3" s="1"/>
  <c r="K29" i="3"/>
  <c r="I29" i="3"/>
  <c r="G29" i="3"/>
  <c r="E29" i="3"/>
  <c r="L28" i="3"/>
  <c r="M28" i="3" s="1"/>
  <c r="K28" i="3"/>
  <c r="I28" i="3"/>
  <c r="G28" i="3"/>
  <c r="E28" i="3"/>
  <c r="L27" i="3"/>
  <c r="M27" i="3" s="1"/>
  <c r="K27" i="3"/>
  <c r="I27" i="3"/>
  <c r="G27" i="3"/>
  <c r="E27" i="3"/>
  <c r="L26" i="3"/>
  <c r="M26" i="3"/>
  <c r="K26" i="3"/>
  <c r="I26" i="3"/>
  <c r="G26" i="3"/>
  <c r="E26" i="3"/>
  <c r="L25" i="3"/>
  <c r="M25" i="3" s="1"/>
  <c r="K25" i="3"/>
  <c r="I25" i="3"/>
  <c r="G25" i="3"/>
  <c r="E25" i="3"/>
  <c r="L23" i="3"/>
  <c r="M23" i="3" s="1"/>
  <c r="K23" i="3"/>
  <c r="I23" i="3"/>
  <c r="G23" i="3"/>
  <c r="E23" i="3"/>
  <c r="L22" i="3"/>
  <c r="M22" i="3" s="1"/>
  <c r="K22" i="3"/>
  <c r="I22" i="3"/>
  <c r="G22" i="3"/>
  <c r="E22" i="3"/>
  <c r="L21" i="3"/>
  <c r="M21" i="3" s="1"/>
  <c r="K21" i="3"/>
  <c r="I21" i="3"/>
  <c r="G21" i="3"/>
  <c r="E21" i="3"/>
  <c r="L20" i="3"/>
  <c r="M20" i="3" s="1"/>
  <c r="K20" i="3"/>
  <c r="I20" i="3"/>
  <c r="G20" i="3"/>
  <c r="E20" i="3"/>
  <c r="L19" i="3"/>
  <c r="M19" i="3" s="1"/>
  <c r="K19" i="3"/>
  <c r="I19" i="3"/>
  <c r="G19" i="3"/>
  <c r="E19" i="3"/>
  <c r="L18" i="3"/>
  <c r="M18" i="3" s="1"/>
  <c r="K18" i="3"/>
  <c r="I18" i="3"/>
  <c r="G18" i="3"/>
  <c r="E18" i="3"/>
  <c r="L16" i="3"/>
  <c r="K16" i="3"/>
  <c r="I16" i="3"/>
  <c r="G16" i="3"/>
  <c r="E16" i="3"/>
  <c r="L15" i="3"/>
  <c r="K15" i="3"/>
  <c r="I15" i="3"/>
  <c r="G15" i="3"/>
  <c r="E15" i="3"/>
  <c r="L14" i="3"/>
  <c r="K14" i="3"/>
  <c r="I14" i="3"/>
  <c r="G14" i="3"/>
  <c r="E14" i="3"/>
  <c r="L13" i="3"/>
  <c r="K13" i="3"/>
  <c r="I13" i="3"/>
  <c r="G13" i="3"/>
  <c r="E13" i="3"/>
  <c r="L12" i="3"/>
  <c r="K12" i="3"/>
  <c r="I12" i="3"/>
  <c r="G12" i="3"/>
  <c r="E12" i="3"/>
  <c r="L11" i="3"/>
  <c r="K11" i="3"/>
  <c r="I11" i="3"/>
  <c r="G11" i="3"/>
  <c r="E11" i="3"/>
  <c r="L9" i="3"/>
  <c r="K9" i="3"/>
  <c r="I9" i="3"/>
  <c r="G9" i="3"/>
  <c r="E9" i="3"/>
  <c r="L8" i="3"/>
  <c r="K8" i="3"/>
  <c r="I8" i="3"/>
  <c r="G8" i="3"/>
  <c r="E8" i="3"/>
  <c r="L7" i="3"/>
  <c r="K7" i="3"/>
  <c r="I7" i="3"/>
  <c r="G7" i="3"/>
  <c r="E7" i="3"/>
  <c r="L6" i="3"/>
  <c r="K6" i="3"/>
  <c r="I6" i="3"/>
  <c r="G6" i="3"/>
  <c r="E6" i="3"/>
  <c r="L5" i="3"/>
  <c r="K5" i="3"/>
  <c r="I5" i="3"/>
  <c r="G5" i="3"/>
  <c r="E5" i="3"/>
  <c r="L4" i="3"/>
  <c r="K4" i="3"/>
  <c r="I4" i="3"/>
  <c r="G4" i="3"/>
  <c r="E4" i="3"/>
  <c r="L36" i="1"/>
  <c r="M36" i="1" s="1"/>
  <c r="K36" i="1"/>
  <c r="I36" i="1"/>
  <c r="G36" i="1"/>
  <c r="E36" i="1"/>
  <c r="J47" i="2"/>
  <c r="H47" i="2"/>
  <c r="I47" i="2" s="1"/>
  <c r="F47" i="2"/>
  <c r="D47" i="2"/>
  <c r="J46" i="2"/>
  <c r="H46" i="2"/>
  <c r="I46" i="2" s="1"/>
  <c r="F46" i="2"/>
  <c r="D46" i="2"/>
  <c r="J45" i="2"/>
  <c r="H45" i="2"/>
  <c r="F45" i="2"/>
  <c r="D45" i="2"/>
  <c r="J44" i="2"/>
  <c r="H44" i="2"/>
  <c r="F44" i="2"/>
  <c r="G44" i="2" s="1"/>
  <c r="D44" i="2"/>
  <c r="J43" i="2"/>
  <c r="K43" i="2" s="1"/>
  <c r="H43" i="2"/>
  <c r="I43" i="2" s="1"/>
  <c r="F43" i="2"/>
  <c r="D43" i="2"/>
  <c r="L36" i="2"/>
  <c r="M36" i="2" s="1"/>
  <c r="K36" i="2"/>
  <c r="I36" i="2"/>
  <c r="G36" i="2"/>
  <c r="E36" i="2"/>
  <c r="K47" i="2"/>
  <c r="G47" i="2"/>
  <c r="K46" i="2"/>
  <c r="G46" i="2"/>
  <c r="K45" i="2"/>
  <c r="I45" i="2"/>
  <c r="G45" i="2"/>
  <c r="E45" i="2"/>
  <c r="L37" i="2"/>
  <c r="M37" i="2" s="1"/>
  <c r="K37" i="2"/>
  <c r="I37" i="2"/>
  <c r="G37" i="2"/>
  <c r="E37" i="2"/>
  <c r="L35" i="2"/>
  <c r="M35" i="2" s="1"/>
  <c r="K35" i="2"/>
  <c r="I35" i="2"/>
  <c r="G35" i="2"/>
  <c r="E35" i="2"/>
  <c r="L34" i="2"/>
  <c r="M34" i="2" s="1"/>
  <c r="K34" i="2"/>
  <c r="I34" i="2"/>
  <c r="G34" i="2"/>
  <c r="E34" i="2"/>
  <c r="L33" i="2"/>
  <c r="M33" i="2" s="1"/>
  <c r="K33" i="2"/>
  <c r="I33" i="2"/>
  <c r="G33" i="2"/>
  <c r="E33" i="2"/>
  <c r="L32" i="2"/>
  <c r="M32" i="2" s="1"/>
  <c r="K32" i="2"/>
  <c r="I32" i="2"/>
  <c r="G32" i="2"/>
  <c r="E32" i="2"/>
  <c r="L30" i="2"/>
  <c r="M30" i="2" s="1"/>
  <c r="K30" i="2"/>
  <c r="I30" i="2"/>
  <c r="G30" i="2"/>
  <c r="E30" i="2"/>
  <c r="L29" i="2"/>
  <c r="M29" i="2" s="1"/>
  <c r="K29" i="2"/>
  <c r="I29" i="2"/>
  <c r="G29" i="2"/>
  <c r="E29" i="2"/>
  <c r="L28" i="2"/>
  <c r="M28" i="2" s="1"/>
  <c r="K28" i="2"/>
  <c r="I28" i="2"/>
  <c r="G28" i="2"/>
  <c r="E28" i="2"/>
  <c r="L27" i="2"/>
  <c r="M27" i="2" s="1"/>
  <c r="K27" i="2"/>
  <c r="I27" i="2"/>
  <c r="G27" i="2"/>
  <c r="E27" i="2"/>
  <c r="L26" i="2"/>
  <c r="M26" i="2" s="1"/>
  <c r="K26" i="2"/>
  <c r="I26" i="2"/>
  <c r="G26" i="2"/>
  <c r="E26" i="2"/>
  <c r="L25" i="2"/>
  <c r="M25" i="2" s="1"/>
  <c r="K25" i="2"/>
  <c r="I25" i="2"/>
  <c r="G25" i="2"/>
  <c r="E25" i="2"/>
  <c r="L23" i="2"/>
  <c r="M23" i="2" s="1"/>
  <c r="K23" i="2"/>
  <c r="I23" i="2"/>
  <c r="G23" i="2"/>
  <c r="E23" i="2"/>
  <c r="L22" i="2"/>
  <c r="M22" i="2" s="1"/>
  <c r="K22" i="2"/>
  <c r="I22" i="2"/>
  <c r="G22" i="2"/>
  <c r="E22" i="2"/>
  <c r="L21" i="2"/>
  <c r="M21" i="2" s="1"/>
  <c r="K21" i="2"/>
  <c r="I21" i="2"/>
  <c r="G21" i="2"/>
  <c r="E21" i="2"/>
  <c r="L20" i="2"/>
  <c r="M20" i="2" s="1"/>
  <c r="K20" i="2"/>
  <c r="I20" i="2"/>
  <c r="G20" i="2"/>
  <c r="E20" i="2"/>
  <c r="L19" i="2"/>
  <c r="M19" i="2"/>
  <c r="K19" i="2"/>
  <c r="I19" i="2"/>
  <c r="G19" i="2"/>
  <c r="E19" i="2"/>
  <c r="L18" i="2"/>
  <c r="M18" i="2" s="1"/>
  <c r="K18" i="2"/>
  <c r="I18" i="2"/>
  <c r="G18" i="2"/>
  <c r="E18" i="2"/>
  <c r="L16" i="2"/>
  <c r="M16" i="2" s="1"/>
  <c r="K16" i="2"/>
  <c r="I16" i="2"/>
  <c r="G16" i="2"/>
  <c r="E16" i="2"/>
  <c r="L15" i="2"/>
  <c r="M15" i="2" s="1"/>
  <c r="K15" i="2"/>
  <c r="I15" i="2"/>
  <c r="G15" i="2"/>
  <c r="E15" i="2"/>
  <c r="L14" i="2"/>
  <c r="K14" i="2"/>
  <c r="I14" i="2"/>
  <c r="G14" i="2"/>
  <c r="E14" i="2"/>
  <c r="L13" i="2"/>
  <c r="K13" i="2"/>
  <c r="I13" i="2"/>
  <c r="G13" i="2"/>
  <c r="E13" i="2"/>
  <c r="L12" i="2"/>
  <c r="K12" i="2"/>
  <c r="I12" i="2"/>
  <c r="G12" i="2"/>
  <c r="E12" i="2"/>
  <c r="L11" i="2"/>
  <c r="M11" i="2" s="1"/>
  <c r="K11" i="2"/>
  <c r="I11" i="2"/>
  <c r="G11" i="2"/>
  <c r="E11" i="2"/>
  <c r="L9" i="2"/>
  <c r="M9" i="2" s="1"/>
  <c r="K9" i="2"/>
  <c r="I9" i="2"/>
  <c r="G9" i="2"/>
  <c r="E9" i="2"/>
  <c r="L8" i="2"/>
  <c r="M8" i="2" s="1"/>
  <c r="K8" i="2"/>
  <c r="I8" i="2"/>
  <c r="G8" i="2"/>
  <c r="E8" i="2"/>
  <c r="L7" i="2"/>
  <c r="K7" i="2"/>
  <c r="I7" i="2"/>
  <c r="G7" i="2"/>
  <c r="E7" i="2"/>
  <c r="L6" i="2"/>
  <c r="K6" i="2"/>
  <c r="I6" i="2"/>
  <c r="G6" i="2"/>
  <c r="E6" i="2"/>
  <c r="L5" i="2"/>
  <c r="K5" i="2"/>
  <c r="I5" i="2"/>
  <c r="G5" i="2"/>
  <c r="E5" i="2"/>
  <c r="L4" i="2"/>
  <c r="K4" i="2"/>
  <c r="I4" i="2"/>
  <c r="G4" i="2"/>
  <c r="E4" i="2"/>
  <c r="D47" i="1"/>
  <c r="E47" i="1" s="1"/>
  <c r="F47" i="1"/>
  <c r="H47" i="1"/>
  <c r="I47" i="1" s="1"/>
  <c r="J47" i="1"/>
  <c r="K47" i="1" s="1"/>
  <c r="D46" i="1"/>
  <c r="E46" i="1" s="1"/>
  <c r="F46" i="1"/>
  <c r="H46" i="1"/>
  <c r="I46" i="1" s="1"/>
  <c r="J46" i="1"/>
  <c r="K46" i="1" s="1"/>
  <c r="G46" i="1"/>
  <c r="D45" i="1"/>
  <c r="F45" i="1"/>
  <c r="H45" i="1"/>
  <c r="J45" i="1"/>
  <c r="D44" i="1"/>
  <c r="F44" i="1"/>
  <c r="H44" i="1"/>
  <c r="J44" i="1"/>
  <c r="D43" i="1"/>
  <c r="F43" i="1"/>
  <c r="G44" i="1" s="1"/>
  <c r="H43" i="1"/>
  <c r="J43" i="1"/>
  <c r="L37" i="1"/>
  <c r="M37" i="1" s="1"/>
  <c r="K37" i="1"/>
  <c r="I37" i="1"/>
  <c r="G37" i="1"/>
  <c r="E37" i="1"/>
  <c r="L35" i="1"/>
  <c r="M35" i="1" s="1"/>
  <c r="K35" i="1"/>
  <c r="I35" i="1"/>
  <c r="G35" i="1"/>
  <c r="E35" i="1"/>
  <c r="L34" i="1"/>
  <c r="M34" i="1" s="1"/>
  <c r="K34" i="1"/>
  <c r="I34" i="1"/>
  <c r="G34" i="1"/>
  <c r="E34" i="1"/>
  <c r="L33" i="1"/>
  <c r="M33" i="1" s="1"/>
  <c r="K33" i="1"/>
  <c r="I33" i="1"/>
  <c r="G33" i="1"/>
  <c r="E33" i="1"/>
  <c r="L32" i="1"/>
  <c r="M32" i="1" s="1"/>
  <c r="K32" i="1"/>
  <c r="I32" i="1"/>
  <c r="G32" i="1"/>
  <c r="E32" i="1"/>
  <c r="L30" i="1"/>
  <c r="M30" i="1" s="1"/>
  <c r="K30" i="1"/>
  <c r="I30" i="1"/>
  <c r="G30" i="1"/>
  <c r="E30" i="1"/>
  <c r="L29" i="1"/>
  <c r="M29" i="1" s="1"/>
  <c r="K29" i="1"/>
  <c r="I29" i="1"/>
  <c r="G29" i="1"/>
  <c r="E29" i="1"/>
  <c r="L28" i="1"/>
  <c r="M28" i="1" s="1"/>
  <c r="K28" i="1"/>
  <c r="I28" i="1"/>
  <c r="G28" i="1"/>
  <c r="E28" i="1"/>
  <c r="L27" i="1"/>
  <c r="M27" i="1" s="1"/>
  <c r="K27" i="1"/>
  <c r="I27" i="1"/>
  <c r="G27" i="1"/>
  <c r="E27" i="1"/>
  <c r="L26" i="1"/>
  <c r="M26" i="1"/>
  <c r="K26" i="1"/>
  <c r="I26" i="1"/>
  <c r="G26" i="1"/>
  <c r="E26" i="1"/>
  <c r="L25" i="1"/>
  <c r="M25" i="1" s="1"/>
  <c r="K25" i="1"/>
  <c r="I25" i="1"/>
  <c r="G25" i="1"/>
  <c r="E25" i="1"/>
  <c r="L23" i="1"/>
  <c r="K23" i="1"/>
  <c r="I23" i="1"/>
  <c r="G23" i="1"/>
  <c r="E23" i="1"/>
  <c r="L22" i="1"/>
  <c r="K22" i="1"/>
  <c r="I22" i="1"/>
  <c r="G22" i="1"/>
  <c r="E22" i="1"/>
  <c r="L21" i="1"/>
  <c r="K21" i="1"/>
  <c r="I21" i="1"/>
  <c r="G21" i="1"/>
  <c r="E21" i="1"/>
  <c r="L20" i="1"/>
  <c r="K20" i="1"/>
  <c r="I20" i="1"/>
  <c r="G20" i="1"/>
  <c r="E20" i="1"/>
  <c r="L19" i="1"/>
  <c r="K19" i="1"/>
  <c r="I19" i="1"/>
  <c r="G19" i="1"/>
  <c r="E19" i="1"/>
  <c r="L18" i="1"/>
  <c r="K18" i="1"/>
  <c r="I18" i="1"/>
  <c r="G18" i="1"/>
  <c r="E18" i="1"/>
  <c r="L16" i="1"/>
  <c r="K16" i="1"/>
  <c r="I16" i="1"/>
  <c r="G16" i="1"/>
  <c r="E16" i="1"/>
  <c r="L15" i="1"/>
  <c r="K15" i="1"/>
  <c r="I15" i="1"/>
  <c r="G15" i="1"/>
  <c r="E15" i="1"/>
  <c r="L14" i="1"/>
  <c r="K14" i="1"/>
  <c r="I14" i="1"/>
  <c r="G14" i="1"/>
  <c r="E14" i="1"/>
  <c r="L13" i="1"/>
  <c r="K13" i="1"/>
  <c r="I13" i="1"/>
  <c r="G13" i="1"/>
  <c r="E13" i="1"/>
  <c r="L12" i="1"/>
  <c r="K12" i="1"/>
  <c r="I12" i="1"/>
  <c r="G12" i="1"/>
  <c r="E12" i="1"/>
  <c r="L11" i="1"/>
  <c r="K11" i="1"/>
  <c r="I11" i="1"/>
  <c r="G11" i="1"/>
  <c r="E11" i="1"/>
  <c r="L9" i="1"/>
  <c r="M9" i="1" s="1"/>
  <c r="K9" i="1"/>
  <c r="I9" i="1"/>
  <c r="G9" i="1"/>
  <c r="E9" i="1"/>
  <c r="L8" i="1"/>
  <c r="M8" i="1" s="1"/>
  <c r="K8" i="1"/>
  <c r="I8" i="1"/>
  <c r="G8" i="1"/>
  <c r="E8" i="1"/>
  <c r="L7" i="1"/>
  <c r="K7" i="1"/>
  <c r="I7" i="1"/>
  <c r="G7" i="1"/>
  <c r="E7" i="1"/>
  <c r="L6" i="1"/>
  <c r="K6" i="1"/>
  <c r="I6" i="1"/>
  <c r="G6" i="1"/>
  <c r="E6" i="1"/>
  <c r="L5" i="1"/>
  <c r="K5" i="1"/>
  <c r="I5" i="1"/>
  <c r="G5" i="1"/>
  <c r="E5" i="1"/>
  <c r="L4" i="1"/>
  <c r="K4" i="1"/>
  <c r="I4" i="1"/>
  <c r="G4" i="1"/>
  <c r="E4" i="1"/>
  <c r="M46" i="6" l="1"/>
  <c r="E44" i="3"/>
  <c r="K44" i="3"/>
  <c r="M8" i="3"/>
  <c r="M7" i="3"/>
  <c r="M9" i="3"/>
  <c r="M5" i="3"/>
  <c r="M6" i="3"/>
  <c r="M4" i="3"/>
  <c r="M13" i="3"/>
  <c r="M15" i="3"/>
  <c r="M14" i="3"/>
  <c r="M16" i="3"/>
  <c r="M11" i="3"/>
  <c r="M12" i="3"/>
  <c r="M45" i="6"/>
  <c r="G43" i="2"/>
  <c r="M43" i="6"/>
  <c r="K44" i="2"/>
  <c r="M44" i="6"/>
  <c r="M6" i="2"/>
  <c r="I44" i="2"/>
  <c r="M7" i="2"/>
  <c r="M4" i="2"/>
  <c r="M12" i="2"/>
  <c r="M5" i="2"/>
  <c r="M13" i="2"/>
  <c r="M14" i="2"/>
  <c r="I44" i="1"/>
  <c r="K45" i="1"/>
  <c r="E43" i="1"/>
  <c r="E44" i="1"/>
  <c r="I45" i="1"/>
  <c r="K43" i="1"/>
  <c r="E45" i="1"/>
  <c r="M14" i="1"/>
  <c r="M18" i="1"/>
  <c r="M11" i="1"/>
  <c r="M22" i="1"/>
  <c r="M7" i="1"/>
  <c r="M15" i="1"/>
  <c r="M20" i="1"/>
  <c r="I43" i="1"/>
  <c r="M43" i="4"/>
  <c r="K44" i="1"/>
  <c r="M21" i="1"/>
  <c r="M19" i="1"/>
  <c r="M23" i="1"/>
  <c r="M44" i="4"/>
  <c r="M12" i="1"/>
  <c r="M13" i="1"/>
  <c r="M16" i="1"/>
  <c r="M5" i="1"/>
  <c r="M4" i="1"/>
  <c r="M6" i="1"/>
  <c r="L43" i="2"/>
  <c r="L44" i="2"/>
  <c r="L45" i="2"/>
  <c r="M45" i="2" s="1"/>
  <c r="L46" i="2"/>
  <c r="M46" i="2" s="1"/>
  <c r="L47" i="2"/>
  <c r="M47" i="2" s="1"/>
  <c r="E43" i="2"/>
  <c r="E47" i="2"/>
  <c r="L43" i="1"/>
  <c r="L45" i="1"/>
  <c r="L47" i="1"/>
  <c r="M47" i="1" s="1"/>
  <c r="L43" i="3"/>
  <c r="L44" i="3"/>
  <c r="L45" i="3"/>
  <c r="M45" i="3" s="1"/>
  <c r="L46" i="3"/>
  <c r="M46" i="3" s="1"/>
  <c r="L46" i="1"/>
  <c r="M46" i="1" s="1"/>
  <c r="G43" i="1"/>
  <c r="G45" i="1"/>
  <c r="G47" i="1"/>
  <c r="K43" i="3"/>
  <c r="G44" i="3"/>
  <c r="K45" i="3"/>
  <c r="G46" i="3"/>
  <c r="K47" i="3"/>
  <c r="L44" i="1"/>
  <c r="E44" i="2"/>
  <c r="E46" i="2"/>
  <c r="M43" i="3" l="1"/>
  <c r="M44" i="3"/>
  <c r="M43" i="2"/>
  <c r="M44" i="2"/>
  <c r="M45" i="1"/>
  <c r="M44" i="1"/>
  <c r="M43" i="1"/>
</calcChain>
</file>

<file path=xl/sharedStrings.xml><?xml version="1.0" encoding="utf-8"?>
<sst xmlns="http://schemas.openxmlformats.org/spreadsheetml/2006/main" count="342" uniqueCount="103">
  <si>
    <t>4 scores to count</t>
  </si>
  <si>
    <t>Name</t>
  </si>
  <si>
    <t>Club</t>
  </si>
  <si>
    <t>VAULT</t>
  </si>
  <si>
    <t>POS</t>
  </si>
  <si>
    <t xml:space="preserve"> A BARS</t>
  </si>
  <si>
    <t>BEAM</t>
  </si>
  <si>
    <t>FLOOR</t>
  </si>
  <si>
    <t>TOTAL</t>
  </si>
  <si>
    <t>TEAM COMP</t>
  </si>
  <si>
    <t>TEAM</t>
  </si>
  <si>
    <t>3 scores to count</t>
  </si>
  <si>
    <t>A League</t>
  </si>
  <si>
    <t>B League</t>
  </si>
  <si>
    <t>C league</t>
  </si>
  <si>
    <t>Prem B League</t>
  </si>
  <si>
    <t>Prem A League</t>
  </si>
  <si>
    <t>Div 1 A League</t>
  </si>
  <si>
    <t>Bristol Hawks</t>
  </si>
  <si>
    <t>Mia Zhaung</t>
  </si>
  <si>
    <t>No</t>
  </si>
  <si>
    <t xml:space="preserve">A League </t>
  </si>
  <si>
    <t>C League</t>
  </si>
  <si>
    <t>Lila Rose Pugh</t>
  </si>
  <si>
    <t>Evie Wilkins</t>
  </si>
  <si>
    <t>Elissa Huke</t>
  </si>
  <si>
    <t>Tamsin Hilder</t>
  </si>
  <si>
    <t>Chloe Whitaker</t>
  </si>
  <si>
    <t>The Academy</t>
  </si>
  <si>
    <t>Olivia Rennie</t>
  </si>
  <si>
    <t>Amy Cooper</t>
  </si>
  <si>
    <t>Isla Mills</t>
  </si>
  <si>
    <t>Lily Pedwell</t>
  </si>
  <si>
    <t>Erika Brown</t>
  </si>
  <si>
    <t>Tahlia Wyatt</t>
  </si>
  <si>
    <t>Prem C league</t>
  </si>
  <si>
    <t>Caitlin Lochhead</t>
  </si>
  <si>
    <t>Emily Edge</t>
  </si>
  <si>
    <t>Roxanne Price</t>
  </si>
  <si>
    <t>Mayalee Osola</t>
  </si>
  <si>
    <t>Becky James</t>
  </si>
  <si>
    <t>Katy Hobbs</t>
  </si>
  <si>
    <t>Mia Wilson</t>
  </si>
  <si>
    <t>Alexie Hunt</t>
  </si>
  <si>
    <t>Shantae Amankwaah</t>
  </si>
  <si>
    <t>BSG</t>
  </si>
  <si>
    <t>Maddie Banfield</t>
  </si>
  <si>
    <t>Alice Bassett</t>
  </si>
  <si>
    <t>Ava Banfield</t>
  </si>
  <si>
    <t>Evie Cox</t>
  </si>
  <si>
    <t>Ella Gunn</t>
  </si>
  <si>
    <t>Hattie Stone</t>
  </si>
  <si>
    <t>Roami Wilson</t>
  </si>
  <si>
    <t>Eva Bentley</t>
  </si>
  <si>
    <t>Baskervilles</t>
  </si>
  <si>
    <t>Natalie Jones</t>
  </si>
  <si>
    <t>Esme Bryan</t>
  </si>
  <si>
    <t>Layla Taylor</t>
  </si>
  <si>
    <t>Gabby Leigh</t>
  </si>
  <si>
    <t>Imogen Bennett</t>
  </si>
  <si>
    <t>Eva Crowe</t>
  </si>
  <si>
    <t>Isabelle Hammond</t>
  </si>
  <si>
    <t>Elsie Martin</t>
  </si>
  <si>
    <t>Poppy Harris</t>
  </si>
  <si>
    <t>Leanne Cuff</t>
  </si>
  <si>
    <t>Ruby Robinson</t>
  </si>
  <si>
    <t>Kate Milne</t>
  </si>
  <si>
    <t>Erin Cozens</t>
  </si>
  <si>
    <t>Mia Aston</t>
  </si>
  <si>
    <t>Freya Watts</t>
  </si>
  <si>
    <t>Emilia Waring</t>
  </si>
  <si>
    <t>Indi Evie Wilton</t>
  </si>
  <si>
    <t>Hayleigh Ballinger</t>
  </si>
  <si>
    <t>Carys Evans</t>
  </si>
  <si>
    <t>Faith Thomas</t>
  </si>
  <si>
    <t>Alana Barrow</t>
  </si>
  <si>
    <t>Matilda Hurd</t>
  </si>
  <si>
    <t>Paige Noble</t>
  </si>
  <si>
    <t>Latika Natarajan</t>
  </si>
  <si>
    <t>Bettsie Spratt</t>
  </si>
  <si>
    <t>Amilie Dorington</t>
  </si>
  <si>
    <t>Nia Owens</t>
  </si>
  <si>
    <t>Olivia Barnsley</t>
  </si>
  <si>
    <t>Ruby Spedding</t>
  </si>
  <si>
    <t>Isla Morgan</t>
  </si>
  <si>
    <t>Poppy Brown</t>
  </si>
  <si>
    <t>Hallie Colston</t>
  </si>
  <si>
    <t>Neath Afan</t>
  </si>
  <si>
    <t>Poppy Curtis</t>
  </si>
  <si>
    <t>Ruby Hill</t>
  </si>
  <si>
    <t>Cerys Lane</t>
  </si>
  <si>
    <t>Sophie John</t>
  </si>
  <si>
    <t>Krysti Sleep</t>
  </si>
  <si>
    <t>Ella Mai Davies</t>
  </si>
  <si>
    <t>Sophie Pratley</t>
  </si>
  <si>
    <t>Issy Walsh</t>
  </si>
  <si>
    <t>Elsie Taylor</t>
  </si>
  <si>
    <t>Freya Woodbridge</t>
  </si>
  <si>
    <t>Aimee Davis</t>
  </si>
  <si>
    <t xml:space="preserve">   </t>
  </si>
  <si>
    <t>Josie Gittins (164)</t>
  </si>
  <si>
    <t>Alys Le Roux (165)</t>
  </si>
  <si>
    <t>Ruby May Allen(166)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</si>
</sst>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4"/>
      <name val="Arial"/>
      <family val="2"/>
    </font>
    <font>
      <b/>
      <u/>
      <sz val="11"/>
      <color indexed="10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/>
      <protection locked="0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2" fontId="9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0" fillId="0" borderId="1" xfId="0" applyNumberFormat="1" applyFont="1" applyFill="1" applyBorder="1" applyAlignment="1" applyProtection="1">
      <alignment horizontal="left" vertical="center"/>
      <protection locked="0"/>
    </xf>
    <xf numFmtId="0" fontId="1" fillId="0" borderId="1" xfId="0" applyNumberFormat="1" applyFont="1" applyFill="1" applyBorder="1" applyAlignment="1" applyProtection="1">
      <alignment horizontal="left" vertical="center"/>
      <protection locked="0"/>
    </xf>
    <xf numFmtId="0" fontId="8" fillId="0" borderId="1" xfId="0" applyFont="1" applyBorder="1" applyAlignment="1">
      <alignment horizontal="left" vertical="center"/>
    </xf>
    <xf numFmtId="0" fontId="0" fillId="0" borderId="1" xfId="0" applyBorder="1"/>
    <xf numFmtId="0" fontId="2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2" fontId="11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1" fillId="0" borderId="1" xfId="0" applyNumberFormat="1" applyFont="1" applyFill="1" applyBorder="1" applyAlignment="1" applyProtection="1">
      <alignment horizontal="left" vertical="center"/>
      <protection locked="0"/>
    </xf>
    <xf numFmtId="0" fontId="13" fillId="0" borderId="1" xfId="0" applyNumberFormat="1" applyFont="1" applyFill="1" applyBorder="1" applyAlignment="1" applyProtection="1">
      <alignment horizontal="center" vertical="center"/>
      <protection locked="0"/>
    </xf>
    <xf numFmtId="0" fontId="11" fillId="0" borderId="0" xfId="0" applyNumberFormat="1" applyFont="1" applyFill="1" applyBorder="1" applyAlignment="1" applyProtection="1">
      <alignment horizontal="left" vertical="center"/>
      <protection locked="0"/>
    </xf>
    <xf numFmtId="0" fontId="13" fillId="2" borderId="1" xfId="0" applyFont="1" applyFill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18">
    <dxf>
      <font>
        <b/>
        <i val="0"/>
        <condense val="0"/>
        <extend val="0"/>
        <color indexed="9"/>
      </font>
      <fill>
        <patternFill>
          <bgColor indexed="6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5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6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5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6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5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6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5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6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5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6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5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colors>
    <mruColors>
      <color rgb="FF9933FF"/>
      <color rgb="FF99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http://www.ueg-gymnastics.com/disciplines/wag/illu_schwebe.gif" TargetMode="External"/><Relationship Id="rId5" Type="http://schemas.openxmlformats.org/officeDocument/2006/relationships/image" Target="../media/image4.png"/><Relationship Id="rId4" Type="http://schemas.openxmlformats.org/officeDocument/2006/relationships/image" Target="http://www.ueg-gymnastics.com/disciplines/wag/illu_boden.gif" TargetMode="Externa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6.jpeg"/><Relationship Id="rId1" Type="http://schemas.openxmlformats.org/officeDocument/2006/relationships/image" Target="../media/image5.jpeg"/><Relationship Id="rId6" Type="http://schemas.openxmlformats.org/officeDocument/2006/relationships/image" Target="http://www.ueg-gymnastics.com/disciplines/wag/illu_schwebe.gif" TargetMode="External"/><Relationship Id="rId5" Type="http://schemas.openxmlformats.org/officeDocument/2006/relationships/image" Target="../media/image4.png"/><Relationship Id="rId4" Type="http://schemas.openxmlformats.org/officeDocument/2006/relationships/image" Target="http://www.ueg-gymnastics.com/disciplines/wag/illu_boden.gif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114300</xdr:colOff>
      <xdr:row>39</xdr:row>
      <xdr:rowOff>38100</xdr:rowOff>
    </xdr:from>
    <xdr:to>
      <xdr:col>9</xdr:col>
      <xdr:colOff>495300</xdr:colOff>
      <xdr:row>41</xdr:row>
      <xdr:rowOff>0</xdr:rowOff>
    </xdr:to>
    <xdr:grpSp>
      <xdr:nvGrpSpPr>
        <xdr:cNvPr id="13" name="Group 12">
          <a:extLst>
            <a:ext uri="{FF2B5EF4-FFF2-40B4-BE49-F238E27FC236}">
              <a16:creationId xmlns:a16="http://schemas.microsoft.com/office/drawing/2014/main" id="{BE8D43D8-D2F9-4091-B98C-25DF9F1E53D8}"/>
            </a:ext>
          </a:extLst>
        </xdr:cNvPr>
        <xdr:cNvGrpSpPr>
          <a:grpSpLocks/>
        </xdr:cNvGrpSpPr>
      </xdr:nvGrpSpPr>
      <xdr:grpSpPr bwMode="auto">
        <a:xfrm>
          <a:off x="2609850" y="7581900"/>
          <a:ext cx="3371850" cy="419100"/>
          <a:chOff x="396" y="388"/>
          <a:chExt cx="364" cy="38"/>
        </a:xfrm>
      </xdr:grpSpPr>
      <xdr:grpSp>
        <xdr:nvGrpSpPr>
          <xdr:cNvPr id="14" name="Group 13">
            <a:extLst>
              <a:ext uri="{FF2B5EF4-FFF2-40B4-BE49-F238E27FC236}">
                <a16:creationId xmlns:a16="http://schemas.microsoft.com/office/drawing/2014/main" id="{70617A88-301F-402F-9F54-2FAE0C9A6E6D}"/>
              </a:ext>
            </a:extLst>
          </xdr:cNvPr>
          <xdr:cNvGrpSpPr>
            <a:grpSpLocks/>
          </xdr:cNvGrpSpPr>
        </xdr:nvGrpSpPr>
        <xdr:grpSpPr bwMode="auto">
          <a:xfrm>
            <a:off x="502" y="388"/>
            <a:ext cx="43" cy="37"/>
            <a:chOff x="173" y="365"/>
            <a:chExt cx="64" cy="50"/>
          </a:xfrm>
        </xdr:grpSpPr>
        <xdr:pic>
          <xdr:nvPicPr>
            <xdr:cNvPr id="18" name="Picture 14" descr="hbar">
              <a:extLst>
                <a:ext uri="{FF2B5EF4-FFF2-40B4-BE49-F238E27FC236}">
                  <a16:creationId xmlns:a16="http://schemas.microsoft.com/office/drawing/2014/main" id="{245E3E42-D8A0-416A-B103-0661953764A6}"/>
                </a:ext>
              </a:extLst>
            </xdr:cNvPr>
            <xdr:cNvPicPr>
              <a:picLocks noChangeArrowheads="1"/>
            </xdr:cNvPicPr>
          </xdr:nvPicPr>
          <xdr:blipFill>
            <a:blip xmlns:r="http://schemas.openxmlformats.org/officeDocument/2006/relationships" r:embed="rId1" cstate="print">
              <a:grayscl/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73" y="365"/>
              <a:ext cx="64" cy="50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sp macro="" textlink="">
          <xdr:nvSpPr>
            <xdr:cNvPr id="19" name="Line 15">
              <a:extLst>
                <a:ext uri="{FF2B5EF4-FFF2-40B4-BE49-F238E27FC236}">
                  <a16:creationId xmlns:a16="http://schemas.microsoft.com/office/drawing/2014/main" id="{B85DD2F0-4C70-4C8D-800F-BE3C5AD57338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201" y="387"/>
              <a:ext cx="36" cy="0"/>
            </a:xfrm>
            <a:prstGeom prst="line">
              <a:avLst/>
            </a:prstGeom>
            <a:noFill/>
            <a:ln w="2857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20" name="Line 16">
              <a:extLst>
                <a:ext uri="{FF2B5EF4-FFF2-40B4-BE49-F238E27FC236}">
                  <a16:creationId xmlns:a16="http://schemas.microsoft.com/office/drawing/2014/main" id="{48D66C5E-3ED8-42CD-BBE5-79F4D84AD764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201" y="387"/>
              <a:ext cx="0" cy="24"/>
            </a:xfrm>
            <a:prstGeom prst="line">
              <a:avLst/>
            </a:prstGeom>
            <a:noFill/>
            <a:ln w="2857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21" name="Line 17">
              <a:extLst>
                <a:ext uri="{FF2B5EF4-FFF2-40B4-BE49-F238E27FC236}">
                  <a16:creationId xmlns:a16="http://schemas.microsoft.com/office/drawing/2014/main" id="{60E2A730-DAC0-42F6-BA2C-166AEBDB24C5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77" y="387"/>
              <a:ext cx="24" cy="24"/>
            </a:xfrm>
            <a:prstGeom prst="line">
              <a:avLst/>
            </a:prstGeom>
            <a:noFill/>
            <a:ln w="3175">
              <a:solidFill>
                <a:srgbClr val="333333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22" name="Line 18">
              <a:extLst>
                <a:ext uri="{FF2B5EF4-FFF2-40B4-BE49-F238E27FC236}">
                  <a16:creationId xmlns:a16="http://schemas.microsoft.com/office/drawing/2014/main" id="{C424EDF5-A36C-44A8-AC84-89608116885F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201" y="387"/>
              <a:ext cx="12" cy="24"/>
            </a:xfrm>
            <a:prstGeom prst="line">
              <a:avLst/>
            </a:prstGeom>
            <a:noFill/>
            <a:ln w="3175">
              <a:solidFill>
                <a:srgbClr val="333333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23" name="Line 19">
              <a:extLst>
                <a:ext uri="{FF2B5EF4-FFF2-40B4-BE49-F238E27FC236}">
                  <a16:creationId xmlns:a16="http://schemas.microsoft.com/office/drawing/2014/main" id="{8C52E3D4-899E-4111-9009-E8670AD64918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225" y="387"/>
              <a:ext cx="12" cy="24"/>
            </a:xfrm>
            <a:prstGeom prst="line">
              <a:avLst/>
            </a:prstGeom>
            <a:noFill/>
            <a:ln w="3175">
              <a:solidFill>
                <a:srgbClr val="333333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  <xdr:pic>
        <xdr:nvPicPr>
          <xdr:cNvPr id="15" name="Picture 20" descr="vault">
            <a:extLst>
              <a:ext uri="{FF2B5EF4-FFF2-40B4-BE49-F238E27FC236}">
                <a16:creationId xmlns:a16="http://schemas.microsoft.com/office/drawing/2014/main" id="{ED208EC9-206B-4F33-9CDD-39080712BC61}"/>
              </a:ext>
            </a:extLst>
          </xdr:cNvPr>
          <xdr:cNvPicPr>
            <a:picLocks noChangeArrowheads="1"/>
          </xdr:cNvPicPr>
        </xdr:nvPicPr>
        <xdr:blipFill>
          <a:blip xmlns:r="http://schemas.openxmlformats.org/officeDocument/2006/relationships" r:embed="rId2" cstate="print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96" y="389"/>
            <a:ext cx="40" cy="37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0C0C0" mc:Ignorable="a14" a14:legacySpreadsheetColorIndex="22">
              <a:alpha val="0"/>
            </a:srgbClr>
          </a:solidFill>
          <a:ln w="9525">
            <a:solidFill>
              <a:srgbClr val="333333"/>
            </a:solidFill>
            <a:miter lim="800000"/>
            <a:headEnd/>
            <a:tailEnd/>
          </a:ln>
        </xdr:spPr>
      </xdr:pic>
      <xdr:pic>
        <xdr:nvPicPr>
          <xdr:cNvPr id="16" name="Picture 21" descr="http://www.ueg-gymnastics.com/disciplines/wag/illu_boden.gif">
            <a:extLst>
              <a:ext uri="{FF2B5EF4-FFF2-40B4-BE49-F238E27FC236}">
                <a16:creationId xmlns:a16="http://schemas.microsoft.com/office/drawing/2014/main" id="{639DCD03-403D-4D64-BBED-687FBAF805AE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r:link="rId4" cstate="print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17" y="390"/>
            <a:ext cx="43" cy="35"/>
          </a:xfrm>
          <a:prstGeom prst="rect">
            <a:avLst/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pic>
      <xdr:pic>
        <xdr:nvPicPr>
          <xdr:cNvPr id="17" name="Picture 22" descr="http://www.ueg-gymnastics.com/disciplines/wag/illu_schwebe.gif">
            <a:extLst>
              <a:ext uri="{FF2B5EF4-FFF2-40B4-BE49-F238E27FC236}">
                <a16:creationId xmlns:a16="http://schemas.microsoft.com/office/drawing/2014/main" id="{247DAE17-C8EC-4B1F-809E-53661ACAD9DC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5" r:link="rId6" cstate="print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11" y="389"/>
            <a:ext cx="44" cy="3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152400</xdr:colOff>
      <xdr:row>0</xdr:row>
      <xdr:rowOff>57150</xdr:rowOff>
    </xdr:from>
    <xdr:to>
      <xdr:col>9</xdr:col>
      <xdr:colOff>457200</xdr:colOff>
      <xdr:row>1</xdr:row>
      <xdr:rowOff>171450</xdr:rowOff>
    </xdr:to>
    <xdr:grpSp>
      <xdr:nvGrpSpPr>
        <xdr:cNvPr id="1025" name="Group 1">
          <a:extLst>
            <a:ext uri="{FF2B5EF4-FFF2-40B4-BE49-F238E27FC236}">
              <a16:creationId xmlns:a16="http://schemas.microsoft.com/office/drawing/2014/main" id="{00000000-0008-0000-0100-000001040000}"/>
            </a:ext>
          </a:extLst>
        </xdr:cNvPr>
        <xdr:cNvGrpSpPr>
          <a:grpSpLocks/>
        </xdr:cNvGrpSpPr>
      </xdr:nvGrpSpPr>
      <xdr:grpSpPr bwMode="auto">
        <a:xfrm>
          <a:off x="2657475" y="57150"/>
          <a:ext cx="3219450" cy="342900"/>
          <a:chOff x="398" y="6"/>
          <a:chExt cx="356" cy="36"/>
        </a:xfrm>
      </xdr:grpSpPr>
      <xdr:grpSp>
        <xdr:nvGrpSpPr>
          <xdr:cNvPr id="1026" name="Group 2">
            <a:extLst>
              <a:ext uri="{FF2B5EF4-FFF2-40B4-BE49-F238E27FC236}">
                <a16:creationId xmlns:a16="http://schemas.microsoft.com/office/drawing/2014/main" id="{00000000-0008-0000-0100-000002040000}"/>
              </a:ext>
            </a:extLst>
          </xdr:cNvPr>
          <xdr:cNvGrpSpPr>
            <a:grpSpLocks/>
          </xdr:cNvGrpSpPr>
        </xdr:nvGrpSpPr>
        <xdr:grpSpPr bwMode="auto">
          <a:xfrm>
            <a:off x="502" y="8"/>
            <a:ext cx="42" cy="33"/>
            <a:chOff x="173" y="365"/>
            <a:chExt cx="64" cy="50"/>
          </a:xfrm>
        </xdr:grpSpPr>
        <xdr:pic>
          <xdr:nvPicPr>
            <xdr:cNvPr id="1027" name="Picture 3" descr="hbar">
              <a:extLst>
                <a:ext uri="{FF2B5EF4-FFF2-40B4-BE49-F238E27FC236}">
                  <a16:creationId xmlns:a16="http://schemas.microsoft.com/office/drawing/2014/main" id="{00000000-0008-0000-0100-000003040000}"/>
                </a:ext>
              </a:extLst>
            </xdr:cNvPr>
            <xdr:cNvPicPr>
              <a:picLocks noChangeArrowheads="1"/>
            </xdr:cNvPicPr>
          </xdr:nvPicPr>
          <xdr:blipFill>
            <a:blip xmlns:r="http://schemas.openxmlformats.org/officeDocument/2006/relationships" r:embed="rId1" cstate="print">
              <a:grayscl/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73" y="365"/>
              <a:ext cx="64" cy="50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sp macro="" textlink="">
          <xdr:nvSpPr>
            <xdr:cNvPr id="1028" name="Line 4">
              <a:extLst>
                <a:ext uri="{FF2B5EF4-FFF2-40B4-BE49-F238E27FC236}">
                  <a16:creationId xmlns:a16="http://schemas.microsoft.com/office/drawing/2014/main" id="{00000000-0008-0000-0100-00000404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201" y="387"/>
              <a:ext cx="36" cy="0"/>
            </a:xfrm>
            <a:prstGeom prst="line">
              <a:avLst/>
            </a:prstGeom>
            <a:noFill/>
            <a:ln w="2857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029" name="Line 5">
              <a:extLst>
                <a:ext uri="{FF2B5EF4-FFF2-40B4-BE49-F238E27FC236}">
                  <a16:creationId xmlns:a16="http://schemas.microsoft.com/office/drawing/2014/main" id="{00000000-0008-0000-0100-00000504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201" y="387"/>
              <a:ext cx="0" cy="24"/>
            </a:xfrm>
            <a:prstGeom prst="line">
              <a:avLst/>
            </a:prstGeom>
            <a:noFill/>
            <a:ln w="2857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030" name="Line 6">
              <a:extLst>
                <a:ext uri="{FF2B5EF4-FFF2-40B4-BE49-F238E27FC236}">
                  <a16:creationId xmlns:a16="http://schemas.microsoft.com/office/drawing/2014/main" id="{00000000-0008-0000-0100-00000604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77" y="387"/>
              <a:ext cx="24" cy="24"/>
            </a:xfrm>
            <a:prstGeom prst="line">
              <a:avLst/>
            </a:prstGeom>
            <a:noFill/>
            <a:ln w="3175">
              <a:solidFill>
                <a:srgbClr val="333333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031" name="Line 7">
              <a:extLst>
                <a:ext uri="{FF2B5EF4-FFF2-40B4-BE49-F238E27FC236}">
                  <a16:creationId xmlns:a16="http://schemas.microsoft.com/office/drawing/2014/main" id="{00000000-0008-0000-0100-00000704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201" y="387"/>
              <a:ext cx="12" cy="24"/>
            </a:xfrm>
            <a:prstGeom prst="line">
              <a:avLst/>
            </a:prstGeom>
            <a:noFill/>
            <a:ln w="3175">
              <a:solidFill>
                <a:srgbClr val="333333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032" name="Line 8">
              <a:extLst>
                <a:ext uri="{FF2B5EF4-FFF2-40B4-BE49-F238E27FC236}">
                  <a16:creationId xmlns:a16="http://schemas.microsoft.com/office/drawing/2014/main" id="{00000000-0008-0000-0100-00000804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225" y="387"/>
              <a:ext cx="12" cy="24"/>
            </a:xfrm>
            <a:prstGeom prst="line">
              <a:avLst/>
            </a:prstGeom>
            <a:noFill/>
            <a:ln w="3175">
              <a:solidFill>
                <a:srgbClr val="333333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  <xdr:pic>
        <xdr:nvPicPr>
          <xdr:cNvPr id="1033" name="Picture 9" descr="vault">
            <a:extLst>
              <a:ext uri="{FF2B5EF4-FFF2-40B4-BE49-F238E27FC236}">
                <a16:creationId xmlns:a16="http://schemas.microsoft.com/office/drawing/2014/main" id="{00000000-0008-0000-0100-000009040000}"/>
              </a:ext>
            </a:extLst>
          </xdr:cNvPr>
          <xdr:cNvPicPr>
            <a:picLocks noChangeArrowheads="1"/>
          </xdr:cNvPicPr>
        </xdr:nvPicPr>
        <xdr:blipFill>
          <a:blip xmlns:r="http://schemas.openxmlformats.org/officeDocument/2006/relationships" r:embed="rId2" cstate="print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98" y="9"/>
            <a:ext cx="39" cy="33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0C0C0" mc:Ignorable="a14" a14:legacySpreadsheetColorIndex="22">
              <a:alpha val="0"/>
            </a:srgbClr>
          </a:solidFill>
          <a:ln w="9525">
            <a:solidFill>
              <a:srgbClr val="333333"/>
            </a:solidFill>
            <a:miter lim="800000"/>
            <a:headEnd/>
            <a:tailEnd/>
          </a:ln>
        </xdr:spPr>
      </xdr:pic>
      <xdr:pic>
        <xdr:nvPicPr>
          <xdr:cNvPr id="1034" name="Picture 10" descr="http://www.ueg-gymnastics.com/disciplines/wag/illu_boden.gif">
            <a:extLst>
              <a:ext uri="{FF2B5EF4-FFF2-40B4-BE49-F238E27FC236}">
                <a16:creationId xmlns:a16="http://schemas.microsoft.com/office/drawing/2014/main" id="{00000000-0008-0000-0100-00000A04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r:link="rId4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20" y="10"/>
            <a:ext cx="34" cy="28"/>
          </a:xfrm>
          <a:prstGeom prst="rect">
            <a:avLst/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pic>
      <xdr:pic>
        <xdr:nvPicPr>
          <xdr:cNvPr id="1035" name="Picture 11" descr="http://www.ueg-gymnastics.com/disciplines/wag/illu_schwebe.gif">
            <a:extLst>
              <a:ext uri="{FF2B5EF4-FFF2-40B4-BE49-F238E27FC236}">
                <a16:creationId xmlns:a16="http://schemas.microsoft.com/office/drawing/2014/main" id="{00000000-0008-0000-0100-00000B04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5" r:link="rId6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10" y="6"/>
            <a:ext cx="44" cy="3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7"/>
  <sheetViews>
    <sheetView topLeftCell="A31" workbookViewId="0">
      <selection activeCell="H17" sqref="H17"/>
    </sheetView>
  </sheetViews>
  <sheetFormatPr defaultRowHeight="12.75" x14ac:dyDescent="0.2"/>
  <cols>
    <col min="1" max="1" width="6.28515625" style="26" customWidth="1"/>
    <col min="2" max="2" width="18.7109375" customWidth="1"/>
    <col min="3" max="3" width="14.28515625" customWidth="1"/>
    <col min="5" max="5" width="5.42578125" customWidth="1"/>
    <col min="7" max="7" width="5.42578125" customWidth="1"/>
    <col min="9" max="9" width="5.42578125" customWidth="1"/>
    <col min="11" max="11" width="5.42578125" customWidth="1"/>
    <col min="13" max="13" width="5.42578125" customWidth="1"/>
  </cols>
  <sheetData>
    <row r="1" spans="1:13" ht="18" x14ac:dyDescent="0.2">
      <c r="B1" s="1" t="s">
        <v>16</v>
      </c>
      <c r="D1" s="2"/>
      <c r="E1" s="3"/>
      <c r="F1" s="2"/>
      <c r="G1" s="3"/>
      <c r="H1" s="2"/>
      <c r="I1" s="3"/>
      <c r="J1" s="2"/>
      <c r="K1" s="3"/>
      <c r="L1" s="2"/>
      <c r="M1" s="4"/>
    </row>
    <row r="2" spans="1:13" ht="18" x14ac:dyDescent="0.2">
      <c r="B2" s="5" t="s">
        <v>0</v>
      </c>
      <c r="C2" s="1"/>
      <c r="D2" s="2"/>
      <c r="E2" s="3"/>
      <c r="F2" s="2"/>
      <c r="G2" s="3"/>
      <c r="H2" s="2"/>
      <c r="I2" s="3"/>
      <c r="J2" s="2"/>
      <c r="K2" s="3"/>
      <c r="L2" s="2"/>
      <c r="M2" s="4"/>
    </row>
    <row r="3" spans="1:13" ht="15" x14ac:dyDescent="0.2">
      <c r="A3" s="23" t="s">
        <v>20</v>
      </c>
      <c r="B3" s="23" t="s">
        <v>1</v>
      </c>
      <c r="C3" s="23" t="s">
        <v>2</v>
      </c>
      <c r="D3" s="23" t="s">
        <v>3</v>
      </c>
      <c r="E3" s="23" t="s">
        <v>4</v>
      </c>
      <c r="F3" s="23" t="s">
        <v>5</v>
      </c>
      <c r="G3" s="23" t="s">
        <v>4</v>
      </c>
      <c r="H3" s="23" t="s">
        <v>6</v>
      </c>
      <c r="I3" s="23" t="s">
        <v>4</v>
      </c>
      <c r="J3" s="23" t="s">
        <v>7</v>
      </c>
      <c r="K3" s="23" t="s">
        <v>4</v>
      </c>
      <c r="L3" s="23" t="s">
        <v>8</v>
      </c>
      <c r="M3" s="23" t="s">
        <v>4</v>
      </c>
    </row>
    <row r="4" spans="1:13" ht="15" x14ac:dyDescent="0.2">
      <c r="A4" s="27">
        <v>1</v>
      </c>
      <c r="B4" s="20" t="s">
        <v>75</v>
      </c>
      <c r="C4" s="29" t="s">
        <v>28</v>
      </c>
      <c r="D4" s="17">
        <v>10.8</v>
      </c>
      <c r="E4" s="8">
        <f t="shared" ref="E4:E9" si="0">IF(D4&lt;1,0,RANK(D4,D$4:D$37,0))</f>
        <v>9</v>
      </c>
      <c r="F4" s="17">
        <v>11.55</v>
      </c>
      <c r="G4" s="8">
        <f t="shared" ref="G4:G9" si="1">IF(F4&lt;1,0,RANK(F4,F$4:F$37,0))</f>
        <v>6</v>
      </c>
      <c r="H4" s="17">
        <v>9.75</v>
      </c>
      <c r="I4" s="8">
        <f t="shared" ref="I4:I9" si="2">IF(H4&lt;1,0,RANK(H4,H$4:H$37,0))</f>
        <v>12</v>
      </c>
      <c r="J4" s="17">
        <v>11.65</v>
      </c>
      <c r="K4" s="8">
        <f t="shared" ref="K4:K9" si="3">IF(J4&lt;1,0,RANK(J4,J$4:J$37,0))</f>
        <v>2</v>
      </c>
      <c r="L4" s="9">
        <f>SUM(D4,F4,H4,J4)</f>
        <v>43.75</v>
      </c>
      <c r="M4" s="10">
        <f t="shared" ref="M4:M9" si="4">IF(L4&lt;1,0,RANK(L4,L$4:L$37,0))</f>
        <v>10</v>
      </c>
    </row>
    <row r="5" spans="1:13" ht="15" x14ac:dyDescent="0.2">
      <c r="A5" s="27">
        <f>SUM(A4+1)</f>
        <v>2</v>
      </c>
      <c r="B5" s="20" t="s">
        <v>59</v>
      </c>
      <c r="C5" s="29" t="s">
        <v>28</v>
      </c>
      <c r="D5" s="17">
        <v>11.85</v>
      </c>
      <c r="E5" s="8">
        <f t="shared" si="0"/>
        <v>4</v>
      </c>
      <c r="F5" s="17">
        <v>11.7</v>
      </c>
      <c r="G5" s="8">
        <f t="shared" si="1"/>
        <v>5</v>
      </c>
      <c r="H5" s="17">
        <v>10.8</v>
      </c>
      <c r="I5" s="8">
        <f t="shared" si="2"/>
        <v>10</v>
      </c>
      <c r="J5" s="17">
        <v>11.55</v>
      </c>
      <c r="K5" s="8">
        <f t="shared" si="3"/>
        <v>5</v>
      </c>
      <c r="L5" s="9">
        <f t="shared" ref="L5:L16" si="5">SUM(D5,F5,H5,J5)</f>
        <v>45.899999999999991</v>
      </c>
      <c r="M5" s="10">
        <f t="shared" si="4"/>
        <v>4</v>
      </c>
    </row>
    <row r="6" spans="1:13" ht="15" x14ac:dyDescent="0.2">
      <c r="A6" s="27">
        <f t="shared" ref="A6:A37" si="6">SUM(A5+1)</f>
        <v>3</v>
      </c>
      <c r="B6" s="20" t="s">
        <v>60</v>
      </c>
      <c r="C6" s="29" t="s">
        <v>28</v>
      </c>
      <c r="D6" s="17">
        <v>11.5</v>
      </c>
      <c r="E6" s="8">
        <f t="shared" si="0"/>
        <v>6</v>
      </c>
      <c r="F6" s="17">
        <v>11</v>
      </c>
      <c r="G6" s="8">
        <f t="shared" si="1"/>
        <v>11</v>
      </c>
      <c r="H6" s="17">
        <v>11.85</v>
      </c>
      <c r="I6" s="8">
        <f t="shared" si="2"/>
        <v>2</v>
      </c>
      <c r="J6" s="17">
        <v>11.3</v>
      </c>
      <c r="K6" s="8">
        <f t="shared" si="3"/>
        <v>7</v>
      </c>
      <c r="L6" s="9">
        <f t="shared" si="5"/>
        <v>45.650000000000006</v>
      </c>
      <c r="M6" s="10">
        <f t="shared" si="4"/>
        <v>6</v>
      </c>
    </row>
    <row r="7" spans="1:13" ht="15" x14ac:dyDescent="0.2">
      <c r="A7" s="27">
        <f t="shared" si="6"/>
        <v>4</v>
      </c>
      <c r="B7" s="20" t="s">
        <v>61</v>
      </c>
      <c r="C7" s="29" t="s">
        <v>28</v>
      </c>
      <c r="D7" s="17">
        <v>11.2</v>
      </c>
      <c r="E7" s="8">
        <f t="shared" si="0"/>
        <v>7</v>
      </c>
      <c r="F7" s="17">
        <v>11.45</v>
      </c>
      <c r="G7" s="8">
        <f t="shared" si="1"/>
        <v>8</v>
      </c>
      <c r="H7" s="17">
        <v>9.85</v>
      </c>
      <c r="I7" s="8">
        <f t="shared" si="2"/>
        <v>11</v>
      </c>
      <c r="J7" s="17">
        <v>11.25</v>
      </c>
      <c r="K7" s="8">
        <f t="shared" si="3"/>
        <v>9</v>
      </c>
      <c r="L7" s="9">
        <f t="shared" si="5"/>
        <v>43.75</v>
      </c>
      <c r="M7" s="10">
        <f t="shared" si="4"/>
        <v>10</v>
      </c>
    </row>
    <row r="8" spans="1:13" ht="15" x14ac:dyDescent="0.2">
      <c r="A8" s="27">
        <f t="shared" si="6"/>
        <v>5</v>
      </c>
      <c r="B8" s="20" t="s">
        <v>62</v>
      </c>
      <c r="C8" s="29" t="s">
        <v>28</v>
      </c>
      <c r="D8" s="17">
        <v>10.55</v>
      </c>
      <c r="E8" s="8">
        <f t="shared" si="0"/>
        <v>11</v>
      </c>
      <c r="F8" s="17">
        <v>10.95</v>
      </c>
      <c r="G8" s="8">
        <f t="shared" si="1"/>
        <v>12</v>
      </c>
      <c r="H8" s="17">
        <v>10.9</v>
      </c>
      <c r="I8" s="8">
        <f t="shared" si="2"/>
        <v>8</v>
      </c>
      <c r="J8" s="17">
        <v>11.7</v>
      </c>
      <c r="K8" s="8">
        <f t="shared" si="3"/>
        <v>1</v>
      </c>
      <c r="L8" s="9">
        <f t="shared" si="5"/>
        <v>44.099999999999994</v>
      </c>
      <c r="M8" s="10">
        <f t="shared" si="4"/>
        <v>9</v>
      </c>
    </row>
    <row r="9" spans="1:13" ht="15" x14ac:dyDescent="0.2">
      <c r="A9" s="27">
        <f t="shared" si="6"/>
        <v>6</v>
      </c>
      <c r="B9" s="20" t="s">
        <v>74</v>
      </c>
      <c r="C9" s="29" t="s">
        <v>28</v>
      </c>
      <c r="D9" s="17">
        <v>10.6</v>
      </c>
      <c r="E9" s="8">
        <f t="shared" si="0"/>
        <v>10</v>
      </c>
      <c r="F9" s="17">
        <v>11.25</v>
      </c>
      <c r="G9" s="8">
        <f t="shared" si="1"/>
        <v>9</v>
      </c>
      <c r="H9" s="17">
        <v>11.75</v>
      </c>
      <c r="I9" s="8">
        <f t="shared" si="2"/>
        <v>3</v>
      </c>
      <c r="J9" s="17">
        <v>11.3</v>
      </c>
      <c r="K9" s="8">
        <f t="shared" si="3"/>
        <v>7</v>
      </c>
      <c r="L9" s="9">
        <f t="shared" si="5"/>
        <v>44.900000000000006</v>
      </c>
      <c r="M9" s="10">
        <f t="shared" si="4"/>
        <v>8</v>
      </c>
    </row>
    <row r="10" spans="1:13" ht="15" x14ac:dyDescent="0.2">
      <c r="A10" s="27"/>
      <c r="B10" s="20"/>
      <c r="C10" s="7"/>
      <c r="D10" s="18"/>
      <c r="E10" s="8"/>
      <c r="F10" s="17"/>
      <c r="G10" s="8"/>
      <c r="H10" s="17"/>
      <c r="I10" s="8"/>
      <c r="J10" s="17"/>
      <c r="K10" s="8"/>
      <c r="L10" s="11"/>
      <c r="M10" s="10"/>
    </row>
    <row r="11" spans="1:13" ht="15" x14ac:dyDescent="0.2">
      <c r="A11" s="27">
        <v>7</v>
      </c>
      <c r="B11" s="19" t="s">
        <v>19</v>
      </c>
      <c r="C11" s="12" t="s">
        <v>18</v>
      </c>
      <c r="D11" s="17">
        <v>11.95</v>
      </c>
      <c r="E11" s="8">
        <f t="shared" ref="E11:E23" si="7">IF(D11&lt;1,0,RANK(D11,D$4:D$37,0))</f>
        <v>3</v>
      </c>
      <c r="F11" s="17">
        <v>11.75</v>
      </c>
      <c r="G11" s="8">
        <f t="shared" ref="G11:G23" si="8">IF(F11&lt;1,0,RANK(F11,F$4:F$37,0))</f>
        <v>3</v>
      </c>
      <c r="H11" s="17">
        <v>11.35</v>
      </c>
      <c r="I11" s="8">
        <f t="shared" ref="I11:I23" si="9">IF(H11&lt;1,0,RANK(H11,H$4:H$37,0))</f>
        <v>6</v>
      </c>
      <c r="J11" s="17">
        <v>10.7</v>
      </c>
      <c r="K11" s="8">
        <f t="shared" ref="K11:K16" si="10">IF(J11&lt;1,0,RANK(J11,J$4:J$37,0))</f>
        <v>11</v>
      </c>
      <c r="L11" s="9">
        <f t="shared" si="5"/>
        <v>45.75</v>
      </c>
      <c r="M11" s="10">
        <f t="shared" ref="M11:M23" si="11">IF(L11&lt;1,0,RANK(L11,L$4:L$37,0))</f>
        <v>5</v>
      </c>
    </row>
    <row r="12" spans="1:13" ht="15" x14ac:dyDescent="0.2">
      <c r="A12" s="27">
        <f t="shared" si="6"/>
        <v>8</v>
      </c>
      <c r="B12" s="28" t="s">
        <v>23</v>
      </c>
      <c r="C12" s="12" t="s">
        <v>18</v>
      </c>
      <c r="D12" s="17">
        <v>10.55</v>
      </c>
      <c r="E12" s="8">
        <f t="shared" si="7"/>
        <v>11</v>
      </c>
      <c r="F12" s="17">
        <v>11.1</v>
      </c>
      <c r="G12" s="8">
        <f t="shared" si="8"/>
        <v>10</v>
      </c>
      <c r="H12" s="17">
        <v>11.6</v>
      </c>
      <c r="I12" s="8">
        <f t="shared" si="9"/>
        <v>5</v>
      </c>
      <c r="J12" s="17">
        <v>9.85</v>
      </c>
      <c r="K12" s="8">
        <f t="shared" si="10"/>
        <v>12</v>
      </c>
      <c r="L12" s="9">
        <f t="shared" si="5"/>
        <v>43.1</v>
      </c>
      <c r="M12" s="10">
        <f t="shared" si="11"/>
        <v>12</v>
      </c>
    </row>
    <row r="13" spans="1:13" ht="15" x14ac:dyDescent="0.2">
      <c r="A13" s="27">
        <f t="shared" si="6"/>
        <v>9</v>
      </c>
      <c r="B13" s="28" t="s">
        <v>24</v>
      </c>
      <c r="C13" s="12" t="s">
        <v>18</v>
      </c>
      <c r="D13" s="17">
        <v>12.05</v>
      </c>
      <c r="E13" s="8">
        <f t="shared" si="7"/>
        <v>2</v>
      </c>
      <c r="F13" s="17">
        <v>11.5</v>
      </c>
      <c r="G13" s="8">
        <f t="shared" si="8"/>
        <v>7</v>
      </c>
      <c r="H13" s="17">
        <v>11.75</v>
      </c>
      <c r="I13" s="8">
        <f t="shared" si="9"/>
        <v>3</v>
      </c>
      <c r="J13" s="17">
        <v>11.65</v>
      </c>
      <c r="K13" s="8">
        <f t="shared" si="10"/>
        <v>2</v>
      </c>
      <c r="L13" s="9">
        <f t="shared" si="5"/>
        <v>46.949999999999996</v>
      </c>
      <c r="M13" s="10">
        <f t="shared" si="11"/>
        <v>2</v>
      </c>
    </row>
    <row r="14" spans="1:13" ht="15" x14ac:dyDescent="0.2">
      <c r="A14" s="27">
        <f t="shared" si="6"/>
        <v>10</v>
      </c>
      <c r="B14" s="28" t="s">
        <v>25</v>
      </c>
      <c r="C14" s="12" t="s">
        <v>18</v>
      </c>
      <c r="D14" s="17">
        <v>11.7</v>
      </c>
      <c r="E14" s="8">
        <f t="shared" si="7"/>
        <v>5</v>
      </c>
      <c r="F14" s="17">
        <v>12.3</v>
      </c>
      <c r="G14" s="8">
        <f t="shared" si="8"/>
        <v>1</v>
      </c>
      <c r="H14" s="17">
        <v>11.3</v>
      </c>
      <c r="I14" s="8">
        <f t="shared" si="9"/>
        <v>7</v>
      </c>
      <c r="J14" s="17">
        <v>11.4</v>
      </c>
      <c r="K14" s="8">
        <f t="shared" si="10"/>
        <v>6</v>
      </c>
      <c r="L14" s="9">
        <f t="shared" si="5"/>
        <v>46.699999999999996</v>
      </c>
      <c r="M14" s="10">
        <f t="shared" si="11"/>
        <v>3</v>
      </c>
    </row>
    <row r="15" spans="1:13" ht="15" x14ac:dyDescent="0.2">
      <c r="A15" s="27">
        <f t="shared" si="6"/>
        <v>11</v>
      </c>
      <c r="B15" s="28" t="s">
        <v>26</v>
      </c>
      <c r="C15" s="12" t="s">
        <v>18</v>
      </c>
      <c r="D15" s="17">
        <v>12.35</v>
      </c>
      <c r="E15" s="8">
        <f t="shared" si="7"/>
        <v>1</v>
      </c>
      <c r="F15" s="17">
        <v>11.95</v>
      </c>
      <c r="G15" s="8">
        <f t="shared" si="8"/>
        <v>2</v>
      </c>
      <c r="H15" s="17">
        <v>11.9</v>
      </c>
      <c r="I15" s="8">
        <f t="shared" si="9"/>
        <v>1</v>
      </c>
      <c r="J15" s="17">
        <v>11.6</v>
      </c>
      <c r="K15" s="8">
        <f t="shared" si="10"/>
        <v>4</v>
      </c>
      <c r="L15" s="9">
        <f t="shared" si="5"/>
        <v>47.8</v>
      </c>
      <c r="M15" s="10">
        <f t="shared" si="11"/>
        <v>1</v>
      </c>
    </row>
    <row r="16" spans="1:13" ht="15" x14ac:dyDescent="0.2">
      <c r="A16" s="27">
        <f t="shared" si="6"/>
        <v>12</v>
      </c>
      <c r="B16" s="28" t="s">
        <v>27</v>
      </c>
      <c r="C16" s="12" t="s">
        <v>18</v>
      </c>
      <c r="D16" s="17">
        <v>11.15</v>
      </c>
      <c r="E16" s="8">
        <f t="shared" si="7"/>
        <v>8</v>
      </c>
      <c r="F16" s="17">
        <v>11.75</v>
      </c>
      <c r="G16" s="8">
        <f t="shared" si="8"/>
        <v>3</v>
      </c>
      <c r="H16" s="17">
        <v>10.9</v>
      </c>
      <c r="I16" s="8">
        <f t="shared" si="9"/>
        <v>8</v>
      </c>
      <c r="J16" s="17">
        <v>11.2</v>
      </c>
      <c r="K16" s="8">
        <f t="shared" si="10"/>
        <v>10</v>
      </c>
      <c r="L16" s="9">
        <f t="shared" si="5"/>
        <v>45</v>
      </c>
      <c r="M16" s="10">
        <f t="shared" si="11"/>
        <v>7</v>
      </c>
    </row>
    <row r="17" spans="1:13" ht="15" x14ac:dyDescent="0.2">
      <c r="A17" s="27"/>
      <c r="B17" s="21"/>
      <c r="C17" s="7"/>
      <c r="D17" s="18"/>
      <c r="E17" s="8"/>
      <c r="F17" s="17"/>
      <c r="G17" s="8"/>
      <c r="H17" s="17"/>
      <c r="I17" s="8"/>
      <c r="J17" s="17"/>
      <c r="K17" s="8"/>
      <c r="L17" s="11"/>
      <c r="M17" s="10"/>
    </row>
    <row r="18" spans="1:13" ht="15" x14ac:dyDescent="0.2">
      <c r="A18" s="27">
        <v>13</v>
      </c>
      <c r="B18" s="19"/>
      <c r="C18" s="29"/>
      <c r="D18" s="17">
        <v>0</v>
      </c>
      <c r="E18" s="8">
        <f t="shared" si="7"/>
        <v>0</v>
      </c>
      <c r="F18" s="17">
        <v>0</v>
      </c>
      <c r="G18" s="8">
        <f t="shared" si="8"/>
        <v>0</v>
      </c>
      <c r="H18" s="17">
        <v>0</v>
      </c>
      <c r="I18" s="8">
        <f t="shared" si="9"/>
        <v>0</v>
      </c>
      <c r="J18" s="17">
        <v>0</v>
      </c>
      <c r="K18" s="8">
        <f t="shared" ref="K18:K23" si="12">IF(J18&lt;1,0,RANK(J18,J$4:J$37,0))</f>
        <v>0</v>
      </c>
      <c r="L18" s="9">
        <f>SUM(D18,F18,H18,J18)</f>
        <v>0</v>
      </c>
      <c r="M18" s="10">
        <f t="shared" si="11"/>
        <v>0</v>
      </c>
    </row>
    <row r="19" spans="1:13" ht="15" x14ac:dyDescent="0.2">
      <c r="A19" s="27">
        <f t="shared" si="6"/>
        <v>14</v>
      </c>
      <c r="B19" s="28"/>
      <c r="C19" s="29"/>
      <c r="D19" s="17">
        <v>0</v>
      </c>
      <c r="E19" s="8">
        <f t="shared" si="7"/>
        <v>0</v>
      </c>
      <c r="F19" s="17">
        <v>0</v>
      </c>
      <c r="G19" s="8">
        <f t="shared" si="8"/>
        <v>0</v>
      </c>
      <c r="H19" s="17">
        <v>0</v>
      </c>
      <c r="I19" s="8">
        <f t="shared" si="9"/>
        <v>0</v>
      </c>
      <c r="J19" s="17">
        <v>0</v>
      </c>
      <c r="K19" s="8">
        <f t="shared" si="12"/>
        <v>0</v>
      </c>
      <c r="L19" s="9">
        <f t="shared" ref="L19:L30" si="13">SUM(D19,F19,H19,J19)</f>
        <v>0</v>
      </c>
      <c r="M19" s="10">
        <f t="shared" si="11"/>
        <v>0</v>
      </c>
    </row>
    <row r="20" spans="1:13" ht="15" x14ac:dyDescent="0.2">
      <c r="A20" s="27">
        <f t="shared" si="6"/>
        <v>15</v>
      </c>
      <c r="B20" s="28"/>
      <c r="C20" s="29"/>
      <c r="D20" s="17">
        <v>0</v>
      </c>
      <c r="E20" s="8">
        <f t="shared" si="7"/>
        <v>0</v>
      </c>
      <c r="F20" s="17">
        <v>0</v>
      </c>
      <c r="G20" s="8">
        <f t="shared" si="8"/>
        <v>0</v>
      </c>
      <c r="H20" s="17">
        <v>0</v>
      </c>
      <c r="I20" s="8">
        <f t="shared" si="9"/>
        <v>0</v>
      </c>
      <c r="J20" s="17">
        <v>0</v>
      </c>
      <c r="K20" s="8">
        <f t="shared" si="12"/>
        <v>0</v>
      </c>
      <c r="L20" s="9">
        <f t="shared" si="13"/>
        <v>0</v>
      </c>
      <c r="M20" s="10">
        <f t="shared" si="11"/>
        <v>0</v>
      </c>
    </row>
    <row r="21" spans="1:13" ht="15" x14ac:dyDescent="0.2">
      <c r="A21" s="27">
        <f t="shared" si="6"/>
        <v>16</v>
      </c>
      <c r="B21" s="28"/>
      <c r="C21" s="29"/>
      <c r="D21" s="17">
        <v>0</v>
      </c>
      <c r="E21" s="8">
        <f t="shared" si="7"/>
        <v>0</v>
      </c>
      <c r="F21" s="17">
        <v>0</v>
      </c>
      <c r="G21" s="8">
        <f t="shared" si="8"/>
        <v>0</v>
      </c>
      <c r="H21" s="17">
        <v>0</v>
      </c>
      <c r="I21" s="8">
        <f t="shared" si="9"/>
        <v>0</v>
      </c>
      <c r="J21" s="17">
        <v>0</v>
      </c>
      <c r="K21" s="8">
        <f t="shared" si="12"/>
        <v>0</v>
      </c>
      <c r="L21" s="9">
        <f t="shared" si="13"/>
        <v>0</v>
      </c>
      <c r="M21" s="10">
        <f t="shared" si="11"/>
        <v>0</v>
      </c>
    </row>
    <row r="22" spans="1:13" ht="15" x14ac:dyDescent="0.2">
      <c r="A22" s="27">
        <f t="shared" si="6"/>
        <v>17</v>
      </c>
      <c r="B22" s="28"/>
      <c r="C22" s="29"/>
      <c r="D22" s="17">
        <v>0</v>
      </c>
      <c r="E22" s="8">
        <f t="shared" si="7"/>
        <v>0</v>
      </c>
      <c r="F22" s="17">
        <v>0</v>
      </c>
      <c r="G22" s="8">
        <f t="shared" si="8"/>
        <v>0</v>
      </c>
      <c r="H22" s="17">
        <v>0</v>
      </c>
      <c r="I22" s="8">
        <f t="shared" si="9"/>
        <v>0</v>
      </c>
      <c r="J22" s="17">
        <v>0</v>
      </c>
      <c r="K22" s="8">
        <f t="shared" si="12"/>
        <v>0</v>
      </c>
      <c r="L22" s="9">
        <f t="shared" si="13"/>
        <v>0</v>
      </c>
      <c r="M22" s="10">
        <f t="shared" si="11"/>
        <v>0</v>
      </c>
    </row>
    <row r="23" spans="1:13" ht="15" x14ac:dyDescent="0.2">
      <c r="A23" s="27">
        <f t="shared" si="6"/>
        <v>18</v>
      </c>
      <c r="B23" s="28"/>
      <c r="C23" s="29"/>
      <c r="D23" s="17">
        <v>0</v>
      </c>
      <c r="E23" s="8">
        <f t="shared" si="7"/>
        <v>0</v>
      </c>
      <c r="F23" s="17">
        <v>0</v>
      </c>
      <c r="G23" s="8">
        <f t="shared" si="8"/>
        <v>0</v>
      </c>
      <c r="H23" s="17">
        <v>0</v>
      </c>
      <c r="I23" s="8">
        <f t="shared" si="9"/>
        <v>0</v>
      </c>
      <c r="J23" s="17">
        <v>0</v>
      </c>
      <c r="K23" s="8">
        <f t="shared" si="12"/>
        <v>0</v>
      </c>
      <c r="L23" s="9">
        <f t="shared" si="13"/>
        <v>0</v>
      </c>
      <c r="M23" s="10">
        <f t="shared" si="11"/>
        <v>0</v>
      </c>
    </row>
    <row r="24" spans="1:13" ht="15" x14ac:dyDescent="0.2">
      <c r="A24" s="27"/>
      <c r="B24" s="20"/>
      <c r="C24" s="12"/>
      <c r="D24" s="18"/>
      <c r="E24" s="8"/>
      <c r="F24" s="17"/>
      <c r="G24" s="8"/>
      <c r="H24" s="17"/>
      <c r="I24" s="8"/>
      <c r="J24" s="17"/>
      <c r="K24" s="8"/>
      <c r="L24" s="11"/>
      <c r="M24" s="10"/>
    </row>
    <row r="25" spans="1:13" ht="15" x14ac:dyDescent="0.2">
      <c r="A25" s="27">
        <v>19</v>
      </c>
      <c r="B25" s="20"/>
      <c r="C25" s="12"/>
      <c r="D25" s="17">
        <v>0</v>
      </c>
      <c r="E25" s="8">
        <f t="shared" ref="E25:E30" si="14">IF(D25&lt;1,0,RANK(D25,D$4:D$37,0))</f>
        <v>0</v>
      </c>
      <c r="F25" s="17">
        <v>0</v>
      </c>
      <c r="G25" s="8">
        <f t="shared" ref="G25:G30" si="15">IF(F25&lt;1,0,RANK(F25,F$4:F$37,0))</f>
        <v>0</v>
      </c>
      <c r="H25" s="17">
        <v>0</v>
      </c>
      <c r="I25" s="8">
        <f t="shared" ref="I25:I30" si="16">IF(H25&lt;1,0,RANK(H25,H$4:H$37,0))</f>
        <v>0</v>
      </c>
      <c r="J25" s="17">
        <v>0</v>
      </c>
      <c r="K25" s="8">
        <f t="shared" ref="K25:K30" si="17">IF(J25&lt;1,0,RANK(J25,J$4:J$37,0))</f>
        <v>0</v>
      </c>
      <c r="L25" s="9">
        <f t="shared" si="13"/>
        <v>0</v>
      </c>
      <c r="M25" s="10">
        <f t="shared" ref="M25:M30" si="18">IF(L25&lt;1,0,RANK(L25,L$4:L$37,0))</f>
        <v>0</v>
      </c>
    </row>
    <row r="26" spans="1:13" ht="15" x14ac:dyDescent="0.2">
      <c r="A26" s="27">
        <f t="shared" si="6"/>
        <v>20</v>
      </c>
      <c r="B26" s="20"/>
      <c r="C26" s="12"/>
      <c r="D26" s="17">
        <v>0</v>
      </c>
      <c r="E26" s="8">
        <f t="shared" si="14"/>
        <v>0</v>
      </c>
      <c r="F26" s="17">
        <v>0</v>
      </c>
      <c r="G26" s="8">
        <f t="shared" si="15"/>
        <v>0</v>
      </c>
      <c r="H26" s="17">
        <v>0</v>
      </c>
      <c r="I26" s="8">
        <f t="shared" si="16"/>
        <v>0</v>
      </c>
      <c r="J26" s="17">
        <v>0</v>
      </c>
      <c r="K26" s="8">
        <f t="shared" si="17"/>
        <v>0</v>
      </c>
      <c r="L26" s="9">
        <f t="shared" si="13"/>
        <v>0</v>
      </c>
      <c r="M26" s="10">
        <f t="shared" si="18"/>
        <v>0</v>
      </c>
    </row>
    <row r="27" spans="1:13" ht="15" x14ac:dyDescent="0.2">
      <c r="A27" s="27">
        <f t="shared" si="6"/>
        <v>21</v>
      </c>
      <c r="B27" s="20"/>
      <c r="C27" s="12"/>
      <c r="D27" s="17">
        <v>0</v>
      </c>
      <c r="E27" s="8">
        <f t="shared" si="14"/>
        <v>0</v>
      </c>
      <c r="F27" s="17">
        <v>0</v>
      </c>
      <c r="G27" s="8">
        <f t="shared" si="15"/>
        <v>0</v>
      </c>
      <c r="H27" s="17">
        <v>0</v>
      </c>
      <c r="I27" s="8">
        <f t="shared" si="16"/>
        <v>0</v>
      </c>
      <c r="J27" s="17">
        <v>0</v>
      </c>
      <c r="K27" s="8">
        <f t="shared" si="17"/>
        <v>0</v>
      </c>
      <c r="L27" s="9">
        <f t="shared" si="13"/>
        <v>0</v>
      </c>
      <c r="M27" s="10">
        <f t="shared" si="18"/>
        <v>0</v>
      </c>
    </row>
    <row r="28" spans="1:13" ht="15" x14ac:dyDescent="0.2">
      <c r="A28" s="27">
        <f t="shared" si="6"/>
        <v>22</v>
      </c>
      <c r="B28" s="20"/>
      <c r="C28" s="12"/>
      <c r="D28" s="17">
        <v>0</v>
      </c>
      <c r="E28" s="8">
        <f t="shared" si="14"/>
        <v>0</v>
      </c>
      <c r="F28" s="17">
        <v>0</v>
      </c>
      <c r="G28" s="8">
        <f t="shared" si="15"/>
        <v>0</v>
      </c>
      <c r="H28" s="17">
        <v>0</v>
      </c>
      <c r="I28" s="8">
        <f t="shared" si="16"/>
        <v>0</v>
      </c>
      <c r="J28" s="17">
        <v>0</v>
      </c>
      <c r="K28" s="8">
        <f t="shared" si="17"/>
        <v>0</v>
      </c>
      <c r="L28" s="9">
        <f t="shared" si="13"/>
        <v>0</v>
      </c>
      <c r="M28" s="10">
        <f t="shared" si="18"/>
        <v>0</v>
      </c>
    </row>
    <row r="29" spans="1:13" ht="15" x14ac:dyDescent="0.2">
      <c r="A29" s="27">
        <f t="shared" si="6"/>
        <v>23</v>
      </c>
      <c r="B29" s="20"/>
      <c r="C29" s="12"/>
      <c r="D29" s="17">
        <v>0</v>
      </c>
      <c r="E29" s="8">
        <f t="shared" si="14"/>
        <v>0</v>
      </c>
      <c r="F29" s="17">
        <v>0</v>
      </c>
      <c r="G29" s="8">
        <f t="shared" si="15"/>
        <v>0</v>
      </c>
      <c r="H29" s="17">
        <v>0</v>
      </c>
      <c r="I29" s="8">
        <f t="shared" si="16"/>
        <v>0</v>
      </c>
      <c r="J29" s="17">
        <v>0</v>
      </c>
      <c r="K29" s="8">
        <f t="shared" si="17"/>
        <v>0</v>
      </c>
      <c r="L29" s="9">
        <f t="shared" si="13"/>
        <v>0</v>
      </c>
      <c r="M29" s="10">
        <f t="shared" si="18"/>
        <v>0</v>
      </c>
    </row>
    <row r="30" spans="1:13" ht="15" x14ac:dyDescent="0.2">
      <c r="A30" s="27">
        <f t="shared" si="6"/>
        <v>24</v>
      </c>
      <c r="B30" s="20"/>
      <c r="C30" s="12"/>
      <c r="D30" s="17">
        <v>0</v>
      </c>
      <c r="E30" s="8">
        <f t="shared" si="14"/>
        <v>0</v>
      </c>
      <c r="F30" s="17">
        <v>0</v>
      </c>
      <c r="G30" s="8">
        <f t="shared" si="15"/>
        <v>0</v>
      </c>
      <c r="H30" s="17">
        <v>0</v>
      </c>
      <c r="I30" s="8">
        <f t="shared" si="16"/>
        <v>0</v>
      </c>
      <c r="J30" s="17">
        <v>0</v>
      </c>
      <c r="K30" s="8">
        <f t="shared" si="17"/>
        <v>0</v>
      </c>
      <c r="L30" s="9">
        <f t="shared" si="13"/>
        <v>0</v>
      </c>
      <c r="M30" s="10">
        <f t="shared" si="18"/>
        <v>0</v>
      </c>
    </row>
    <row r="31" spans="1:13" ht="15" x14ac:dyDescent="0.2">
      <c r="A31" s="27"/>
      <c r="B31" s="20"/>
      <c r="C31" s="12"/>
      <c r="D31" s="18"/>
      <c r="E31" s="8"/>
      <c r="F31" s="17"/>
      <c r="G31" s="8"/>
      <c r="H31" s="17"/>
      <c r="I31" s="8"/>
      <c r="J31" s="17"/>
      <c r="K31" s="8"/>
      <c r="L31" s="11"/>
      <c r="M31" s="10"/>
    </row>
    <row r="32" spans="1:13" ht="15" x14ac:dyDescent="0.2">
      <c r="A32" s="27">
        <v>25</v>
      </c>
      <c r="B32" s="20"/>
      <c r="C32" s="12"/>
      <c r="D32" s="17">
        <v>0</v>
      </c>
      <c r="E32" s="8">
        <f t="shared" ref="E32:E37" si="19">IF(D32&lt;1,0,RANK(D32,D$4:D$37,0))</f>
        <v>0</v>
      </c>
      <c r="F32" s="17">
        <v>0</v>
      </c>
      <c r="G32" s="8">
        <f t="shared" ref="G32:G37" si="20">IF(F32&lt;1,0,RANK(F32,F$4:F$37,0))</f>
        <v>0</v>
      </c>
      <c r="H32" s="17">
        <v>0</v>
      </c>
      <c r="I32" s="8">
        <f t="shared" ref="I32:I37" si="21">IF(H32&lt;1,0,RANK(H32,H$4:H$37,0))</f>
        <v>0</v>
      </c>
      <c r="J32" s="17">
        <v>0</v>
      </c>
      <c r="K32" s="8">
        <f t="shared" ref="K32:K37" si="22">IF(J32&lt;1,0,RANK(J32,J$4:J$37,0))</f>
        <v>0</v>
      </c>
      <c r="L32" s="9">
        <f t="shared" ref="L32:L37" si="23">SUM(D32,F32,H32,J32)</f>
        <v>0</v>
      </c>
      <c r="M32" s="10">
        <f t="shared" ref="M32:M37" si="24">IF(L32&lt;1,0,RANK(L32,L$4:L$37,0))</f>
        <v>0</v>
      </c>
    </row>
    <row r="33" spans="1:13" ht="15" x14ac:dyDescent="0.2">
      <c r="A33" s="27">
        <f t="shared" si="6"/>
        <v>26</v>
      </c>
      <c r="B33" s="20"/>
      <c r="C33" s="12"/>
      <c r="D33" s="17">
        <v>0</v>
      </c>
      <c r="E33" s="8">
        <f t="shared" si="19"/>
        <v>0</v>
      </c>
      <c r="F33" s="17">
        <v>0</v>
      </c>
      <c r="G33" s="8">
        <f t="shared" si="20"/>
        <v>0</v>
      </c>
      <c r="H33" s="17">
        <v>0</v>
      </c>
      <c r="I33" s="8">
        <f t="shared" si="21"/>
        <v>0</v>
      </c>
      <c r="J33" s="17">
        <v>0</v>
      </c>
      <c r="K33" s="8">
        <f t="shared" si="22"/>
        <v>0</v>
      </c>
      <c r="L33" s="9">
        <f t="shared" si="23"/>
        <v>0</v>
      </c>
      <c r="M33" s="10">
        <f t="shared" si="24"/>
        <v>0</v>
      </c>
    </row>
    <row r="34" spans="1:13" ht="15" x14ac:dyDescent="0.2">
      <c r="A34" s="27">
        <f t="shared" si="6"/>
        <v>27</v>
      </c>
      <c r="B34" s="20"/>
      <c r="C34" s="12"/>
      <c r="D34" s="17">
        <v>0</v>
      </c>
      <c r="E34" s="8">
        <f t="shared" si="19"/>
        <v>0</v>
      </c>
      <c r="F34" s="17">
        <v>0</v>
      </c>
      <c r="G34" s="8">
        <f t="shared" si="20"/>
        <v>0</v>
      </c>
      <c r="H34" s="17">
        <v>0</v>
      </c>
      <c r="I34" s="8">
        <f t="shared" si="21"/>
        <v>0</v>
      </c>
      <c r="J34" s="17">
        <v>0</v>
      </c>
      <c r="K34" s="8">
        <f t="shared" si="22"/>
        <v>0</v>
      </c>
      <c r="L34" s="9">
        <f t="shared" si="23"/>
        <v>0</v>
      </c>
      <c r="M34" s="10">
        <f t="shared" si="24"/>
        <v>0</v>
      </c>
    </row>
    <row r="35" spans="1:13" ht="15" x14ac:dyDescent="0.2">
      <c r="A35" s="27">
        <f t="shared" si="6"/>
        <v>28</v>
      </c>
      <c r="B35" s="20"/>
      <c r="C35" s="12"/>
      <c r="D35" s="17">
        <v>0</v>
      </c>
      <c r="E35" s="8">
        <f t="shared" si="19"/>
        <v>0</v>
      </c>
      <c r="F35" s="17">
        <v>0</v>
      </c>
      <c r="G35" s="8">
        <f t="shared" si="20"/>
        <v>0</v>
      </c>
      <c r="H35" s="17">
        <v>0</v>
      </c>
      <c r="I35" s="8">
        <f t="shared" si="21"/>
        <v>0</v>
      </c>
      <c r="J35" s="17">
        <v>0</v>
      </c>
      <c r="K35" s="8">
        <f t="shared" si="22"/>
        <v>0</v>
      </c>
      <c r="L35" s="9">
        <f t="shared" si="23"/>
        <v>0</v>
      </c>
      <c r="M35" s="10">
        <f t="shared" si="24"/>
        <v>0</v>
      </c>
    </row>
    <row r="36" spans="1:13" ht="15" x14ac:dyDescent="0.2">
      <c r="A36" s="27">
        <f t="shared" si="6"/>
        <v>29</v>
      </c>
      <c r="B36" s="20"/>
      <c r="C36" s="12"/>
      <c r="D36" s="17">
        <v>0</v>
      </c>
      <c r="E36" s="8">
        <f t="shared" si="19"/>
        <v>0</v>
      </c>
      <c r="F36" s="17">
        <v>0</v>
      </c>
      <c r="G36" s="8">
        <f t="shared" si="20"/>
        <v>0</v>
      </c>
      <c r="H36" s="17">
        <v>0</v>
      </c>
      <c r="I36" s="8">
        <f t="shared" si="21"/>
        <v>0</v>
      </c>
      <c r="J36" s="17">
        <v>0</v>
      </c>
      <c r="K36" s="8">
        <f t="shared" si="22"/>
        <v>0</v>
      </c>
      <c r="L36" s="9">
        <f t="shared" si="23"/>
        <v>0</v>
      </c>
      <c r="M36" s="10">
        <f t="shared" si="24"/>
        <v>0</v>
      </c>
    </row>
    <row r="37" spans="1:13" ht="15" x14ac:dyDescent="0.2">
      <c r="A37" s="27">
        <f t="shared" si="6"/>
        <v>30</v>
      </c>
      <c r="B37" s="20"/>
      <c r="C37" s="12"/>
      <c r="D37" s="17">
        <v>0</v>
      </c>
      <c r="E37" s="8">
        <f t="shared" si="19"/>
        <v>0</v>
      </c>
      <c r="F37" s="17">
        <v>0</v>
      </c>
      <c r="G37" s="8">
        <f t="shared" si="20"/>
        <v>0</v>
      </c>
      <c r="H37" s="17">
        <v>0</v>
      </c>
      <c r="I37" s="8">
        <f t="shared" si="21"/>
        <v>0</v>
      </c>
      <c r="J37" s="17">
        <v>0</v>
      </c>
      <c r="K37" s="8">
        <f t="shared" si="22"/>
        <v>0</v>
      </c>
      <c r="L37" s="9">
        <f t="shared" si="23"/>
        <v>0</v>
      </c>
      <c r="M37" s="10">
        <f t="shared" si="24"/>
        <v>0</v>
      </c>
    </row>
    <row r="38" spans="1:13" ht="15" x14ac:dyDescent="0.2">
      <c r="A38" s="27"/>
      <c r="B38" s="20"/>
      <c r="C38" s="7"/>
      <c r="D38" s="18"/>
      <c r="E38" s="8"/>
      <c r="F38" s="18"/>
      <c r="G38" s="8"/>
      <c r="H38" s="18"/>
      <c r="I38" s="8"/>
      <c r="J38" s="18"/>
      <c r="K38" s="8"/>
      <c r="L38" s="11"/>
      <c r="M38" s="10"/>
    </row>
    <row r="39" spans="1:13" ht="18" x14ac:dyDescent="0.2">
      <c r="B39" s="2"/>
      <c r="C39" s="1"/>
      <c r="D39" s="2"/>
      <c r="E39" s="3"/>
      <c r="F39" s="2"/>
      <c r="G39" s="3"/>
      <c r="H39" s="2"/>
      <c r="I39" s="3"/>
      <c r="J39" s="2"/>
      <c r="K39" s="3"/>
      <c r="L39" s="2"/>
      <c r="M39" s="4"/>
    </row>
    <row r="40" spans="1:13" ht="18" x14ac:dyDescent="0.2">
      <c r="B40" s="13" t="s">
        <v>9</v>
      </c>
      <c r="C40" s="1" t="s">
        <v>21</v>
      </c>
      <c r="D40" s="14"/>
      <c r="E40" s="14"/>
      <c r="F40" s="14"/>
      <c r="G40" s="14"/>
      <c r="H40" s="14"/>
      <c r="I40" s="14"/>
      <c r="J40" s="14"/>
      <c r="K40" s="14"/>
      <c r="L40" s="14"/>
      <c r="M40" s="4"/>
    </row>
    <row r="41" spans="1:13" ht="18" x14ac:dyDescent="0.2">
      <c r="B41" s="13"/>
      <c r="C41" s="1"/>
      <c r="D41" s="14"/>
      <c r="E41" s="14"/>
      <c r="F41" s="14"/>
      <c r="G41" s="14"/>
      <c r="H41" s="14"/>
      <c r="I41" s="14"/>
      <c r="J41" s="14"/>
      <c r="K41" s="14"/>
      <c r="L41" s="14"/>
      <c r="M41" s="4"/>
    </row>
    <row r="42" spans="1:13" ht="15" x14ac:dyDescent="0.2">
      <c r="B42" s="14"/>
      <c r="C42" s="23" t="s">
        <v>10</v>
      </c>
      <c r="D42" s="24" t="s">
        <v>3</v>
      </c>
      <c r="E42" s="24" t="s">
        <v>4</v>
      </c>
      <c r="F42" s="24" t="s">
        <v>5</v>
      </c>
      <c r="G42" s="24" t="s">
        <v>4</v>
      </c>
      <c r="H42" s="24" t="s">
        <v>6</v>
      </c>
      <c r="I42" s="24" t="s">
        <v>4</v>
      </c>
      <c r="J42" s="24" t="s">
        <v>7</v>
      </c>
      <c r="K42" s="24" t="s">
        <v>4</v>
      </c>
      <c r="L42" s="24" t="s">
        <v>8</v>
      </c>
      <c r="M42" s="24" t="s">
        <v>4</v>
      </c>
    </row>
    <row r="43" spans="1:13" ht="15" x14ac:dyDescent="0.2">
      <c r="B43" s="14"/>
      <c r="C43" s="7" t="s">
        <v>28</v>
      </c>
      <c r="D43" s="25">
        <f>LARGE(D4:D9,1)+LARGE(D4:D9,2)+LARGE(D4:D9,3)+LARGE(D4:D9,4)</f>
        <v>45.349999999999994</v>
      </c>
      <c r="E43" s="15">
        <f>IF(D43&lt;1,0,RANK(D43,D$43:D$47,0))</f>
        <v>2</v>
      </c>
      <c r="F43" s="25">
        <f>LARGE(F4:F9,1)+LARGE(F4:F9,2)+LARGE(F4:F9,3)+LARGE(F4:F9,4)</f>
        <v>45.95</v>
      </c>
      <c r="G43" s="15">
        <f>IF(F43&lt;1,0,RANK(F43,F$43:F$47,0))</f>
        <v>2</v>
      </c>
      <c r="H43" s="25">
        <f>LARGE(H4:H9,1)+LARGE(H4:H9,2)+LARGE(H4:H9,3)+LARGE(H4:H9,4)</f>
        <v>45.3</v>
      </c>
      <c r="I43" s="15">
        <f>IF(H43&lt;1,0,RANK(H43,H$43:H$47,0))</f>
        <v>2</v>
      </c>
      <c r="J43" s="25">
        <f>LARGE(J4:J9,1)+LARGE(J4:J9,2)+LARGE(J4:J9,3)+LARGE(J4:J9,4)</f>
        <v>46.2</v>
      </c>
      <c r="K43" s="15">
        <f>IF(J43&lt;1,0,RANK(J43,J$43:J$47,0))</f>
        <v>1</v>
      </c>
      <c r="L43" s="16">
        <f>D43+F43+H43+J43</f>
        <v>182.8</v>
      </c>
      <c r="M43" s="10">
        <f>IF(L43&lt;1,0,RANK(L43,L$43:L$47,0))</f>
        <v>2</v>
      </c>
    </row>
    <row r="44" spans="1:13" ht="15" x14ac:dyDescent="0.2">
      <c r="B44" s="14"/>
      <c r="C44" s="12" t="s">
        <v>18</v>
      </c>
      <c r="D44" s="25">
        <f>LARGE(D11:D16,1)+LARGE(D11:D16,2)+LARGE(D11:D16,3)+LARGE(D11:D16,4)</f>
        <v>48.05</v>
      </c>
      <c r="E44" s="15">
        <f>IF(D44&lt;1,0,RANK(D44,D$43:D$47,0))</f>
        <v>1</v>
      </c>
      <c r="F44" s="25">
        <f>LARGE(F11:F16,1)+LARGE(F11:F16,2)+LARGE(F11:F16,3)+LARGE(F11:F16,4)</f>
        <v>47.75</v>
      </c>
      <c r="G44" s="15">
        <f>IF(F44&lt;1,0,RANK(F44,F$43:F$47,0))</f>
        <v>1</v>
      </c>
      <c r="H44" s="25">
        <f>LARGE(H11:H16,1)+LARGE(H11:H16,2)+LARGE(H11:H16,3)+LARGE(H11:H16,4)</f>
        <v>46.6</v>
      </c>
      <c r="I44" s="15">
        <f>IF(H44&lt;1,0,RANK(H44,H$43:H$47,0))</f>
        <v>1</v>
      </c>
      <c r="J44" s="25">
        <f>LARGE(J11:J16,1)+LARGE(J11:J16,2)+LARGE(J11:J16,3)+LARGE(J11:J16,4)</f>
        <v>45.849999999999994</v>
      </c>
      <c r="K44" s="15">
        <f>IF(J44&lt;1,0,RANK(J44,J$43:J$47,0))</f>
        <v>2</v>
      </c>
      <c r="L44" s="16">
        <f>D44+F44+H44+J44</f>
        <v>188.25</v>
      </c>
      <c r="M44" s="10">
        <f>IF(L44&lt;1,0,RANK(L44,L$43:L$47,0))</f>
        <v>1</v>
      </c>
    </row>
    <row r="45" spans="1:13" ht="15" x14ac:dyDescent="0.2">
      <c r="B45" s="14"/>
      <c r="C45" s="29"/>
      <c r="D45" s="25">
        <f>LARGE(D18:D23,1)+LARGE(D18:D23,2)+LARGE(D18:D23,3)+LARGE(D18:D23,4)</f>
        <v>0</v>
      </c>
      <c r="E45" s="15">
        <f>IF(D45&lt;1,0,RANK(D45,D$43:D$47,0))</f>
        <v>0</v>
      </c>
      <c r="F45" s="25">
        <f>LARGE(F18:F23,1)+LARGE(F18:F23,2)+LARGE(F18:F23,3)+LARGE(F18:F23,4)</f>
        <v>0</v>
      </c>
      <c r="G45" s="15">
        <f>IF(F45&lt;1,0,RANK(F45,F$43:F$47,0))</f>
        <v>0</v>
      </c>
      <c r="H45" s="25">
        <f>LARGE(H18:H23,1)+LARGE(H18:H23,2)+LARGE(H18:H23,3)+LARGE(H18:H23,4)</f>
        <v>0</v>
      </c>
      <c r="I45" s="15">
        <f>IF(H45&lt;1,0,RANK(H45,H$43:H$47,0))</f>
        <v>0</v>
      </c>
      <c r="J45" s="25">
        <f>LARGE(J18:J23,1)+LARGE(J18:J23,2)+LARGE(J18:J23,3)+LARGE(J18:J23,4)</f>
        <v>0</v>
      </c>
      <c r="K45" s="15">
        <f>IF(J45&lt;1,0,RANK(J45,J$43:J$47,0))</f>
        <v>0</v>
      </c>
      <c r="L45" s="16">
        <f>D45+F45+H45+J45</f>
        <v>0</v>
      </c>
      <c r="M45" s="10">
        <f>IF(L45&lt;1,0,RANK(L45,L$43:L$47,0))</f>
        <v>0</v>
      </c>
    </row>
    <row r="46" spans="1:13" ht="15" x14ac:dyDescent="0.2">
      <c r="B46" s="14"/>
      <c r="C46" s="12"/>
      <c r="D46" s="25">
        <f>LARGE(D25:D30,1)+LARGE(D25:D30,2)+LARGE(D25:D30,3)+LARGE(D25:D30,4)</f>
        <v>0</v>
      </c>
      <c r="E46" s="15">
        <f>IF(D46&lt;1,0,RANK(D46,D$43:D$47,0))</f>
        <v>0</v>
      </c>
      <c r="F46" s="25">
        <f>LARGE(F25:F30,1)+LARGE(F25:F30,2)+LARGE(F25:F30,3)+LARGE(F25:F30,4)</f>
        <v>0</v>
      </c>
      <c r="G46" s="15">
        <f>IF(F46&lt;1,0,RANK(F46,F$43:F$47,0))</f>
        <v>0</v>
      </c>
      <c r="H46" s="25">
        <f>LARGE(H25:H30,1)+LARGE(H25:H30,2)+LARGE(H25:H30,3)+LARGE(H25:H30,4)</f>
        <v>0</v>
      </c>
      <c r="I46" s="15">
        <f>IF(H46&lt;1,0,RANK(H46,H$43:H$47,0))</f>
        <v>0</v>
      </c>
      <c r="J46" s="25">
        <f>LARGE(J25:J30,1)+LARGE(J25:J30,2)+LARGE(J25:J30,3)+LARGE(J25:J30,4)</f>
        <v>0</v>
      </c>
      <c r="K46" s="15">
        <f>IF(J46&lt;1,0,RANK(J46,J$43:J$47,0))</f>
        <v>0</v>
      </c>
      <c r="L46" s="16">
        <f>D46+F46+H46+J46</f>
        <v>0</v>
      </c>
      <c r="M46" s="10">
        <f>IF(L46&lt;1,0,RANK(L46,L$43:L$47,0))</f>
        <v>0</v>
      </c>
    </row>
    <row r="47" spans="1:13" ht="15" x14ac:dyDescent="0.2">
      <c r="B47" s="14"/>
      <c r="C47" s="12"/>
      <c r="D47" s="25">
        <f>LARGE(D32:D37,1)+LARGE(D32:D37,2)+LARGE(D32:D37,3)+LARGE(D32:D37,4)</f>
        <v>0</v>
      </c>
      <c r="E47" s="15">
        <f>IF(D47&lt;1,0,RANK(D47,D$43:D$47,0))</f>
        <v>0</v>
      </c>
      <c r="F47" s="25">
        <f>LARGE(F32:F37,1)+LARGE(F32:F37,2)+LARGE(F32:F37,3)+LARGE(F32:F37,4)</f>
        <v>0</v>
      </c>
      <c r="G47" s="15">
        <f>IF(F47&lt;1,0,RANK(F47,F$43:F$47,0))</f>
        <v>0</v>
      </c>
      <c r="H47" s="25">
        <f>LARGE(H32:H37,1)+LARGE(H32:H37,2)+LARGE(H32:H37,3)+LARGE(H32:H37,4)</f>
        <v>0</v>
      </c>
      <c r="I47" s="15">
        <f>IF(H47&lt;1,0,RANK(H47,H$43:H$47,0))</f>
        <v>0</v>
      </c>
      <c r="J47" s="25">
        <f>LARGE(J32:J37,1)+LARGE(J32:J37,2)+LARGE(J32:J37,3)+LARGE(J32:J37,4)</f>
        <v>0</v>
      </c>
      <c r="K47" s="15">
        <f>IF(J47&lt;1,0,RANK(J47,J$43:J$47,0))</f>
        <v>0</v>
      </c>
      <c r="L47" s="16">
        <f>D47+F47+H47+J47</f>
        <v>0</v>
      </c>
      <c r="M47" s="10">
        <f>IF(L47&lt;1,0,RANK(L47,L$43:L$47,0))</f>
        <v>0</v>
      </c>
    </row>
  </sheetData>
  <sheetProtection algorithmName="SHA-512" hashValue="fWlPTm39MlhJ1rR+Or2ovhH8rTu2cGbPgL36w+yTLg6kCK7jhMCWYl3PvYf3/HGmbm2YXHaj4BMzk7r44CYMqA==" saltValue="i0I7+d3uFcgintaATlBm1Q==" spinCount="100000" sheet="1" selectLockedCells="1"/>
  <phoneticPr fontId="12" type="noConversion"/>
  <conditionalFormatting sqref="M43:M47 E43:E47 G43:G47 I43:I47 K43:K47 M4:M38 G4:G38 I4:I38 E4:E38 K4:K38">
    <cfRule type="cellIs" dxfId="17" priority="1" stopIfTrue="1" operator="equal">
      <formula>1</formula>
    </cfRule>
    <cfRule type="cellIs" dxfId="16" priority="2" stopIfTrue="1" operator="equal">
      <formula>2</formula>
    </cfRule>
    <cfRule type="cellIs" dxfId="15" priority="3" stopIfTrue="1" operator="equal">
      <formula>3</formula>
    </cfRule>
  </conditionalFormatting>
  <pageMargins left="0.75" right="0.75" top="1" bottom="1" header="0.5" footer="0.5"/>
  <pageSetup paperSize="9" orientation="portrait" horizontalDpi="0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38B2E9-68BC-4C35-BC93-0AA4CECBD253}">
  <dimension ref="A1:M47"/>
  <sheetViews>
    <sheetView topLeftCell="A7" workbookViewId="0">
      <selection activeCell="O10" sqref="O10"/>
    </sheetView>
  </sheetViews>
  <sheetFormatPr defaultRowHeight="12.75" x14ac:dyDescent="0.2"/>
  <cols>
    <col min="1" max="1" width="6" customWidth="1"/>
    <col min="2" max="2" width="18.140625" customWidth="1"/>
    <col min="3" max="3" width="14.28515625" customWidth="1"/>
    <col min="5" max="5" width="5.85546875" customWidth="1"/>
    <col min="7" max="7" width="5.5703125" customWidth="1"/>
    <col min="9" max="9" width="6.140625" customWidth="1"/>
    <col min="11" max="11" width="5.85546875" customWidth="1"/>
    <col min="12" max="12" width="10.85546875" customWidth="1"/>
    <col min="13" max="13" width="6.140625" customWidth="1"/>
  </cols>
  <sheetData>
    <row r="1" spans="1:13" ht="18" x14ac:dyDescent="0.2">
      <c r="B1" s="1" t="s">
        <v>15</v>
      </c>
      <c r="D1" s="2"/>
      <c r="E1" s="3"/>
      <c r="F1" s="2"/>
      <c r="G1" s="3"/>
      <c r="H1" s="2"/>
      <c r="I1" s="3"/>
      <c r="J1" s="2"/>
      <c r="K1" s="3"/>
      <c r="L1" s="2"/>
      <c r="M1" s="4"/>
    </row>
    <row r="2" spans="1:13" ht="18" x14ac:dyDescent="0.2">
      <c r="B2" s="5" t="s">
        <v>0</v>
      </c>
      <c r="C2" s="1"/>
      <c r="D2" s="2"/>
      <c r="E2" s="3"/>
      <c r="F2" s="2"/>
      <c r="G2" s="3"/>
      <c r="H2" s="2"/>
      <c r="I2" s="3"/>
      <c r="J2" s="2"/>
      <c r="K2" s="3"/>
      <c r="L2" s="2"/>
      <c r="M2" s="4"/>
    </row>
    <row r="3" spans="1:13" ht="15" x14ac:dyDescent="0.2">
      <c r="A3" s="23" t="s">
        <v>20</v>
      </c>
      <c r="B3" s="23" t="s">
        <v>1</v>
      </c>
      <c r="C3" s="23" t="s">
        <v>2</v>
      </c>
      <c r="D3" s="23" t="s">
        <v>3</v>
      </c>
      <c r="E3" s="23" t="s">
        <v>4</v>
      </c>
      <c r="F3" s="23" t="s">
        <v>5</v>
      </c>
      <c r="G3" s="23" t="s">
        <v>4</v>
      </c>
      <c r="H3" s="23" t="s">
        <v>6</v>
      </c>
      <c r="I3" s="23" t="s">
        <v>4</v>
      </c>
      <c r="J3" s="23" t="s">
        <v>7</v>
      </c>
      <c r="K3" s="23" t="s">
        <v>4</v>
      </c>
      <c r="L3" s="23" t="s">
        <v>8</v>
      </c>
      <c r="M3" s="23" t="s">
        <v>4</v>
      </c>
    </row>
    <row r="4" spans="1:13" ht="15" x14ac:dyDescent="0.2">
      <c r="A4" s="27">
        <v>35</v>
      </c>
      <c r="B4" s="20" t="s">
        <v>63</v>
      </c>
      <c r="C4" s="29" t="s">
        <v>28</v>
      </c>
      <c r="D4" s="17">
        <v>10.35</v>
      </c>
      <c r="E4" s="8">
        <f t="shared" ref="E4:E9" si="0">IF(D4&lt;1,0,RANK(D4,D$4:D$37,0))</f>
        <v>9</v>
      </c>
      <c r="F4" s="17">
        <v>12.75</v>
      </c>
      <c r="G4" s="8">
        <f t="shared" ref="G4:G9" si="1">IF(F4&lt;1,0,RANK(F4,F$4:F$37,0))</f>
        <v>2</v>
      </c>
      <c r="H4" s="17">
        <v>10.7</v>
      </c>
      <c r="I4" s="8">
        <f t="shared" ref="I4:I9" si="2">IF(H4&lt;1,0,RANK(H4,H$4:H$37,0))</f>
        <v>8</v>
      </c>
      <c r="J4" s="17">
        <v>11.65</v>
      </c>
      <c r="K4" s="8">
        <f t="shared" ref="K4:K9" si="3">IF(J4&lt;1,0,RANK(J4,J$4:J$37,0))</f>
        <v>6</v>
      </c>
      <c r="L4" s="9">
        <f>SUM(D4,F4,H4,J4)</f>
        <v>45.449999999999996</v>
      </c>
      <c r="M4" s="10">
        <f t="shared" ref="M4:M9" si="4">IF(L4&lt;1,0,RANK(L4,L$4:L$37,0))</f>
        <v>4</v>
      </c>
    </row>
    <row r="5" spans="1:13" ht="15" x14ac:dyDescent="0.2">
      <c r="A5" s="27">
        <f>SUM(A4+1)</f>
        <v>36</v>
      </c>
      <c r="B5" s="20" t="s">
        <v>64</v>
      </c>
      <c r="C5" s="29" t="s">
        <v>28</v>
      </c>
      <c r="D5" s="17">
        <v>0</v>
      </c>
      <c r="E5" s="8">
        <f t="shared" si="0"/>
        <v>0</v>
      </c>
      <c r="F5" s="17">
        <v>11.25</v>
      </c>
      <c r="G5" s="8">
        <f t="shared" si="1"/>
        <v>11</v>
      </c>
      <c r="H5" s="17">
        <v>12</v>
      </c>
      <c r="I5" s="8">
        <f t="shared" si="2"/>
        <v>3</v>
      </c>
      <c r="J5" s="17">
        <v>0</v>
      </c>
      <c r="K5" s="8">
        <f t="shared" si="3"/>
        <v>0</v>
      </c>
      <c r="L5" s="9">
        <f t="shared" ref="L5:L16" si="5">SUM(D5,F5,H5,J5)</f>
        <v>23.25</v>
      </c>
      <c r="M5" s="10">
        <f t="shared" si="4"/>
        <v>12</v>
      </c>
    </row>
    <row r="6" spans="1:13" ht="15" x14ac:dyDescent="0.2">
      <c r="A6" s="27">
        <f>SUM(A5+1)</f>
        <v>37</v>
      </c>
      <c r="B6" s="20" t="s">
        <v>67</v>
      </c>
      <c r="C6" s="29" t="s">
        <v>28</v>
      </c>
      <c r="D6" s="17">
        <v>10.85</v>
      </c>
      <c r="E6" s="8">
        <f t="shared" si="0"/>
        <v>4</v>
      </c>
      <c r="F6" s="17">
        <v>12.35</v>
      </c>
      <c r="G6" s="8">
        <f t="shared" si="1"/>
        <v>5</v>
      </c>
      <c r="H6" s="17">
        <v>11</v>
      </c>
      <c r="I6" s="8">
        <f t="shared" si="2"/>
        <v>7</v>
      </c>
      <c r="J6" s="17">
        <v>12.36</v>
      </c>
      <c r="K6" s="8">
        <f t="shared" si="3"/>
        <v>1</v>
      </c>
      <c r="L6" s="9">
        <f t="shared" si="5"/>
        <v>46.56</v>
      </c>
      <c r="M6" s="10">
        <f t="shared" si="4"/>
        <v>1</v>
      </c>
    </row>
    <row r="7" spans="1:13" ht="15" x14ac:dyDescent="0.2">
      <c r="A7" s="27">
        <f>SUM(A6+1)</f>
        <v>38</v>
      </c>
      <c r="B7" s="20" t="s">
        <v>65</v>
      </c>
      <c r="C7" s="29" t="s">
        <v>28</v>
      </c>
      <c r="D7" s="17">
        <v>10.01</v>
      </c>
      <c r="E7" s="8">
        <f t="shared" si="0"/>
        <v>11</v>
      </c>
      <c r="F7" s="17">
        <v>11.9</v>
      </c>
      <c r="G7" s="8">
        <f t="shared" si="1"/>
        <v>7</v>
      </c>
      <c r="H7" s="17">
        <v>11.75</v>
      </c>
      <c r="I7" s="8">
        <f t="shared" si="2"/>
        <v>5</v>
      </c>
      <c r="J7" s="17">
        <v>11.75</v>
      </c>
      <c r="K7" s="8">
        <f t="shared" si="3"/>
        <v>4</v>
      </c>
      <c r="L7" s="9">
        <f t="shared" si="5"/>
        <v>45.41</v>
      </c>
      <c r="M7" s="10">
        <f t="shared" si="4"/>
        <v>5</v>
      </c>
    </row>
    <row r="8" spans="1:13" ht="15" x14ac:dyDescent="0.2">
      <c r="A8" s="27">
        <f>SUM(A7+1)</f>
        <v>39</v>
      </c>
      <c r="B8" s="20" t="s">
        <v>66</v>
      </c>
      <c r="C8" s="29" t="s">
        <v>28</v>
      </c>
      <c r="D8" s="17">
        <v>10.75</v>
      </c>
      <c r="E8" s="8">
        <f t="shared" si="0"/>
        <v>5</v>
      </c>
      <c r="F8" s="17">
        <v>10.55</v>
      </c>
      <c r="G8" s="8">
        <f t="shared" si="1"/>
        <v>12</v>
      </c>
      <c r="H8" s="17">
        <v>11.95</v>
      </c>
      <c r="I8" s="8">
        <f t="shared" si="2"/>
        <v>4</v>
      </c>
      <c r="J8" s="17">
        <v>11.75</v>
      </c>
      <c r="K8" s="8">
        <f t="shared" si="3"/>
        <v>4</v>
      </c>
      <c r="L8" s="9">
        <f t="shared" si="5"/>
        <v>45</v>
      </c>
      <c r="M8" s="10">
        <f t="shared" si="4"/>
        <v>7</v>
      </c>
    </row>
    <row r="9" spans="1:13" ht="15" x14ac:dyDescent="0.2">
      <c r="A9" s="27">
        <f>SUM(A8+1)</f>
        <v>40</v>
      </c>
      <c r="B9" s="20" t="s">
        <v>94</v>
      </c>
      <c r="C9" s="29" t="s">
        <v>28</v>
      </c>
      <c r="D9" s="17">
        <v>10.35</v>
      </c>
      <c r="E9" s="8">
        <f t="shared" si="0"/>
        <v>9</v>
      </c>
      <c r="F9" s="17">
        <v>12.45</v>
      </c>
      <c r="G9" s="8">
        <f t="shared" si="1"/>
        <v>4</v>
      </c>
      <c r="H9" s="17">
        <v>10.6</v>
      </c>
      <c r="I9" s="8">
        <f t="shared" si="2"/>
        <v>9</v>
      </c>
      <c r="J9" s="17">
        <v>11.9</v>
      </c>
      <c r="K9" s="8">
        <f t="shared" si="3"/>
        <v>2</v>
      </c>
      <c r="L9" s="9">
        <f t="shared" si="5"/>
        <v>45.3</v>
      </c>
      <c r="M9" s="10">
        <f t="shared" si="4"/>
        <v>6</v>
      </c>
    </row>
    <row r="10" spans="1:13" ht="15" x14ac:dyDescent="0.2">
      <c r="A10" s="27"/>
      <c r="B10" s="20"/>
      <c r="C10" s="7"/>
      <c r="D10" s="18"/>
      <c r="E10" s="8"/>
      <c r="F10" s="17"/>
      <c r="G10" s="8"/>
      <c r="H10" s="17"/>
      <c r="I10" s="8"/>
      <c r="J10" s="17"/>
      <c r="K10" s="8"/>
      <c r="L10" s="11"/>
      <c r="M10" s="10"/>
    </row>
    <row r="11" spans="1:13" ht="15" x14ac:dyDescent="0.2">
      <c r="A11" s="27">
        <v>41</v>
      </c>
      <c r="B11" s="28" t="s">
        <v>29</v>
      </c>
      <c r="C11" s="32" t="s">
        <v>18</v>
      </c>
      <c r="D11" s="17">
        <v>10.75</v>
      </c>
      <c r="E11" s="8">
        <f t="shared" ref="E11:E23" si="6">IF(D11&lt;1,0,RANK(D11,D$4:D$37,0))</f>
        <v>5</v>
      </c>
      <c r="F11" s="17">
        <v>11.8</v>
      </c>
      <c r="G11" s="8">
        <f t="shared" ref="G11:G23" si="7">IF(F11&lt;1,0,RANK(F11,F$4:F$37,0))</f>
        <v>9</v>
      </c>
      <c r="H11" s="17">
        <v>12.3</v>
      </c>
      <c r="I11" s="8">
        <f t="shared" ref="I11:I23" si="8">IF(H11&lt;1,0,RANK(H11,H$4:H$37,0))</f>
        <v>2</v>
      </c>
      <c r="J11" s="17">
        <v>11.55</v>
      </c>
      <c r="K11" s="8">
        <f t="shared" ref="K11:K16" si="9">IF(J11&lt;1,0,RANK(J11,J$4:J$37,0))</f>
        <v>7</v>
      </c>
      <c r="L11" s="9">
        <f t="shared" si="5"/>
        <v>46.400000000000006</v>
      </c>
      <c r="M11" s="10">
        <f t="shared" ref="M11:M23" si="10">IF(L11&lt;1,0,RANK(L11,L$4:L$37,0))</f>
        <v>3</v>
      </c>
    </row>
    <row r="12" spans="1:13" ht="15" x14ac:dyDescent="0.2">
      <c r="A12" s="27">
        <f>SUM(A11+1)</f>
        <v>42</v>
      </c>
      <c r="B12" s="28" t="s">
        <v>30</v>
      </c>
      <c r="C12" s="32" t="s">
        <v>18</v>
      </c>
      <c r="D12" s="17">
        <v>10.6</v>
      </c>
      <c r="E12" s="8">
        <f t="shared" si="6"/>
        <v>7</v>
      </c>
      <c r="F12" s="17">
        <v>12.95</v>
      </c>
      <c r="G12" s="8">
        <f t="shared" si="7"/>
        <v>1</v>
      </c>
      <c r="H12" s="17">
        <v>8.9499999999999993</v>
      </c>
      <c r="I12" s="8">
        <f t="shared" si="8"/>
        <v>11</v>
      </c>
      <c r="J12" s="17">
        <v>11.55</v>
      </c>
      <c r="K12" s="8">
        <f t="shared" si="9"/>
        <v>7</v>
      </c>
      <c r="L12" s="9">
        <f t="shared" si="5"/>
        <v>44.05</v>
      </c>
      <c r="M12" s="10">
        <f t="shared" si="10"/>
        <v>9</v>
      </c>
    </row>
    <row r="13" spans="1:13" ht="15" x14ac:dyDescent="0.2">
      <c r="A13" s="27">
        <f>SUM(A12+1)</f>
        <v>43</v>
      </c>
      <c r="B13" s="30" t="s">
        <v>34</v>
      </c>
      <c r="C13" s="32" t="s">
        <v>18</v>
      </c>
      <c r="D13" s="17">
        <v>10.5</v>
      </c>
      <c r="E13" s="8">
        <f t="shared" si="6"/>
        <v>8</v>
      </c>
      <c r="F13" s="17">
        <v>12.35</v>
      </c>
      <c r="G13" s="8">
        <f t="shared" si="7"/>
        <v>5</v>
      </c>
      <c r="H13" s="17">
        <v>10.15</v>
      </c>
      <c r="I13" s="8">
        <f t="shared" si="8"/>
        <v>10</v>
      </c>
      <c r="J13" s="17">
        <v>11.8</v>
      </c>
      <c r="K13" s="8">
        <f t="shared" si="9"/>
        <v>3</v>
      </c>
      <c r="L13" s="9">
        <f t="shared" si="5"/>
        <v>44.8</v>
      </c>
      <c r="M13" s="10">
        <f t="shared" si="10"/>
        <v>8</v>
      </c>
    </row>
    <row r="14" spans="1:13" ht="15" x14ac:dyDescent="0.2">
      <c r="A14" s="27">
        <f>SUM(A13+1)</f>
        <v>44</v>
      </c>
      <c r="B14" s="28" t="s">
        <v>32</v>
      </c>
      <c r="C14" s="32" t="s">
        <v>18</v>
      </c>
      <c r="D14" s="17">
        <v>10.9</v>
      </c>
      <c r="E14" s="8">
        <f t="shared" si="6"/>
        <v>2</v>
      </c>
      <c r="F14" s="17">
        <v>11.8</v>
      </c>
      <c r="G14" s="8">
        <f t="shared" si="7"/>
        <v>9</v>
      </c>
      <c r="H14" s="17">
        <v>8.8000000000000007</v>
      </c>
      <c r="I14" s="8">
        <f t="shared" si="8"/>
        <v>12</v>
      </c>
      <c r="J14" s="17">
        <v>0</v>
      </c>
      <c r="K14" s="8">
        <f t="shared" si="9"/>
        <v>0</v>
      </c>
      <c r="L14" s="9">
        <f t="shared" si="5"/>
        <v>31.500000000000004</v>
      </c>
      <c r="M14" s="10">
        <f t="shared" si="10"/>
        <v>11</v>
      </c>
    </row>
    <row r="15" spans="1:13" ht="15" x14ac:dyDescent="0.2">
      <c r="A15" s="27">
        <f>SUM(A14+1)</f>
        <v>45</v>
      </c>
      <c r="B15" s="20" t="s">
        <v>31</v>
      </c>
      <c r="C15" s="32" t="s">
        <v>18</v>
      </c>
      <c r="D15" s="17">
        <v>10.95</v>
      </c>
      <c r="E15" s="8">
        <f t="shared" si="6"/>
        <v>1</v>
      </c>
      <c r="F15" s="17">
        <v>12.7</v>
      </c>
      <c r="G15" s="8">
        <f t="shared" si="7"/>
        <v>3</v>
      </c>
      <c r="H15" s="17">
        <v>11.7</v>
      </c>
      <c r="I15" s="8">
        <f t="shared" si="8"/>
        <v>6</v>
      </c>
      <c r="J15" s="17">
        <v>11.2</v>
      </c>
      <c r="K15" s="8">
        <f t="shared" si="9"/>
        <v>9</v>
      </c>
      <c r="L15" s="9">
        <f t="shared" si="5"/>
        <v>46.55</v>
      </c>
      <c r="M15" s="10">
        <f t="shared" si="10"/>
        <v>2</v>
      </c>
    </row>
    <row r="16" spans="1:13" ht="15" x14ac:dyDescent="0.2">
      <c r="A16" s="27">
        <f>SUM(A15+1)</f>
        <v>46</v>
      </c>
      <c r="B16" s="28" t="s">
        <v>33</v>
      </c>
      <c r="C16" s="32" t="s">
        <v>18</v>
      </c>
      <c r="D16" s="17">
        <v>10.9</v>
      </c>
      <c r="E16" s="8">
        <f t="shared" si="6"/>
        <v>2</v>
      </c>
      <c r="F16" s="17">
        <v>11.9</v>
      </c>
      <c r="G16" s="8">
        <f t="shared" si="7"/>
        <v>7</v>
      </c>
      <c r="H16" s="17">
        <v>12.8</v>
      </c>
      <c r="I16" s="8">
        <f t="shared" si="8"/>
        <v>1</v>
      </c>
      <c r="J16" s="17">
        <v>0</v>
      </c>
      <c r="K16" s="8">
        <f t="shared" si="9"/>
        <v>0</v>
      </c>
      <c r="L16" s="9">
        <f t="shared" si="5"/>
        <v>35.6</v>
      </c>
      <c r="M16" s="10">
        <f t="shared" si="10"/>
        <v>10</v>
      </c>
    </row>
    <row r="17" spans="1:13" ht="15" x14ac:dyDescent="0.2">
      <c r="A17" s="27"/>
      <c r="B17" s="21"/>
      <c r="C17" s="7"/>
      <c r="D17" s="18"/>
      <c r="E17" s="8"/>
      <c r="F17" s="17"/>
      <c r="G17" s="8"/>
      <c r="H17" s="17"/>
      <c r="I17" s="8"/>
      <c r="J17" s="17"/>
      <c r="K17" s="8"/>
      <c r="L17" s="11"/>
      <c r="M17" s="10"/>
    </row>
    <row r="18" spans="1:13" ht="15" x14ac:dyDescent="0.2">
      <c r="A18" s="27">
        <v>32</v>
      </c>
      <c r="B18" s="28"/>
      <c r="C18" s="32"/>
      <c r="D18" s="17">
        <v>0</v>
      </c>
      <c r="E18" s="8">
        <f t="shared" si="6"/>
        <v>0</v>
      </c>
      <c r="F18" s="17">
        <v>0</v>
      </c>
      <c r="G18" s="8">
        <f t="shared" si="7"/>
        <v>0</v>
      </c>
      <c r="H18" s="17">
        <v>0</v>
      </c>
      <c r="I18" s="8">
        <f t="shared" si="8"/>
        <v>0</v>
      </c>
      <c r="J18" s="17">
        <v>0</v>
      </c>
      <c r="K18" s="8">
        <f t="shared" ref="K18:K23" si="11">IF(J18&lt;1,0,RANK(J18,J$4:J$37,0))</f>
        <v>0</v>
      </c>
      <c r="L18" s="9">
        <f>SUM(D18,F18,H18,J18)</f>
        <v>0</v>
      </c>
      <c r="M18" s="10">
        <f t="shared" si="10"/>
        <v>0</v>
      </c>
    </row>
    <row r="19" spans="1:13" ht="15" x14ac:dyDescent="0.2">
      <c r="A19" s="27">
        <f>SUM(A18+1)</f>
        <v>33</v>
      </c>
      <c r="B19" s="28"/>
      <c r="C19" s="32"/>
      <c r="D19" s="17">
        <v>0</v>
      </c>
      <c r="E19" s="8">
        <f t="shared" si="6"/>
        <v>0</v>
      </c>
      <c r="F19" s="17">
        <v>0</v>
      </c>
      <c r="G19" s="8">
        <f t="shared" si="7"/>
        <v>0</v>
      </c>
      <c r="H19" s="17">
        <v>0</v>
      </c>
      <c r="I19" s="8">
        <f t="shared" si="8"/>
        <v>0</v>
      </c>
      <c r="J19" s="17">
        <v>0</v>
      </c>
      <c r="K19" s="8">
        <f t="shared" si="11"/>
        <v>0</v>
      </c>
      <c r="L19" s="9">
        <f t="shared" ref="L19:L30" si="12">SUM(D19,F19,H19,J19)</f>
        <v>0</v>
      </c>
      <c r="M19" s="10">
        <f t="shared" si="10"/>
        <v>0</v>
      </c>
    </row>
    <row r="20" spans="1:13" ht="15" x14ac:dyDescent="0.2">
      <c r="A20" s="27">
        <f>SUM(A19+1)</f>
        <v>34</v>
      </c>
      <c r="B20" s="28"/>
      <c r="C20" s="32"/>
      <c r="D20" s="17">
        <v>0</v>
      </c>
      <c r="E20" s="8">
        <f t="shared" si="6"/>
        <v>0</v>
      </c>
      <c r="F20" s="17">
        <v>0</v>
      </c>
      <c r="G20" s="8">
        <f t="shared" si="7"/>
        <v>0</v>
      </c>
      <c r="H20" s="17">
        <v>0</v>
      </c>
      <c r="I20" s="8">
        <f t="shared" si="8"/>
        <v>0</v>
      </c>
      <c r="J20" s="17">
        <v>0</v>
      </c>
      <c r="K20" s="8">
        <f t="shared" si="11"/>
        <v>0</v>
      </c>
      <c r="L20" s="9">
        <f t="shared" si="12"/>
        <v>0</v>
      </c>
      <c r="M20" s="10">
        <f t="shared" si="10"/>
        <v>0</v>
      </c>
    </row>
    <row r="21" spans="1:13" ht="15" x14ac:dyDescent="0.2">
      <c r="A21" s="27">
        <f>SUM(A20+1)</f>
        <v>35</v>
      </c>
      <c r="B21" s="30"/>
      <c r="C21" s="32"/>
      <c r="D21" s="17">
        <v>0</v>
      </c>
      <c r="E21" s="8">
        <f t="shared" si="6"/>
        <v>0</v>
      </c>
      <c r="F21" s="17">
        <v>0</v>
      </c>
      <c r="G21" s="8">
        <f t="shared" si="7"/>
        <v>0</v>
      </c>
      <c r="H21" s="17">
        <v>0</v>
      </c>
      <c r="I21" s="8">
        <f t="shared" si="8"/>
        <v>0</v>
      </c>
      <c r="J21" s="17">
        <v>0</v>
      </c>
      <c r="K21" s="8">
        <f t="shared" si="11"/>
        <v>0</v>
      </c>
      <c r="L21" s="9">
        <f t="shared" si="12"/>
        <v>0</v>
      </c>
      <c r="M21" s="10">
        <f t="shared" si="10"/>
        <v>0</v>
      </c>
    </row>
    <row r="22" spans="1:13" ht="15" x14ac:dyDescent="0.2">
      <c r="A22" s="27">
        <f>SUM(A21+1)</f>
        <v>36</v>
      </c>
      <c r="B22" s="28"/>
      <c r="C22" s="32"/>
      <c r="D22" s="17">
        <v>0</v>
      </c>
      <c r="E22" s="8">
        <f t="shared" si="6"/>
        <v>0</v>
      </c>
      <c r="F22" s="17">
        <v>0</v>
      </c>
      <c r="G22" s="8">
        <f t="shared" si="7"/>
        <v>0</v>
      </c>
      <c r="H22" s="17">
        <v>0</v>
      </c>
      <c r="I22" s="8">
        <f t="shared" si="8"/>
        <v>0</v>
      </c>
      <c r="J22" s="17">
        <v>0</v>
      </c>
      <c r="K22" s="8">
        <f t="shared" si="11"/>
        <v>0</v>
      </c>
      <c r="L22" s="9">
        <f t="shared" si="12"/>
        <v>0</v>
      </c>
      <c r="M22" s="10">
        <f t="shared" si="10"/>
        <v>0</v>
      </c>
    </row>
    <row r="23" spans="1:13" ht="15" x14ac:dyDescent="0.2">
      <c r="A23" s="27">
        <f>SUM(A22+1)</f>
        <v>37</v>
      </c>
      <c r="B23" s="28"/>
      <c r="C23" s="32"/>
      <c r="D23" s="17">
        <v>0</v>
      </c>
      <c r="E23" s="8">
        <f t="shared" si="6"/>
        <v>0</v>
      </c>
      <c r="F23" s="17">
        <v>0</v>
      </c>
      <c r="G23" s="8">
        <f t="shared" si="7"/>
        <v>0</v>
      </c>
      <c r="H23" s="17">
        <v>0</v>
      </c>
      <c r="I23" s="8">
        <f t="shared" si="8"/>
        <v>0</v>
      </c>
      <c r="J23" s="17">
        <v>0</v>
      </c>
      <c r="K23" s="8">
        <f t="shared" si="11"/>
        <v>0</v>
      </c>
      <c r="L23" s="9">
        <f t="shared" si="12"/>
        <v>0</v>
      </c>
      <c r="M23" s="10">
        <f t="shared" si="10"/>
        <v>0</v>
      </c>
    </row>
    <row r="24" spans="1:13" ht="15" x14ac:dyDescent="0.2">
      <c r="A24" s="27"/>
      <c r="B24" s="20"/>
      <c r="C24" s="12"/>
      <c r="D24" s="18"/>
      <c r="E24" s="8"/>
      <c r="F24" s="17"/>
      <c r="G24" s="8"/>
      <c r="H24" s="17"/>
      <c r="I24" s="8"/>
      <c r="J24" s="17"/>
      <c r="K24" s="8"/>
      <c r="L24" s="11"/>
      <c r="M24" s="10"/>
    </row>
    <row r="25" spans="1:13" ht="15" x14ac:dyDescent="0.2">
      <c r="A25" s="27">
        <v>38</v>
      </c>
      <c r="B25" s="20"/>
      <c r="C25" s="12"/>
      <c r="D25" s="17">
        <v>0</v>
      </c>
      <c r="E25" s="8">
        <f t="shared" ref="E25:E30" si="13">IF(D25&lt;1,0,RANK(D25,D$4:D$37,0))</f>
        <v>0</v>
      </c>
      <c r="F25" s="17">
        <v>0</v>
      </c>
      <c r="G25" s="8">
        <f t="shared" ref="G25:G30" si="14">IF(F25&lt;1,0,RANK(F25,F$4:F$37,0))</f>
        <v>0</v>
      </c>
      <c r="H25" s="17">
        <v>0</v>
      </c>
      <c r="I25" s="8">
        <f t="shared" ref="I25:I30" si="15">IF(H25&lt;1,0,RANK(H25,H$4:H$37,0))</f>
        <v>0</v>
      </c>
      <c r="J25" s="17">
        <v>0</v>
      </c>
      <c r="K25" s="8">
        <f t="shared" ref="K25:K30" si="16">IF(J25&lt;1,0,RANK(J25,J$4:J$37,0))</f>
        <v>0</v>
      </c>
      <c r="L25" s="9">
        <f t="shared" si="12"/>
        <v>0</v>
      </c>
      <c r="M25" s="10">
        <f t="shared" ref="M25:M30" si="17">IF(L25&lt;1,0,RANK(L25,L$4:L$37,0))</f>
        <v>0</v>
      </c>
    </row>
    <row r="26" spans="1:13" ht="15" x14ac:dyDescent="0.2">
      <c r="A26" s="27">
        <f>SUM(A25+1)</f>
        <v>39</v>
      </c>
      <c r="B26" s="20"/>
      <c r="C26" s="12"/>
      <c r="D26" s="17">
        <v>0</v>
      </c>
      <c r="E26" s="8">
        <f t="shared" si="13"/>
        <v>0</v>
      </c>
      <c r="F26" s="17">
        <v>0</v>
      </c>
      <c r="G26" s="8">
        <f t="shared" si="14"/>
        <v>0</v>
      </c>
      <c r="H26" s="17">
        <v>0</v>
      </c>
      <c r="I26" s="8">
        <f t="shared" si="15"/>
        <v>0</v>
      </c>
      <c r="J26" s="17">
        <v>0</v>
      </c>
      <c r="K26" s="8">
        <f t="shared" si="16"/>
        <v>0</v>
      </c>
      <c r="L26" s="9">
        <f t="shared" si="12"/>
        <v>0</v>
      </c>
      <c r="M26" s="10">
        <f t="shared" si="17"/>
        <v>0</v>
      </c>
    </row>
    <row r="27" spans="1:13" ht="15" x14ac:dyDescent="0.2">
      <c r="A27" s="27">
        <f>SUM(A26+1)</f>
        <v>40</v>
      </c>
      <c r="B27" s="20"/>
      <c r="C27" s="12"/>
      <c r="D27" s="17">
        <v>0</v>
      </c>
      <c r="E27" s="8">
        <f t="shared" si="13"/>
        <v>0</v>
      </c>
      <c r="F27" s="17">
        <v>0</v>
      </c>
      <c r="G27" s="8">
        <f t="shared" si="14"/>
        <v>0</v>
      </c>
      <c r="H27" s="17">
        <v>0</v>
      </c>
      <c r="I27" s="8">
        <f t="shared" si="15"/>
        <v>0</v>
      </c>
      <c r="J27" s="17">
        <v>0</v>
      </c>
      <c r="K27" s="8">
        <f t="shared" si="16"/>
        <v>0</v>
      </c>
      <c r="L27" s="9">
        <f t="shared" si="12"/>
        <v>0</v>
      </c>
      <c r="M27" s="10">
        <f t="shared" si="17"/>
        <v>0</v>
      </c>
    </row>
    <row r="28" spans="1:13" ht="15" x14ac:dyDescent="0.2">
      <c r="A28" s="27">
        <f>SUM(A27+1)</f>
        <v>41</v>
      </c>
      <c r="B28" s="20"/>
      <c r="C28" s="12"/>
      <c r="D28" s="17">
        <v>0</v>
      </c>
      <c r="E28" s="8">
        <f t="shared" si="13"/>
        <v>0</v>
      </c>
      <c r="F28" s="17">
        <v>0</v>
      </c>
      <c r="G28" s="8">
        <f t="shared" si="14"/>
        <v>0</v>
      </c>
      <c r="H28" s="17">
        <v>0</v>
      </c>
      <c r="I28" s="8">
        <f t="shared" si="15"/>
        <v>0</v>
      </c>
      <c r="J28" s="17">
        <v>0</v>
      </c>
      <c r="K28" s="8">
        <f t="shared" si="16"/>
        <v>0</v>
      </c>
      <c r="L28" s="9">
        <f t="shared" si="12"/>
        <v>0</v>
      </c>
      <c r="M28" s="10">
        <f t="shared" si="17"/>
        <v>0</v>
      </c>
    </row>
    <row r="29" spans="1:13" ht="15" x14ac:dyDescent="0.2">
      <c r="A29" s="27">
        <f>SUM(A28+1)</f>
        <v>42</v>
      </c>
      <c r="B29" s="20"/>
      <c r="C29" s="12"/>
      <c r="D29" s="17">
        <v>0</v>
      </c>
      <c r="E29" s="8">
        <f t="shared" si="13"/>
        <v>0</v>
      </c>
      <c r="F29" s="17">
        <v>0</v>
      </c>
      <c r="G29" s="8">
        <f t="shared" si="14"/>
        <v>0</v>
      </c>
      <c r="H29" s="17">
        <v>0</v>
      </c>
      <c r="I29" s="8">
        <f t="shared" si="15"/>
        <v>0</v>
      </c>
      <c r="J29" s="17">
        <v>0</v>
      </c>
      <c r="K29" s="8">
        <f t="shared" si="16"/>
        <v>0</v>
      </c>
      <c r="L29" s="9">
        <f t="shared" si="12"/>
        <v>0</v>
      </c>
      <c r="M29" s="10">
        <f t="shared" si="17"/>
        <v>0</v>
      </c>
    </row>
    <row r="30" spans="1:13" ht="15" x14ac:dyDescent="0.2">
      <c r="A30" s="27">
        <f>SUM(A29+1)</f>
        <v>43</v>
      </c>
      <c r="B30" s="20"/>
      <c r="C30" s="12"/>
      <c r="D30" s="17">
        <v>0</v>
      </c>
      <c r="E30" s="8">
        <f t="shared" si="13"/>
        <v>0</v>
      </c>
      <c r="F30" s="17">
        <v>0</v>
      </c>
      <c r="G30" s="8">
        <f t="shared" si="14"/>
        <v>0</v>
      </c>
      <c r="H30" s="17">
        <v>0</v>
      </c>
      <c r="I30" s="8">
        <f t="shared" si="15"/>
        <v>0</v>
      </c>
      <c r="J30" s="17">
        <v>0</v>
      </c>
      <c r="K30" s="8">
        <f t="shared" si="16"/>
        <v>0</v>
      </c>
      <c r="L30" s="9">
        <f t="shared" si="12"/>
        <v>0</v>
      </c>
      <c r="M30" s="10">
        <f t="shared" si="17"/>
        <v>0</v>
      </c>
    </row>
    <row r="31" spans="1:13" ht="15" x14ac:dyDescent="0.2">
      <c r="A31" s="27"/>
      <c r="B31" s="20"/>
      <c r="C31" s="12"/>
      <c r="D31" s="18"/>
      <c r="E31" s="8"/>
      <c r="F31" s="17"/>
      <c r="G31" s="8"/>
      <c r="H31" s="17"/>
      <c r="I31" s="8"/>
      <c r="J31" s="17"/>
      <c r="K31" s="8"/>
      <c r="L31" s="11"/>
      <c r="M31" s="10"/>
    </row>
    <row r="32" spans="1:13" ht="15" x14ac:dyDescent="0.2">
      <c r="A32" s="27">
        <v>44</v>
      </c>
      <c r="B32" s="20"/>
      <c r="C32" s="12"/>
      <c r="D32" s="17">
        <v>0</v>
      </c>
      <c r="E32" s="8">
        <f t="shared" ref="E32:E37" si="18">IF(D32&lt;1,0,RANK(D32,D$4:D$37,0))</f>
        <v>0</v>
      </c>
      <c r="F32" s="17">
        <v>0</v>
      </c>
      <c r="G32" s="8">
        <f t="shared" ref="G32:G37" si="19">IF(F32&lt;1,0,RANK(F32,F$4:F$37,0))</f>
        <v>0</v>
      </c>
      <c r="H32" s="17">
        <v>0</v>
      </c>
      <c r="I32" s="8">
        <f t="shared" ref="I32:I37" si="20">IF(H32&lt;1,0,RANK(H32,H$4:H$37,0))</f>
        <v>0</v>
      </c>
      <c r="J32" s="17">
        <v>0</v>
      </c>
      <c r="K32" s="8">
        <f t="shared" ref="K32:K37" si="21">IF(J32&lt;1,0,RANK(J32,J$4:J$37,0))</f>
        <v>0</v>
      </c>
      <c r="L32" s="9">
        <f t="shared" ref="L32:L37" si="22">SUM(D32,F32,H32,J32)</f>
        <v>0</v>
      </c>
      <c r="M32" s="10">
        <f t="shared" ref="M32:M37" si="23">IF(L32&lt;1,0,RANK(L32,L$4:L$37,0))</f>
        <v>0</v>
      </c>
    </row>
    <row r="33" spans="1:13" ht="15" x14ac:dyDescent="0.2">
      <c r="A33" s="27">
        <f>SUM(A32+1)</f>
        <v>45</v>
      </c>
      <c r="B33" s="20"/>
      <c r="C33" s="12"/>
      <c r="D33" s="17">
        <v>0</v>
      </c>
      <c r="E33" s="8">
        <f t="shared" si="18"/>
        <v>0</v>
      </c>
      <c r="F33" s="17">
        <v>0</v>
      </c>
      <c r="G33" s="8">
        <f t="shared" si="19"/>
        <v>0</v>
      </c>
      <c r="H33" s="17">
        <v>0</v>
      </c>
      <c r="I33" s="8">
        <f t="shared" si="20"/>
        <v>0</v>
      </c>
      <c r="J33" s="17">
        <v>0</v>
      </c>
      <c r="K33" s="8">
        <f t="shared" si="21"/>
        <v>0</v>
      </c>
      <c r="L33" s="9">
        <f t="shared" si="22"/>
        <v>0</v>
      </c>
      <c r="M33" s="10">
        <f t="shared" si="23"/>
        <v>0</v>
      </c>
    </row>
    <row r="34" spans="1:13" ht="15" x14ac:dyDescent="0.2">
      <c r="A34" s="27">
        <f>SUM(A33+1)</f>
        <v>46</v>
      </c>
      <c r="B34" s="20"/>
      <c r="C34" s="12"/>
      <c r="D34" s="17">
        <v>0</v>
      </c>
      <c r="E34" s="8">
        <f t="shared" si="18"/>
        <v>0</v>
      </c>
      <c r="F34" s="17">
        <v>0</v>
      </c>
      <c r="G34" s="8">
        <f t="shared" si="19"/>
        <v>0</v>
      </c>
      <c r="H34" s="17">
        <v>0</v>
      </c>
      <c r="I34" s="8">
        <f t="shared" si="20"/>
        <v>0</v>
      </c>
      <c r="J34" s="17">
        <v>0</v>
      </c>
      <c r="K34" s="8">
        <f t="shared" si="21"/>
        <v>0</v>
      </c>
      <c r="L34" s="9">
        <f t="shared" si="22"/>
        <v>0</v>
      </c>
      <c r="M34" s="10">
        <f t="shared" si="23"/>
        <v>0</v>
      </c>
    </row>
    <row r="35" spans="1:13" ht="15" x14ac:dyDescent="0.2">
      <c r="A35" s="27">
        <f>SUM(A34+1)</f>
        <v>47</v>
      </c>
      <c r="B35" s="20"/>
      <c r="C35" s="12"/>
      <c r="D35" s="17">
        <v>0</v>
      </c>
      <c r="E35" s="8">
        <f t="shared" si="18"/>
        <v>0</v>
      </c>
      <c r="F35" s="17">
        <v>0</v>
      </c>
      <c r="G35" s="8">
        <f t="shared" si="19"/>
        <v>0</v>
      </c>
      <c r="H35" s="17">
        <v>0</v>
      </c>
      <c r="I35" s="8">
        <f t="shared" si="20"/>
        <v>0</v>
      </c>
      <c r="J35" s="17">
        <v>0</v>
      </c>
      <c r="K35" s="8">
        <f t="shared" si="21"/>
        <v>0</v>
      </c>
      <c r="L35" s="9">
        <f t="shared" si="22"/>
        <v>0</v>
      </c>
      <c r="M35" s="10">
        <f t="shared" si="23"/>
        <v>0</v>
      </c>
    </row>
    <row r="36" spans="1:13" ht="15" x14ac:dyDescent="0.2">
      <c r="A36" s="27">
        <f>SUM(A35+1)</f>
        <v>48</v>
      </c>
      <c r="B36" s="20"/>
      <c r="C36" s="12"/>
      <c r="D36" s="17">
        <v>0</v>
      </c>
      <c r="E36" s="8">
        <f t="shared" si="18"/>
        <v>0</v>
      </c>
      <c r="F36" s="17">
        <v>0</v>
      </c>
      <c r="G36" s="8">
        <f t="shared" si="19"/>
        <v>0</v>
      </c>
      <c r="H36" s="17">
        <v>0</v>
      </c>
      <c r="I36" s="8">
        <f t="shared" si="20"/>
        <v>0</v>
      </c>
      <c r="J36" s="17">
        <v>0</v>
      </c>
      <c r="K36" s="8">
        <f t="shared" si="21"/>
        <v>0</v>
      </c>
      <c r="L36" s="9">
        <f t="shared" si="22"/>
        <v>0</v>
      </c>
      <c r="M36" s="10">
        <f t="shared" si="23"/>
        <v>0</v>
      </c>
    </row>
    <row r="37" spans="1:13" ht="15" x14ac:dyDescent="0.2">
      <c r="A37" s="27">
        <f>SUM(A36+1)</f>
        <v>49</v>
      </c>
      <c r="B37" s="20"/>
      <c r="C37" s="12"/>
      <c r="D37" s="17">
        <v>0</v>
      </c>
      <c r="E37" s="8">
        <f t="shared" si="18"/>
        <v>0</v>
      </c>
      <c r="F37" s="17">
        <v>0</v>
      </c>
      <c r="G37" s="8">
        <f t="shared" si="19"/>
        <v>0</v>
      </c>
      <c r="H37" s="17">
        <v>0</v>
      </c>
      <c r="I37" s="8">
        <f t="shared" si="20"/>
        <v>0</v>
      </c>
      <c r="J37" s="17">
        <v>0</v>
      </c>
      <c r="K37" s="8">
        <f t="shared" si="21"/>
        <v>0</v>
      </c>
      <c r="L37" s="9">
        <f t="shared" si="22"/>
        <v>0</v>
      </c>
      <c r="M37" s="10">
        <f t="shared" si="23"/>
        <v>0</v>
      </c>
    </row>
    <row r="38" spans="1:13" ht="15" x14ac:dyDescent="0.2">
      <c r="A38" s="22"/>
      <c r="B38" s="6"/>
      <c r="C38" s="7"/>
      <c r="D38" s="18"/>
      <c r="E38" s="8"/>
      <c r="F38" s="18"/>
      <c r="G38" s="8"/>
      <c r="H38" s="18"/>
      <c r="I38" s="8"/>
      <c r="J38" s="18"/>
      <c r="K38" s="8"/>
      <c r="L38" s="11"/>
      <c r="M38" s="10"/>
    </row>
    <row r="39" spans="1:13" ht="18" x14ac:dyDescent="0.2">
      <c r="B39" s="2"/>
      <c r="C39" s="1"/>
      <c r="D39" s="2"/>
      <c r="E39" s="3"/>
      <c r="F39" s="2"/>
      <c r="G39" s="3"/>
      <c r="H39" s="2"/>
      <c r="I39" s="3"/>
      <c r="J39" s="2"/>
      <c r="K39" s="3"/>
      <c r="L39" s="2"/>
      <c r="M39" s="4"/>
    </row>
    <row r="40" spans="1:13" ht="18" x14ac:dyDescent="0.2">
      <c r="B40" s="13" t="s">
        <v>9</v>
      </c>
      <c r="C40" s="1" t="s">
        <v>13</v>
      </c>
      <c r="D40" s="14"/>
      <c r="E40" s="14"/>
      <c r="F40" s="14"/>
      <c r="G40" s="14"/>
      <c r="H40" s="14"/>
      <c r="I40" s="14"/>
      <c r="J40" s="14"/>
      <c r="K40" s="14"/>
      <c r="L40" s="14"/>
      <c r="M40" s="4"/>
    </row>
    <row r="41" spans="1:13" ht="18" x14ac:dyDescent="0.2">
      <c r="B41" s="13"/>
      <c r="C41" s="1"/>
      <c r="D41" s="14"/>
      <c r="E41" s="14"/>
      <c r="F41" s="14"/>
      <c r="G41" s="14"/>
      <c r="H41" s="14"/>
      <c r="I41" s="14"/>
      <c r="J41" s="14"/>
      <c r="K41" s="14"/>
      <c r="L41" s="14"/>
      <c r="M41" s="4"/>
    </row>
    <row r="42" spans="1:13" ht="15" x14ac:dyDescent="0.2">
      <c r="B42" s="14"/>
      <c r="C42" s="23" t="s">
        <v>10</v>
      </c>
      <c r="D42" s="24" t="s">
        <v>3</v>
      </c>
      <c r="E42" s="24" t="s">
        <v>4</v>
      </c>
      <c r="F42" s="24" t="s">
        <v>5</v>
      </c>
      <c r="G42" s="24" t="s">
        <v>4</v>
      </c>
      <c r="H42" s="24" t="s">
        <v>6</v>
      </c>
      <c r="I42" s="24" t="s">
        <v>4</v>
      </c>
      <c r="J42" s="24" t="s">
        <v>7</v>
      </c>
      <c r="K42" s="24" t="s">
        <v>4</v>
      </c>
      <c r="L42" s="24" t="s">
        <v>8</v>
      </c>
      <c r="M42" s="24" t="s">
        <v>4</v>
      </c>
    </row>
    <row r="43" spans="1:13" ht="15" x14ac:dyDescent="0.2">
      <c r="B43" s="14"/>
      <c r="C43" s="7" t="s">
        <v>28</v>
      </c>
      <c r="D43" s="25">
        <f>LARGE(D4:D9,1)+LARGE(D4:D9,2)+LARGE(D4:D9,3)+LARGE(D4:D9,4)</f>
        <v>42.300000000000004</v>
      </c>
      <c r="E43" s="15">
        <f>IF(D43&lt;1,0,RANK(D43,D$43:D$47,0))</f>
        <v>2</v>
      </c>
      <c r="F43" s="25">
        <f>LARGE(F4:F9,1)+LARGE(F4:F9,2)+LARGE(F4:F9,3)+LARGE(F4:F9,4)</f>
        <v>49.449999999999996</v>
      </c>
      <c r="G43" s="15">
        <f>IF(F43&lt;1,0,RANK(F43,F$43:F$47,0))</f>
        <v>2</v>
      </c>
      <c r="H43" s="25">
        <f>LARGE(H4:H9,1)+LARGE(H4:H9,2)+LARGE(H4:H9,3)+LARGE(H4:H9,4)</f>
        <v>46.7</v>
      </c>
      <c r="I43" s="15">
        <f>IF(H43&lt;1,0,RANK(H43,H$43:H$47,0))</f>
        <v>2</v>
      </c>
      <c r="J43" s="25">
        <f>LARGE(J4:J9,1)+LARGE(J4:J9,2)+LARGE(J4:J9,3)+LARGE(J4:J9,4)</f>
        <v>47.76</v>
      </c>
      <c r="K43" s="15">
        <f>IF(J43&lt;1,0,RANK(J43,J$43:J$47,0))</f>
        <v>1</v>
      </c>
      <c r="L43" s="16">
        <f>D43+F43+H43+J43</f>
        <v>186.20999999999998</v>
      </c>
      <c r="M43" s="10">
        <f>IF(L43&lt;1,0,RANK(L43,L$43:L$47,0))</f>
        <v>2</v>
      </c>
    </row>
    <row r="44" spans="1:13" ht="15" x14ac:dyDescent="0.2">
      <c r="B44" s="14"/>
      <c r="C44" s="12" t="s">
        <v>18</v>
      </c>
      <c r="D44" s="25">
        <f>LARGE(D11:D16,1)+LARGE(D11:D16,2)+LARGE(D11:D16,3)+LARGE(D11:D16,4)</f>
        <v>43.5</v>
      </c>
      <c r="E44" s="15">
        <f>IF(D44&lt;1,0,RANK(D44,D$43:D$47,0))</f>
        <v>1</v>
      </c>
      <c r="F44" s="25">
        <f>LARGE(F11:F16,1)+LARGE(F11:F16,2)+LARGE(F11:F16,3)+LARGE(F11:F16,4)</f>
        <v>49.9</v>
      </c>
      <c r="G44" s="15">
        <f>IF(F44&lt;1,0,RANK(F44,F$43:F$47,0))</f>
        <v>1</v>
      </c>
      <c r="H44" s="25">
        <f>LARGE(H11:H16,1)+LARGE(H11:H16,2)+LARGE(H11:H16,3)+LARGE(H11:H16,4)</f>
        <v>46.949999999999996</v>
      </c>
      <c r="I44" s="15">
        <f>IF(H44&lt;1,0,RANK(H44,H$43:H$47,0))</f>
        <v>1</v>
      </c>
      <c r="J44" s="25">
        <f>LARGE(J11:J16,1)+LARGE(J11:J16,2)+LARGE(J11:J16,3)+LARGE(J11:J16,4)</f>
        <v>46.100000000000009</v>
      </c>
      <c r="K44" s="15">
        <f>IF(J44&lt;1,0,RANK(J44,J$43:J$47,0))</f>
        <v>2</v>
      </c>
      <c r="L44" s="16">
        <f>D44+F44+H44+J44</f>
        <v>186.45</v>
      </c>
      <c r="M44" s="10">
        <f>IF(L44&lt;1,0,RANK(L44,L$43:L$47,0))</f>
        <v>1</v>
      </c>
    </row>
    <row r="45" spans="1:13" ht="15" x14ac:dyDescent="0.2">
      <c r="B45" s="14"/>
      <c r="C45" s="29"/>
      <c r="D45" s="25">
        <f>LARGE(D18:D23,1)+LARGE(D18:D23,2)+LARGE(D18:D23,3)+LARGE(D18:D23,4)</f>
        <v>0</v>
      </c>
      <c r="E45" s="15">
        <f>IF(D45&lt;1,0,RANK(D45,D$43:D$47,0))</f>
        <v>0</v>
      </c>
      <c r="F45" s="25">
        <f>LARGE(F18:F23,1)+LARGE(F18:F23,2)+LARGE(F18:F23,3)+LARGE(F18:F23,4)</f>
        <v>0</v>
      </c>
      <c r="G45" s="15">
        <f>IF(F45&lt;1,0,RANK(F45,F$43:F$47,0))</f>
        <v>0</v>
      </c>
      <c r="H45" s="25">
        <f>LARGE(H18:H23,1)+LARGE(H18:H23,2)+LARGE(H18:H23,3)+LARGE(H18:H23,4)</f>
        <v>0</v>
      </c>
      <c r="I45" s="15">
        <f>IF(H45&lt;1,0,RANK(H45,H$43:H$47,0))</f>
        <v>0</v>
      </c>
      <c r="J45" s="25">
        <f>LARGE(J18:J23,1)+LARGE(J18:J23,2)+LARGE(J18:J23,3)+LARGE(J18:J23,4)</f>
        <v>0</v>
      </c>
      <c r="K45" s="15">
        <f>IF(J45&lt;1,0,RANK(J45,J$43:J$47,0))</f>
        <v>0</v>
      </c>
      <c r="L45" s="16">
        <f>D45+F45+H45+J45</f>
        <v>0</v>
      </c>
      <c r="M45" s="10">
        <f>IF(L45&lt;1,0,RANK(L45,L$43:L$47,0))</f>
        <v>0</v>
      </c>
    </row>
    <row r="46" spans="1:13" ht="15" x14ac:dyDescent="0.2">
      <c r="B46" s="14"/>
      <c r="C46" s="12"/>
      <c r="D46" s="25">
        <f>LARGE(D25:D30,1)+LARGE(D25:D30,2)+LARGE(D25:D30,3)+LARGE(D25:D30,4)</f>
        <v>0</v>
      </c>
      <c r="E46" s="15">
        <f>IF(D46&lt;1,0,RANK(D46,D$43:D$47,0))</f>
        <v>0</v>
      </c>
      <c r="F46" s="25">
        <f>LARGE(F25:F30,1)+LARGE(F25:F30,2)+LARGE(F25:F30,3)+LARGE(F25:F30,4)</f>
        <v>0</v>
      </c>
      <c r="G46" s="15">
        <f>IF(F46&lt;1,0,RANK(F46,F$43:F$47,0))</f>
        <v>0</v>
      </c>
      <c r="H46" s="25">
        <f>LARGE(H25:H30,1)+LARGE(H25:H30,2)+LARGE(H25:H30,3)+LARGE(H25:H30,4)</f>
        <v>0</v>
      </c>
      <c r="I46" s="15">
        <f>IF(H46&lt;1,0,RANK(H46,H$43:H$47,0))</f>
        <v>0</v>
      </c>
      <c r="J46" s="25">
        <f>LARGE(J25:J30,1)+LARGE(J25:J30,2)+LARGE(J25:J30,3)+LARGE(J25:J30,4)</f>
        <v>0</v>
      </c>
      <c r="K46" s="15">
        <f>IF(J46&lt;1,0,RANK(J46,J$43:J$47,0))</f>
        <v>0</v>
      </c>
      <c r="L46" s="16">
        <f>D46+F46+H46+J46</f>
        <v>0</v>
      </c>
      <c r="M46" s="10">
        <f>IF(L46&lt;1,0,RANK(L46,L$43:L$47,0))</f>
        <v>0</v>
      </c>
    </row>
    <row r="47" spans="1:13" ht="15" x14ac:dyDescent="0.2">
      <c r="B47" s="14"/>
      <c r="C47" s="12"/>
      <c r="D47" s="25">
        <f>LARGE(D32:D37,1)+LARGE(D32:D37,2)+LARGE(D32:D37,3)+LARGE(D32:D37,4)</f>
        <v>0</v>
      </c>
      <c r="E47" s="15">
        <f>IF(D47&lt;1,0,RANK(D47,D$43:D$47,0))</f>
        <v>0</v>
      </c>
      <c r="F47" s="25">
        <f>LARGE(F32:F37,1)+LARGE(F32:F37,2)+LARGE(F32:F37,3)+LARGE(F32:F37,4)</f>
        <v>0</v>
      </c>
      <c r="G47" s="15">
        <f>IF(F47&lt;1,0,RANK(F47,F$43:F$47,0))</f>
        <v>0</v>
      </c>
      <c r="H47" s="25">
        <f>LARGE(H32:H37,1)+LARGE(H32:H37,2)+LARGE(H32:H37,3)+LARGE(H32:H37,4)</f>
        <v>0</v>
      </c>
      <c r="I47" s="15">
        <f>IF(H47&lt;1,0,RANK(H47,H$43:H$47,0))</f>
        <v>0</v>
      </c>
      <c r="J47" s="25">
        <f>LARGE(J32:J37,1)+LARGE(J32:J37,2)+LARGE(J32:J37,3)+LARGE(J32:J37,4)</f>
        <v>0</v>
      </c>
      <c r="K47" s="15">
        <f>IF(J47&lt;1,0,RANK(J47,J$43:J$47,0))</f>
        <v>0</v>
      </c>
      <c r="L47" s="16">
        <f>D47+F47+H47+J47</f>
        <v>0</v>
      </c>
      <c r="M47" s="10">
        <f>IF(L47&lt;1,0,RANK(L47,L$43:L$47,0))</f>
        <v>0</v>
      </c>
    </row>
  </sheetData>
  <sheetProtection algorithmName="SHA-512" hashValue="NbZpqyo+cAUnNtxqBM9XkI4GCV0DtJ8LLF1NGwYhh0BIG4eUzXgR4JV8CCzava69I1cbM3+3HGnhVTXzeKvwHA==" saltValue="nFfHfvHKsL2Y+icB09a9Ig==" spinCount="100000" sheet="1" objects="1" scenarios="1"/>
  <conditionalFormatting sqref="M43:M47 E43:E47 G43:G47 I43:I47 K43:K47 M4:M38 G4:G38 I4:I38 E4:E38 K4:K38">
    <cfRule type="cellIs" dxfId="14" priority="1" stopIfTrue="1" operator="equal">
      <formula>1</formula>
    </cfRule>
    <cfRule type="cellIs" dxfId="13" priority="2" stopIfTrue="1" operator="equal">
      <formula>2</formula>
    </cfRule>
    <cfRule type="cellIs" dxfId="12" priority="3" stopIfTrue="1" operator="equal">
      <formula>3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899DC7-97D6-47B5-83ED-6BD57A57919B}">
  <dimension ref="A1:M47"/>
  <sheetViews>
    <sheetView workbookViewId="0">
      <selection activeCell="P14" sqref="P14"/>
    </sheetView>
  </sheetViews>
  <sheetFormatPr defaultRowHeight="12.75" x14ac:dyDescent="0.2"/>
  <cols>
    <col min="1" max="1" width="5.5703125" customWidth="1"/>
    <col min="2" max="2" width="18.42578125" customWidth="1"/>
    <col min="3" max="3" width="13.42578125" customWidth="1"/>
    <col min="5" max="5" width="5.7109375" customWidth="1"/>
    <col min="7" max="7" width="5.7109375" customWidth="1"/>
    <col min="9" max="9" width="6" customWidth="1"/>
    <col min="11" max="11" width="6.42578125" customWidth="1"/>
    <col min="12" max="12" width="11.140625" customWidth="1"/>
    <col min="13" max="13" width="5.85546875" customWidth="1"/>
  </cols>
  <sheetData>
    <row r="1" spans="1:13" ht="18" x14ac:dyDescent="0.2">
      <c r="B1" s="1" t="s">
        <v>35</v>
      </c>
      <c r="D1" s="2"/>
      <c r="E1" s="3"/>
      <c r="F1" s="2"/>
      <c r="G1" s="3"/>
      <c r="H1" s="2"/>
      <c r="I1" s="3"/>
      <c r="J1" s="2"/>
      <c r="K1" s="3"/>
      <c r="L1" s="2"/>
      <c r="M1" s="4"/>
    </row>
    <row r="2" spans="1:13" ht="18" x14ac:dyDescent="0.2">
      <c r="B2" s="5" t="s">
        <v>11</v>
      </c>
      <c r="C2" s="1"/>
      <c r="D2" s="2"/>
      <c r="E2" s="3"/>
      <c r="F2" s="2"/>
      <c r="G2" s="3"/>
      <c r="H2" s="2"/>
      <c r="I2" s="3"/>
      <c r="J2" s="2"/>
      <c r="K2" s="3"/>
      <c r="L2" s="2"/>
      <c r="M2" s="4"/>
    </row>
    <row r="3" spans="1:13" ht="15" x14ac:dyDescent="0.2">
      <c r="A3" s="23" t="s">
        <v>20</v>
      </c>
      <c r="B3" s="23" t="s">
        <v>1</v>
      </c>
      <c r="C3" s="23" t="s">
        <v>2</v>
      </c>
      <c r="D3" s="23" t="s">
        <v>3</v>
      </c>
      <c r="E3" s="23" t="s">
        <v>4</v>
      </c>
      <c r="F3" s="23" t="s">
        <v>5</v>
      </c>
      <c r="G3" s="23" t="s">
        <v>4</v>
      </c>
      <c r="H3" s="23" t="s">
        <v>6</v>
      </c>
      <c r="I3" s="23" t="s">
        <v>4</v>
      </c>
      <c r="J3" s="23" t="s">
        <v>7</v>
      </c>
      <c r="K3" s="23" t="s">
        <v>4</v>
      </c>
      <c r="L3" s="23" t="s">
        <v>8</v>
      </c>
      <c r="M3" s="23" t="s">
        <v>4</v>
      </c>
    </row>
    <row r="4" spans="1:13" ht="15" x14ac:dyDescent="0.2">
      <c r="A4" s="27">
        <v>65</v>
      </c>
      <c r="B4" s="28" t="s">
        <v>36</v>
      </c>
      <c r="C4" s="7" t="s">
        <v>18</v>
      </c>
      <c r="D4" s="17">
        <v>12.1</v>
      </c>
      <c r="E4" s="8">
        <f t="shared" ref="E4:E9" si="0">IF(D4&lt;1,0,RANK(D4,D$4:D$37,0))</f>
        <v>2</v>
      </c>
      <c r="F4" s="17">
        <v>10.67</v>
      </c>
      <c r="G4" s="8">
        <f t="shared" ref="G4:G9" si="1">IF(F4&lt;1,0,RANK(F4,F$4:F$37,0))</f>
        <v>2</v>
      </c>
      <c r="H4" s="17">
        <v>11.67</v>
      </c>
      <c r="I4" s="8">
        <f t="shared" ref="I4:I9" si="2">IF(H4&lt;1,0,RANK(H4,H$4:H$37,0))</f>
        <v>3</v>
      </c>
      <c r="J4" s="17">
        <v>12.35</v>
      </c>
      <c r="K4" s="8">
        <f t="shared" ref="K4:K9" si="3">IF(J4&lt;1,0,RANK(J4,J$4:J$37,0))</f>
        <v>2</v>
      </c>
      <c r="L4" s="9">
        <f>SUM(D4,F4,H4,J4)</f>
        <v>46.79</v>
      </c>
      <c r="M4" s="10">
        <f t="shared" ref="M4:M9" si="4">IF(L4&lt;1,0,RANK(L4,L$4:L$37,0))</f>
        <v>2</v>
      </c>
    </row>
    <row r="5" spans="1:13" ht="15" x14ac:dyDescent="0.2">
      <c r="A5" s="27">
        <f>SUM(A4+1)</f>
        <v>66</v>
      </c>
      <c r="B5" s="28" t="s">
        <v>37</v>
      </c>
      <c r="C5" s="7" t="s">
        <v>18</v>
      </c>
      <c r="D5" s="17">
        <v>11.65</v>
      </c>
      <c r="E5" s="8">
        <f t="shared" si="0"/>
        <v>5</v>
      </c>
      <c r="F5" s="17">
        <v>10.64</v>
      </c>
      <c r="G5" s="8">
        <f t="shared" si="1"/>
        <v>3</v>
      </c>
      <c r="H5" s="17">
        <v>11.74</v>
      </c>
      <c r="I5" s="8">
        <f t="shared" si="2"/>
        <v>2</v>
      </c>
      <c r="J5" s="17">
        <v>11.35</v>
      </c>
      <c r="K5" s="8">
        <f t="shared" si="3"/>
        <v>4</v>
      </c>
      <c r="L5" s="9">
        <f t="shared" ref="L5:L16" si="5">SUM(D5,F5,H5,J5)</f>
        <v>45.38</v>
      </c>
      <c r="M5" s="10">
        <f t="shared" si="4"/>
        <v>3</v>
      </c>
    </row>
    <row r="6" spans="1:13" ht="15" x14ac:dyDescent="0.2">
      <c r="A6" s="27">
        <f>SUM(A5+1)</f>
        <v>67</v>
      </c>
      <c r="B6" s="28" t="s">
        <v>38</v>
      </c>
      <c r="C6" s="7" t="s">
        <v>18</v>
      </c>
      <c r="D6" s="17">
        <v>12.75</v>
      </c>
      <c r="E6" s="8">
        <f t="shared" si="0"/>
        <v>1</v>
      </c>
      <c r="F6" s="17">
        <v>11.84</v>
      </c>
      <c r="G6" s="8">
        <f t="shared" si="1"/>
        <v>1</v>
      </c>
      <c r="H6" s="17">
        <v>11.87</v>
      </c>
      <c r="I6" s="8">
        <f t="shared" si="2"/>
        <v>1</v>
      </c>
      <c r="J6" s="17">
        <v>12.4</v>
      </c>
      <c r="K6" s="8">
        <f t="shared" si="3"/>
        <v>1</v>
      </c>
      <c r="L6" s="9">
        <f t="shared" si="5"/>
        <v>48.86</v>
      </c>
      <c r="M6" s="10">
        <f t="shared" si="4"/>
        <v>1</v>
      </c>
    </row>
    <row r="7" spans="1:13" ht="15" x14ac:dyDescent="0.2">
      <c r="A7" s="27">
        <f>SUM(A6+1)</f>
        <v>68</v>
      </c>
      <c r="B7" s="28" t="s">
        <v>39</v>
      </c>
      <c r="C7" s="7" t="s">
        <v>18</v>
      </c>
      <c r="D7" s="17">
        <v>11.95</v>
      </c>
      <c r="E7" s="8">
        <f t="shared" si="0"/>
        <v>3</v>
      </c>
      <c r="F7" s="17">
        <v>9.94</v>
      </c>
      <c r="G7" s="8">
        <f t="shared" si="1"/>
        <v>4</v>
      </c>
      <c r="H7" s="17">
        <v>10</v>
      </c>
      <c r="I7" s="8">
        <f t="shared" si="2"/>
        <v>5</v>
      </c>
      <c r="J7" s="17">
        <v>0</v>
      </c>
      <c r="K7" s="8">
        <f t="shared" si="3"/>
        <v>0</v>
      </c>
      <c r="L7" s="9">
        <f t="shared" si="5"/>
        <v>31.89</v>
      </c>
      <c r="M7" s="10">
        <f t="shared" si="4"/>
        <v>5</v>
      </c>
    </row>
    <row r="8" spans="1:13" ht="15" x14ac:dyDescent="0.2">
      <c r="A8" s="27">
        <f>SUM(A7+1)</f>
        <v>69</v>
      </c>
      <c r="B8" s="28" t="s">
        <v>40</v>
      </c>
      <c r="C8" s="7" t="s">
        <v>18</v>
      </c>
      <c r="D8" s="17">
        <v>11.7</v>
      </c>
      <c r="E8" s="8">
        <f t="shared" si="0"/>
        <v>4</v>
      </c>
      <c r="F8" s="17">
        <v>8.5</v>
      </c>
      <c r="G8" s="8">
        <f t="shared" si="1"/>
        <v>5</v>
      </c>
      <c r="H8" s="17">
        <v>11.27</v>
      </c>
      <c r="I8" s="8">
        <f t="shared" si="2"/>
        <v>4</v>
      </c>
      <c r="J8" s="17">
        <v>11.5</v>
      </c>
      <c r="K8" s="8">
        <f t="shared" si="3"/>
        <v>3</v>
      </c>
      <c r="L8" s="9">
        <f t="shared" si="5"/>
        <v>42.97</v>
      </c>
      <c r="M8" s="10">
        <f t="shared" si="4"/>
        <v>4</v>
      </c>
    </row>
    <row r="9" spans="1:13" ht="15" x14ac:dyDescent="0.2">
      <c r="A9" s="27">
        <f>SUM(A8+1)</f>
        <v>70</v>
      </c>
      <c r="B9" s="20"/>
      <c r="C9" s="7" t="s">
        <v>18</v>
      </c>
      <c r="D9" s="17">
        <v>0</v>
      </c>
      <c r="E9" s="8">
        <f t="shared" si="0"/>
        <v>0</v>
      </c>
      <c r="F9" s="17">
        <v>0</v>
      </c>
      <c r="G9" s="8">
        <f t="shared" si="1"/>
        <v>0</v>
      </c>
      <c r="H9" s="17">
        <v>0</v>
      </c>
      <c r="I9" s="8">
        <f t="shared" si="2"/>
        <v>0</v>
      </c>
      <c r="J9" s="17">
        <v>0</v>
      </c>
      <c r="K9" s="8">
        <f t="shared" si="3"/>
        <v>0</v>
      </c>
      <c r="L9" s="9">
        <f t="shared" si="5"/>
        <v>0</v>
      </c>
      <c r="M9" s="10">
        <f t="shared" si="4"/>
        <v>0</v>
      </c>
    </row>
    <row r="10" spans="1:13" ht="15" x14ac:dyDescent="0.2">
      <c r="A10" s="27"/>
      <c r="B10" s="20"/>
      <c r="C10" s="7"/>
      <c r="D10" s="18"/>
      <c r="E10" s="8"/>
      <c r="F10" s="17"/>
      <c r="G10" s="8"/>
      <c r="H10" s="17"/>
      <c r="I10" s="8"/>
      <c r="J10" s="17"/>
      <c r="K10" s="8"/>
      <c r="L10" s="11"/>
      <c r="M10" s="10"/>
    </row>
    <row r="11" spans="1:13" ht="15" x14ac:dyDescent="0.2">
      <c r="A11" s="27">
        <v>71</v>
      </c>
      <c r="B11" s="20"/>
      <c r="C11" s="12"/>
      <c r="D11" s="17">
        <v>0</v>
      </c>
      <c r="E11" s="8">
        <f t="shared" ref="E11:E23" si="6">IF(D11&lt;1,0,RANK(D11,D$4:D$37,0))</f>
        <v>0</v>
      </c>
      <c r="F11" s="17">
        <v>0</v>
      </c>
      <c r="G11" s="8">
        <f t="shared" ref="G11:G23" si="7">IF(F11&lt;1,0,RANK(F11,F$4:F$37,0))</f>
        <v>0</v>
      </c>
      <c r="H11" s="17">
        <v>0</v>
      </c>
      <c r="I11" s="8">
        <f t="shared" ref="I11:I23" si="8">IF(H11&lt;1,0,RANK(H11,H$4:H$37,0))</f>
        <v>0</v>
      </c>
      <c r="J11" s="17">
        <v>0</v>
      </c>
      <c r="K11" s="8">
        <f t="shared" ref="K11:K16" si="9">IF(J11&lt;1,0,RANK(J11,J$4:J$37,0))</f>
        <v>0</v>
      </c>
      <c r="L11" s="9">
        <f t="shared" si="5"/>
        <v>0</v>
      </c>
      <c r="M11" s="10">
        <f t="shared" ref="M11:M23" si="10">IF(L11&lt;1,0,RANK(L11,L$4:L$37,0))</f>
        <v>0</v>
      </c>
    </row>
    <row r="12" spans="1:13" ht="15" x14ac:dyDescent="0.2">
      <c r="A12" s="27">
        <f>SUM(A11+1)</f>
        <v>72</v>
      </c>
      <c r="B12" s="20"/>
      <c r="C12" s="12"/>
      <c r="D12" s="17">
        <v>0</v>
      </c>
      <c r="E12" s="8">
        <f t="shared" si="6"/>
        <v>0</v>
      </c>
      <c r="F12" s="17">
        <v>0</v>
      </c>
      <c r="G12" s="8">
        <f t="shared" si="7"/>
        <v>0</v>
      </c>
      <c r="H12" s="17">
        <v>0</v>
      </c>
      <c r="I12" s="8">
        <f t="shared" si="8"/>
        <v>0</v>
      </c>
      <c r="J12" s="17">
        <v>0</v>
      </c>
      <c r="K12" s="8">
        <f t="shared" si="9"/>
        <v>0</v>
      </c>
      <c r="L12" s="9">
        <f t="shared" si="5"/>
        <v>0</v>
      </c>
      <c r="M12" s="10">
        <f t="shared" si="10"/>
        <v>0</v>
      </c>
    </row>
    <row r="13" spans="1:13" ht="15" x14ac:dyDescent="0.2">
      <c r="A13" s="27">
        <f>SUM(A12+1)</f>
        <v>73</v>
      </c>
      <c r="B13" s="20"/>
      <c r="C13" s="12"/>
      <c r="D13" s="17">
        <v>0</v>
      </c>
      <c r="E13" s="8">
        <f t="shared" si="6"/>
        <v>0</v>
      </c>
      <c r="F13" s="17">
        <v>0</v>
      </c>
      <c r="G13" s="8">
        <f t="shared" si="7"/>
        <v>0</v>
      </c>
      <c r="H13" s="17">
        <v>0</v>
      </c>
      <c r="I13" s="8">
        <f t="shared" si="8"/>
        <v>0</v>
      </c>
      <c r="J13" s="17">
        <v>0</v>
      </c>
      <c r="K13" s="8">
        <f t="shared" si="9"/>
        <v>0</v>
      </c>
      <c r="L13" s="9">
        <f t="shared" si="5"/>
        <v>0</v>
      </c>
      <c r="M13" s="10">
        <f t="shared" si="10"/>
        <v>0</v>
      </c>
    </row>
    <row r="14" spans="1:13" ht="15" x14ac:dyDescent="0.2">
      <c r="A14" s="27">
        <f>SUM(A13+1)</f>
        <v>74</v>
      </c>
      <c r="B14" s="20"/>
      <c r="C14" s="12"/>
      <c r="D14" s="17">
        <v>0</v>
      </c>
      <c r="E14" s="8">
        <f t="shared" si="6"/>
        <v>0</v>
      </c>
      <c r="F14" s="17">
        <v>0</v>
      </c>
      <c r="G14" s="8">
        <f t="shared" si="7"/>
        <v>0</v>
      </c>
      <c r="H14" s="17">
        <v>0</v>
      </c>
      <c r="I14" s="8">
        <f t="shared" si="8"/>
        <v>0</v>
      </c>
      <c r="J14" s="17">
        <v>0</v>
      </c>
      <c r="K14" s="8">
        <f t="shared" si="9"/>
        <v>0</v>
      </c>
      <c r="L14" s="9">
        <f t="shared" si="5"/>
        <v>0</v>
      </c>
      <c r="M14" s="10">
        <f t="shared" si="10"/>
        <v>0</v>
      </c>
    </row>
    <row r="15" spans="1:13" ht="15" x14ac:dyDescent="0.2">
      <c r="A15" s="27">
        <f>SUM(A14+1)</f>
        <v>75</v>
      </c>
      <c r="B15" s="20"/>
      <c r="C15" s="12"/>
      <c r="D15" s="17">
        <v>0</v>
      </c>
      <c r="E15" s="8">
        <f t="shared" si="6"/>
        <v>0</v>
      </c>
      <c r="F15" s="17">
        <v>0</v>
      </c>
      <c r="G15" s="8">
        <f t="shared" si="7"/>
        <v>0</v>
      </c>
      <c r="H15" s="17">
        <v>0</v>
      </c>
      <c r="I15" s="8">
        <f t="shared" si="8"/>
        <v>0</v>
      </c>
      <c r="J15" s="17">
        <v>0</v>
      </c>
      <c r="K15" s="8">
        <f t="shared" si="9"/>
        <v>0</v>
      </c>
      <c r="L15" s="9">
        <f t="shared" si="5"/>
        <v>0</v>
      </c>
      <c r="M15" s="10">
        <f t="shared" si="10"/>
        <v>0</v>
      </c>
    </row>
    <row r="16" spans="1:13" ht="15" x14ac:dyDescent="0.2">
      <c r="A16" s="27">
        <f>SUM(A15+1)</f>
        <v>76</v>
      </c>
      <c r="B16" s="20"/>
      <c r="C16" s="12"/>
      <c r="D16" s="17">
        <v>0</v>
      </c>
      <c r="E16" s="8">
        <f t="shared" si="6"/>
        <v>0</v>
      </c>
      <c r="F16" s="17">
        <v>0</v>
      </c>
      <c r="G16" s="8">
        <f t="shared" si="7"/>
        <v>0</v>
      </c>
      <c r="H16" s="17">
        <v>0</v>
      </c>
      <c r="I16" s="8">
        <f t="shared" si="8"/>
        <v>0</v>
      </c>
      <c r="J16" s="17">
        <v>0</v>
      </c>
      <c r="K16" s="8">
        <f t="shared" si="9"/>
        <v>0</v>
      </c>
      <c r="L16" s="9">
        <f t="shared" si="5"/>
        <v>0</v>
      </c>
      <c r="M16" s="10">
        <f t="shared" si="10"/>
        <v>0</v>
      </c>
    </row>
    <row r="17" spans="1:13" ht="15" x14ac:dyDescent="0.2">
      <c r="A17" s="27"/>
      <c r="B17" s="21"/>
      <c r="C17" s="7"/>
      <c r="D17" s="18"/>
      <c r="E17" s="8"/>
      <c r="F17" s="17"/>
      <c r="G17" s="8"/>
      <c r="H17" s="17"/>
      <c r="I17" s="8"/>
      <c r="J17" s="17"/>
      <c r="K17" s="8"/>
      <c r="L17" s="11"/>
      <c r="M17" s="10"/>
    </row>
    <row r="18" spans="1:13" ht="15" x14ac:dyDescent="0.2">
      <c r="A18" s="27">
        <v>77</v>
      </c>
      <c r="B18" s="20"/>
      <c r="C18" s="12"/>
      <c r="D18" s="17">
        <v>0</v>
      </c>
      <c r="E18" s="8">
        <f t="shared" si="6"/>
        <v>0</v>
      </c>
      <c r="F18" s="17">
        <v>0</v>
      </c>
      <c r="G18" s="8">
        <f t="shared" si="7"/>
        <v>0</v>
      </c>
      <c r="H18" s="17">
        <v>0</v>
      </c>
      <c r="I18" s="8">
        <f t="shared" si="8"/>
        <v>0</v>
      </c>
      <c r="J18" s="17">
        <v>0</v>
      </c>
      <c r="K18" s="8">
        <f t="shared" ref="K18:K23" si="11">IF(J18&lt;1,0,RANK(J18,J$4:J$37,0))</f>
        <v>0</v>
      </c>
      <c r="L18" s="9">
        <f>SUM(D18,F18,H18,J18)</f>
        <v>0</v>
      </c>
      <c r="M18" s="10">
        <f t="shared" si="10"/>
        <v>0</v>
      </c>
    </row>
    <row r="19" spans="1:13" ht="15" x14ac:dyDescent="0.2">
      <c r="A19" s="27">
        <f>SUM(A18+1)</f>
        <v>78</v>
      </c>
      <c r="B19" s="20"/>
      <c r="C19" s="12"/>
      <c r="D19" s="17">
        <v>0</v>
      </c>
      <c r="E19" s="8">
        <f t="shared" si="6"/>
        <v>0</v>
      </c>
      <c r="F19" s="17">
        <v>0</v>
      </c>
      <c r="G19" s="8">
        <f t="shared" si="7"/>
        <v>0</v>
      </c>
      <c r="H19" s="17">
        <v>0</v>
      </c>
      <c r="I19" s="8">
        <f t="shared" si="8"/>
        <v>0</v>
      </c>
      <c r="J19" s="17">
        <v>0</v>
      </c>
      <c r="K19" s="8">
        <f t="shared" si="11"/>
        <v>0</v>
      </c>
      <c r="L19" s="9">
        <f t="shared" ref="L19:L30" si="12">SUM(D19,F19,H19,J19)</f>
        <v>0</v>
      </c>
      <c r="M19" s="10">
        <f t="shared" si="10"/>
        <v>0</v>
      </c>
    </row>
    <row r="20" spans="1:13" ht="15" x14ac:dyDescent="0.2">
      <c r="A20" s="27">
        <f>SUM(A19+1)</f>
        <v>79</v>
      </c>
      <c r="B20" s="20"/>
      <c r="C20" s="12"/>
      <c r="D20" s="17">
        <v>0</v>
      </c>
      <c r="E20" s="8">
        <f t="shared" si="6"/>
        <v>0</v>
      </c>
      <c r="F20" s="17">
        <v>0</v>
      </c>
      <c r="G20" s="8">
        <f t="shared" si="7"/>
        <v>0</v>
      </c>
      <c r="H20" s="17">
        <v>0</v>
      </c>
      <c r="I20" s="8">
        <f t="shared" si="8"/>
        <v>0</v>
      </c>
      <c r="J20" s="17">
        <v>0</v>
      </c>
      <c r="K20" s="8">
        <f t="shared" si="11"/>
        <v>0</v>
      </c>
      <c r="L20" s="9">
        <f t="shared" si="12"/>
        <v>0</v>
      </c>
      <c r="M20" s="10">
        <f t="shared" si="10"/>
        <v>0</v>
      </c>
    </row>
    <row r="21" spans="1:13" ht="15" x14ac:dyDescent="0.2">
      <c r="A21" s="27">
        <f>SUM(A20+1)</f>
        <v>80</v>
      </c>
      <c r="B21" s="20"/>
      <c r="C21" s="12"/>
      <c r="D21" s="17">
        <v>0</v>
      </c>
      <c r="E21" s="8">
        <f t="shared" si="6"/>
        <v>0</v>
      </c>
      <c r="F21" s="17">
        <v>0</v>
      </c>
      <c r="G21" s="8">
        <f t="shared" si="7"/>
        <v>0</v>
      </c>
      <c r="H21" s="17">
        <v>0</v>
      </c>
      <c r="I21" s="8">
        <f t="shared" si="8"/>
        <v>0</v>
      </c>
      <c r="J21" s="17">
        <v>0</v>
      </c>
      <c r="K21" s="8">
        <f t="shared" si="11"/>
        <v>0</v>
      </c>
      <c r="L21" s="9">
        <f t="shared" si="12"/>
        <v>0</v>
      </c>
      <c r="M21" s="10">
        <f t="shared" si="10"/>
        <v>0</v>
      </c>
    </row>
    <row r="22" spans="1:13" ht="15" x14ac:dyDescent="0.2">
      <c r="A22" s="27">
        <f>SUM(A21+1)</f>
        <v>81</v>
      </c>
      <c r="B22" s="20"/>
      <c r="C22" s="12"/>
      <c r="D22" s="17">
        <v>0</v>
      </c>
      <c r="E22" s="8">
        <f t="shared" si="6"/>
        <v>0</v>
      </c>
      <c r="F22" s="17">
        <v>0</v>
      </c>
      <c r="G22" s="8">
        <f t="shared" si="7"/>
        <v>0</v>
      </c>
      <c r="H22" s="17">
        <v>0</v>
      </c>
      <c r="I22" s="8">
        <f t="shared" si="8"/>
        <v>0</v>
      </c>
      <c r="J22" s="17">
        <v>0</v>
      </c>
      <c r="K22" s="8">
        <f t="shared" si="11"/>
        <v>0</v>
      </c>
      <c r="L22" s="9">
        <f t="shared" si="12"/>
        <v>0</v>
      </c>
      <c r="M22" s="10">
        <f t="shared" si="10"/>
        <v>0</v>
      </c>
    </row>
    <row r="23" spans="1:13" ht="15" x14ac:dyDescent="0.2">
      <c r="A23" s="27">
        <f>SUM(A22+1)</f>
        <v>82</v>
      </c>
      <c r="B23" s="20"/>
      <c r="C23" s="12"/>
      <c r="D23" s="17">
        <v>0</v>
      </c>
      <c r="E23" s="8">
        <f t="shared" si="6"/>
        <v>0</v>
      </c>
      <c r="F23" s="17">
        <v>0</v>
      </c>
      <c r="G23" s="8">
        <f t="shared" si="7"/>
        <v>0</v>
      </c>
      <c r="H23" s="17">
        <v>0</v>
      </c>
      <c r="I23" s="8">
        <f t="shared" si="8"/>
        <v>0</v>
      </c>
      <c r="J23" s="17">
        <v>0</v>
      </c>
      <c r="K23" s="8">
        <f t="shared" si="11"/>
        <v>0</v>
      </c>
      <c r="L23" s="9">
        <f t="shared" si="12"/>
        <v>0</v>
      </c>
      <c r="M23" s="10">
        <f t="shared" si="10"/>
        <v>0</v>
      </c>
    </row>
    <row r="24" spans="1:13" ht="15" x14ac:dyDescent="0.2">
      <c r="A24" s="27"/>
      <c r="B24" s="20"/>
      <c r="C24" s="12"/>
      <c r="D24" s="18"/>
      <c r="E24" s="8"/>
      <c r="F24" s="17"/>
      <c r="G24" s="8"/>
      <c r="H24" s="17"/>
      <c r="I24" s="8"/>
      <c r="J24" s="17"/>
      <c r="K24" s="8"/>
      <c r="L24" s="11"/>
      <c r="M24" s="10"/>
    </row>
    <row r="25" spans="1:13" ht="15" x14ac:dyDescent="0.2">
      <c r="A25" s="27">
        <v>83</v>
      </c>
      <c r="B25" s="20"/>
      <c r="C25" s="12"/>
      <c r="D25" s="17">
        <v>0</v>
      </c>
      <c r="E25" s="8">
        <f t="shared" ref="E25:E30" si="13">IF(D25&lt;1,0,RANK(D25,D$4:D$37,0))</f>
        <v>0</v>
      </c>
      <c r="F25" s="17">
        <v>0</v>
      </c>
      <c r="G25" s="8">
        <f t="shared" ref="G25:G30" si="14">IF(F25&lt;1,0,RANK(F25,F$4:F$37,0))</f>
        <v>0</v>
      </c>
      <c r="H25" s="17">
        <v>0</v>
      </c>
      <c r="I25" s="8">
        <f t="shared" ref="I25:I30" si="15">IF(H25&lt;1,0,RANK(H25,H$4:H$37,0))</f>
        <v>0</v>
      </c>
      <c r="J25" s="17">
        <v>0</v>
      </c>
      <c r="K25" s="8">
        <f t="shared" ref="K25:K30" si="16">IF(J25&lt;1,0,RANK(J25,J$4:J$37,0))</f>
        <v>0</v>
      </c>
      <c r="L25" s="9">
        <f t="shared" si="12"/>
        <v>0</v>
      </c>
      <c r="M25" s="10">
        <f t="shared" ref="M25:M30" si="17">IF(L25&lt;1,0,RANK(L25,L$4:L$37,0))</f>
        <v>0</v>
      </c>
    </row>
    <row r="26" spans="1:13" ht="15" x14ac:dyDescent="0.2">
      <c r="A26" s="27">
        <f>SUM(A25+1)</f>
        <v>84</v>
      </c>
      <c r="B26" s="20"/>
      <c r="C26" s="12"/>
      <c r="D26" s="17">
        <v>0</v>
      </c>
      <c r="E26" s="8">
        <f t="shared" si="13"/>
        <v>0</v>
      </c>
      <c r="F26" s="17">
        <v>0</v>
      </c>
      <c r="G26" s="8">
        <f t="shared" si="14"/>
        <v>0</v>
      </c>
      <c r="H26" s="17">
        <v>0</v>
      </c>
      <c r="I26" s="8">
        <f t="shared" si="15"/>
        <v>0</v>
      </c>
      <c r="J26" s="17">
        <v>0</v>
      </c>
      <c r="K26" s="8">
        <f t="shared" si="16"/>
        <v>0</v>
      </c>
      <c r="L26" s="9">
        <f t="shared" si="12"/>
        <v>0</v>
      </c>
      <c r="M26" s="10">
        <f t="shared" si="17"/>
        <v>0</v>
      </c>
    </row>
    <row r="27" spans="1:13" ht="15" x14ac:dyDescent="0.2">
      <c r="A27" s="27">
        <f>SUM(A26+1)</f>
        <v>85</v>
      </c>
      <c r="B27" s="20"/>
      <c r="C27" s="12"/>
      <c r="D27" s="17">
        <v>0</v>
      </c>
      <c r="E27" s="8">
        <f t="shared" si="13"/>
        <v>0</v>
      </c>
      <c r="F27" s="17">
        <v>0</v>
      </c>
      <c r="G27" s="8">
        <f t="shared" si="14"/>
        <v>0</v>
      </c>
      <c r="H27" s="17">
        <v>0</v>
      </c>
      <c r="I27" s="8">
        <f t="shared" si="15"/>
        <v>0</v>
      </c>
      <c r="J27" s="17">
        <v>0</v>
      </c>
      <c r="K27" s="8">
        <f t="shared" si="16"/>
        <v>0</v>
      </c>
      <c r="L27" s="9">
        <f t="shared" si="12"/>
        <v>0</v>
      </c>
      <c r="M27" s="10">
        <f t="shared" si="17"/>
        <v>0</v>
      </c>
    </row>
    <row r="28" spans="1:13" ht="15" x14ac:dyDescent="0.2">
      <c r="A28" s="27">
        <f>SUM(A27+1)</f>
        <v>86</v>
      </c>
      <c r="B28" s="20"/>
      <c r="C28" s="12"/>
      <c r="D28" s="17">
        <v>0</v>
      </c>
      <c r="E28" s="8">
        <f t="shared" si="13"/>
        <v>0</v>
      </c>
      <c r="F28" s="17">
        <v>0</v>
      </c>
      <c r="G28" s="8">
        <f t="shared" si="14"/>
        <v>0</v>
      </c>
      <c r="H28" s="17">
        <v>0</v>
      </c>
      <c r="I28" s="8">
        <f t="shared" si="15"/>
        <v>0</v>
      </c>
      <c r="J28" s="17">
        <v>0</v>
      </c>
      <c r="K28" s="8">
        <f t="shared" si="16"/>
        <v>0</v>
      </c>
      <c r="L28" s="9">
        <f t="shared" si="12"/>
        <v>0</v>
      </c>
      <c r="M28" s="10">
        <f t="shared" si="17"/>
        <v>0</v>
      </c>
    </row>
    <row r="29" spans="1:13" ht="15" x14ac:dyDescent="0.2">
      <c r="A29" s="27">
        <f>SUM(A28+1)</f>
        <v>87</v>
      </c>
      <c r="B29" s="20"/>
      <c r="C29" s="12"/>
      <c r="D29" s="17">
        <v>0</v>
      </c>
      <c r="E29" s="8">
        <f t="shared" si="13"/>
        <v>0</v>
      </c>
      <c r="F29" s="17">
        <v>0</v>
      </c>
      <c r="G29" s="8">
        <f t="shared" si="14"/>
        <v>0</v>
      </c>
      <c r="H29" s="17">
        <v>0</v>
      </c>
      <c r="I29" s="8">
        <f t="shared" si="15"/>
        <v>0</v>
      </c>
      <c r="J29" s="17">
        <v>0</v>
      </c>
      <c r="K29" s="8">
        <f t="shared" si="16"/>
        <v>0</v>
      </c>
      <c r="L29" s="9">
        <f t="shared" si="12"/>
        <v>0</v>
      </c>
      <c r="M29" s="10">
        <f t="shared" si="17"/>
        <v>0</v>
      </c>
    </row>
    <row r="30" spans="1:13" ht="15" x14ac:dyDescent="0.2">
      <c r="A30" s="27">
        <f>SUM(A29+1)</f>
        <v>88</v>
      </c>
      <c r="B30" s="20"/>
      <c r="C30" s="12"/>
      <c r="D30" s="17">
        <v>0</v>
      </c>
      <c r="E30" s="8">
        <f t="shared" si="13"/>
        <v>0</v>
      </c>
      <c r="F30" s="17">
        <v>0</v>
      </c>
      <c r="G30" s="8">
        <f t="shared" si="14"/>
        <v>0</v>
      </c>
      <c r="H30" s="17">
        <v>0</v>
      </c>
      <c r="I30" s="8">
        <f t="shared" si="15"/>
        <v>0</v>
      </c>
      <c r="J30" s="17">
        <v>0</v>
      </c>
      <c r="K30" s="8">
        <f t="shared" si="16"/>
        <v>0</v>
      </c>
      <c r="L30" s="9">
        <f t="shared" si="12"/>
        <v>0</v>
      </c>
      <c r="M30" s="10">
        <f t="shared" si="17"/>
        <v>0</v>
      </c>
    </row>
    <row r="31" spans="1:13" ht="15" x14ac:dyDescent="0.2">
      <c r="A31" s="27"/>
      <c r="B31" s="20"/>
      <c r="C31" s="12"/>
      <c r="D31" s="18"/>
      <c r="E31" s="8"/>
      <c r="F31" s="17"/>
      <c r="G31" s="8"/>
      <c r="H31" s="17"/>
      <c r="I31" s="8"/>
      <c r="J31" s="17"/>
      <c r="K31" s="8"/>
      <c r="L31" s="11"/>
      <c r="M31" s="10"/>
    </row>
    <row r="32" spans="1:13" ht="15" x14ac:dyDescent="0.2">
      <c r="A32" s="27">
        <v>89</v>
      </c>
      <c r="B32" s="20"/>
      <c r="C32" s="12"/>
      <c r="D32" s="17">
        <v>0</v>
      </c>
      <c r="E32" s="8">
        <f t="shared" ref="E32:E37" si="18">IF(D32&lt;1,0,RANK(D32,D$4:D$37,0))</f>
        <v>0</v>
      </c>
      <c r="F32" s="17">
        <v>0</v>
      </c>
      <c r="G32" s="8">
        <f t="shared" ref="G32:G37" si="19">IF(F32&lt;1,0,RANK(F32,F$4:F$37,0))</f>
        <v>0</v>
      </c>
      <c r="H32" s="17">
        <v>0</v>
      </c>
      <c r="I32" s="8">
        <f t="shared" ref="I32:I37" si="20">IF(H32&lt;1,0,RANK(H32,H$4:H$37,0))</f>
        <v>0</v>
      </c>
      <c r="J32" s="17">
        <v>0</v>
      </c>
      <c r="K32" s="8">
        <f t="shared" ref="K32:K37" si="21">IF(J32&lt;1,0,RANK(J32,J$4:J$37,0))</f>
        <v>0</v>
      </c>
      <c r="L32" s="9">
        <f t="shared" ref="L32:L37" si="22">SUM(D32,F32,H32,J32)</f>
        <v>0</v>
      </c>
      <c r="M32" s="10">
        <f t="shared" ref="M32:M37" si="23">IF(L32&lt;1,0,RANK(L32,L$4:L$37,0))</f>
        <v>0</v>
      </c>
    </row>
    <row r="33" spans="1:13" ht="15" x14ac:dyDescent="0.2">
      <c r="A33" s="27">
        <f>SUM(A32+1)</f>
        <v>90</v>
      </c>
      <c r="B33" s="20"/>
      <c r="C33" s="12"/>
      <c r="D33" s="17">
        <v>0</v>
      </c>
      <c r="E33" s="8">
        <f t="shared" si="18"/>
        <v>0</v>
      </c>
      <c r="F33" s="17">
        <v>0</v>
      </c>
      <c r="G33" s="8">
        <f t="shared" si="19"/>
        <v>0</v>
      </c>
      <c r="H33" s="17">
        <v>0</v>
      </c>
      <c r="I33" s="8">
        <f t="shared" si="20"/>
        <v>0</v>
      </c>
      <c r="J33" s="17">
        <v>0</v>
      </c>
      <c r="K33" s="8">
        <f t="shared" si="21"/>
        <v>0</v>
      </c>
      <c r="L33" s="9">
        <f t="shared" si="22"/>
        <v>0</v>
      </c>
      <c r="M33" s="10">
        <f t="shared" si="23"/>
        <v>0</v>
      </c>
    </row>
    <row r="34" spans="1:13" ht="15" x14ac:dyDescent="0.2">
      <c r="A34" s="27">
        <f>SUM(A33+1)</f>
        <v>91</v>
      </c>
      <c r="B34" s="20"/>
      <c r="C34" s="12"/>
      <c r="D34" s="17">
        <v>0</v>
      </c>
      <c r="E34" s="8">
        <f t="shared" si="18"/>
        <v>0</v>
      </c>
      <c r="F34" s="17">
        <v>0</v>
      </c>
      <c r="G34" s="8">
        <f t="shared" si="19"/>
        <v>0</v>
      </c>
      <c r="H34" s="17">
        <v>0</v>
      </c>
      <c r="I34" s="8">
        <f t="shared" si="20"/>
        <v>0</v>
      </c>
      <c r="J34" s="17">
        <v>0</v>
      </c>
      <c r="K34" s="8">
        <f t="shared" si="21"/>
        <v>0</v>
      </c>
      <c r="L34" s="9">
        <f t="shared" si="22"/>
        <v>0</v>
      </c>
      <c r="M34" s="10">
        <f t="shared" si="23"/>
        <v>0</v>
      </c>
    </row>
    <row r="35" spans="1:13" ht="15" x14ac:dyDescent="0.2">
      <c r="A35" s="27">
        <f>SUM(A34+1)</f>
        <v>92</v>
      </c>
      <c r="B35" s="20"/>
      <c r="C35" s="12"/>
      <c r="D35" s="17">
        <v>0</v>
      </c>
      <c r="E35" s="8">
        <f t="shared" si="18"/>
        <v>0</v>
      </c>
      <c r="F35" s="17">
        <v>0</v>
      </c>
      <c r="G35" s="8">
        <f t="shared" si="19"/>
        <v>0</v>
      </c>
      <c r="H35" s="17">
        <v>0</v>
      </c>
      <c r="I35" s="8">
        <f t="shared" si="20"/>
        <v>0</v>
      </c>
      <c r="J35" s="17">
        <v>0</v>
      </c>
      <c r="K35" s="8">
        <f t="shared" si="21"/>
        <v>0</v>
      </c>
      <c r="L35" s="9">
        <f t="shared" si="22"/>
        <v>0</v>
      </c>
      <c r="M35" s="10">
        <f t="shared" si="23"/>
        <v>0</v>
      </c>
    </row>
    <row r="36" spans="1:13" ht="15" x14ac:dyDescent="0.2">
      <c r="A36" s="27">
        <f>SUM(A35+1)</f>
        <v>93</v>
      </c>
      <c r="B36" s="20"/>
      <c r="C36" s="12"/>
      <c r="D36" s="17">
        <v>0</v>
      </c>
      <c r="E36" s="8">
        <f t="shared" si="18"/>
        <v>0</v>
      </c>
      <c r="F36" s="17">
        <v>0</v>
      </c>
      <c r="G36" s="8">
        <f t="shared" si="19"/>
        <v>0</v>
      </c>
      <c r="H36" s="17">
        <v>0</v>
      </c>
      <c r="I36" s="8">
        <f t="shared" si="20"/>
        <v>0</v>
      </c>
      <c r="J36" s="17">
        <v>0</v>
      </c>
      <c r="K36" s="8">
        <f t="shared" si="21"/>
        <v>0</v>
      </c>
      <c r="L36" s="9">
        <f t="shared" si="22"/>
        <v>0</v>
      </c>
      <c r="M36" s="10">
        <f t="shared" si="23"/>
        <v>0</v>
      </c>
    </row>
    <row r="37" spans="1:13" ht="15" x14ac:dyDescent="0.2">
      <c r="A37" s="27">
        <f>SUM(A36+1)</f>
        <v>94</v>
      </c>
      <c r="B37" s="20"/>
      <c r="C37" s="12"/>
      <c r="D37" s="17">
        <v>0</v>
      </c>
      <c r="E37" s="8">
        <f t="shared" si="18"/>
        <v>0</v>
      </c>
      <c r="F37" s="17">
        <v>0</v>
      </c>
      <c r="G37" s="8">
        <f t="shared" si="19"/>
        <v>0</v>
      </c>
      <c r="H37" s="17">
        <v>0</v>
      </c>
      <c r="I37" s="8">
        <f t="shared" si="20"/>
        <v>0</v>
      </c>
      <c r="J37" s="17">
        <v>0</v>
      </c>
      <c r="K37" s="8">
        <f t="shared" si="21"/>
        <v>0</v>
      </c>
      <c r="L37" s="9">
        <f t="shared" si="22"/>
        <v>0</v>
      </c>
      <c r="M37" s="10">
        <f t="shared" si="23"/>
        <v>0</v>
      </c>
    </row>
    <row r="38" spans="1:13" ht="15" x14ac:dyDescent="0.2">
      <c r="A38" s="27"/>
      <c r="B38" s="20"/>
      <c r="C38" s="7"/>
      <c r="D38" s="18"/>
      <c r="E38" s="8"/>
      <c r="F38" s="18"/>
      <c r="G38" s="8"/>
      <c r="H38" s="18"/>
      <c r="I38" s="8"/>
      <c r="J38" s="18"/>
      <c r="K38" s="8"/>
      <c r="L38" s="11"/>
      <c r="M38" s="10"/>
    </row>
    <row r="39" spans="1:13" ht="18" x14ac:dyDescent="0.2">
      <c r="B39" s="2"/>
      <c r="C39" s="1"/>
      <c r="D39" s="2"/>
      <c r="E39" s="3"/>
      <c r="F39" s="2"/>
      <c r="G39" s="3"/>
      <c r="H39" s="2"/>
      <c r="I39" s="3"/>
      <c r="J39" s="2"/>
      <c r="K39" s="3"/>
      <c r="L39" s="2"/>
      <c r="M39" s="4"/>
    </row>
    <row r="40" spans="1:13" ht="18" x14ac:dyDescent="0.2">
      <c r="B40" s="13" t="s">
        <v>9</v>
      </c>
      <c r="C40" s="1" t="s">
        <v>14</v>
      </c>
      <c r="D40" s="14"/>
      <c r="E40" s="14"/>
      <c r="F40" s="14"/>
      <c r="G40" s="14"/>
      <c r="H40" s="14"/>
      <c r="I40" s="14"/>
      <c r="J40" s="14"/>
      <c r="K40" s="14"/>
      <c r="L40" s="14"/>
      <c r="M40" s="4"/>
    </row>
    <row r="41" spans="1:13" ht="18" x14ac:dyDescent="0.2">
      <c r="B41" s="13"/>
      <c r="C41" s="1"/>
      <c r="D41" s="14"/>
      <c r="E41" s="14"/>
      <c r="F41" s="14"/>
      <c r="G41" s="14"/>
      <c r="H41" s="14"/>
      <c r="I41" s="14"/>
      <c r="J41" s="14"/>
      <c r="K41" s="14"/>
      <c r="L41" s="14"/>
      <c r="M41" s="4"/>
    </row>
    <row r="42" spans="1:13" ht="15" x14ac:dyDescent="0.2">
      <c r="B42" s="14"/>
      <c r="C42" s="23" t="s">
        <v>10</v>
      </c>
      <c r="D42" s="24" t="s">
        <v>3</v>
      </c>
      <c r="E42" s="24" t="s">
        <v>4</v>
      </c>
      <c r="F42" s="24" t="s">
        <v>5</v>
      </c>
      <c r="G42" s="24" t="s">
        <v>4</v>
      </c>
      <c r="H42" s="24" t="s">
        <v>6</v>
      </c>
      <c r="I42" s="24" t="s">
        <v>4</v>
      </c>
      <c r="J42" s="24" t="s">
        <v>7</v>
      </c>
      <c r="K42" s="24" t="s">
        <v>4</v>
      </c>
      <c r="L42" s="24" t="s">
        <v>8</v>
      </c>
      <c r="M42" s="24" t="s">
        <v>4</v>
      </c>
    </row>
    <row r="43" spans="1:13" ht="15" x14ac:dyDescent="0.2">
      <c r="B43" s="14"/>
      <c r="C43" s="7" t="s">
        <v>18</v>
      </c>
      <c r="D43" s="25">
        <f>LARGE(D4:D9,1)+LARGE(D4:D9,2)+LARGE(D4:D9,3)</f>
        <v>36.799999999999997</v>
      </c>
      <c r="E43" s="15">
        <f>IF(D43&lt;1,0,RANK(D43,D$43:D$47,0))</f>
        <v>1</v>
      </c>
      <c r="F43" s="25">
        <f>LARGE(F4:F9,1)+LARGE(F4:F9,2)+LARGE(F4:F9,3)</f>
        <v>33.15</v>
      </c>
      <c r="G43" s="15">
        <f>IF(F43&lt;1,0,RANK(F43,F$43:F$47,0))</f>
        <v>1</v>
      </c>
      <c r="H43" s="25">
        <f>LARGE(H4:H9,1)+LARGE(H4:H9,2)+LARGE(H4:H9,3)</f>
        <v>35.28</v>
      </c>
      <c r="I43" s="15">
        <f>IF(H43&lt;1,0,RANK(H43,H$43:H$47,0))</f>
        <v>1</v>
      </c>
      <c r="J43" s="25">
        <f>LARGE(J4:J9,1)+LARGE(J4:J9,2)+LARGE(J4:J9,3)</f>
        <v>36.25</v>
      </c>
      <c r="K43" s="15">
        <f>IF(J43&lt;1,0,RANK(J43,J$43:J$47,0))</f>
        <v>1</v>
      </c>
      <c r="L43" s="16">
        <f>D43+F43+H43+J43</f>
        <v>141.47999999999999</v>
      </c>
      <c r="M43" s="10">
        <f>IF(L43&lt;1,0,RANK(L43,L$43:L$47,0))</f>
        <v>1</v>
      </c>
    </row>
    <row r="44" spans="1:13" ht="15" x14ac:dyDescent="0.2">
      <c r="B44" s="14"/>
      <c r="C44" s="12"/>
      <c r="D44" s="25">
        <f>LARGE(D11:D16,1)+LARGE(D11:D16,2)+LARGE(D11:D16,3)</f>
        <v>0</v>
      </c>
      <c r="E44" s="15">
        <f>IF(D44&lt;1,0,RANK(D44,D$43:D$47,0))</f>
        <v>0</v>
      </c>
      <c r="F44" s="25">
        <f>LARGE(F11:F16,1)+LARGE(F11:F16,2)+LARGE(F11:F16,3)</f>
        <v>0</v>
      </c>
      <c r="G44" s="15">
        <f>IF(F44&lt;1,0,RANK(F44,F$43:F$47,0))</f>
        <v>0</v>
      </c>
      <c r="H44" s="25">
        <f>LARGE(H11:H16,1)+LARGE(H11:H16,2)+LARGE(H11:H16,3)</f>
        <v>0</v>
      </c>
      <c r="I44" s="15">
        <f>IF(H44&lt;1,0,RANK(H44,H$43:H$47,0))</f>
        <v>0</v>
      </c>
      <c r="J44" s="25">
        <f>LARGE(J11:J16,1)+LARGE(J11:J16,2)+LARGE(J11:J16,3)</f>
        <v>0</v>
      </c>
      <c r="K44" s="15">
        <f>IF(J44&lt;1,0,RANK(J44,J$43:J$47,0))</f>
        <v>0</v>
      </c>
      <c r="L44" s="16">
        <f>D44+F44+H44+J44</f>
        <v>0</v>
      </c>
      <c r="M44" s="10">
        <f>IF(L44&lt;1,0,RANK(L44,L$43:L$47,0))</f>
        <v>0</v>
      </c>
    </row>
    <row r="45" spans="1:13" ht="15" x14ac:dyDescent="0.2">
      <c r="B45" s="14"/>
      <c r="C45" s="12"/>
      <c r="D45" s="25">
        <f>LARGE(D18:D23,1)+LARGE(D18:D23,2)+LARGE(D18:D23,3)</f>
        <v>0</v>
      </c>
      <c r="E45" s="15">
        <f>IF(D45&lt;1,0,RANK(D45,D$43:D$47,0))</f>
        <v>0</v>
      </c>
      <c r="F45" s="25">
        <f>LARGE(F18:F23,1)+LARGE(F18:F23,2)+LARGE(F18:F23,3)</f>
        <v>0</v>
      </c>
      <c r="G45" s="15">
        <f>IF(F45&lt;1,0,RANK(F45,F$43:F$47,0))</f>
        <v>0</v>
      </c>
      <c r="H45" s="25">
        <f>LARGE(H18:H23,1)+LARGE(H18:H23,2)+LARGE(H18:H23,3)</f>
        <v>0</v>
      </c>
      <c r="I45" s="15">
        <f>IF(H45&lt;1,0,RANK(H45,H$43:H$47,0))</f>
        <v>0</v>
      </c>
      <c r="J45" s="25">
        <f>LARGE(J18:J23,1)+LARGE(J18:J23,2)+LARGE(J18:J23,3)</f>
        <v>0</v>
      </c>
      <c r="K45" s="15">
        <f>IF(J45&lt;1,0,RANK(J45,J$43:J$47,0))</f>
        <v>0</v>
      </c>
      <c r="L45" s="16">
        <f>D45+F45+H45+J45</f>
        <v>0</v>
      </c>
      <c r="M45" s="10">
        <f>IF(L45&lt;1,0,RANK(L45,L$43:L$47,0))</f>
        <v>0</v>
      </c>
    </row>
    <row r="46" spans="1:13" ht="15" x14ac:dyDescent="0.2">
      <c r="B46" s="14"/>
      <c r="C46" s="12"/>
      <c r="D46" s="25">
        <f>LARGE(D25:D30,1)+LARGE(D25:D30,2)+LARGE(D25:D30,3)</f>
        <v>0</v>
      </c>
      <c r="E46" s="15">
        <f>IF(D46&lt;1,0,RANK(D46,D$43:D$47,0))</f>
        <v>0</v>
      </c>
      <c r="F46" s="25">
        <f>LARGE(F25:F30,1)+LARGE(F25:F30,2)+LARGE(F25:F30,3)</f>
        <v>0</v>
      </c>
      <c r="G46" s="15">
        <f>IF(F46&lt;1,0,RANK(F46,F$43:F$47,0))</f>
        <v>0</v>
      </c>
      <c r="H46" s="25">
        <f>LARGE(H25:H30,1)+LARGE(H25:H30,2)+LARGE(H25:H30,3)</f>
        <v>0</v>
      </c>
      <c r="I46" s="15">
        <f>IF(H46&lt;1,0,RANK(H46,H$43:H$47,0))</f>
        <v>0</v>
      </c>
      <c r="J46" s="25">
        <f>LARGE(J25:J30,1)+LARGE(J25:J30,2)+LARGE(J25:J30,3)</f>
        <v>0</v>
      </c>
      <c r="K46" s="15">
        <f>IF(J46&lt;1,0,RANK(J46,J$43:J$47,0))</f>
        <v>0</v>
      </c>
      <c r="L46" s="16">
        <f>D46+F46+H46+J46</f>
        <v>0</v>
      </c>
      <c r="M46" s="10">
        <f>IF(L46&lt;1,0,RANK(L46,L$43:L$47,0))</f>
        <v>0</v>
      </c>
    </row>
    <row r="47" spans="1:13" ht="15" x14ac:dyDescent="0.2">
      <c r="B47" s="14"/>
      <c r="C47" s="12"/>
      <c r="D47" s="25">
        <f>LARGE(D32:D37,1)+LARGE(D32:D37,2)+LARGE(D32:D37,3)</f>
        <v>0</v>
      </c>
      <c r="E47" s="15">
        <f>IF(D47&lt;1,0,RANK(D47,D$43:D$47,0))</f>
        <v>0</v>
      </c>
      <c r="F47" s="25">
        <f>LARGE(F32:F37,1)+LARGE(F32:F37,2)+LARGE(F32:F37,3)</f>
        <v>0</v>
      </c>
      <c r="G47" s="15">
        <f>IF(F47&lt;1,0,RANK(F47,F$43:F$47,0))</f>
        <v>0</v>
      </c>
      <c r="H47" s="25">
        <f>LARGE(H32:H37,1)+LARGE(H32:H37,2)+LARGE(H32:H37,3)</f>
        <v>0</v>
      </c>
      <c r="I47" s="15">
        <f>IF(H47&lt;1,0,RANK(H47,H$43:H$47,0))</f>
        <v>0</v>
      </c>
      <c r="J47" s="25">
        <f>LARGE(J32:J37,1)+LARGE(J32:J37,2)+LARGE(J32:J37,3)</f>
        <v>0</v>
      </c>
      <c r="K47" s="15">
        <f>IF(J47&lt;1,0,RANK(J47,J$43:J$47,0))</f>
        <v>0</v>
      </c>
      <c r="L47" s="16">
        <f>D47+F47+H47+J47</f>
        <v>0</v>
      </c>
      <c r="M47" s="10">
        <f>IF(L47&lt;1,0,RANK(L47,L$43:L$47,0))</f>
        <v>0</v>
      </c>
    </row>
  </sheetData>
  <sheetProtection algorithmName="SHA-512" hashValue="mt1z7T23HAzSP5cwxHAzejkHA9jJJ04qkZkNo0t7kK9WCwZToYHRxRQ+PdidMF4aoNt5nS5mcBc+3tPeE5ZFuA==" saltValue="q6slT1iaFN99nL+Q63F0EQ==" spinCount="100000" sheet="1" objects="1" scenarios="1"/>
  <conditionalFormatting sqref="M43:M47 E43:E47 G43:G47 I43:I47 K43:K47 M4:M38 G4:G38 I4:I38 E4:E38 K4:K38">
    <cfRule type="cellIs" dxfId="11" priority="1" stopIfTrue="1" operator="equal">
      <formula>1</formula>
    </cfRule>
    <cfRule type="cellIs" dxfId="10" priority="2" stopIfTrue="1" operator="equal">
      <formula>2</formula>
    </cfRule>
    <cfRule type="cellIs" dxfId="9" priority="3" stopIfTrue="1" operator="equal">
      <formula>3</formula>
    </cfRule>
  </conditionalFormatting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FEFE18-B1C7-4F28-A6EA-E8809A350D7A}">
  <dimension ref="A1:M47"/>
  <sheetViews>
    <sheetView tabSelected="1" workbookViewId="0">
      <pane ySplit="3" topLeftCell="A12" activePane="bottomLeft" state="frozen"/>
      <selection pane="bottomLeft" activeCell="J18" sqref="J18"/>
    </sheetView>
  </sheetViews>
  <sheetFormatPr defaultRowHeight="12.75" x14ac:dyDescent="0.2"/>
  <cols>
    <col min="1" max="1" width="6.140625" customWidth="1"/>
    <col min="2" max="2" width="20.28515625" customWidth="1"/>
    <col min="3" max="3" width="13.5703125" customWidth="1"/>
    <col min="5" max="5" width="6.28515625" customWidth="1"/>
    <col min="7" max="7" width="5.5703125" customWidth="1"/>
    <col min="9" max="9" width="5.85546875" customWidth="1"/>
    <col min="11" max="11" width="6.42578125" customWidth="1"/>
    <col min="12" max="12" width="10.7109375" customWidth="1"/>
    <col min="13" max="13" width="5.85546875" customWidth="1"/>
  </cols>
  <sheetData>
    <row r="1" spans="1:13" ht="18" x14ac:dyDescent="0.2">
      <c r="B1" s="1" t="s">
        <v>17</v>
      </c>
      <c r="D1" s="2"/>
      <c r="E1" s="3"/>
      <c r="F1" s="2"/>
      <c r="G1" s="3"/>
      <c r="H1" s="2"/>
      <c r="I1" s="3"/>
      <c r="J1" s="2"/>
      <c r="K1" s="3"/>
      <c r="L1" s="2"/>
      <c r="M1" s="4"/>
    </row>
    <row r="2" spans="1:13" ht="18" x14ac:dyDescent="0.2">
      <c r="B2" s="5" t="s">
        <v>0</v>
      </c>
      <c r="C2" s="1"/>
      <c r="D2" s="2"/>
      <c r="E2" s="3"/>
      <c r="F2" s="2"/>
      <c r="G2" s="3"/>
      <c r="H2" s="2"/>
      <c r="I2" s="3"/>
      <c r="J2" s="2"/>
      <c r="K2" s="3"/>
      <c r="L2" s="2"/>
      <c r="M2" s="4"/>
    </row>
    <row r="3" spans="1:13" ht="15" x14ac:dyDescent="0.2">
      <c r="A3" s="31" t="s">
        <v>20</v>
      </c>
      <c r="B3" s="23" t="s">
        <v>1</v>
      </c>
      <c r="C3" s="23" t="s">
        <v>2</v>
      </c>
      <c r="D3" s="23" t="s">
        <v>3</v>
      </c>
      <c r="E3" s="23" t="s">
        <v>4</v>
      </c>
      <c r="F3" s="23" t="s">
        <v>5</v>
      </c>
      <c r="G3" s="23" t="s">
        <v>4</v>
      </c>
      <c r="H3" s="23" t="s">
        <v>6</v>
      </c>
      <c r="I3" s="23" t="s">
        <v>4</v>
      </c>
      <c r="J3" s="23" t="s">
        <v>7</v>
      </c>
      <c r="K3" s="23" t="s">
        <v>4</v>
      </c>
      <c r="L3" s="23" t="s">
        <v>8</v>
      </c>
      <c r="M3" s="23" t="s">
        <v>4</v>
      </c>
    </row>
    <row r="4" spans="1:13" ht="15" x14ac:dyDescent="0.2">
      <c r="A4" s="27">
        <v>101</v>
      </c>
      <c r="B4" s="28" t="s">
        <v>46</v>
      </c>
      <c r="C4" s="7" t="s">
        <v>45</v>
      </c>
      <c r="D4" s="17">
        <v>10.95</v>
      </c>
      <c r="E4" s="8">
        <f t="shared" ref="E4:E9" si="0">IF(D4&lt;1,0,RANK(D4,D$4:D$37,0))</f>
        <v>20</v>
      </c>
      <c r="F4" s="17">
        <v>10.9</v>
      </c>
      <c r="G4" s="8">
        <f t="shared" ref="G4:G9" si="1">IF(F4&lt;1,0,RANK(F4,F$4:F$37,0))</f>
        <v>16</v>
      </c>
      <c r="H4" s="17">
        <v>9.5</v>
      </c>
      <c r="I4" s="8">
        <f t="shared" ref="I4:I9" si="2">IF(H4&lt;1,0,RANK(H4,H$4:H$37,0))</f>
        <v>18</v>
      </c>
      <c r="J4" s="17">
        <v>11.15</v>
      </c>
      <c r="K4" s="8">
        <f t="shared" ref="K4:K9" si="3">IF(J4&lt;1,0,RANK(J4,J$4:J$37,0))</f>
        <v>11</v>
      </c>
      <c r="L4" s="9">
        <f>SUM(D4,F4,H4,J4)</f>
        <v>42.5</v>
      </c>
      <c r="M4" s="10">
        <f t="shared" ref="M4:M9" si="4">IF(L4&lt;1,0,RANK(L4,L$4:L$37,0))</f>
        <v>21</v>
      </c>
    </row>
    <row r="5" spans="1:13" ht="15" x14ac:dyDescent="0.2">
      <c r="A5" s="27">
        <f>SUM(A4+1)</f>
        <v>102</v>
      </c>
      <c r="B5" s="20" t="s">
        <v>97</v>
      </c>
      <c r="C5" s="7" t="s">
        <v>45</v>
      </c>
      <c r="D5" s="17">
        <v>11.55</v>
      </c>
      <c r="E5" s="8">
        <f t="shared" si="0"/>
        <v>9</v>
      </c>
      <c r="F5" s="17">
        <v>11.2</v>
      </c>
      <c r="G5" s="8">
        <f t="shared" si="1"/>
        <v>9</v>
      </c>
      <c r="H5" s="17">
        <v>10.7</v>
      </c>
      <c r="I5" s="8">
        <f t="shared" si="2"/>
        <v>11</v>
      </c>
      <c r="J5" s="17">
        <v>10.5</v>
      </c>
      <c r="K5" s="8">
        <f t="shared" si="3"/>
        <v>20</v>
      </c>
      <c r="L5" s="9">
        <f t="shared" ref="L5:L16" si="5">SUM(D5,F5,H5,J5)</f>
        <v>43.95</v>
      </c>
      <c r="M5" s="10">
        <f t="shared" si="4"/>
        <v>14</v>
      </c>
    </row>
    <row r="6" spans="1:13" ht="15" x14ac:dyDescent="0.2">
      <c r="A6" s="27">
        <f>SUM(A5+1)</f>
        <v>103</v>
      </c>
      <c r="B6" s="28" t="s">
        <v>47</v>
      </c>
      <c r="C6" s="7" t="s">
        <v>45</v>
      </c>
      <c r="D6" s="17">
        <v>11.7</v>
      </c>
      <c r="E6" s="8">
        <f t="shared" si="0"/>
        <v>7</v>
      </c>
      <c r="F6" s="17">
        <v>11.1</v>
      </c>
      <c r="G6" s="8">
        <f t="shared" si="1"/>
        <v>11</v>
      </c>
      <c r="H6" s="17">
        <v>11.47</v>
      </c>
      <c r="I6" s="8">
        <f t="shared" si="2"/>
        <v>6</v>
      </c>
      <c r="J6" s="17">
        <v>11.45</v>
      </c>
      <c r="K6" s="8">
        <f t="shared" si="3"/>
        <v>8</v>
      </c>
      <c r="L6" s="9">
        <f t="shared" si="5"/>
        <v>45.72</v>
      </c>
      <c r="M6" s="10">
        <f t="shared" si="4"/>
        <v>4</v>
      </c>
    </row>
    <row r="7" spans="1:13" ht="15" x14ac:dyDescent="0.2">
      <c r="A7" s="27">
        <f>SUM(A6+1)</f>
        <v>104</v>
      </c>
      <c r="B7" s="28" t="s">
        <v>48</v>
      </c>
      <c r="C7" s="7" t="s">
        <v>45</v>
      </c>
      <c r="D7" s="17">
        <v>11.45</v>
      </c>
      <c r="E7" s="8">
        <f t="shared" si="0"/>
        <v>13</v>
      </c>
      <c r="F7" s="17">
        <v>11.15</v>
      </c>
      <c r="G7" s="8">
        <f t="shared" si="1"/>
        <v>10</v>
      </c>
      <c r="H7" s="17">
        <v>10.54</v>
      </c>
      <c r="I7" s="8">
        <f t="shared" si="2"/>
        <v>13</v>
      </c>
      <c r="J7" s="17">
        <v>11.6</v>
      </c>
      <c r="K7" s="8">
        <f t="shared" si="3"/>
        <v>4</v>
      </c>
      <c r="L7" s="9">
        <f t="shared" si="5"/>
        <v>44.74</v>
      </c>
      <c r="M7" s="10">
        <f t="shared" si="4"/>
        <v>10</v>
      </c>
    </row>
    <row r="8" spans="1:13" ht="15" x14ac:dyDescent="0.2">
      <c r="A8" s="27">
        <f>SUM(A7+1)</f>
        <v>105</v>
      </c>
      <c r="B8" s="28" t="s">
        <v>49</v>
      </c>
      <c r="C8" s="7" t="s">
        <v>45</v>
      </c>
      <c r="D8" s="17">
        <v>11.9</v>
      </c>
      <c r="E8" s="8">
        <f t="shared" si="0"/>
        <v>5</v>
      </c>
      <c r="F8" s="17">
        <v>11.4</v>
      </c>
      <c r="G8" s="8">
        <f t="shared" si="1"/>
        <v>7</v>
      </c>
      <c r="H8" s="17">
        <v>11.84</v>
      </c>
      <c r="I8" s="8">
        <f t="shared" si="2"/>
        <v>1</v>
      </c>
      <c r="J8" s="17">
        <v>11.9</v>
      </c>
      <c r="K8" s="8">
        <f t="shared" si="3"/>
        <v>1</v>
      </c>
      <c r="L8" s="9">
        <f t="shared" si="5"/>
        <v>47.04</v>
      </c>
      <c r="M8" s="10">
        <f t="shared" si="4"/>
        <v>1</v>
      </c>
    </row>
    <row r="9" spans="1:13" ht="15" x14ac:dyDescent="0.2">
      <c r="A9" s="27">
        <f>SUM(A8+1)</f>
        <v>106</v>
      </c>
      <c r="B9" s="28"/>
      <c r="C9" s="7" t="s">
        <v>45</v>
      </c>
      <c r="D9" s="17">
        <v>0</v>
      </c>
      <c r="E9" s="8">
        <f t="shared" si="0"/>
        <v>0</v>
      </c>
      <c r="F9" s="17">
        <v>0</v>
      </c>
      <c r="G9" s="8">
        <f t="shared" si="1"/>
        <v>0</v>
      </c>
      <c r="H9" s="17">
        <v>0</v>
      </c>
      <c r="I9" s="8">
        <f t="shared" si="2"/>
        <v>0</v>
      </c>
      <c r="J9" s="17">
        <v>0</v>
      </c>
      <c r="K9" s="8">
        <f t="shared" si="3"/>
        <v>0</v>
      </c>
      <c r="L9" s="9">
        <f t="shared" si="5"/>
        <v>0</v>
      </c>
      <c r="M9" s="10">
        <f t="shared" si="4"/>
        <v>0</v>
      </c>
    </row>
    <row r="10" spans="1:13" ht="15" x14ac:dyDescent="0.2">
      <c r="A10" s="27"/>
      <c r="B10" s="20"/>
      <c r="C10" s="7"/>
      <c r="D10" s="18"/>
      <c r="E10" s="8"/>
      <c r="F10" s="17"/>
      <c r="G10" s="8"/>
      <c r="H10" s="17"/>
      <c r="I10" s="8"/>
      <c r="J10" s="17"/>
      <c r="K10" s="8"/>
      <c r="L10" s="11"/>
      <c r="M10" s="10"/>
    </row>
    <row r="11" spans="1:13" ht="15" x14ac:dyDescent="0.2">
      <c r="A11" s="27">
        <v>107</v>
      </c>
      <c r="B11" s="20" t="s">
        <v>76</v>
      </c>
      <c r="C11" s="29" t="s">
        <v>54</v>
      </c>
      <c r="D11" s="17">
        <v>12.25</v>
      </c>
      <c r="E11" s="8">
        <f t="shared" ref="E11:E23" si="6">IF(D11&lt;1,0,RANK(D11,D$4:D$37,0))</f>
        <v>2</v>
      </c>
      <c r="F11" s="17">
        <v>11.3</v>
      </c>
      <c r="G11" s="8">
        <f t="shared" ref="G11:G23" si="7">IF(F11&lt;1,0,RANK(F11,F$4:F$37,0))</f>
        <v>8</v>
      </c>
      <c r="H11" s="17">
        <v>11.44</v>
      </c>
      <c r="I11" s="8">
        <f t="shared" ref="I11:I23" si="8">IF(H11&lt;1,0,RANK(H11,H$4:H$37,0))</f>
        <v>7</v>
      </c>
      <c r="J11" s="17">
        <v>11.55</v>
      </c>
      <c r="K11" s="8">
        <f t="shared" ref="K11:K16" si="9">IF(J11&lt;1,0,RANK(J11,J$4:J$37,0))</f>
        <v>6</v>
      </c>
      <c r="L11" s="9">
        <f t="shared" si="5"/>
        <v>46.540000000000006</v>
      </c>
      <c r="M11" s="10">
        <f t="shared" ref="M11:M23" si="10">IF(L11&lt;1,0,RANK(L11,L$4:L$37,0))</f>
        <v>2</v>
      </c>
    </row>
    <row r="12" spans="1:13" ht="15" x14ac:dyDescent="0.2">
      <c r="A12" s="27">
        <f>SUM(A11+1)</f>
        <v>108</v>
      </c>
      <c r="B12" s="28" t="s">
        <v>50</v>
      </c>
      <c r="C12" s="29" t="s">
        <v>54</v>
      </c>
      <c r="D12" s="17">
        <v>12.05</v>
      </c>
      <c r="E12" s="8">
        <f t="shared" si="6"/>
        <v>3</v>
      </c>
      <c r="F12" s="17">
        <v>11.1</v>
      </c>
      <c r="G12" s="8">
        <f t="shared" si="7"/>
        <v>11</v>
      </c>
      <c r="H12" s="17">
        <v>11.5</v>
      </c>
      <c r="I12" s="8">
        <f t="shared" si="8"/>
        <v>5</v>
      </c>
      <c r="J12" s="17">
        <v>11.7</v>
      </c>
      <c r="K12" s="8">
        <f t="shared" si="9"/>
        <v>2</v>
      </c>
      <c r="L12" s="9">
        <f t="shared" si="5"/>
        <v>46.349999999999994</v>
      </c>
      <c r="M12" s="10">
        <f t="shared" si="10"/>
        <v>3</v>
      </c>
    </row>
    <row r="13" spans="1:13" ht="15" x14ac:dyDescent="0.2">
      <c r="A13" s="27">
        <f>SUM(A12+1)</f>
        <v>109</v>
      </c>
      <c r="B13" s="28" t="s">
        <v>51</v>
      </c>
      <c r="C13" s="29" t="s">
        <v>54</v>
      </c>
      <c r="D13" s="17">
        <v>11.85</v>
      </c>
      <c r="E13" s="8">
        <f t="shared" si="6"/>
        <v>6</v>
      </c>
      <c r="F13" s="17">
        <v>10.7</v>
      </c>
      <c r="G13" s="8">
        <f t="shared" si="7"/>
        <v>18</v>
      </c>
      <c r="H13" s="17">
        <v>9.94</v>
      </c>
      <c r="I13" s="8">
        <f t="shared" si="8"/>
        <v>16</v>
      </c>
      <c r="J13" s="17">
        <v>10.6</v>
      </c>
      <c r="K13" s="8">
        <f t="shared" si="9"/>
        <v>19</v>
      </c>
      <c r="L13" s="9">
        <f t="shared" si="5"/>
        <v>43.089999999999996</v>
      </c>
      <c r="M13" s="10">
        <f t="shared" si="10"/>
        <v>19</v>
      </c>
    </row>
    <row r="14" spans="1:13" ht="15" x14ac:dyDescent="0.2">
      <c r="A14" s="27">
        <f>SUM(A13+1)</f>
        <v>110</v>
      </c>
      <c r="B14" s="28" t="s">
        <v>52</v>
      </c>
      <c r="C14" s="29" t="s">
        <v>54</v>
      </c>
      <c r="D14" s="17">
        <v>11.45</v>
      </c>
      <c r="E14" s="8">
        <f t="shared" si="6"/>
        <v>13</v>
      </c>
      <c r="F14" s="17">
        <v>10.6</v>
      </c>
      <c r="G14" s="8">
        <f t="shared" si="7"/>
        <v>19</v>
      </c>
      <c r="H14" s="17">
        <v>10.199999999999999</v>
      </c>
      <c r="I14" s="8">
        <f t="shared" si="8"/>
        <v>15</v>
      </c>
      <c r="J14" s="17">
        <v>10.85</v>
      </c>
      <c r="K14" s="8">
        <f t="shared" si="9"/>
        <v>15</v>
      </c>
      <c r="L14" s="9">
        <f t="shared" si="5"/>
        <v>43.1</v>
      </c>
      <c r="M14" s="10">
        <f t="shared" si="10"/>
        <v>18</v>
      </c>
    </row>
    <row r="15" spans="1:13" ht="15" x14ac:dyDescent="0.2">
      <c r="A15" s="27">
        <f>SUM(A14+1)</f>
        <v>111</v>
      </c>
      <c r="B15" s="28" t="s">
        <v>53</v>
      </c>
      <c r="C15" s="29" t="s">
        <v>54</v>
      </c>
      <c r="D15" s="17">
        <v>11.7</v>
      </c>
      <c r="E15" s="8">
        <f t="shared" si="6"/>
        <v>7</v>
      </c>
      <c r="F15" s="17">
        <v>11.1</v>
      </c>
      <c r="G15" s="8">
        <f t="shared" si="7"/>
        <v>11</v>
      </c>
      <c r="H15" s="17">
        <v>11.3</v>
      </c>
      <c r="I15" s="8">
        <f t="shared" si="8"/>
        <v>9</v>
      </c>
      <c r="J15" s="17">
        <v>10.75</v>
      </c>
      <c r="K15" s="8">
        <f t="shared" si="9"/>
        <v>17</v>
      </c>
      <c r="L15" s="9">
        <f t="shared" si="5"/>
        <v>44.849999999999994</v>
      </c>
      <c r="M15" s="10">
        <f t="shared" si="10"/>
        <v>9</v>
      </c>
    </row>
    <row r="16" spans="1:13" ht="15" x14ac:dyDescent="0.2">
      <c r="A16" s="27">
        <f>SUM(A15+1)</f>
        <v>112</v>
      </c>
      <c r="B16" s="20"/>
      <c r="C16" s="29" t="s">
        <v>54</v>
      </c>
      <c r="D16" s="17">
        <v>0</v>
      </c>
      <c r="E16" s="8">
        <f t="shared" si="6"/>
        <v>0</v>
      </c>
      <c r="F16" s="17">
        <v>0</v>
      </c>
      <c r="G16" s="8">
        <f t="shared" si="7"/>
        <v>0</v>
      </c>
      <c r="H16" s="17">
        <v>0</v>
      </c>
      <c r="I16" s="8">
        <f t="shared" si="8"/>
        <v>0</v>
      </c>
      <c r="J16" s="17">
        <v>0</v>
      </c>
      <c r="K16" s="8">
        <f t="shared" si="9"/>
        <v>0</v>
      </c>
      <c r="L16" s="9">
        <f t="shared" si="5"/>
        <v>0</v>
      </c>
      <c r="M16" s="10">
        <f t="shared" si="10"/>
        <v>0</v>
      </c>
    </row>
    <row r="17" spans="1:13" ht="15" x14ac:dyDescent="0.2">
      <c r="A17" s="27"/>
      <c r="B17" s="21"/>
      <c r="C17" s="7"/>
      <c r="D17" s="18"/>
      <c r="E17" s="8"/>
      <c r="F17" s="17"/>
      <c r="G17" s="8"/>
      <c r="H17" s="17"/>
      <c r="I17" s="8"/>
      <c r="J17" s="17"/>
      <c r="K17" s="8"/>
      <c r="L17" s="11"/>
      <c r="M17" s="10"/>
    </row>
    <row r="18" spans="1:13" ht="15" x14ac:dyDescent="0.2">
      <c r="A18" s="27">
        <v>113</v>
      </c>
      <c r="B18" s="20" t="s">
        <v>68</v>
      </c>
      <c r="C18" s="12" t="s">
        <v>28</v>
      </c>
      <c r="D18" s="17">
        <v>10.75</v>
      </c>
      <c r="E18" s="8">
        <f t="shared" si="6"/>
        <v>21</v>
      </c>
      <c r="F18" s="17">
        <v>11.6</v>
      </c>
      <c r="G18" s="8">
        <f t="shared" si="7"/>
        <v>3</v>
      </c>
      <c r="H18" s="17">
        <v>11.65</v>
      </c>
      <c r="I18" s="8">
        <f t="shared" si="8"/>
        <v>3</v>
      </c>
      <c r="J18" s="17">
        <v>11.4</v>
      </c>
      <c r="K18" s="8">
        <f t="shared" ref="K18:K23" si="11">IF(J18&lt;1,0,RANK(J18,J$4:J$37,0))</f>
        <v>9</v>
      </c>
      <c r="L18" s="9">
        <f>SUM(D18,F18,H18,J18)</f>
        <v>45.4</v>
      </c>
      <c r="M18" s="10">
        <f t="shared" si="10"/>
        <v>6</v>
      </c>
    </row>
    <row r="19" spans="1:13" ht="15" x14ac:dyDescent="0.2">
      <c r="A19" s="27">
        <f>SUM(A18+1)</f>
        <v>114</v>
      </c>
      <c r="B19" s="20" t="s">
        <v>77</v>
      </c>
      <c r="C19" s="12" t="s">
        <v>28</v>
      </c>
      <c r="D19" s="17">
        <v>11.05</v>
      </c>
      <c r="E19" s="8">
        <f t="shared" si="6"/>
        <v>15</v>
      </c>
      <c r="F19" s="17">
        <v>10.6</v>
      </c>
      <c r="G19" s="8">
        <f t="shared" si="7"/>
        <v>19</v>
      </c>
      <c r="H19" s="17">
        <v>11.65</v>
      </c>
      <c r="I19" s="8">
        <f t="shared" si="8"/>
        <v>3</v>
      </c>
      <c r="J19" s="17">
        <v>10.9</v>
      </c>
      <c r="K19" s="8">
        <f t="shared" si="11"/>
        <v>14</v>
      </c>
      <c r="L19" s="9">
        <f t="shared" ref="L19:L30" si="12">SUM(D19,F19,H19,J19)</f>
        <v>44.199999999999996</v>
      </c>
      <c r="M19" s="10">
        <f t="shared" si="10"/>
        <v>13</v>
      </c>
    </row>
    <row r="20" spans="1:13" ht="15" x14ac:dyDescent="0.2">
      <c r="A20" s="27">
        <f>SUM(A19+1)</f>
        <v>115</v>
      </c>
      <c r="B20" s="20" t="s">
        <v>78</v>
      </c>
      <c r="C20" s="12" t="s">
        <v>28</v>
      </c>
      <c r="D20" s="17">
        <v>11.5</v>
      </c>
      <c r="E20" s="8">
        <f t="shared" si="6"/>
        <v>12</v>
      </c>
      <c r="F20" s="17">
        <v>10.199999999999999</v>
      </c>
      <c r="G20" s="8">
        <f t="shared" si="7"/>
        <v>21</v>
      </c>
      <c r="H20" s="17">
        <v>11.4</v>
      </c>
      <c r="I20" s="8">
        <f t="shared" si="8"/>
        <v>8</v>
      </c>
      <c r="J20" s="17">
        <v>11.1</v>
      </c>
      <c r="K20" s="8">
        <f t="shared" si="11"/>
        <v>12</v>
      </c>
      <c r="L20" s="9">
        <f t="shared" si="12"/>
        <v>44.2</v>
      </c>
      <c r="M20" s="10">
        <f t="shared" si="10"/>
        <v>12</v>
      </c>
    </row>
    <row r="21" spans="1:13" ht="15" x14ac:dyDescent="0.2">
      <c r="A21" s="27">
        <f>SUM(A20+1)</f>
        <v>116</v>
      </c>
      <c r="B21" s="20" t="s">
        <v>79</v>
      </c>
      <c r="C21" s="12" t="s">
        <v>28</v>
      </c>
      <c r="D21" s="17">
        <v>11.05</v>
      </c>
      <c r="E21" s="8">
        <f t="shared" si="6"/>
        <v>15</v>
      </c>
      <c r="F21" s="17">
        <v>11.45</v>
      </c>
      <c r="G21" s="8">
        <f t="shared" si="7"/>
        <v>6</v>
      </c>
      <c r="H21" s="17">
        <v>9.9</v>
      </c>
      <c r="I21" s="8">
        <f t="shared" si="8"/>
        <v>17</v>
      </c>
      <c r="J21" s="17">
        <v>11.05</v>
      </c>
      <c r="K21" s="8">
        <f t="shared" si="11"/>
        <v>13</v>
      </c>
      <c r="L21" s="9">
        <f t="shared" si="12"/>
        <v>43.45</v>
      </c>
      <c r="M21" s="10">
        <f t="shared" si="10"/>
        <v>17</v>
      </c>
    </row>
    <row r="22" spans="1:13" ht="15" x14ac:dyDescent="0.2">
      <c r="A22" s="27">
        <f>SUM(A21+1)</f>
        <v>117</v>
      </c>
      <c r="B22" s="20" t="s">
        <v>80</v>
      </c>
      <c r="C22" s="12" t="s">
        <v>28</v>
      </c>
      <c r="D22" s="17">
        <v>11.55</v>
      </c>
      <c r="E22" s="8">
        <f t="shared" si="6"/>
        <v>9</v>
      </c>
      <c r="F22" s="17">
        <v>11.55</v>
      </c>
      <c r="G22" s="8">
        <f t="shared" si="7"/>
        <v>4</v>
      </c>
      <c r="H22" s="17">
        <v>10.7</v>
      </c>
      <c r="I22" s="8">
        <f t="shared" si="8"/>
        <v>11</v>
      </c>
      <c r="J22" s="17">
        <v>11.65</v>
      </c>
      <c r="K22" s="8">
        <f t="shared" si="11"/>
        <v>3</v>
      </c>
      <c r="L22" s="9">
        <f t="shared" si="12"/>
        <v>45.449999999999996</v>
      </c>
      <c r="M22" s="10">
        <f t="shared" si="10"/>
        <v>5</v>
      </c>
    </row>
    <row r="23" spans="1:13" ht="15" x14ac:dyDescent="0.2">
      <c r="A23" s="27">
        <f>SUM(A22+1)</f>
        <v>118</v>
      </c>
      <c r="B23" s="20" t="s">
        <v>69</v>
      </c>
      <c r="C23" s="12" t="s">
        <v>28</v>
      </c>
      <c r="D23" s="17">
        <v>11.05</v>
      </c>
      <c r="E23" s="8">
        <f t="shared" si="6"/>
        <v>15</v>
      </c>
      <c r="F23" s="17">
        <v>11</v>
      </c>
      <c r="G23" s="8">
        <f t="shared" si="7"/>
        <v>15</v>
      </c>
      <c r="H23" s="17">
        <v>11.75</v>
      </c>
      <c r="I23" s="8">
        <f t="shared" si="8"/>
        <v>2</v>
      </c>
      <c r="J23" s="17">
        <v>10.85</v>
      </c>
      <c r="K23" s="8">
        <f t="shared" si="11"/>
        <v>15</v>
      </c>
      <c r="L23" s="9">
        <f t="shared" si="12"/>
        <v>44.65</v>
      </c>
      <c r="M23" s="10">
        <f t="shared" si="10"/>
        <v>11</v>
      </c>
    </row>
    <row r="24" spans="1:13" ht="15" x14ac:dyDescent="0.2">
      <c r="A24" s="27"/>
      <c r="B24" s="20"/>
      <c r="C24" s="12"/>
      <c r="D24" s="18"/>
      <c r="E24" s="8"/>
      <c r="F24" s="17"/>
      <c r="G24" s="8"/>
      <c r="H24" s="17"/>
      <c r="I24" s="8"/>
      <c r="J24" s="17"/>
      <c r="K24" s="8"/>
      <c r="L24" s="11"/>
      <c r="M24" s="10"/>
    </row>
    <row r="25" spans="1:13" ht="15" x14ac:dyDescent="0.2">
      <c r="A25" s="27">
        <v>119</v>
      </c>
      <c r="B25" s="20" t="s">
        <v>81</v>
      </c>
      <c r="C25" s="12" t="s">
        <v>87</v>
      </c>
      <c r="D25" s="17">
        <v>11.05</v>
      </c>
      <c r="E25" s="8">
        <f t="shared" ref="E25:E30" si="13">IF(D25&lt;1,0,RANK(D25,D$4:D$37,0))</f>
        <v>15</v>
      </c>
      <c r="F25" s="17">
        <v>10.9</v>
      </c>
      <c r="G25" s="8">
        <f t="shared" ref="G25:G30" si="14">IF(F25&lt;1,0,RANK(F25,F$4:F$37,0))</f>
        <v>16</v>
      </c>
      <c r="H25" s="17">
        <v>11.2</v>
      </c>
      <c r="I25" s="8">
        <f t="shared" ref="I25:I30" si="15">IF(H25&lt;1,0,RANK(H25,H$4:H$37,0))</f>
        <v>10</v>
      </c>
      <c r="J25" s="17">
        <v>10.45</v>
      </c>
      <c r="K25" s="8">
        <f t="shared" ref="K25:K30" si="16">IF(J25&lt;1,0,RANK(J25,J$4:J$37,0))</f>
        <v>21</v>
      </c>
      <c r="L25" s="9">
        <f t="shared" si="12"/>
        <v>43.600000000000009</v>
      </c>
      <c r="M25" s="10">
        <f t="shared" ref="M25:M30" si="17">IF(L25&lt;1,0,RANK(L25,L$4:L$37,0))</f>
        <v>15</v>
      </c>
    </row>
    <row r="26" spans="1:13" ht="15" x14ac:dyDescent="0.2">
      <c r="A26" s="27">
        <f>SUM(A25+1)</f>
        <v>120</v>
      </c>
      <c r="B26" s="20" t="s">
        <v>82</v>
      </c>
      <c r="C26" s="12" t="s">
        <v>87</v>
      </c>
      <c r="D26" s="17">
        <v>11.95</v>
      </c>
      <c r="E26" s="8">
        <f t="shared" si="13"/>
        <v>4</v>
      </c>
      <c r="F26" s="17">
        <v>11.55</v>
      </c>
      <c r="G26" s="8">
        <f t="shared" si="14"/>
        <v>4</v>
      </c>
      <c r="H26" s="17">
        <v>9.3000000000000007</v>
      </c>
      <c r="I26" s="8">
        <f t="shared" si="15"/>
        <v>19</v>
      </c>
      <c r="J26" s="17">
        <v>10.7</v>
      </c>
      <c r="K26" s="8">
        <f t="shared" si="16"/>
        <v>18</v>
      </c>
      <c r="L26" s="9">
        <f t="shared" si="12"/>
        <v>43.5</v>
      </c>
      <c r="M26" s="10">
        <f t="shared" si="17"/>
        <v>16</v>
      </c>
    </row>
    <row r="27" spans="1:13" ht="15" x14ac:dyDescent="0.2">
      <c r="A27" s="27">
        <f>SUM(A26+1)</f>
        <v>121</v>
      </c>
      <c r="B27" s="20" t="s">
        <v>83</v>
      </c>
      <c r="C27" s="12" t="s">
        <v>87</v>
      </c>
      <c r="D27" s="17">
        <v>11</v>
      </c>
      <c r="E27" s="8">
        <f t="shared" si="13"/>
        <v>19</v>
      </c>
      <c r="F27" s="17">
        <v>11.05</v>
      </c>
      <c r="G27" s="8">
        <f t="shared" si="14"/>
        <v>14</v>
      </c>
      <c r="H27" s="17">
        <v>9.3000000000000007</v>
      </c>
      <c r="I27" s="8">
        <f t="shared" si="15"/>
        <v>19</v>
      </c>
      <c r="J27" s="17">
        <v>11.35</v>
      </c>
      <c r="K27" s="8">
        <f t="shared" si="16"/>
        <v>10</v>
      </c>
      <c r="L27" s="9">
        <f t="shared" si="12"/>
        <v>42.7</v>
      </c>
      <c r="M27" s="10">
        <f t="shared" si="17"/>
        <v>20</v>
      </c>
    </row>
    <row r="28" spans="1:13" ht="15" x14ac:dyDescent="0.2">
      <c r="A28" s="27">
        <f>SUM(A27+1)</f>
        <v>122</v>
      </c>
      <c r="B28" s="20" t="s">
        <v>84</v>
      </c>
      <c r="C28" s="12" t="s">
        <v>87</v>
      </c>
      <c r="D28" s="17">
        <v>11.55</v>
      </c>
      <c r="E28" s="8">
        <f t="shared" si="13"/>
        <v>9</v>
      </c>
      <c r="F28" s="17">
        <v>11.7</v>
      </c>
      <c r="G28" s="8">
        <f t="shared" si="14"/>
        <v>2</v>
      </c>
      <c r="H28" s="17">
        <v>10.45</v>
      </c>
      <c r="I28" s="8">
        <f t="shared" si="15"/>
        <v>14</v>
      </c>
      <c r="J28" s="17">
        <v>11.5</v>
      </c>
      <c r="K28" s="8">
        <f t="shared" si="16"/>
        <v>7</v>
      </c>
      <c r="L28" s="9">
        <f t="shared" si="12"/>
        <v>45.2</v>
      </c>
      <c r="M28" s="10">
        <f t="shared" si="17"/>
        <v>7</v>
      </c>
    </row>
    <row r="29" spans="1:13" ht="15" x14ac:dyDescent="0.2">
      <c r="A29" s="27">
        <f>SUM(A28+1)</f>
        <v>123</v>
      </c>
      <c r="B29" s="20" t="s">
        <v>85</v>
      </c>
      <c r="C29" s="12" t="s">
        <v>87</v>
      </c>
      <c r="D29" s="17">
        <v>12.3</v>
      </c>
      <c r="E29" s="8">
        <f t="shared" si="13"/>
        <v>1</v>
      </c>
      <c r="F29" s="17">
        <v>12</v>
      </c>
      <c r="G29" s="8">
        <f t="shared" si="14"/>
        <v>1</v>
      </c>
      <c r="H29" s="17">
        <v>9.3000000000000007</v>
      </c>
      <c r="I29" s="8">
        <f t="shared" si="15"/>
        <v>19</v>
      </c>
      <c r="J29" s="17">
        <v>11.6</v>
      </c>
      <c r="K29" s="8">
        <f t="shared" si="16"/>
        <v>4</v>
      </c>
      <c r="L29" s="9">
        <f t="shared" si="12"/>
        <v>45.2</v>
      </c>
      <c r="M29" s="10">
        <f t="shared" si="17"/>
        <v>7</v>
      </c>
    </row>
    <row r="30" spans="1:13" ht="15" x14ac:dyDescent="0.2">
      <c r="A30" s="27">
        <f>SUM(A29+1)</f>
        <v>124</v>
      </c>
      <c r="B30" s="20" t="s">
        <v>86</v>
      </c>
      <c r="C30" s="12" t="s">
        <v>87</v>
      </c>
      <c r="D30" s="17">
        <v>0</v>
      </c>
      <c r="E30" s="8">
        <f t="shared" si="13"/>
        <v>0</v>
      </c>
      <c r="F30" s="17">
        <v>0</v>
      </c>
      <c r="G30" s="8">
        <f t="shared" si="14"/>
        <v>0</v>
      </c>
      <c r="H30" s="17">
        <v>0</v>
      </c>
      <c r="I30" s="8">
        <f t="shared" si="15"/>
        <v>0</v>
      </c>
      <c r="J30" s="17">
        <v>0</v>
      </c>
      <c r="K30" s="8">
        <f t="shared" si="16"/>
        <v>0</v>
      </c>
      <c r="L30" s="9">
        <f t="shared" si="12"/>
        <v>0</v>
      </c>
      <c r="M30" s="10">
        <f t="shared" si="17"/>
        <v>0</v>
      </c>
    </row>
    <row r="31" spans="1:13" ht="15" x14ac:dyDescent="0.2">
      <c r="A31" s="27"/>
      <c r="B31" s="20"/>
      <c r="C31" s="12"/>
      <c r="D31" s="18"/>
      <c r="E31" s="8"/>
      <c r="F31" s="17"/>
      <c r="G31" s="8"/>
      <c r="H31" s="17"/>
      <c r="I31" s="8"/>
      <c r="J31" s="17"/>
      <c r="K31" s="8"/>
      <c r="L31" s="11"/>
      <c r="M31" s="10"/>
    </row>
    <row r="32" spans="1:13" ht="15" x14ac:dyDescent="0.2">
      <c r="A32" s="27">
        <v>125</v>
      </c>
      <c r="B32" s="19"/>
      <c r="C32" s="12"/>
      <c r="D32" s="17">
        <v>0</v>
      </c>
      <c r="E32" s="8">
        <f t="shared" ref="E32:E37" si="18">IF(D32&lt;1,0,RANK(D32,D$4:D$37,0))</f>
        <v>0</v>
      </c>
      <c r="F32" s="17">
        <v>0</v>
      </c>
      <c r="G32" s="8">
        <f t="shared" ref="G32:G37" si="19">IF(F32&lt;1,0,RANK(F32,F$4:F$37,0))</f>
        <v>0</v>
      </c>
      <c r="H32" s="17">
        <v>0</v>
      </c>
      <c r="I32" s="8">
        <f t="shared" ref="I32:I37" si="20">IF(H32&lt;1,0,RANK(H32,H$4:H$37,0))</f>
        <v>0</v>
      </c>
      <c r="J32" s="17">
        <v>0</v>
      </c>
      <c r="K32" s="8">
        <f t="shared" ref="K32:K37" si="21">IF(J32&lt;1,0,RANK(J32,J$4:J$37,0))</f>
        <v>0</v>
      </c>
      <c r="L32" s="9">
        <f t="shared" ref="L32:L37" si="22">SUM(D32,F32,H32,J32)</f>
        <v>0</v>
      </c>
      <c r="M32" s="10">
        <f t="shared" ref="M32:M37" si="23">IF(L32&lt;1,0,RANK(L32,L$4:L$37,0))</f>
        <v>0</v>
      </c>
    </row>
    <row r="33" spans="1:13" ht="15" x14ac:dyDescent="0.2">
      <c r="A33" s="27">
        <f>SUM(A32+1)</f>
        <v>126</v>
      </c>
      <c r="B33" s="19"/>
      <c r="C33" s="12"/>
      <c r="D33" s="17">
        <v>0</v>
      </c>
      <c r="E33" s="8">
        <f t="shared" si="18"/>
        <v>0</v>
      </c>
      <c r="F33" s="17">
        <v>0</v>
      </c>
      <c r="G33" s="8">
        <f t="shared" si="19"/>
        <v>0</v>
      </c>
      <c r="H33" s="17">
        <v>0</v>
      </c>
      <c r="I33" s="8">
        <f t="shared" si="20"/>
        <v>0</v>
      </c>
      <c r="J33" s="17">
        <v>0</v>
      </c>
      <c r="K33" s="8">
        <f t="shared" si="21"/>
        <v>0</v>
      </c>
      <c r="L33" s="9">
        <f t="shared" si="22"/>
        <v>0</v>
      </c>
      <c r="M33" s="10">
        <f t="shared" si="23"/>
        <v>0</v>
      </c>
    </row>
    <row r="34" spans="1:13" ht="15" x14ac:dyDescent="0.2">
      <c r="A34" s="27">
        <f>SUM(A33+1)</f>
        <v>127</v>
      </c>
      <c r="B34" s="19"/>
      <c r="C34" s="12"/>
      <c r="D34" s="17">
        <v>0</v>
      </c>
      <c r="E34" s="8">
        <f t="shared" si="18"/>
        <v>0</v>
      </c>
      <c r="F34" s="17">
        <v>0</v>
      </c>
      <c r="G34" s="8">
        <f t="shared" si="19"/>
        <v>0</v>
      </c>
      <c r="H34" s="17">
        <v>0</v>
      </c>
      <c r="I34" s="8">
        <f t="shared" si="20"/>
        <v>0</v>
      </c>
      <c r="J34" s="17">
        <v>0</v>
      </c>
      <c r="K34" s="8">
        <f t="shared" si="21"/>
        <v>0</v>
      </c>
      <c r="L34" s="9">
        <f t="shared" si="22"/>
        <v>0</v>
      </c>
      <c r="M34" s="10">
        <f t="shared" si="23"/>
        <v>0</v>
      </c>
    </row>
    <row r="35" spans="1:13" ht="15" x14ac:dyDescent="0.2">
      <c r="A35" s="27">
        <f>SUM(A34+1)</f>
        <v>128</v>
      </c>
      <c r="B35" s="19"/>
      <c r="C35" s="12"/>
      <c r="D35" s="17">
        <v>0</v>
      </c>
      <c r="E35" s="8">
        <f t="shared" si="18"/>
        <v>0</v>
      </c>
      <c r="F35" s="17">
        <v>0</v>
      </c>
      <c r="G35" s="8">
        <f t="shared" si="19"/>
        <v>0</v>
      </c>
      <c r="H35" s="17">
        <v>0</v>
      </c>
      <c r="I35" s="8">
        <f t="shared" si="20"/>
        <v>0</v>
      </c>
      <c r="J35" s="17">
        <v>0</v>
      </c>
      <c r="K35" s="8">
        <f t="shared" si="21"/>
        <v>0</v>
      </c>
      <c r="L35" s="9">
        <f t="shared" si="22"/>
        <v>0</v>
      </c>
      <c r="M35" s="10">
        <f t="shared" si="23"/>
        <v>0</v>
      </c>
    </row>
    <row r="36" spans="1:13" ht="15" x14ac:dyDescent="0.2">
      <c r="A36" s="27">
        <f>SUM(A35+1)</f>
        <v>129</v>
      </c>
      <c r="B36" s="19"/>
      <c r="C36" s="12"/>
      <c r="D36" s="17">
        <v>0</v>
      </c>
      <c r="E36" s="8">
        <f t="shared" si="18"/>
        <v>0</v>
      </c>
      <c r="F36" s="17">
        <v>0</v>
      </c>
      <c r="G36" s="8">
        <f t="shared" si="19"/>
        <v>0</v>
      </c>
      <c r="H36" s="17">
        <v>0</v>
      </c>
      <c r="I36" s="8">
        <f t="shared" si="20"/>
        <v>0</v>
      </c>
      <c r="J36" s="17">
        <v>0</v>
      </c>
      <c r="K36" s="8">
        <f t="shared" si="21"/>
        <v>0</v>
      </c>
      <c r="L36" s="9">
        <f t="shared" si="22"/>
        <v>0</v>
      </c>
      <c r="M36" s="10">
        <f t="shared" si="23"/>
        <v>0</v>
      </c>
    </row>
    <row r="37" spans="1:13" ht="15" x14ac:dyDescent="0.2">
      <c r="A37" s="27">
        <f>SUM(A36+1)</f>
        <v>130</v>
      </c>
      <c r="B37" s="19"/>
      <c r="C37" s="12"/>
      <c r="D37" s="17">
        <v>0</v>
      </c>
      <c r="E37" s="8">
        <f t="shared" si="18"/>
        <v>0</v>
      </c>
      <c r="F37" s="17">
        <v>0</v>
      </c>
      <c r="G37" s="8">
        <f t="shared" si="19"/>
        <v>0</v>
      </c>
      <c r="H37" s="17">
        <v>0</v>
      </c>
      <c r="I37" s="8">
        <f t="shared" si="20"/>
        <v>0</v>
      </c>
      <c r="J37" s="17">
        <v>0</v>
      </c>
      <c r="K37" s="8">
        <f t="shared" si="21"/>
        <v>0</v>
      </c>
      <c r="L37" s="9">
        <f t="shared" si="22"/>
        <v>0</v>
      </c>
      <c r="M37" s="10">
        <f t="shared" si="23"/>
        <v>0</v>
      </c>
    </row>
    <row r="38" spans="1:13" ht="15" x14ac:dyDescent="0.2">
      <c r="A38" s="27"/>
      <c r="B38" s="6"/>
      <c r="C38" s="7"/>
      <c r="D38" s="18"/>
      <c r="E38" s="8"/>
      <c r="F38" s="18"/>
      <c r="G38" s="8"/>
      <c r="H38" s="18"/>
      <c r="I38" s="8"/>
      <c r="J38" s="18"/>
      <c r="K38" s="8"/>
      <c r="L38" s="11"/>
      <c r="M38" s="10"/>
    </row>
    <row r="39" spans="1:13" ht="18" x14ac:dyDescent="0.2">
      <c r="B39" s="2"/>
      <c r="C39" s="1"/>
      <c r="D39" s="2"/>
      <c r="E39" s="3"/>
      <c r="F39" s="2"/>
      <c r="G39" s="3"/>
      <c r="H39" s="2"/>
      <c r="I39" s="3"/>
      <c r="J39" s="2"/>
      <c r="K39" s="3"/>
      <c r="L39" s="2"/>
      <c r="M39" s="4"/>
    </row>
    <row r="40" spans="1:13" ht="18" x14ac:dyDescent="0.2">
      <c r="B40" s="13" t="s">
        <v>9</v>
      </c>
      <c r="C40" s="1" t="s">
        <v>12</v>
      </c>
      <c r="D40" s="14"/>
      <c r="E40" s="14"/>
      <c r="F40" s="14"/>
      <c r="G40" s="14"/>
      <c r="H40" s="14"/>
      <c r="I40" s="14"/>
      <c r="J40" s="14"/>
      <c r="K40" s="14"/>
      <c r="L40" s="14"/>
      <c r="M40" s="4"/>
    </row>
    <row r="41" spans="1:13" ht="18" x14ac:dyDescent="0.2">
      <c r="B41" s="13"/>
      <c r="C41" s="1"/>
      <c r="D41" s="14"/>
      <c r="E41" s="14"/>
      <c r="F41" s="14"/>
      <c r="G41" s="14"/>
      <c r="H41" s="14"/>
      <c r="I41" s="14"/>
      <c r="J41" s="14"/>
      <c r="K41" s="14"/>
      <c r="L41" s="14"/>
      <c r="M41" s="4"/>
    </row>
    <row r="42" spans="1:13" ht="15" x14ac:dyDescent="0.2">
      <c r="B42" s="14"/>
      <c r="C42" s="23" t="s">
        <v>10</v>
      </c>
      <c r="D42" s="24" t="s">
        <v>3</v>
      </c>
      <c r="E42" s="24" t="s">
        <v>4</v>
      </c>
      <c r="F42" s="24" t="s">
        <v>5</v>
      </c>
      <c r="G42" s="24" t="s">
        <v>4</v>
      </c>
      <c r="H42" s="24" t="s">
        <v>6</v>
      </c>
      <c r="I42" s="24" t="s">
        <v>4</v>
      </c>
      <c r="J42" s="24" t="s">
        <v>7</v>
      </c>
      <c r="K42" s="24" t="s">
        <v>4</v>
      </c>
      <c r="L42" s="24" t="s">
        <v>8</v>
      </c>
      <c r="M42" s="24" t="s">
        <v>4</v>
      </c>
    </row>
    <row r="43" spans="1:13" ht="15" x14ac:dyDescent="0.2">
      <c r="B43" s="14"/>
      <c r="C43" s="7" t="s">
        <v>45</v>
      </c>
      <c r="D43" s="25">
        <f>LARGE(D4:D9,1)+LARGE(D4:D9,2)+LARGE(D4:D9,3)+LARGE(D4:D9,4)</f>
        <v>46.600000000000009</v>
      </c>
      <c r="E43" s="15">
        <f>IF(D43&lt;1,0,RANK(D43,D$43:D$47,0))</f>
        <v>3</v>
      </c>
      <c r="F43" s="25">
        <f>LARGE(F4:F9,1)+LARGE(F4:F9,2)+LARGE(F4:F9,3)+LARGE(F4:F9,4)</f>
        <v>44.85</v>
      </c>
      <c r="G43" s="15">
        <f>IF(F43&lt;1,0,RANK(F43,F$43:F$47,0))</f>
        <v>3</v>
      </c>
      <c r="H43" s="25">
        <f>LARGE(H4:H9,1)+LARGE(H4:H9,2)+LARGE(H4:H9,3)+LARGE(H4:H9,4)</f>
        <v>44.550000000000004</v>
      </c>
      <c r="I43" s="15">
        <f>IF(H43&lt;1,0,RANK(H43,H$43:H$47,0))</f>
        <v>2</v>
      </c>
      <c r="J43" s="25">
        <f>LARGE(J4:J9,1)+LARGE(J4:J9,2)+LARGE(J4:J9,3)+LARGE(J4:J9,4)</f>
        <v>46.1</v>
      </c>
      <c r="K43" s="15">
        <f>IF(J43&lt;1,0,RANK(J43,J$43:J$47,0))</f>
        <v>1</v>
      </c>
      <c r="L43" s="16">
        <f>D43+F43+H43+J43</f>
        <v>182.10000000000002</v>
      </c>
      <c r="M43" s="10">
        <f>IF(L43&lt;1,0,RANK(L43,L$43:L$47,0))</f>
        <v>2</v>
      </c>
    </row>
    <row r="44" spans="1:13" ht="15" x14ac:dyDescent="0.2">
      <c r="B44" s="14"/>
      <c r="C44" s="12" t="s">
        <v>54</v>
      </c>
      <c r="D44" s="25">
        <f>LARGE(D11:D16,1)+LARGE(D11:D16,2)+LARGE(D11:D16,3)+LARGE(D11:D16,4)</f>
        <v>47.849999999999994</v>
      </c>
      <c r="E44" s="15">
        <f>IF(D44&lt;1,0,RANK(D44,D$43:D$47,0))</f>
        <v>1</v>
      </c>
      <c r="F44" s="25">
        <f>LARGE(F11:F16,1)+LARGE(F11:F16,2)+LARGE(F11:F16,3)+LARGE(F11:F16,4)</f>
        <v>44.2</v>
      </c>
      <c r="G44" s="15">
        <f>IF(F44&lt;1,0,RANK(F44,F$43:F$47,0))</f>
        <v>4</v>
      </c>
      <c r="H44" s="25">
        <f>LARGE(H11:H16,1)+LARGE(H11:H16,2)+LARGE(H11:H16,3)+LARGE(H11:H16,4)</f>
        <v>44.44</v>
      </c>
      <c r="I44" s="15">
        <f>IF(H44&lt;1,0,RANK(H44,H$43:H$47,0))</f>
        <v>3</v>
      </c>
      <c r="J44" s="25">
        <f>LARGE(J11:J16,1)+LARGE(J11:J16,2)+LARGE(J11:J16,3)+LARGE(J11:J16,4)</f>
        <v>44.85</v>
      </c>
      <c r="K44" s="15">
        <f>IF(J44&lt;1,0,RANK(J44,J$43:J$47,0))</f>
        <v>4</v>
      </c>
      <c r="L44" s="16">
        <f>D44+F44+H44+J44</f>
        <v>181.34</v>
      </c>
      <c r="M44" s="10">
        <f>IF(L44&lt;1,0,RANK(L44,L$43:L$47,0))</f>
        <v>3</v>
      </c>
    </row>
    <row r="45" spans="1:13" ht="15" x14ac:dyDescent="0.2">
      <c r="B45" s="14"/>
      <c r="C45" s="12" t="s">
        <v>28</v>
      </c>
      <c r="D45" s="25">
        <f>LARGE(D18:D23,1)+LARGE(D18:D23,2)+LARGE(D18:D23,3)+LARGE(D18:D23,4)</f>
        <v>45.150000000000006</v>
      </c>
      <c r="E45" s="15">
        <f>IF(D45&lt;1,0,RANK(D45,D$43:D$47,0))</f>
        <v>4</v>
      </c>
      <c r="F45" s="25">
        <f>LARGE(F18:F23,1)+LARGE(F18:F23,2)+LARGE(F18:F23,3)+LARGE(F18:F23,4)</f>
        <v>45.599999999999994</v>
      </c>
      <c r="G45" s="15">
        <f>IF(F45&lt;1,0,RANK(F45,F$43:F$47,0))</f>
        <v>2</v>
      </c>
      <c r="H45" s="25">
        <f>LARGE(H18:H23,1)+LARGE(H18:H23,2)+LARGE(H18:H23,3)+LARGE(H18:H23,4)</f>
        <v>46.449999999999996</v>
      </c>
      <c r="I45" s="15">
        <f>IF(H45&lt;1,0,RANK(H45,H$43:H$47,0))</f>
        <v>1</v>
      </c>
      <c r="J45" s="25">
        <f>LARGE(J18:J23,1)+LARGE(J18:J23,2)+LARGE(J18:J23,3)+LARGE(J18:J23,4)</f>
        <v>45.2</v>
      </c>
      <c r="K45" s="15">
        <f>IF(J45&lt;1,0,RANK(J45,J$43:J$47,0))</f>
        <v>2</v>
      </c>
      <c r="L45" s="16">
        <f>D45+F45+H45+J45</f>
        <v>182.39999999999998</v>
      </c>
      <c r="M45" s="10">
        <f>IF(L45&lt;1,0,RANK(L45,L$43:L$47,0))</f>
        <v>1</v>
      </c>
    </row>
    <row r="46" spans="1:13" ht="15" x14ac:dyDescent="0.2">
      <c r="B46" s="14"/>
      <c r="C46" s="12" t="s">
        <v>87</v>
      </c>
      <c r="D46" s="25">
        <f>LARGE(D25:D30,1)+LARGE(D25:D30,2)+LARGE(D25:D30,3)+LARGE(D25:D30,4)</f>
        <v>46.849999999999994</v>
      </c>
      <c r="E46" s="15">
        <f>IF(D46&lt;1,0,RANK(D46,D$43:D$47,0))</f>
        <v>2</v>
      </c>
      <c r="F46" s="25">
        <f>LARGE(F25:F30,1)+LARGE(F25:F30,2)+LARGE(F25:F30,3)+LARGE(F25:F30,4)</f>
        <v>46.3</v>
      </c>
      <c r="G46" s="15">
        <f>IF(F46&lt;1,0,RANK(F46,F$43:F$47,0))</f>
        <v>1</v>
      </c>
      <c r="H46" s="25">
        <f>LARGE(H25:H30,1)+LARGE(H25:H30,2)+LARGE(H25:H30,3)+LARGE(H25:H30,4)</f>
        <v>40.25</v>
      </c>
      <c r="I46" s="15">
        <f>IF(H46&lt;1,0,RANK(H46,H$43:H$47,0))</f>
        <v>4</v>
      </c>
      <c r="J46" s="25">
        <f>LARGE(J25:J30,1)+LARGE(J25:J30,2)+LARGE(J25:J30,3)+LARGE(J25:J30,4)</f>
        <v>45.150000000000006</v>
      </c>
      <c r="K46" s="15">
        <f>IF(J46&lt;1,0,RANK(J46,J$43:J$47,0))</f>
        <v>3</v>
      </c>
      <c r="L46" s="16">
        <f>D46+F46+H46+J46</f>
        <v>178.54999999999998</v>
      </c>
      <c r="M46" s="10">
        <f>IF(L46&lt;1,0,RANK(L46,L$43:L$47,0))</f>
        <v>4</v>
      </c>
    </row>
    <row r="47" spans="1:13" ht="15" x14ac:dyDescent="0.2">
      <c r="B47" s="14"/>
      <c r="C47" s="12"/>
      <c r="D47" s="25">
        <f>LARGE(D32:D37,1)+LARGE(D32:D37,2)+LARGE(D32:D37,3)+LARGE(D32:D37,4)</f>
        <v>0</v>
      </c>
      <c r="E47" s="15">
        <f>IF(D47&lt;1,0,RANK(D47,D$43:D$47,0))</f>
        <v>0</v>
      </c>
      <c r="F47" s="25">
        <f>LARGE(F32:F37,1)+LARGE(F32:F37,2)+LARGE(F32:F37,3)+LARGE(F32:F37,4)</f>
        <v>0</v>
      </c>
      <c r="G47" s="15">
        <f>IF(F47&lt;1,0,RANK(F47,F$43:F$47,0))</f>
        <v>0</v>
      </c>
      <c r="H47" s="25">
        <f>LARGE(H32:H37,1)+LARGE(H32:H37,2)+LARGE(H32:H37,3)+LARGE(H32:H37,4)</f>
        <v>0</v>
      </c>
      <c r="I47" s="15">
        <f>IF(H47&lt;1,0,RANK(H47,H$43:H$47,0))</f>
        <v>0</v>
      </c>
      <c r="J47" s="25">
        <f>LARGE(J32:J37,1)+LARGE(J32:J37,2)+LARGE(J32:J37,3)+LARGE(J32:J37,4)</f>
        <v>0</v>
      </c>
      <c r="K47" s="15">
        <f>IF(J47&lt;1,0,RANK(J47,J$43:J$47,0))</f>
        <v>0</v>
      </c>
      <c r="L47" s="16">
        <f>D47+F47+H47+J47</f>
        <v>0</v>
      </c>
      <c r="M47" s="10">
        <f>IF(L47&lt;1,0,RANK(L47,L$43:L$47,0))</f>
        <v>0</v>
      </c>
    </row>
  </sheetData>
  <sheetProtection algorithmName="SHA-512" hashValue="GdclsWlNWyycN6CyxQWjk56bCVPHFRtBBzNRSiImi+whna+sQ/a7r5OQ4BiQP81zacYJ6uX72OBE/oCBID3KCQ==" saltValue="suoR9u8zl7GIYLGcjdQZ5g==" spinCount="100000" sheet="1" objects="1" scenarios="1"/>
  <conditionalFormatting sqref="M43:M47 E43:E47 G43:G47 I43:I47 K43:K47 M4:M38 G4:G38 I4:I38 E4:E38 K4:K38">
    <cfRule type="cellIs" dxfId="8" priority="1" stopIfTrue="1" operator="equal">
      <formula>1</formula>
    </cfRule>
    <cfRule type="cellIs" dxfId="7" priority="2" stopIfTrue="1" operator="equal">
      <formula>2</formula>
    </cfRule>
    <cfRule type="cellIs" dxfId="6" priority="3" stopIfTrue="1" operator="equal">
      <formula>3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47"/>
  <sheetViews>
    <sheetView topLeftCell="A3" workbookViewId="0">
      <selection activeCell="J20" sqref="J20"/>
    </sheetView>
  </sheetViews>
  <sheetFormatPr defaultRowHeight="12.75" x14ac:dyDescent="0.2"/>
  <cols>
    <col min="1" max="1" width="6" customWidth="1"/>
    <col min="2" max="2" width="18.7109375" customWidth="1"/>
    <col min="3" max="3" width="12.85546875" customWidth="1"/>
    <col min="5" max="5" width="5.42578125" customWidth="1"/>
    <col min="7" max="7" width="5.42578125" customWidth="1"/>
    <col min="9" max="9" width="5.42578125" customWidth="1"/>
    <col min="11" max="11" width="5.42578125" customWidth="1"/>
    <col min="13" max="13" width="5.42578125" customWidth="1"/>
  </cols>
  <sheetData>
    <row r="1" spans="1:13" ht="18" x14ac:dyDescent="0.2">
      <c r="B1" s="1" t="s">
        <v>13</v>
      </c>
      <c r="D1" s="2"/>
      <c r="E1" s="3"/>
      <c r="F1" s="2"/>
      <c r="G1" s="3"/>
      <c r="H1" s="2"/>
      <c r="I1" s="3"/>
      <c r="J1" s="2"/>
      <c r="K1" s="3"/>
      <c r="L1" s="2"/>
      <c r="M1" s="4"/>
    </row>
    <row r="2" spans="1:13" ht="18" x14ac:dyDescent="0.2">
      <c r="B2" s="5" t="s">
        <v>0</v>
      </c>
      <c r="C2" s="1"/>
      <c r="D2" s="2"/>
      <c r="E2" s="3"/>
      <c r="F2" s="2"/>
      <c r="G2" s="3"/>
      <c r="H2" s="2"/>
      <c r="I2" s="3"/>
      <c r="J2" s="2"/>
      <c r="K2" s="3"/>
      <c r="L2" s="2"/>
      <c r="M2" s="4"/>
    </row>
    <row r="3" spans="1:13" ht="15" x14ac:dyDescent="0.2">
      <c r="A3" s="23" t="s">
        <v>20</v>
      </c>
      <c r="B3" s="23" t="s">
        <v>1</v>
      </c>
      <c r="C3" s="23" t="s">
        <v>2</v>
      </c>
      <c r="D3" s="23" t="s">
        <v>3</v>
      </c>
      <c r="E3" s="23" t="s">
        <v>4</v>
      </c>
      <c r="F3" s="23" t="s">
        <v>5</v>
      </c>
      <c r="G3" s="23" t="s">
        <v>4</v>
      </c>
      <c r="H3" s="23" t="s">
        <v>6</v>
      </c>
      <c r="I3" s="23" t="s">
        <v>4</v>
      </c>
      <c r="J3" s="23" t="s">
        <v>7</v>
      </c>
      <c r="K3" s="23" t="s">
        <v>4</v>
      </c>
      <c r="L3" s="23" t="s">
        <v>8</v>
      </c>
      <c r="M3" s="23" t="s">
        <v>4</v>
      </c>
    </row>
    <row r="4" spans="1:13" ht="15" x14ac:dyDescent="0.2">
      <c r="A4" s="27">
        <v>141</v>
      </c>
      <c r="B4" s="19" t="s">
        <v>55</v>
      </c>
      <c r="C4" s="12" t="s">
        <v>45</v>
      </c>
      <c r="D4" s="17">
        <v>10.9</v>
      </c>
      <c r="E4" s="8">
        <f t="shared" ref="E4:E9" si="0">IF(D4&lt;1,0,RANK(D4,D$4:D$37,0))</f>
        <v>6</v>
      </c>
      <c r="F4" s="17">
        <v>11.85</v>
      </c>
      <c r="G4" s="8">
        <f t="shared" ref="G4:G9" si="1">IF(F4&lt;1,0,RANK(F4,F$4:F$37,0))</f>
        <v>8</v>
      </c>
      <c r="H4" s="17">
        <v>10.45</v>
      </c>
      <c r="I4" s="8">
        <f t="shared" ref="I4:I9" si="2">IF(H4&lt;1,0,RANK(H4,H$4:H$37,0))</f>
        <v>12</v>
      </c>
      <c r="J4" s="17">
        <v>10.75</v>
      </c>
      <c r="K4" s="8">
        <f t="shared" ref="K4:K9" si="3">IF(J4&lt;1,0,RANK(J4,J$4:J$37,0))</f>
        <v>14</v>
      </c>
      <c r="L4" s="9">
        <f>SUM(D4,F4,H4,J4)</f>
        <v>43.95</v>
      </c>
      <c r="M4" s="10">
        <f t="shared" ref="M4:M9" si="4">IF(L4&lt;1,0,RANK(L4,L$4:L$37,0))</f>
        <v>12</v>
      </c>
    </row>
    <row r="5" spans="1:13" ht="15" x14ac:dyDescent="0.2">
      <c r="A5" s="27">
        <f>SUM(A4+1)</f>
        <v>142</v>
      </c>
      <c r="B5" s="19" t="s">
        <v>56</v>
      </c>
      <c r="C5" s="12" t="s">
        <v>45</v>
      </c>
      <c r="D5" s="17">
        <v>10.65</v>
      </c>
      <c r="E5" s="8">
        <f t="shared" si="0"/>
        <v>8</v>
      </c>
      <c r="F5" s="17">
        <v>11.6</v>
      </c>
      <c r="G5" s="8">
        <f t="shared" si="1"/>
        <v>13</v>
      </c>
      <c r="H5" s="17">
        <v>8.8000000000000007</v>
      </c>
      <c r="I5" s="8">
        <f t="shared" si="2"/>
        <v>15</v>
      </c>
      <c r="J5" s="17">
        <v>10.65</v>
      </c>
      <c r="K5" s="8">
        <f t="shared" si="3"/>
        <v>15</v>
      </c>
      <c r="L5" s="9">
        <f t="shared" ref="L5:L16" si="5">SUM(D5,F5,H5,J5)</f>
        <v>41.7</v>
      </c>
      <c r="M5" s="10">
        <f t="shared" si="4"/>
        <v>14</v>
      </c>
    </row>
    <row r="6" spans="1:13" ht="15" x14ac:dyDescent="0.2">
      <c r="A6" s="27">
        <f t="shared" ref="A6:A38" si="6">SUM(A5+1)</f>
        <v>143</v>
      </c>
      <c r="B6" s="19" t="s">
        <v>57</v>
      </c>
      <c r="C6" s="12" t="s">
        <v>45</v>
      </c>
      <c r="D6" s="17">
        <v>10.25</v>
      </c>
      <c r="E6" s="8">
        <f t="shared" si="0"/>
        <v>13</v>
      </c>
      <c r="F6" s="17">
        <v>12.9</v>
      </c>
      <c r="G6" s="8">
        <f t="shared" si="1"/>
        <v>1</v>
      </c>
      <c r="H6" s="17">
        <v>10.55</v>
      </c>
      <c r="I6" s="8">
        <f t="shared" si="2"/>
        <v>10</v>
      </c>
      <c r="J6" s="17">
        <v>11.6</v>
      </c>
      <c r="K6" s="8">
        <f t="shared" si="3"/>
        <v>2</v>
      </c>
      <c r="L6" s="9">
        <f t="shared" si="5"/>
        <v>45.300000000000004</v>
      </c>
      <c r="M6" s="10">
        <f t="shared" si="4"/>
        <v>7</v>
      </c>
    </row>
    <row r="7" spans="1:13" ht="15" x14ac:dyDescent="0.2">
      <c r="A7" s="27">
        <f t="shared" si="6"/>
        <v>144</v>
      </c>
      <c r="B7" s="19" t="s">
        <v>58</v>
      </c>
      <c r="C7" s="12" t="s">
        <v>45</v>
      </c>
      <c r="D7" s="17">
        <v>10.35</v>
      </c>
      <c r="E7" s="8">
        <f t="shared" si="0"/>
        <v>12</v>
      </c>
      <c r="F7" s="17">
        <v>11.1</v>
      </c>
      <c r="G7" s="8">
        <f t="shared" si="1"/>
        <v>15</v>
      </c>
      <c r="H7" s="17">
        <v>7.45</v>
      </c>
      <c r="I7" s="8">
        <f t="shared" si="2"/>
        <v>16</v>
      </c>
      <c r="J7" s="17">
        <v>11.65</v>
      </c>
      <c r="K7" s="8">
        <f t="shared" si="3"/>
        <v>1</v>
      </c>
      <c r="L7" s="9">
        <f t="shared" si="5"/>
        <v>40.549999999999997</v>
      </c>
      <c r="M7" s="10">
        <f t="shared" si="4"/>
        <v>15</v>
      </c>
    </row>
    <row r="8" spans="1:13" ht="15" x14ac:dyDescent="0.2">
      <c r="A8" s="27">
        <f t="shared" si="6"/>
        <v>145</v>
      </c>
      <c r="B8" s="20"/>
      <c r="C8" s="12" t="s">
        <v>45</v>
      </c>
      <c r="D8" s="17">
        <v>0</v>
      </c>
      <c r="E8" s="8">
        <f t="shared" si="0"/>
        <v>0</v>
      </c>
      <c r="F8" s="17">
        <v>0</v>
      </c>
      <c r="G8" s="8">
        <f t="shared" si="1"/>
        <v>0</v>
      </c>
      <c r="H8" s="17">
        <v>0</v>
      </c>
      <c r="I8" s="8">
        <f t="shared" si="2"/>
        <v>0</v>
      </c>
      <c r="J8" s="17">
        <v>0</v>
      </c>
      <c r="K8" s="8">
        <f t="shared" si="3"/>
        <v>0</v>
      </c>
      <c r="L8" s="9">
        <f t="shared" si="5"/>
        <v>0</v>
      </c>
      <c r="M8" s="10">
        <f t="shared" si="4"/>
        <v>0</v>
      </c>
    </row>
    <row r="9" spans="1:13" ht="15" x14ac:dyDescent="0.2">
      <c r="A9" s="27">
        <f t="shared" si="6"/>
        <v>146</v>
      </c>
      <c r="B9" s="20"/>
      <c r="C9" s="12" t="s">
        <v>45</v>
      </c>
      <c r="D9" s="17">
        <v>0</v>
      </c>
      <c r="E9" s="8">
        <f t="shared" si="0"/>
        <v>0</v>
      </c>
      <c r="F9" s="17" t="s">
        <v>99</v>
      </c>
      <c r="G9" s="8" t="e">
        <f t="shared" si="1"/>
        <v>#VALUE!</v>
      </c>
      <c r="H9" s="17">
        <v>0</v>
      </c>
      <c r="I9" s="8">
        <f t="shared" si="2"/>
        <v>0</v>
      </c>
      <c r="J9" s="17">
        <v>0</v>
      </c>
      <c r="K9" s="8">
        <f t="shared" si="3"/>
        <v>0</v>
      </c>
      <c r="L9" s="9">
        <f t="shared" si="5"/>
        <v>0</v>
      </c>
      <c r="M9" s="10">
        <f t="shared" si="4"/>
        <v>0</v>
      </c>
    </row>
    <row r="10" spans="1:13" ht="15" x14ac:dyDescent="0.2">
      <c r="A10" s="27"/>
      <c r="B10" s="20"/>
      <c r="C10" s="7"/>
      <c r="D10" s="18"/>
      <c r="E10" s="8"/>
      <c r="F10" s="17"/>
      <c r="G10" s="8"/>
      <c r="H10" s="17"/>
      <c r="I10" s="8"/>
      <c r="J10" s="17"/>
      <c r="K10" s="8"/>
      <c r="L10" s="11"/>
      <c r="M10" s="10"/>
    </row>
    <row r="11" spans="1:13" ht="15" x14ac:dyDescent="0.2">
      <c r="A11" s="27">
        <v>147</v>
      </c>
      <c r="B11" s="20" t="s">
        <v>88</v>
      </c>
      <c r="C11" s="12" t="s">
        <v>87</v>
      </c>
      <c r="D11" s="17">
        <v>10.65</v>
      </c>
      <c r="E11" s="8">
        <f t="shared" ref="E11:E23" si="7">IF(D11&lt;1,0,RANK(D11,D$4:D$37,0))</f>
        <v>8</v>
      </c>
      <c r="F11" s="17">
        <v>11.7</v>
      </c>
      <c r="G11" s="8">
        <f t="shared" ref="G11:G23" si="8">IF(F11&lt;1,0,RANK(F11,F$4:F$37,0))</f>
        <v>9</v>
      </c>
      <c r="H11" s="17">
        <v>11.5</v>
      </c>
      <c r="I11" s="8">
        <f t="shared" ref="I11:I23" si="9">IF(H11&lt;1,0,RANK(H11,H$4:H$37,0))</f>
        <v>8</v>
      </c>
      <c r="J11" s="17">
        <v>11</v>
      </c>
      <c r="K11" s="8">
        <f t="shared" ref="K11:K16" si="10">IF(J11&lt;1,0,RANK(J11,J$4:J$37,0))</f>
        <v>12</v>
      </c>
      <c r="L11" s="9">
        <f t="shared" si="5"/>
        <v>44.85</v>
      </c>
      <c r="M11" s="10">
        <f t="shared" ref="M11:M23" si="11">IF(L11&lt;1,0,RANK(L11,L$4:L$37,0))</f>
        <v>9</v>
      </c>
    </row>
    <row r="12" spans="1:13" ht="15" x14ac:dyDescent="0.2">
      <c r="A12" s="27">
        <f t="shared" si="6"/>
        <v>148</v>
      </c>
      <c r="B12" s="20" t="s">
        <v>89</v>
      </c>
      <c r="C12" s="12" t="s">
        <v>87</v>
      </c>
      <c r="D12" s="17">
        <v>10.050000000000001</v>
      </c>
      <c r="E12" s="8">
        <f t="shared" si="7"/>
        <v>14</v>
      </c>
      <c r="F12" s="17">
        <v>11.65</v>
      </c>
      <c r="G12" s="8">
        <f t="shared" si="8"/>
        <v>11</v>
      </c>
      <c r="H12" s="17">
        <v>11.35</v>
      </c>
      <c r="I12" s="8">
        <f t="shared" si="9"/>
        <v>9</v>
      </c>
      <c r="J12" s="17">
        <v>11.05</v>
      </c>
      <c r="K12" s="8">
        <f t="shared" si="10"/>
        <v>11</v>
      </c>
      <c r="L12" s="9">
        <f t="shared" si="5"/>
        <v>44.100000000000009</v>
      </c>
      <c r="M12" s="10">
        <f t="shared" si="11"/>
        <v>11</v>
      </c>
    </row>
    <row r="13" spans="1:13" ht="15" x14ac:dyDescent="0.2">
      <c r="A13" s="27">
        <f t="shared" si="6"/>
        <v>149</v>
      </c>
      <c r="B13" s="20" t="s">
        <v>90</v>
      </c>
      <c r="C13" s="12" t="s">
        <v>87</v>
      </c>
      <c r="D13" s="17">
        <v>11.45</v>
      </c>
      <c r="E13" s="8">
        <f t="shared" si="7"/>
        <v>1</v>
      </c>
      <c r="F13" s="17">
        <v>12.1</v>
      </c>
      <c r="G13" s="8">
        <f t="shared" si="8"/>
        <v>6</v>
      </c>
      <c r="H13" s="17">
        <v>10.5</v>
      </c>
      <c r="I13" s="8">
        <f t="shared" si="9"/>
        <v>11</v>
      </c>
      <c r="J13" s="17">
        <v>11.3</v>
      </c>
      <c r="K13" s="8">
        <f t="shared" si="10"/>
        <v>8</v>
      </c>
      <c r="L13" s="9">
        <f t="shared" si="5"/>
        <v>45.349999999999994</v>
      </c>
      <c r="M13" s="10">
        <f t="shared" si="11"/>
        <v>5</v>
      </c>
    </row>
    <row r="14" spans="1:13" ht="15" x14ac:dyDescent="0.2">
      <c r="A14" s="27">
        <f t="shared" si="6"/>
        <v>150</v>
      </c>
      <c r="B14" s="20" t="s">
        <v>91</v>
      </c>
      <c r="C14" s="12" t="s">
        <v>87</v>
      </c>
      <c r="D14" s="17">
        <v>10.95</v>
      </c>
      <c r="E14" s="8">
        <f t="shared" si="7"/>
        <v>5</v>
      </c>
      <c r="F14" s="17">
        <v>12.6</v>
      </c>
      <c r="G14" s="8">
        <f t="shared" si="8"/>
        <v>3</v>
      </c>
      <c r="H14" s="17">
        <v>11.6</v>
      </c>
      <c r="I14" s="8">
        <f t="shared" si="9"/>
        <v>7</v>
      </c>
      <c r="J14" s="17">
        <v>10.95</v>
      </c>
      <c r="K14" s="8">
        <f t="shared" si="10"/>
        <v>13</v>
      </c>
      <c r="L14" s="9">
        <f t="shared" si="5"/>
        <v>46.099999999999994</v>
      </c>
      <c r="M14" s="10">
        <f t="shared" si="11"/>
        <v>3</v>
      </c>
    </row>
    <row r="15" spans="1:13" ht="15" x14ac:dyDescent="0.2">
      <c r="A15" s="27">
        <f t="shared" si="6"/>
        <v>151</v>
      </c>
      <c r="B15" s="20" t="s">
        <v>92</v>
      </c>
      <c r="C15" s="12" t="s">
        <v>87</v>
      </c>
      <c r="D15" s="17">
        <v>11</v>
      </c>
      <c r="E15" s="8">
        <f t="shared" si="7"/>
        <v>3</v>
      </c>
      <c r="F15" s="17">
        <v>10.95</v>
      </c>
      <c r="G15" s="8">
        <f t="shared" si="8"/>
        <v>16</v>
      </c>
      <c r="H15" s="17">
        <v>12.05</v>
      </c>
      <c r="I15" s="8">
        <f t="shared" si="9"/>
        <v>4</v>
      </c>
      <c r="J15" s="17">
        <v>11.3</v>
      </c>
      <c r="K15" s="8">
        <f t="shared" si="10"/>
        <v>8</v>
      </c>
      <c r="L15" s="9">
        <f t="shared" si="5"/>
        <v>45.3</v>
      </c>
      <c r="M15" s="10">
        <f t="shared" si="11"/>
        <v>8</v>
      </c>
    </row>
    <row r="16" spans="1:13" ht="15" x14ac:dyDescent="0.2">
      <c r="A16" s="27">
        <f t="shared" si="6"/>
        <v>152</v>
      </c>
      <c r="B16" s="20" t="s">
        <v>93</v>
      </c>
      <c r="C16" s="12" t="s">
        <v>87</v>
      </c>
      <c r="D16" s="17">
        <v>10.65</v>
      </c>
      <c r="E16" s="8">
        <f t="shared" si="7"/>
        <v>8</v>
      </c>
      <c r="F16" s="17">
        <v>12.4</v>
      </c>
      <c r="G16" s="8">
        <f t="shared" si="8"/>
        <v>4</v>
      </c>
      <c r="H16" s="17">
        <v>10.3</v>
      </c>
      <c r="I16" s="8">
        <f t="shared" si="9"/>
        <v>13</v>
      </c>
      <c r="J16" s="17">
        <v>11.35</v>
      </c>
      <c r="K16" s="8">
        <f t="shared" si="10"/>
        <v>7</v>
      </c>
      <c r="L16" s="9">
        <f t="shared" si="5"/>
        <v>44.7</v>
      </c>
      <c r="M16" s="10">
        <f t="shared" si="11"/>
        <v>10</v>
      </c>
    </row>
    <row r="17" spans="1:13" ht="15" x14ac:dyDescent="0.2">
      <c r="A17" s="27"/>
      <c r="B17" s="21"/>
      <c r="C17" s="7"/>
      <c r="D17" s="18"/>
      <c r="E17" s="8"/>
      <c r="F17" s="17"/>
      <c r="G17" s="8"/>
      <c r="H17" s="17"/>
      <c r="I17" s="8"/>
      <c r="J17" s="17"/>
      <c r="K17" s="8"/>
      <c r="L17" s="11"/>
      <c r="M17" s="10"/>
    </row>
    <row r="18" spans="1:13" ht="15" x14ac:dyDescent="0.2">
      <c r="A18" s="27">
        <v>153</v>
      </c>
      <c r="B18" s="20" t="s">
        <v>98</v>
      </c>
      <c r="C18" s="12" t="s">
        <v>28</v>
      </c>
      <c r="D18" s="17">
        <v>0</v>
      </c>
      <c r="E18" s="8">
        <f t="shared" si="7"/>
        <v>0</v>
      </c>
      <c r="F18" s="17">
        <v>12.85</v>
      </c>
      <c r="G18" s="8">
        <f t="shared" si="8"/>
        <v>2</v>
      </c>
      <c r="H18" s="17">
        <v>12.4</v>
      </c>
      <c r="I18" s="8">
        <f t="shared" si="9"/>
        <v>1</v>
      </c>
      <c r="J18" s="17">
        <v>0</v>
      </c>
      <c r="K18" s="8">
        <f t="shared" ref="K18:K23" si="12">IF(J18&lt;1,0,RANK(J18,J$4:J$37,0))</f>
        <v>0</v>
      </c>
      <c r="L18" s="9">
        <f>SUM(D18,F18,H18,J18)</f>
        <v>25.25</v>
      </c>
      <c r="M18" s="10">
        <f t="shared" si="11"/>
        <v>16</v>
      </c>
    </row>
    <row r="19" spans="1:13" ht="15" x14ac:dyDescent="0.2">
      <c r="A19" s="27">
        <f t="shared" si="6"/>
        <v>154</v>
      </c>
      <c r="B19" s="20" t="s">
        <v>70</v>
      </c>
      <c r="C19" s="12" t="s">
        <v>28</v>
      </c>
      <c r="D19" s="17">
        <v>10.7</v>
      </c>
      <c r="E19" s="8">
        <f t="shared" si="7"/>
        <v>7</v>
      </c>
      <c r="F19" s="17">
        <v>11.65</v>
      </c>
      <c r="G19" s="8">
        <f t="shared" si="8"/>
        <v>11</v>
      </c>
      <c r="H19" s="17">
        <v>12.3</v>
      </c>
      <c r="I19" s="8">
        <f t="shared" si="9"/>
        <v>2</v>
      </c>
      <c r="J19" s="17">
        <v>11.4</v>
      </c>
      <c r="K19" s="8">
        <f t="shared" si="12"/>
        <v>5</v>
      </c>
      <c r="L19" s="9">
        <f t="shared" ref="L19:L30" si="13">SUM(D19,F19,H19,J19)</f>
        <v>46.050000000000004</v>
      </c>
      <c r="M19" s="10">
        <f t="shared" si="11"/>
        <v>4</v>
      </c>
    </row>
    <row r="20" spans="1:13" ht="15" x14ac:dyDescent="0.2">
      <c r="A20" s="27">
        <f t="shared" si="6"/>
        <v>155</v>
      </c>
      <c r="B20" s="20" t="s">
        <v>71</v>
      </c>
      <c r="C20" s="12" t="s">
        <v>28</v>
      </c>
      <c r="D20" s="17">
        <v>11</v>
      </c>
      <c r="E20" s="8">
        <f t="shared" si="7"/>
        <v>3</v>
      </c>
      <c r="F20" s="17">
        <v>12.15</v>
      </c>
      <c r="G20" s="8">
        <f t="shared" si="8"/>
        <v>5</v>
      </c>
      <c r="H20" s="17">
        <v>12.25</v>
      </c>
      <c r="I20" s="8">
        <f t="shared" si="9"/>
        <v>3</v>
      </c>
      <c r="J20" s="17">
        <v>11.2</v>
      </c>
      <c r="K20" s="8">
        <f t="shared" si="12"/>
        <v>10</v>
      </c>
      <c r="L20" s="9">
        <f t="shared" si="13"/>
        <v>46.599999999999994</v>
      </c>
      <c r="M20" s="10">
        <f t="shared" si="11"/>
        <v>1</v>
      </c>
    </row>
    <row r="21" spans="1:13" ht="15" x14ac:dyDescent="0.2">
      <c r="A21" s="27">
        <f t="shared" si="6"/>
        <v>156</v>
      </c>
      <c r="B21" s="20" t="s">
        <v>72</v>
      </c>
      <c r="C21" s="12" t="s">
        <v>28</v>
      </c>
      <c r="D21" s="17">
        <v>10.5</v>
      </c>
      <c r="E21" s="8">
        <f t="shared" si="7"/>
        <v>11</v>
      </c>
      <c r="F21" s="17">
        <v>11.55</v>
      </c>
      <c r="G21" s="8">
        <f t="shared" si="8"/>
        <v>14</v>
      </c>
      <c r="H21" s="17">
        <v>11.85</v>
      </c>
      <c r="I21" s="8">
        <f t="shared" si="9"/>
        <v>5</v>
      </c>
      <c r="J21" s="17">
        <v>11.45</v>
      </c>
      <c r="K21" s="8">
        <f t="shared" si="12"/>
        <v>4</v>
      </c>
      <c r="L21" s="9">
        <f t="shared" si="13"/>
        <v>45.349999999999994</v>
      </c>
      <c r="M21" s="10">
        <f t="shared" si="11"/>
        <v>5</v>
      </c>
    </row>
    <row r="22" spans="1:13" ht="15" x14ac:dyDescent="0.2">
      <c r="A22" s="27">
        <f t="shared" si="6"/>
        <v>157</v>
      </c>
      <c r="B22" s="20" t="s">
        <v>73</v>
      </c>
      <c r="C22" s="12" t="s">
        <v>28</v>
      </c>
      <c r="D22" s="17">
        <v>9.9</v>
      </c>
      <c r="E22" s="8">
        <f t="shared" si="7"/>
        <v>15</v>
      </c>
      <c r="F22" s="17">
        <v>11.7</v>
      </c>
      <c r="G22" s="8">
        <f t="shared" si="8"/>
        <v>9</v>
      </c>
      <c r="H22" s="17">
        <v>9.4</v>
      </c>
      <c r="I22" s="8">
        <f t="shared" si="9"/>
        <v>14</v>
      </c>
      <c r="J22" s="17">
        <v>11.5</v>
      </c>
      <c r="K22" s="8">
        <f t="shared" si="12"/>
        <v>3</v>
      </c>
      <c r="L22" s="9">
        <f t="shared" si="13"/>
        <v>42.5</v>
      </c>
      <c r="M22" s="10">
        <f t="shared" si="11"/>
        <v>13</v>
      </c>
    </row>
    <row r="23" spans="1:13" ht="15" x14ac:dyDescent="0.2">
      <c r="A23" s="27">
        <f t="shared" si="6"/>
        <v>158</v>
      </c>
      <c r="B23" s="20" t="s">
        <v>95</v>
      </c>
      <c r="C23" s="12" t="s">
        <v>28</v>
      </c>
      <c r="D23" s="17">
        <v>11.05</v>
      </c>
      <c r="E23" s="8">
        <f t="shared" si="7"/>
        <v>2</v>
      </c>
      <c r="F23" s="17">
        <v>12</v>
      </c>
      <c r="G23" s="8">
        <f t="shared" si="8"/>
        <v>7</v>
      </c>
      <c r="H23" s="17">
        <v>11.8</v>
      </c>
      <c r="I23" s="8">
        <f t="shared" si="9"/>
        <v>6</v>
      </c>
      <c r="J23" s="17">
        <v>11.4</v>
      </c>
      <c r="K23" s="8">
        <f t="shared" si="12"/>
        <v>5</v>
      </c>
      <c r="L23" s="9">
        <f t="shared" si="13"/>
        <v>46.25</v>
      </c>
      <c r="M23" s="10">
        <f t="shared" si="11"/>
        <v>2</v>
      </c>
    </row>
    <row r="24" spans="1:13" ht="15" x14ac:dyDescent="0.2">
      <c r="A24" s="27"/>
      <c r="B24" s="20"/>
      <c r="C24" s="12"/>
      <c r="D24" s="18"/>
      <c r="E24" s="8"/>
      <c r="F24" s="17"/>
      <c r="G24" s="8"/>
      <c r="H24" s="17"/>
      <c r="I24" s="8"/>
      <c r="J24" s="17"/>
      <c r="K24" s="8"/>
      <c r="L24" s="11"/>
      <c r="M24" s="10"/>
    </row>
    <row r="25" spans="1:13" ht="15" x14ac:dyDescent="0.2">
      <c r="A25" s="27">
        <f t="shared" si="6"/>
        <v>1</v>
      </c>
      <c r="B25" s="20"/>
      <c r="C25" s="12"/>
      <c r="D25" s="17">
        <v>0</v>
      </c>
      <c r="E25" s="8">
        <f t="shared" ref="E25:E30" si="14">IF(D25&lt;1,0,RANK(D25,D$4:D$37,0))</f>
        <v>0</v>
      </c>
      <c r="F25" s="17">
        <v>0</v>
      </c>
      <c r="G25" s="8">
        <f t="shared" ref="G25:G30" si="15">IF(F25&lt;1,0,RANK(F25,F$4:F$37,0))</f>
        <v>0</v>
      </c>
      <c r="H25" s="17">
        <v>0</v>
      </c>
      <c r="I25" s="8">
        <f t="shared" ref="I25:I30" si="16">IF(H25&lt;1,0,RANK(H25,H$4:H$37,0))</f>
        <v>0</v>
      </c>
      <c r="J25" s="17">
        <v>0</v>
      </c>
      <c r="K25" s="8">
        <f t="shared" ref="K25:K30" si="17">IF(J25&lt;1,0,RANK(J25,J$4:J$37,0))</f>
        <v>0</v>
      </c>
      <c r="L25" s="9">
        <f t="shared" si="13"/>
        <v>0</v>
      </c>
      <c r="M25" s="10">
        <f t="shared" ref="M25:M30" si="18">IF(L25&lt;1,0,RANK(L25,L$4:L$37,0))</f>
        <v>0</v>
      </c>
    </row>
    <row r="26" spans="1:13" ht="15" x14ac:dyDescent="0.2">
      <c r="A26" s="27">
        <f t="shared" si="6"/>
        <v>2</v>
      </c>
      <c r="B26" s="20"/>
      <c r="C26" s="12"/>
      <c r="D26" s="17">
        <v>0</v>
      </c>
      <c r="E26" s="8">
        <f t="shared" si="14"/>
        <v>0</v>
      </c>
      <c r="F26" s="17">
        <v>0</v>
      </c>
      <c r="G26" s="8">
        <f t="shared" si="15"/>
        <v>0</v>
      </c>
      <c r="H26" s="17">
        <v>0</v>
      </c>
      <c r="I26" s="8">
        <f t="shared" si="16"/>
        <v>0</v>
      </c>
      <c r="J26" s="17">
        <v>0</v>
      </c>
      <c r="K26" s="8">
        <f t="shared" si="17"/>
        <v>0</v>
      </c>
      <c r="L26" s="9">
        <f t="shared" si="13"/>
        <v>0</v>
      </c>
      <c r="M26" s="10">
        <f t="shared" si="18"/>
        <v>0</v>
      </c>
    </row>
    <row r="27" spans="1:13" ht="15" x14ac:dyDescent="0.2">
      <c r="A27" s="27">
        <f t="shared" si="6"/>
        <v>3</v>
      </c>
      <c r="B27" s="20"/>
      <c r="C27" s="12"/>
      <c r="D27" s="17">
        <v>0</v>
      </c>
      <c r="E27" s="8">
        <f t="shared" si="14"/>
        <v>0</v>
      </c>
      <c r="F27" s="17">
        <v>0</v>
      </c>
      <c r="G27" s="8">
        <f t="shared" si="15"/>
        <v>0</v>
      </c>
      <c r="H27" s="17">
        <v>0</v>
      </c>
      <c r="I27" s="8">
        <f t="shared" si="16"/>
        <v>0</v>
      </c>
      <c r="J27" s="17">
        <v>0</v>
      </c>
      <c r="K27" s="8">
        <f t="shared" si="17"/>
        <v>0</v>
      </c>
      <c r="L27" s="9">
        <f t="shared" si="13"/>
        <v>0</v>
      </c>
      <c r="M27" s="10">
        <f t="shared" si="18"/>
        <v>0</v>
      </c>
    </row>
    <row r="28" spans="1:13" ht="15" x14ac:dyDescent="0.2">
      <c r="A28" s="27">
        <f t="shared" si="6"/>
        <v>4</v>
      </c>
      <c r="B28" s="20"/>
      <c r="C28" s="12"/>
      <c r="D28" s="17">
        <v>0</v>
      </c>
      <c r="E28" s="8">
        <f t="shared" si="14"/>
        <v>0</v>
      </c>
      <c r="F28" s="17">
        <v>0</v>
      </c>
      <c r="G28" s="8">
        <f t="shared" si="15"/>
        <v>0</v>
      </c>
      <c r="H28" s="17">
        <v>0</v>
      </c>
      <c r="I28" s="8">
        <f t="shared" si="16"/>
        <v>0</v>
      </c>
      <c r="J28" s="17">
        <v>0</v>
      </c>
      <c r="K28" s="8">
        <f t="shared" si="17"/>
        <v>0</v>
      </c>
      <c r="L28" s="9">
        <f t="shared" si="13"/>
        <v>0</v>
      </c>
      <c r="M28" s="10">
        <f t="shared" si="18"/>
        <v>0</v>
      </c>
    </row>
    <row r="29" spans="1:13" ht="15" x14ac:dyDescent="0.2">
      <c r="A29" s="27">
        <f t="shared" si="6"/>
        <v>5</v>
      </c>
      <c r="B29" s="20"/>
      <c r="C29" s="12"/>
      <c r="D29" s="17">
        <v>0</v>
      </c>
      <c r="E29" s="8">
        <f t="shared" si="14"/>
        <v>0</v>
      </c>
      <c r="F29" s="17">
        <v>0</v>
      </c>
      <c r="G29" s="8">
        <f t="shared" si="15"/>
        <v>0</v>
      </c>
      <c r="H29" s="17">
        <v>0</v>
      </c>
      <c r="I29" s="8">
        <f t="shared" si="16"/>
        <v>0</v>
      </c>
      <c r="J29" s="17">
        <v>0</v>
      </c>
      <c r="K29" s="8">
        <f t="shared" si="17"/>
        <v>0</v>
      </c>
      <c r="L29" s="9">
        <f t="shared" si="13"/>
        <v>0</v>
      </c>
      <c r="M29" s="10">
        <f t="shared" si="18"/>
        <v>0</v>
      </c>
    </row>
    <row r="30" spans="1:13" ht="15" x14ac:dyDescent="0.2">
      <c r="A30" s="27">
        <f t="shared" si="6"/>
        <v>6</v>
      </c>
      <c r="B30" s="20"/>
      <c r="C30" s="12"/>
      <c r="D30" s="17">
        <v>0</v>
      </c>
      <c r="E30" s="8">
        <f t="shared" si="14"/>
        <v>0</v>
      </c>
      <c r="F30" s="17">
        <v>0</v>
      </c>
      <c r="G30" s="8">
        <f t="shared" si="15"/>
        <v>0</v>
      </c>
      <c r="H30" s="17">
        <v>0</v>
      </c>
      <c r="I30" s="8">
        <f t="shared" si="16"/>
        <v>0</v>
      </c>
      <c r="J30" s="17">
        <v>0</v>
      </c>
      <c r="K30" s="8">
        <f t="shared" si="17"/>
        <v>0</v>
      </c>
      <c r="L30" s="9">
        <f t="shared" si="13"/>
        <v>0</v>
      </c>
      <c r="M30" s="10">
        <f t="shared" si="18"/>
        <v>0</v>
      </c>
    </row>
    <row r="31" spans="1:13" ht="15" x14ac:dyDescent="0.2">
      <c r="A31" s="27">
        <f t="shared" si="6"/>
        <v>7</v>
      </c>
      <c r="B31" s="20"/>
      <c r="C31" s="12"/>
      <c r="D31" s="18"/>
      <c r="E31" s="8"/>
      <c r="F31" s="17"/>
      <c r="G31" s="8"/>
      <c r="H31" s="17"/>
      <c r="I31" s="8"/>
      <c r="J31" s="17"/>
      <c r="K31" s="8"/>
      <c r="L31" s="11"/>
      <c r="M31" s="10"/>
    </row>
    <row r="32" spans="1:13" ht="15" x14ac:dyDescent="0.2">
      <c r="A32" s="27">
        <f t="shared" si="6"/>
        <v>8</v>
      </c>
      <c r="B32" s="20"/>
      <c r="C32" s="12"/>
      <c r="D32" s="17">
        <v>0</v>
      </c>
      <c r="E32" s="8">
        <f t="shared" ref="E32:E37" si="19">IF(D32&lt;1,0,RANK(D32,D$4:D$37,0))</f>
        <v>0</v>
      </c>
      <c r="F32" s="17">
        <v>0</v>
      </c>
      <c r="G32" s="8">
        <f t="shared" ref="G32:G37" si="20">IF(F32&lt;1,0,RANK(F32,F$4:F$37,0))</f>
        <v>0</v>
      </c>
      <c r="H32" s="17">
        <v>0</v>
      </c>
      <c r="I32" s="8">
        <f t="shared" ref="I32:I37" si="21">IF(H32&lt;1,0,RANK(H32,H$4:H$37,0))</f>
        <v>0</v>
      </c>
      <c r="J32" s="17">
        <v>0</v>
      </c>
      <c r="K32" s="8">
        <f t="shared" ref="K32:K37" si="22">IF(J32&lt;1,0,RANK(J32,J$4:J$37,0))</f>
        <v>0</v>
      </c>
      <c r="L32" s="9">
        <f t="shared" ref="L32:L37" si="23">SUM(D32,F32,H32,J32)</f>
        <v>0</v>
      </c>
      <c r="M32" s="10">
        <f t="shared" ref="M32:M37" si="24">IF(L32&lt;1,0,RANK(L32,L$4:L$37,0))</f>
        <v>0</v>
      </c>
    </row>
    <row r="33" spans="1:13" ht="15" x14ac:dyDescent="0.2">
      <c r="A33" s="27">
        <f t="shared" si="6"/>
        <v>9</v>
      </c>
      <c r="B33" s="20"/>
      <c r="C33" s="12"/>
      <c r="D33" s="17">
        <v>0</v>
      </c>
      <c r="E33" s="8">
        <f t="shared" si="19"/>
        <v>0</v>
      </c>
      <c r="F33" s="17">
        <v>0</v>
      </c>
      <c r="G33" s="8">
        <f t="shared" si="20"/>
        <v>0</v>
      </c>
      <c r="H33" s="17">
        <v>0</v>
      </c>
      <c r="I33" s="8">
        <f t="shared" si="21"/>
        <v>0</v>
      </c>
      <c r="J33" s="17">
        <v>0</v>
      </c>
      <c r="K33" s="8">
        <f t="shared" si="22"/>
        <v>0</v>
      </c>
      <c r="L33" s="9">
        <f t="shared" si="23"/>
        <v>0</v>
      </c>
      <c r="M33" s="10">
        <f t="shared" si="24"/>
        <v>0</v>
      </c>
    </row>
    <row r="34" spans="1:13" ht="15" x14ac:dyDescent="0.2">
      <c r="A34" s="27">
        <f t="shared" si="6"/>
        <v>10</v>
      </c>
      <c r="B34" s="20"/>
      <c r="C34" s="12"/>
      <c r="D34" s="17">
        <v>0</v>
      </c>
      <c r="E34" s="8">
        <f t="shared" si="19"/>
        <v>0</v>
      </c>
      <c r="F34" s="17">
        <v>0</v>
      </c>
      <c r="G34" s="8">
        <f t="shared" si="20"/>
        <v>0</v>
      </c>
      <c r="H34" s="17">
        <v>0</v>
      </c>
      <c r="I34" s="8">
        <f t="shared" si="21"/>
        <v>0</v>
      </c>
      <c r="J34" s="17">
        <v>0</v>
      </c>
      <c r="K34" s="8">
        <f t="shared" si="22"/>
        <v>0</v>
      </c>
      <c r="L34" s="9">
        <f t="shared" si="23"/>
        <v>0</v>
      </c>
      <c r="M34" s="10">
        <f t="shared" si="24"/>
        <v>0</v>
      </c>
    </row>
    <row r="35" spans="1:13" ht="15" x14ac:dyDescent="0.2">
      <c r="A35" s="27">
        <f t="shared" si="6"/>
        <v>11</v>
      </c>
      <c r="B35" s="20"/>
      <c r="C35" s="12"/>
      <c r="D35" s="17">
        <v>0</v>
      </c>
      <c r="E35" s="8">
        <f t="shared" si="19"/>
        <v>0</v>
      </c>
      <c r="F35" s="17">
        <v>0</v>
      </c>
      <c r="G35" s="8">
        <f t="shared" si="20"/>
        <v>0</v>
      </c>
      <c r="H35" s="17">
        <v>0</v>
      </c>
      <c r="I35" s="8">
        <f t="shared" si="21"/>
        <v>0</v>
      </c>
      <c r="J35" s="17">
        <v>0</v>
      </c>
      <c r="K35" s="8">
        <f t="shared" si="22"/>
        <v>0</v>
      </c>
      <c r="L35" s="9">
        <f t="shared" si="23"/>
        <v>0</v>
      </c>
      <c r="M35" s="10">
        <f t="shared" si="24"/>
        <v>0</v>
      </c>
    </row>
    <row r="36" spans="1:13" ht="15" x14ac:dyDescent="0.2">
      <c r="A36" s="27">
        <f t="shared" si="6"/>
        <v>12</v>
      </c>
      <c r="B36" s="20"/>
      <c r="C36" s="12"/>
      <c r="D36" s="17">
        <v>0</v>
      </c>
      <c r="E36" s="8">
        <f t="shared" si="19"/>
        <v>0</v>
      </c>
      <c r="F36" s="17">
        <v>0</v>
      </c>
      <c r="G36" s="8">
        <f t="shared" si="20"/>
        <v>0</v>
      </c>
      <c r="H36" s="17">
        <v>0</v>
      </c>
      <c r="I36" s="8">
        <f t="shared" si="21"/>
        <v>0</v>
      </c>
      <c r="J36" s="17">
        <v>0</v>
      </c>
      <c r="K36" s="8">
        <f t="shared" si="22"/>
        <v>0</v>
      </c>
      <c r="L36" s="9">
        <f t="shared" si="23"/>
        <v>0</v>
      </c>
      <c r="M36" s="10">
        <f t="shared" si="24"/>
        <v>0</v>
      </c>
    </row>
    <row r="37" spans="1:13" ht="15" x14ac:dyDescent="0.2">
      <c r="A37" s="27">
        <f t="shared" si="6"/>
        <v>13</v>
      </c>
      <c r="B37" s="20"/>
      <c r="C37" s="12"/>
      <c r="D37" s="17">
        <v>0</v>
      </c>
      <c r="E37" s="8">
        <f t="shared" si="19"/>
        <v>0</v>
      </c>
      <c r="F37" s="17">
        <v>0</v>
      </c>
      <c r="G37" s="8">
        <f t="shared" si="20"/>
        <v>0</v>
      </c>
      <c r="H37" s="17">
        <v>0</v>
      </c>
      <c r="I37" s="8">
        <f t="shared" si="21"/>
        <v>0</v>
      </c>
      <c r="J37" s="17">
        <v>0</v>
      </c>
      <c r="K37" s="8">
        <f t="shared" si="22"/>
        <v>0</v>
      </c>
      <c r="L37" s="9">
        <f t="shared" si="23"/>
        <v>0</v>
      </c>
      <c r="M37" s="10">
        <f t="shared" si="24"/>
        <v>0</v>
      </c>
    </row>
    <row r="38" spans="1:13" ht="15" x14ac:dyDescent="0.2">
      <c r="A38" s="27">
        <f t="shared" si="6"/>
        <v>14</v>
      </c>
      <c r="B38" s="20"/>
      <c r="C38" s="7"/>
      <c r="D38" s="18"/>
      <c r="E38" s="8"/>
      <c r="F38" s="18"/>
      <c r="G38" s="8"/>
      <c r="H38" s="18"/>
      <c r="I38" s="8"/>
      <c r="J38" s="18"/>
      <c r="K38" s="8"/>
      <c r="L38" s="11"/>
      <c r="M38" s="10"/>
    </row>
    <row r="39" spans="1:13" ht="18" x14ac:dyDescent="0.2">
      <c r="B39" s="2"/>
      <c r="C39" s="1"/>
      <c r="D39" s="2"/>
      <c r="E39" s="3"/>
      <c r="F39" s="2"/>
      <c r="G39" s="3"/>
      <c r="H39" s="2"/>
      <c r="I39" s="3"/>
      <c r="J39" s="2"/>
      <c r="K39" s="3"/>
      <c r="L39" s="2"/>
      <c r="M39" s="4"/>
    </row>
    <row r="40" spans="1:13" ht="18" x14ac:dyDescent="0.2">
      <c r="B40" s="13" t="s">
        <v>9</v>
      </c>
      <c r="C40" s="1" t="s">
        <v>13</v>
      </c>
      <c r="D40" s="14"/>
      <c r="E40" s="14"/>
      <c r="F40" s="14"/>
      <c r="G40" s="14"/>
      <c r="H40" s="14"/>
      <c r="I40" s="14"/>
      <c r="J40" s="14"/>
      <c r="K40" s="14"/>
      <c r="L40" s="14"/>
      <c r="M40" s="4"/>
    </row>
    <row r="41" spans="1:13" ht="18" x14ac:dyDescent="0.2">
      <c r="B41" s="13"/>
      <c r="C41" s="1"/>
      <c r="D41" s="14"/>
      <c r="E41" s="14"/>
      <c r="F41" s="14"/>
      <c r="G41" s="14"/>
      <c r="H41" s="14"/>
      <c r="I41" s="14"/>
      <c r="J41" s="14"/>
      <c r="K41" s="14"/>
      <c r="L41" s="14"/>
      <c r="M41" s="4"/>
    </row>
    <row r="42" spans="1:13" ht="15" x14ac:dyDescent="0.2">
      <c r="B42" s="14"/>
      <c r="C42" s="23" t="s">
        <v>10</v>
      </c>
      <c r="D42" s="24" t="s">
        <v>3</v>
      </c>
      <c r="E42" s="24" t="s">
        <v>4</v>
      </c>
      <c r="F42" s="24" t="s">
        <v>5</v>
      </c>
      <c r="G42" s="24" t="s">
        <v>4</v>
      </c>
      <c r="H42" s="24" t="s">
        <v>6</v>
      </c>
      <c r="I42" s="24" t="s">
        <v>4</v>
      </c>
      <c r="J42" s="24" t="s">
        <v>7</v>
      </c>
      <c r="K42" s="24" t="s">
        <v>4</v>
      </c>
      <c r="L42" s="24" t="s">
        <v>8</v>
      </c>
      <c r="M42" s="24" t="s">
        <v>4</v>
      </c>
    </row>
    <row r="43" spans="1:13" ht="15" x14ac:dyDescent="0.2">
      <c r="B43" s="14"/>
      <c r="C43" s="7" t="s">
        <v>45</v>
      </c>
      <c r="D43" s="25">
        <f>LARGE(D4:D9,1)+LARGE(D4:D9,2)+LARGE(D4:D9,3)+LARGE(D4:D9,4)</f>
        <v>42.15</v>
      </c>
      <c r="E43" s="15">
        <f>IF(D43&lt;1,0,RANK(D43,D$43:D$47,0))</f>
        <v>3</v>
      </c>
      <c r="F43" s="25">
        <f>LARGE(F4:F9,1)+LARGE(F4:F9,2)+LARGE(F4:F9,3)+LARGE(F4:F9,4)</f>
        <v>47.45</v>
      </c>
      <c r="G43" s="15">
        <f>IF(F43&lt;1,0,RANK(F43,F$43:F$47,0))</f>
        <v>3</v>
      </c>
      <c r="H43" s="25">
        <f>LARGE(H4:H9,1)+LARGE(H4:H9,2)+LARGE(H4:H9,3)+LARGE(H4:H9,4)</f>
        <v>37.25</v>
      </c>
      <c r="I43" s="15">
        <f>IF(H43&lt;1,0,RANK(H43,H$43:H$47,0))</f>
        <v>3</v>
      </c>
      <c r="J43" s="25">
        <f>LARGE(J4:J9,1)+LARGE(J4:J9,2)+LARGE(J4:J9,3)+LARGE(J4:J9,4)</f>
        <v>44.65</v>
      </c>
      <c r="K43" s="15">
        <f>IF(J43&lt;1,0,RANK(J43,J$43:J$47,0))</f>
        <v>3</v>
      </c>
      <c r="L43" s="16">
        <f>D43+F43+H43+J43</f>
        <v>171.5</v>
      </c>
      <c r="M43" s="10">
        <f>IF(L43&lt;1,0,RANK(L43,L$43:L$47,0))</f>
        <v>3</v>
      </c>
    </row>
    <row r="44" spans="1:13" ht="15" x14ac:dyDescent="0.2">
      <c r="B44" s="14"/>
      <c r="C44" s="12" t="s">
        <v>87</v>
      </c>
      <c r="D44" s="25">
        <f>LARGE(D11:D16,1)+LARGE(D11:D16,2)+LARGE(D11:D16,3)+LARGE(D11:D16,4)</f>
        <v>44.05</v>
      </c>
      <c r="E44" s="15">
        <f>IF(D44&lt;1,0,RANK(D44,D$43:D$47,0))</f>
        <v>1</v>
      </c>
      <c r="F44" s="25">
        <f>LARGE(F11:F16,1)+LARGE(F11:F16,2)+LARGE(F11:F16,3)+LARGE(F11:F16,4)</f>
        <v>48.8</v>
      </c>
      <c r="G44" s="15">
        <f>IF(F44&lt;1,0,RANK(F44,F$43:F$47,0))</f>
        <v>1</v>
      </c>
      <c r="H44" s="25">
        <f>LARGE(H11:H16,1)+LARGE(H11:H16,2)+LARGE(H11:H16,3)+LARGE(H11:H16,4)</f>
        <v>46.5</v>
      </c>
      <c r="I44" s="15">
        <f>IF(H44&lt;1,0,RANK(H44,H$43:H$47,0))</f>
        <v>2</v>
      </c>
      <c r="J44" s="25">
        <f>LARGE(J11:J16,1)+LARGE(J11:J16,2)+LARGE(J11:J16,3)+LARGE(J11:J16,4)</f>
        <v>45</v>
      </c>
      <c r="K44" s="15">
        <f>IF(J44&lt;1,0,RANK(J44,J$43:J$47,0))</f>
        <v>2</v>
      </c>
      <c r="L44" s="16">
        <f>D44+F44+H44+J44</f>
        <v>184.35</v>
      </c>
      <c r="M44" s="10">
        <f>IF(L44&lt;1,0,RANK(L44,L$43:L$47,0))</f>
        <v>2</v>
      </c>
    </row>
    <row r="45" spans="1:13" ht="15" x14ac:dyDescent="0.2">
      <c r="B45" s="14"/>
      <c r="C45" s="12" t="s">
        <v>28</v>
      </c>
      <c r="D45" s="25">
        <f>LARGE(D18:D23,1)+LARGE(D18:D23,2)+LARGE(D18:D23,3)+LARGE(D18:D23,4)</f>
        <v>43.25</v>
      </c>
      <c r="E45" s="15">
        <f>IF(D45&lt;1,0,RANK(D45,D$43:D$47,0))</f>
        <v>2</v>
      </c>
      <c r="F45" s="25">
        <f>LARGE(F18:F23,1)+LARGE(F18:F23,2)+LARGE(F18:F23,3)+LARGE(F18:F23,4)</f>
        <v>48.7</v>
      </c>
      <c r="G45" s="15">
        <f>IF(F45&lt;1,0,RANK(F45,F$43:F$47,0))</f>
        <v>2</v>
      </c>
      <c r="H45" s="25">
        <f>LARGE(H18:H23,1)+LARGE(H18:H23,2)+LARGE(H18:H23,3)+LARGE(H18:H23,4)</f>
        <v>48.800000000000004</v>
      </c>
      <c r="I45" s="15">
        <f>IF(H45&lt;1,0,RANK(H45,H$43:H$47,0))</f>
        <v>1</v>
      </c>
      <c r="J45" s="25">
        <f>LARGE(J18:J23,1)+LARGE(J18:J23,2)+LARGE(J18:J23,3)+LARGE(J18:J23,4)</f>
        <v>45.75</v>
      </c>
      <c r="K45" s="15">
        <f>IF(J45&lt;1,0,RANK(J45,J$43:J$47,0))</f>
        <v>1</v>
      </c>
      <c r="L45" s="16">
        <f>D45+F45+H45+J45</f>
        <v>186.5</v>
      </c>
      <c r="M45" s="10">
        <f>IF(L45&lt;1,0,RANK(L45,L$43:L$47,0))</f>
        <v>1</v>
      </c>
    </row>
    <row r="46" spans="1:13" ht="15" x14ac:dyDescent="0.2">
      <c r="B46" s="14"/>
      <c r="C46" s="12"/>
      <c r="D46" s="25">
        <f>LARGE(D25:D30,1)+LARGE(D25:D30,2)+LARGE(D25:D30,3)+LARGE(D25:D30,4)</f>
        <v>0</v>
      </c>
      <c r="E46" s="15">
        <f>IF(D46&lt;1,0,RANK(D46,D$43:D$47,0))</f>
        <v>0</v>
      </c>
      <c r="F46" s="25">
        <f>LARGE(F25:F30,1)+LARGE(F25:F30,2)+LARGE(F25:F30,3)+LARGE(F25:F30,4)</f>
        <v>0</v>
      </c>
      <c r="G46" s="15">
        <f>IF(F46&lt;1,0,RANK(F46,F$43:F$47,0))</f>
        <v>0</v>
      </c>
      <c r="H46" s="25">
        <f>LARGE(H25:H30,1)+LARGE(H25:H30,2)+LARGE(H25:H30,3)+LARGE(H25:H30,4)</f>
        <v>0</v>
      </c>
      <c r="I46" s="15">
        <f>IF(H46&lt;1,0,RANK(H46,H$43:H$47,0))</f>
        <v>0</v>
      </c>
      <c r="J46" s="25">
        <f>LARGE(J25:J30,1)+LARGE(J25:J30,2)+LARGE(J25:J30,3)+LARGE(J25:J30,4)</f>
        <v>0</v>
      </c>
      <c r="K46" s="15">
        <f>IF(J46&lt;1,0,RANK(J46,J$43:J$47,0))</f>
        <v>0</v>
      </c>
      <c r="L46" s="16">
        <f>D46+F46+H46+J46</f>
        <v>0</v>
      </c>
      <c r="M46" s="10">
        <f>IF(L46&lt;1,0,RANK(L46,L$43:L$47,0))</f>
        <v>0</v>
      </c>
    </row>
    <row r="47" spans="1:13" ht="15" x14ac:dyDescent="0.2">
      <c r="B47" s="14"/>
      <c r="C47" s="12"/>
      <c r="D47" s="25">
        <f>LARGE(D32:D37,1)+LARGE(D32:D37,2)+LARGE(D32:D37,3)+LARGE(D32:D37,4)</f>
        <v>0</v>
      </c>
      <c r="E47" s="15">
        <f>IF(D47&lt;1,0,RANK(D47,D$43:D$47,0))</f>
        <v>0</v>
      </c>
      <c r="F47" s="25">
        <f>LARGE(F32:F37,1)+LARGE(F32:F37,2)+LARGE(F32:F37,3)+LARGE(F32:F37,4)</f>
        <v>0</v>
      </c>
      <c r="G47" s="15">
        <f>IF(F47&lt;1,0,RANK(F47,F$43:F$47,0))</f>
        <v>0</v>
      </c>
      <c r="H47" s="25">
        <f>LARGE(H32:H37,1)+LARGE(H32:H37,2)+LARGE(H32:H37,3)+LARGE(H32:H37,4)</f>
        <v>0</v>
      </c>
      <c r="I47" s="15">
        <f>IF(H47&lt;1,0,RANK(H47,H$43:H$47,0))</f>
        <v>0</v>
      </c>
      <c r="J47" s="25">
        <f>LARGE(J32:J37,1)+LARGE(J32:J37,2)+LARGE(J32:J37,3)+LARGE(J32:J37,4)</f>
        <v>0</v>
      </c>
      <c r="K47" s="15">
        <f>IF(J47&lt;1,0,RANK(J47,J$43:J$47,0))</f>
        <v>0</v>
      </c>
      <c r="L47" s="16">
        <f>D47+F47+H47+J47</f>
        <v>0</v>
      </c>
      <c r="M47" s="10">
        <f>IF(L47&lt;1,0,RANK(L47,L$43:L$47,0))</f>
        <v>0</v>
      </c>
    </row>
  </sheetData>
  <sheetProtection algorithmName="SHA-512" hashValue="d0SMscqRPYlfUr6anbF+Y2fjrKQtpBwwCcC8eVC0zhfMOQzJ7PdasTNyCz3NjRAV1ZNbkl42u8cEqmsmoVOq/w==" saltValue="G/o5CLQeuAvP/6cJR8bRAw==" spinCount="100000" sheet="1" selectLockedCells="1"/>
  <phoneticPr fontId="12" type="noConversion"/>
  <conditionalFormatting sqref="M43:M47 E43:E47 G43:G47 I43:I47 K43:K47 M4:M38 G4:G38 I4:I38 E4:E38 K4:K38">
    <cfRule type="cellIs" dxfId="5" priority="1" stopIfTrue="1" operator="equal">
      <formula>1</formula>
    </cfRule>
    <cfRule type="cellIs" dxfId="4" priority="2" stopIfTrue="1" operator="equal">
      <formula>2</formula>
    </cfRule>
    <cfRule type="cellIs" dxfId="3" priority="3" stopIfTrue="1" operator="equal">
      <formula>3</formula>
    </cfRule>
  </conditionalFormatting>
  <pageMargins left="0.75" right="0.75" top="1" bottom="1" header="0.5" footer="0.5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47"/>
  <sheetViews>
    <sheetView workbookViewId="0">
      <selection activeCell="F12" sqref="F12"/>
    </sheetView>
  </sheetViews>
  <sheetFormatPr defaultRowHeight="12.75" x14ac:dyDescent="0.2"/>
  <cols>
    <col min="1" max="1" width="5.7109375" customWidth="1"/>
    <col min="2" max="2" width="18.7109375" customWidth="1"/>
    <col min="3" max="3" width="14" customWidth="1"/>
    <col min="5" max="5" width="5.42578125" customWidth="1"/>
    <col min="7" max="7" width="5.42578125" customWidth="1"/>
    <col min="9" max="9" width="5.42578125" customWidth="1"/>
    <col min="11" max="11" width="5.42578125" customWidth="1"/>
    <col min="13" max="13" width="5.42578125" customWidth="1"/>
  </cols>
  <sheetData>
    <row r="1" spans="1:13" ht="18" x14ac:dyDescent="0.2">
      <c r="B1" s="1" t="s">
        <v>14</v>
      </c>
      <c r="D1" s="2"/>
      <c r="E1" s="3"/>
      <c r="F1" s="2"/>
      <c r="G1" s="3"/>
      <c r="H1" s="2"/>
      <c r="I1" s="3"/>
      <c r="J1" s="2"/>
      <c r="K1" s="3"/>
      <c r="L1" s="2"/>
      <c r="M1" s="4"/>
    </row>
    <row r="2" spans="1:13" ht="18" x14ac:dyDescent="0.2">
      <c r="B2" s="5" t="s">
        <v>11</v>
      </c>
      <c r="C2" s="1"/>
      <c r="D2" s="2"/>
      <c r="E2" s="3"/>
      <c r="F2" s="2"/>
      <c r="G2" s="3"/>
      <c r="H2" s="2"/>
      <c r="I2" s="3"/>
      <c r="J2" s="2"/>
      <c r="K2" s="3"/>
      <c r="L2" s="2"/>
      <c r="M2" s="4"/>
    </row>
    <row r="3" spans="1:13" ht="15" x14ac:dyDescent="0.2">
      <c r="A3" s="31" t="s">
        <v>20</v>
      </c>
      <c r="B3" s="23" t="s">
        <v>1</v>
      </c>
      <c r="C3" s="23" t="s">
        <v>2</v>
      </c>
      <c r="D3" s="23" t="s">
        <v>3</v>
      </c>
      <c r="E3" s="23" t="s">
        <v>4</v>
      </c>
      <c r="F3" s="23" t="s">
        <v>5</v>
      </c>
      <c r="G3" s="23" t="s">
        <v>4</v>
      </c>
      <c r="H3" s="23" t="s">
        <v>6</v>
      </c>
      <c r="I3" s="23" t="s">
        <v>4</v>
      </c>
      <c r="J3" s="23" t="s">
        <v>7</v>
      </c>
      <c r="K3" s="23" t="s">
        <v>4</v>
      </c>
      <c r="L3" s="23" t="s">
        <v>8</v>
      </c>
      <c r="M3" s="23" t="s">
        <v>4</v>
      </c>
    </row>
    <row r="4" spans="1:13" ht="15" x14ac:dyDescent="0.2">
      <c r="A4" s="27">
        <v>169</v>
      </c>
      <c r="B4" s="28" t="s">
        <v>41</v>
      </c>
      <c r="C4" s="7" t="s">
        <v>18</v>
      </c>
      <c r="D4" s="17">
        <v>11</v>
      </c>
      <c r="E4" s="8">
        <f t="shared" ref="E4:E9" si="0">IF(D4&lt;1,0,RANK(D4,D$4:D$37,0))</f>
        <v>3</v>
      </c>
      <c r="F4" s="17">
        <v>8.64</v>
      </c>
      <c r="G4" s="8">
        <f t="shared" ref="G4:G9" si="1">IF(F4&lt;1,0,RANK(F4,F$4:F$37,0))</f>
        <v>6</v>
      </c>
      <c r="H4" s="17">
        <v>12.14</v>
      </c>
      <c r="I4" s="8">
        <f t="shared" ref="I4:I9" si="2">IF(H4&lt;1,0,RANK(H4,H$4:H$37,0))</f>
        <v>1</v>
      </c>
      <c r="J4" s="17">
        <v>11.1</v>
      </c>
      <c r="K4" s="8">
        <f t="shared" ref="K4:K9" si="3">IF(J4&lt;1,0,RANK(J4,J$4:J$37,0))</f>
        <v>3</v>
      </c>
      <c r="L4" s="9">
        <f>SUM(D4,F4,H4,J4)</f>
        <v>42.88</v>
      </c>
      <c r="M4" s="10">
        <f t="shared" ref="M4:M9" si="4">IF(L4&lt;1,0,RANK(L4,L$4:L$37,0))</f>
        <v>2</v>
      </c>
    </row>
    <row r="5" spans="1:13" ht="15" x14ac:dyDescent="0.2">
      <c r="A5" s="27">
        <f>SUM(A4+1)</f>
        <v>170</v>
      </c>
      <c r="B5" s="28" t="s">
        <v>42</v>
      </c>
      <c r="C5" s="7" t="s">
        <v>18</v>
      </c>
      <c r="D5" s="17">
        <v>11</v>
      </c>
      <c r="E5" s="8">
        <f t="shared" si="0"/>
        <v>3</v>
      </c>
      <c r="F5" s="17">
        <v>8.77</v>
      </c>
      <c r="G5" s="8">
        <f t="shared" si="1"/>
        <v>5</v>
      </c>
      <c r="H5" s="17">
        <v>9.6999999999999993</v>
      </c>
      <c r="I5" s="8">
        <f t="shared" si="2"/>
        <v>7</v>
      </c>
      <c r="J5" s="17">
        <v>10.3</v>
      </c>
      <c r="K5" s="8">
        <f t="shared" si="3"/>
        <v>7</v>
      </c>
      <c r="L5" s="9">
        <f t="shared" ref="L5:L16" si="5">SUM(D5,F5,H5,J5)</f>
        <v>39.769999999999996</v>
      </c>
      <c r="M5" s="10">
        <f t="shared" si="4"/>
        <v>7</v>
      </c>
    </row>
    <row r="6" spans="1:13" ht="15" x14ac:dyDescent="0.2">
      <c r="A6" s="27">
        <f>SUM(A5+1)</f>
        <v>171</v>
      </c>
      <c r="B6" s="28" t="s">
        <v>43</v>
      </c>
      <c r="C6" s="7" t="s">
        <v>18</v>
      </c>
      <c r="D6" s="17">
        <v>10.75</v>
      </c>
      <c r="E6" s="8">
        <f t="shared" si="0"/>
        <v>6</v>
      </c>
      <c r="F6" s="17">
        <v>9.1999999999999993</v>
      </c>
      <c r="G6" s="8">
        <f t="shared" si="1"/>
        <v>3</v>
      </c>
      <c r="H6" s="17">
        <v>11.24</v>
      </c>
      <c r="I6" s="8">
        <f t="shared" si="2"/>
        <v>3</v>
      </c>
      <c r="J6" s="17">
        <v>10.4</v>
      </c>
      <c r="K6" s="8">
        <f t="shared" si="3"/>
        <v>6</v>
      </c>
      <c r="L6" s="9">
        <f t="shared" si="5"/>
        <v>41.589999999999996</v>
      </c>
      <c r="M6" s="10">
        <f t="shared" si="4"/>
        <v>6</v>
      </c>
    </row>
    <row r="7" spans="1:13" ht="15" x14ac:dyDescent="0.2">
      <c r="A7" s="27">
        <f>SUM(A6+1)</f>
        <v>172</v>
      </c>
      <c r="B7" s="28" t="s">
        <v>44</v>
      </c>
      <c r="C7" s="7" t="s">
        <v>18</v>
      </c>
      <c r="D7" s="17">
        <v>10.45</v>
      </c>
      <c r="E7" s="8">
        <f t="shared" si="0"/>
        <v>7</v>
      </c>
      <c r="F7" s="17">
        <v>8.4</v>
      </c>
      <c r="G7" s="8">
        <f t="shared" si="1"/>
        <v>7</v>
      </c>
      <c r="H7" s="17">
        <v>11.14</v>
      </c>
      <c r="I7" s="8">
        <f t="shared" si="2"/>
        <v>4</v>
      </c>
      <c r="J7" s="17">
        <v>11.6</v>
      </c>
      <c r="K7" s="8">
        <f t="shared" si="3"/>
        <v>2</v>
      </c>
      <c r="L7" s="9">
        <f t="shared" si="5"/>
        <v>41.59</v>
      </c>
      <c r="M7" s="10">
        <f t="shared" si="4"/>
        <v>5</v>
      </c>
    </row>
    <row r="8" spans="1:13" ht="15" x14ac:dyDescent="0.2">
      <c r="A8" s="27">
        <f>SUM(A7+1)</f>
        <v>173</v>
      </c>
      <c r="B8" s="20"/>
      <c r="C8" s="7" t="s">
        <v>18</v>
      </c>
      <c r="D8" s="17">
        <v>0</v>
      </c>
      <c r="E8" s="8">
        <f t="shared" si="0"/>
        <v>0</v>
      </c>
      <c r="F8" s="17">
        <v>0</v>
      </c>
      <c r="G8" s="8">
        <f t="shared" si="1"/>
        <v>0</v>
      </c>
      <c r="H8" s="17">
        <v>0</v>
      </c>
      <c r="I8" s="8">
        <f t="shared" si="2"/>
        <v>0</v>
      </c>
      <c r="J8" s="17">
        <v>0</v>
      </c>
      <c r="K8" s="8">
        <f t="shared" si="3"/>
        <v>0</v>
      </c>
      <c r="L8" s="9">
        <f t="shared" si="5"/>
        <v>0</v>
      </c>
      <c r="M8" s="10">
        <f t="shared" si="4"/>
        <v>0</v>
      </c>
    </row>
    <row r="9" spans="1:13" ht="15" x14ac:dyDescent="0.2">
      <c r="A9" s="27">
        <f>SUM(A8+1)</f>
        <v>174</v>
      </c>
      <c r="B9" s="20"/>
      <c r="C9" s="7" t="s">
        <v>18</v>
      </c>
      <c r="D9" s="17">
        <v>0</v>
      </c>
      <c r="E9" s="8">
        <f t="shared" si="0"/>
        <v>0</v>
      </c>
      <c r="F9" s="17">
        <v>0</v>
      </c>
      <c r="G9" s="8">
        <f t="shared" si="1"/>
        <v>0</v>
      </c>
      <c r="H9" s="17">
        <v>0</v>
      </c>
      <c r="I9" s="8">
        <f t="shared" si="2"/>
        <v>0</v>
      </c>
      <c r="J9" s="17">
        <v>0</v>
      </c>
      <c r="K9" s="8">
        <f t="shared" si="3"/>
        <v>0</v>
      </c>
      <c r="L9" s="9">
        <f t="shared" si="5"/>
        <v>0</v>
      </c>
      <c r="M9" s="10">
        <f t="shared" si="4"/>
        <v>0</v>
      </c>
    </row>
    <row r="10" spans="1:13" ht="15" x14ac:dyDescent="0.2">
      <c r="A10" s="27"/>
      <c r="B10" s="20"/>
      <c r="C10" s="7"/>
      <c r="D10" s="18"/>
      <c r="E10" s="8"/>
      <c r="F10" s="17"/>
      <c r="G10" s="8"/>
      <c r="H10" s="17"/>
      <c r="I10" s="8"/>
      <c r="J10" s="17"/>
      <c r="K10" s="8"/>
      <c r="L10" s="11"/>
      <c r="M10" s="10"/>
    </row>
    <row r="11" spans="1:13" ht="15" x14ac:dyDescent="0.2">
      <c r="A11" s="27">
        <v>175</v>
      </c>
      <c r="B11" s="20" t="s">
        <v>96</v>
      </c>
      <c r="C11" s="12" t="s">
        <v>87</v>
      </c>
      <c r="D11" s="17">
        <v>0</v>
      </c>
      <c r="E11" s="8">
        <f t="shared" ref="E11:E23" si="6">IF(D11&lt;1,0,RANK(D11,D$4:D$37,0))</f>
        <v>0</v>
      </c>
      <c r="F11" s="17">
        <v>0</v>
      </c>
      <c r="G11" s="8">
        <f t="shared" ref="G11:G23" si="7">IF(F11&lt;1,0,RANK(F11,F$4:F$37,0))</f>
        <v>0</v>
      </c>
      <c r="H11" s="17">
        <v>0</v>
      </c>
      <c r="I11" s="8">
        <f t="shared" ref="I11:I23" si="8">IF(H11&lt;1,0,RANK(H11,H$4:H$37,0))</f>
        <v>0</v>
      </c>
      <c r="J11" s="17">
        <v>0</v>
      </c>
      <c r="K11" s="8">
        <f t="shared" ref="K11:K16" si="9">IF(J11&lt;1,0,RANK(J11,J$4:J$37,0))</f>
        <v>0</v>
      </c>
      <c r="L11" s="9">
        <f t="shared" si="5"/>
        <v>0</v>
      </c>
      <c r="M11" s="10">
        <f t="shared" ref="M11:M23" si="10">IF(L11&lt;1,0,RANK(L11,L$4:L$37,0))</f>
        <v>0</v>
      </c>
    </row>
    <row r="12" spans="1:13" ht="15" x14ac:dyDescent="0.2">
      <c r="A12" s="27">
        <f>SUM(A11+1)</f>
        <v>176</v>
      </c>
      <c r="B12" s="20" t="s">
        <v>100</v>
      </c>
      <c r="C12" s="12" t="s">
        <v>87</v>
      </c>
      <c r="D12" s="17">
        <v>11.25</v>
      </c>
      <c r="E12" s="8">
        <f t="shared" si="6"/>
        <v>2</v>
      </c>
      <c r="F12" s="17">
        <v>8.84</v>
      </c>
      <c r="G12" s="8">
        <f t="shared" si="7"/>
        <v>4</v>
      </c>
      <c r="H12" s="17">
        <v>11</v>
      </c>
      <c r="I12" s="8">
        <f t="shared" si="8"/>
        <v>5</v>
      </c>
      <c r="J12" s="17">
        <v>10.65</v>
      </c>
      <c r="K12" s="8">
        <f t="shared" si="9"/>
        <v>5</v>
      </c>
      <c r="L12" s="9">
        <f t="shared" si="5"/>
        <v>41.74</v>
      </c>
      <c r="M12" s="10">
        <f t="shared" si="10"/>
        <v>4</v>
      </c>
    </row>
    <row r="13" spans="1:13" ht="15" x14ac:dyDescent="0.2">
      <c r="A13" s="27">
        <f>SUM(A12+1)</f>
        <v>177</v>
      </c>
      <c r="B13" s="20" t="s">
        <v>101</v>
      </c>
      <c r="C13" s="12" t="s">
        <v>87</v>
      </c>
      <c r="D13" s="17">
        <v>11.35</v>
      </c>
      <c r="E13" s="8">
        <f t="shared" si="6"/>
        <v>1</v>
      </c>
      <c r="F13" s="17">
        <v>9.94</v>
      </c>
      <c r="G13" s="8">
        <f t="shared" si="7"/>
        <v>1</v>
      </c>
      <c r="H13" s="17">
        <v>10.57</v>
      </c>
      <c r="I13" s="8">
        <f t="shared" si="8"/>
        <v>6</v>
      </c>
      <c r="J13" s="17">
        <v>10.9</v>
      </c>
      <c r="K13" s="8">
        <f t="shared" si="9"/>
        <v>4</v>
      </c>
      <c r="L13" s="9">
        <f t="shared" si="5"/>
        <v>42.76</v>
      </c>
      <c r="M13" s="10">
        <f t="shared" si="10"/>
        <v>3</v>
      </c>
    </row>
    <row r="14" spans="1:13" ht="15" x14ac:dyDescent="0.2">
      <c r="A14" s="27">
        <f>SUM(A13+1)</f>
        <v>178</v>
      </c>
      <c r="B14" s="20" t="s">
        <v>102</v>
      </c>
      <c r="C14" s="12" t="s">
        <v>87</v>
      </c>
      <c r="D14" s="17">
        <v>11</v>
      </c>
      <c r="E14" s="8">
        <f t="shared" si="6"/>
        <v>3</v>
      </c>
      <c r="F14" s="17">
        <v>9.27</v>
      </c>
      <c r="G14" s="8">
        <f t="shared" si="7"/>
        <v>2</v>
      </c>
      <c r="H14" s="17">
        <v>11.74</v>
      </c>
      <c r="I14" s="8">
        <f t="shared" si="8"/>
        <v>2</v>
      </c>
      <c r="J14" s="17">
        <v>11.9</v>
      </c>
      <c r="K14" s="8">
        <f t="shared" si="9"/>
        <v>1</v>
      </c>
      <c r="L14" s="9">
        <f t="shared" si="5"/>
        <v>43.91</v>
      </c>
      <c r="M14" s="10">
        <f t="shared" si="10"/>
        <v>1</v>
      </c>
    </row>
    <row r="15" spans="1:13" ht="15" x14ac:dyDescent="0.2">
      <c r="A15" s="27">
        <f>SUM(A14+1)</f>
        <v>179</v>
      </c>
      <c r="B15" s="20"/>
      <c r="C15" s="12" t="s">
        <v>87</v>
      </c>
      <c r="D15" s="17">
        <v>0</v>
      </c>
      <c r="E15" s="8">
        <f t="shared" si="6"/>
        <v>0</v>
      </c>
      <c r="F15" s="17">
        <v>0</v>
      </c>
      <c r="G15" s="8">
        <f t="shared" si="7"/>
        <v>0</v>
      </c>
      <c r="H15" s="17">
        <v>0</v>
      </c>
      <c r="I15" s="8">
        <f t="shared" si="8"/>
        <v>0</v>
      </c>
      <c r="J15" s="17">
        <v>0</v>
      </c>
      <c r="K15" s="8">
        <f t="shared" si="9"/>
        <v>0</v>
      </c>
      <c r="L15" s="9">
        <f t="shared" si="5"/>
        <v>0</v>
      </c>
      <c r="M15" s="10">
        <f t="shared" si="10"/>
        <v>0</v>
      </c>
    </row>
    <row r="16" spans="1:13" ht="15" x14ac:dyDescent="0.2">
      <c r="A16" s="27">
        <f>SUM(A15+1)</f>
        <v>180</v>
      </c>
      <c r="B16" s="20"/>
      <c r="C16" s="12" t="s">
        <v>87</v>
      </c>
      <c r="D16" s="17">
        <v>0</v>
      </c>
      <c r="E16" s="8">
        <f t="shared" si="6"/>
        <v>0</v>
      </c>
      <c r="F16" s="17">
        <v>0</v>
      </c>
      <c r="G16" s="8">
        <f t="shared" si="7"/>
        <v>0</v>
      </c>
      <c r="H16" s="17">
        <v>0</v>
      </c>
      <c r="I16" s="8">
        <f t="shared" si="8"/>
        <v>0</v>
      </c>
      <c r="J16" s="17">
        <v>0</v>
      </c>
      <c r="K16" s="8">
        <f t="shared" si="9"/>
        <v>0</v>
      </c>
      <c r="L16" s="9">
        <f t="shared" si="5"/>
        <v>0</v>
      </c>
      <c r="M16" s="10">
        <f t="shared" si="10"/>
        <v>0</v>
      </c>
    </row>
    <row r="17" spans="1:13" ht="15" x14ac:dyDescent="0.2">
      <c r="A17" s="27"/>
      <c r="B17" s="21"/>
      <c r="C17" s="7"/>
      <c r="D17" s="18"/>
      <c r="E17" s="8"/>
      <c r="F17" s="17"/>
      <c r="G17" s="8"/>
      <c r="H17" s="17"/>
      <c r="I17" s="8"/>
      <c r="J17" s="17"/>
      <c r="K17" s="8"/>
      <c r="L17" s="11"/>
      <c r="M17" s="10"/>
    </row>
    <row r="18" spans="1:13" ht="15" x14ac:dyDescent="0.2">
      <c r="A18" s="27">
        <v>181</v>
      </c>
      <c r="B18" s="28"/>
      <c r="C18" s="29"/>
      <c r="D18" s="17">
        <v>0</v>
      </c>
      <c r="E18" s="8">
        <f t="shared" si="6"/>
        <v>0</v>
      </c>
      <c r="F18" s="17">
        <v>0</v>
      </c>
      <c r="G18" s="8">
        <f t="shared" si="7"/>
        <v>0</v>
      </c>
      <c r="H18" s="17">
        <v>0</v>
      </c>
      <c r="I18" s="8">
        <f t="shared" si="8"/>
        <v>0</v>
      </c>
      <c r="J18" s="17">
        <v>0</v>
      </c>
      <c r="K18" s="8">
        <f t="shared" ref="K18:K23" si="11">IF(J18&lt;1,0,RANK(J18,J$4:J$37,0))</f>
        <v>0</v>
      </c>
      <c r="L18" s="9">
        <f>SUM(D18,F18,H18,J18)</f>
        <v>0</v>
      </c>
      <c r="M18" s="10">
        <f t="shared" si="10"/>
        <v>0</v>
      </c>
    </row>
    <row r="19" spans="1:13" ht="15" x14ac:dyDescent="0.2">
      <c r="A19" s="27">
        <f>SUM(A18+1)</f>
        <v>182</v>
      </c>
      <c r="B19" s="20"/>
      <c r="C19" s="29"/>
      <c r="D19" s="17">
        <v>0</v>
      </c>
      <c r="E19" s="8">
        <f t="shared" si="6"/>
        <v>0</v>
      </c>
      <c r="F19" s="17">
        <v>0</v>
      </c>
      <c r="G19" s="8">
        <f t="shared" si="7"/>
        <v>0</v>
      </c>
      <c r="H19" s="17">
        <v>0</v>
      </c>
      <c r="I19" s="8">
        <f t="shared" si="8"/>
        <v>0</v>
      </c>
      <c r="J19" s="17">
        <v>0</v>
      </c>
      <c r="K19" s="8">
        <f t="shared" si="11"/>
        <v>0</v>
      </c>
      <c r="L19" s="9">
        <f t="shared" ref="L19:L30" si="12">SUM(D19,F19,H19,J19)</f>
        <v>0</v>
      </c>
      <c r="M19" s="10">
        <f t="shared" si="10"/>
        <v>0</v>
      </c>
    </row>
    <row r="20" spans="1:13" ht="15" x14ac:dyDescent="0.2">
      <c r="A20" s="27">
        <f>SUM(A19+1)</f>
        <v>183</v>
      </c>
      <c r="B20" s="20"/>
      <c r="C20" s="29"/>
      <c r="D20" s="17">
        <v>0</v>
      </c>
      <c r="E20" s="8">
        <f t="shared" si="6"/>
        <v>0</v>
      </c>
      <c r="F20" s="17">
        <v>0</v>
      </c>
      <c r="G20" s="8">
        <f t="shared" si="7"/>
        <v>0</v>
      </c>
      <c r="H20" s="17">
        <v>0</v>
      </c>
      <c r="I20" s="8">
        <f t="shared" si="8"/>
        <v>0</v>
      </c>
      <c r="J20" s="17">
        <v>0</v>
      </c>
      <c r="K20" s="8">
        <f t="shared" si="11"/>
        <v>0</v>
      </c>
      <c r="L20" s="9">
        <f t="shared" si="12"/>
        <v>0</v>
      </c>
      <c r="M20" s="10">
        <f t="shared" si="10"/>
        <v>0</v>
      </c>
    </row>
    <row r="21" spans="1:13" ht="15" x14ac:dyDescent="0.2">
      <c r="A21" s="27">
        <f>SUM(A20+1)</f>
        <v>184</v>
      </c>
      <c r="B21" s="20"/>
      <c r="C21" s="29"/>
      <c r="D21" s="17">
        <v>0</v>
      </c>
      <c r="E21" s="8">
        <f t="shared" si="6"/>
        <v>0</v>
      </c>
      <c r="F21" s="17">
        <v>0</v>
      </c>
      <c r="G21" s="8">
        <f t="shared" si="7"/>
        <v>0</v>
      </c>
      <c r="H21" s="17">
        <v>0</v>
      </c>
      <c r="I21" s="8">
        <f t="shared" si="8"/>
        <v>0</v>
      </c>
      <c r="J21" s="17">
        <v>0</v>
      </c>
      <c r="K21" s="8">
        <f t="shared" si="11"/>
        <v>0</v>
      </c>
      <c r="L21" s="9">
        <f t="shared" si="12"/>
        <v>0</v>
      </c>
      <c r="M21" s="10">
        <f t="shared" si="10"/>
        <v>0</v>
      </c>
    </row>
    <row r="22" spans="1:13" ht="15" x14ac:dyDescent="0.2">
      <c r="A22" s="27">
        <f>SUM(A21+1)</f>
        <v>185</v>
      </c>
      <c r="B22" s="20"/>
      <c r="C22" s="29"/>
      <c r="D22" s="17">
        <v>0</v>
      </c>
      <c r="E22" s="8">
        <f t="shared" si="6"/>
        <v>0</v>
      </c>
      <c r="F22" s="17">
        <v>0</v>
      </c>
      <c r="G22" s="8">
        <f t="shared" si="7"/>
        <v>0</v>
      </c>
      <c r="H22" s="17">
        <v>0</v>
      </c>
      <c r="I22" s="8">
        <f t="shared" si="8"/>
        <v>0</v>
      </c>
      <c r="J22" s="17">
        <v>0</v>
      </c>
      <c r="K22" s="8">
        <f t="shared" si="11"/>
        <v>0</v>
      </c>
      <c r="L22" s="9">
        <f t="shared" si="12"/>
        <v>0</v>
      </c>
      <c r="M22" s="10">
        <f t="shared" si="10"/>
        <v>0</v>
      </c>
    </row>
    <row r="23" spans="1:13" ht="15" x14ac:dyDescent="0.2">
      <c r="A23" s="27">
        <f>SUM(A22+1)</f>
        <v>186</v>
      </c>
      <c r="B23" s="20"/>
      <c r="C23" s="29"/>
      <c r="D23" s="17">
        <v>0</v>
      </c>
      <c r="E23" s="8">
        <f t="shared" si="6"/>
        <v>0</v>
      </c>
      <c r="F23" s="17">
        <v>0</v>
      </c>
      <c r="G23" s="8">
        <f t="shared" si="7"/>
        <v>0</v>
      </c>
      <c r="H23" s="17">
        <v>0</v>
      </c>
      <c r="I23" s="8">
        <f t="shared" si="8"/>
        <v>0</v>
      </c>
      <c r="J23" s="17">
        <v>0</v>
      </c>
      <c r="K23" s="8">
        <f t="shared" si="11"/>
        <v>0</v>
      </c>
      <c r="L23" s="9">
        <f t="shared" si="12"/>
        <v>0</v>
      </c>
      <c r="M23" s="10">
        <f t="shared" si="10"/>
        <v>0</v>
      </c>
    </row>
    <row r="24" spans="1:13" ht="15" x14ac:dyDescent="0.2">
      <c r="A24" s="27"/>
      <c r="B24" s="20"/>
      <c r="C24" s="12"/>
      <c r="D24" s="18"/>
      <c r="E24" s="8"/>
      <c r="F24" s="17"/>
      <c r="G24" s="8"/>
      <c r="H24" s="17"/>
      <c r="I24" s="8"/>
      <c r="J24" s="17"/>
      <c r="K24" s="8"/>
      <c r="L24" s="11"/>
      <c r="M24" s="10"/>
    </row>
    <row r="25" spans="1:13" ht="15" x14ac:dyDescent="0.2">
      <c r="A25" s="27">
        <v>187</v>
      </c>
      <c r="B25" s="20"/>
      <c r="C25" s="12"/>
      <c r="D25" s="17">
        <v>0</v>
      </c>
      <c r="E25" s="8">
        <f t="shared" ref="E25:E30" si="13">IF(D25&lt;1,0,RANK(D25,D$4:D$37,0))</f>
        <v>0</v>
      </c>
      <c r="F25" s="17">
        <v>0</v>
      </c>
      <c r="G25" s="8">
        <f t="shared" ref="G25:G30" si="14">IF(F25&lt;1,0,RANK(F25,F$4:F$37,0))</f>
        <v>0</v>
      </c>
      <c r="H25" s="17">
        <v>0</v>
      </c>
      <c r="I25" s="8">
        <f t="shared" ref="I25:I30" si="15">IF(H25&lt;1,0,RANK(H25,H$4:H$37,0))</f>
        <v>0</v>
      </c>
      <c r="J25" s="17">
        <v>0</v>
      </c>
      <c r="K25" s="8">
        <f t="shared" ref="K25:K30" si="16">IF(J25&lt;1,0,RANK(J25,J$4:J$37,0))</f>
        <v>0</v>
      </c>
      <c r="L25" s="9">
        <f t="shared" si="12"/>
        <v>0</v>
      </c>
      <c r="M25" s="10">
        <f t="shared" ref="M25:M30" si="17">IF(L25&lt;1,0,RANK(L25,L$4:L$37,0))</f>
        <v>0</v>
      </c>
    </row>
    <row r="26" spans="1:13" ht="15" x14ac:dyDescent="0.2">
      <c r="A26" s="27">
        <f>SUM(A25+1)</f>
        <v>188</v>
      </c>
      <c r="B26" s="20"/>
      <c r="C26" s="12"/>
      <c r="D26" s="17">
        <v>0</v>
      </c>
      <c r="E26" s="8">
        <f t="shared" si="13"/>
        <v>0</v>
      </c>
      <c r="F26" s="17">
        <v>0</v>
      </c>
      <c r="G26" s="8">
        <f t="shared" si="14"/>
        <v>0</v>
      </c>
      <c r="H26" s="17">
        <v>0</v>
      </c>
      <c r="I26" s="8">
        <f t="shared" si="15"/>
        <v>0</v>
      </c>
      <c r="J26" s="17">
        <v>0</v>
      </c>
      <c r="K26" s="8">
        <f t="shared" si="16"/>
        <v>0</v>
      </c>
      <c r="L26" s="9">
        <f t="shared" si="12"/>
        <v>0</v>
      </c>
      <c r="M26" s="10">
        <f t="shared" si="17"/>
        <v>0</v>
      </c>
    </row>
    <row r="27" spans="1:13" ht="15" x14ac:dyDescent="0.2">
      <c r="A27" s="27">
        <f>SUM(A26+1)</f>
        <v>189</v>
      </c>
      <c r="B27" s="20"/>
      <c r="C27" s="12"/>
      <c r="D27" s="17">
        <v>0</v>
      </c>
      <c r="E27" s="8">
        <f t="shared" si="13"/>
        <v>0</v>
      </c>
      <c r="F27" s="17">
        <v>0</v>
      </c>
      <c r="G27" s="8">
        <f t="shared" si="14"/>
        <v>0</v>
      </c>
      <c r="H27" s="17">
        <v>0</v>
      </c>
      <c r="I27" s="8">
        <f t="shared" si="15"/>
        <v>0</v>
      </c>
      <c r="J27" s="17">
        <v>0</v>
      </c>
      <c r="K27" s="8">
        <f t="shared" si="16"/>
        <v>0</v>
      </c>
      <c r="L27" s="9">
        <f t="shared" si="12"/>
        <v>0</v>
      </c>
      <c r="M27" s="10">
        <f t="shared" si="17"/>
        <v>0</v>
      </c>
    </row>
    <row r="28" spans="1:13" ht="15" x14ac:dyDescent="0.2">
      <c r="A28" s="27">
        <f>SUM(A27+1)</f>
        <v>190</v>
      </c>
      <c r="B28" s="20"/>
      <c r="C28" s="12"/>
      <c r="D28" s="17">
        <v>0</v>
      </c>
      <c r="E28" s="8">
        <f t="shared" si="13"/>
        <v>0</v>
      </c>
      <c r="F28" s="17">
        <v>0</v>
      </c>
      <c r="G28" s="8">
        <f t="shared" si="14"/>
        <v>0</v>
      </c>
      <c r="H28" s="17">
        <v>0</v>
      </c>
      <c r="I28" s="8">
        <f t="shared" si="15"/>
        <v>0</v>
      </c>
      <c r="J28" s="17">
        <v>0</v>
      </c>
      <c r="K28" s="8">
        <f t="shared" si="16"/>
        <v>0</v>
      </c>
      <c r="L28" s="9">
        <f t="shared" si="12"/>
        <v>0</v>
      </c>
      <c r="M28" s="10">
        <f t="shared" si="17"/>
        <v>0</v>
      </c>
    </row>
    <row r="29" spans="1:13" ht="15" x14ac:dyDescent="0.2">
      <c r="A29" s="27">
        <f>SUM(A28+1)</f>
        <v>191</v>
      </c>
      <c r="B29" s="20"/>
      <c r="C29" s="12"/>
      <c r="D29" s="17">
        <v>0</v>
      </c>
      <c r="E29" s="8">
        <f t="shared" si="13"/>
        <v>0</v>
      </c>
      <c r="F29" s="17">
        <v>0</v>
      </c>
      <c r="G29" s="8">
        <f t="shared" si="14"/>
        <v>0</v>
      </c>
      <c r="H29" s="17">
        <v>0</v>
      </c>
      <c r="I29" s="8">
        <f t="shared" si="15"/>
        <v>0</v>
      </c>
      <c r="J29" s="17">
        <v>0</v>
      </c>
      <c r="K29" s="8">
        <f t="shared" si="16"/>
        <v>0</v>
      </c>
      <c r="L29" s="9">
        <f t="shared" si="12"/>
        <v>0</v>
      </c>
      <c r="M29" s="10">
        <f t="shared" si="17"/>
        <v>0</v>
      </c>
    </row>
    <row r="30" spans="1:13" ht="15" x14ac:dyDescent="0.2">
      <c r="A30" s="27">
        <f>SUM(A29+1)</f>
        <v>192</v>
      </c>
      <c r="B30" s="20"/>
      <c r="C30" s="12"/>
      <c r="D30" s="17">
        <v>0</v>
      </c>
      <c r="E30" s="8">
        <f t="shared" si="13"/>
        <v>0</v>
      </c>
      <c r="F30" s="17">
        <v>0</v>
      </c>
      <c r="G30" s="8">
        <f t="shared" si="14"/>
        <v>0</v>
      </c>
      <c r="H30" s="17">
        <v>0</v>
      </c>
      <c r="I30" s="8">
        <f t="shared" si="15"/>
        <v>0</v>
      </c>
      <c r="J30" s="17">
        <v>0</v>
      </c>
      <c r="K30" s="8">
        <f t="shared" si="16"/>
        <v>0</v>
      </c>
      <c r="L30" s="9">
        <f t="shared" si="12"/>
        <v>0</v>
      </c>
      <c r="M30" s="10">
        <f t="shared" si="17"/>
        <v>0</v>
      </c>
    </row>
    <row r="31" spans="1:13" ht="15" x14ac:dyDescent="0.2">
      <c r="A31" s="27"/>
      <c r="B31" s="20"/>
      <c r="C31" s="12"/>
      <c r="D31" s="18"/>
      <c r="E31" s="8"/>
      <c r="F31" s="17"/>
      <c r="G31" s="8"/>
      <c r="H31" s="17"/>
      <c r="I31" s="8"/>
      <c r="J31" s="17"/>
      <c r="K31" s="8"/>
      <c r="L31" s="11"/>
      <c r="M31" s="10"/>
    </row>
    <row r="32" spans="1:13" ht="15" x14ac:dyDescent="0.2">
      <c r="A32" s="27">
        <v>193</v>
      </c>
      <c r="B32" s="20"/>
      <c r="C32" s="12"/>
      <c r="D32" s="17">
        <v>0</v>
      </c>
      <c r="E32" s="8">
        <f t="shared" ref="E32:E37" si="18">IF(D32&lt;1,0,RANK(D32,D$4:D$37,0))</f>
        <v>0</v>
      </c>
      <c r="F32" s="17">
        <v>0</v>
      </c>
      <c r="G32" s="8">
        <f t="shared" ref="G32:G37" si="19">IF(F32&lt;1,0,RANK(F32,F$4:F$37,0))</f>
        <v>0</v>
      </c>
      <c r="H32" s="17">
        <v>0</v>
      </c>
      <c r="I32" s="8">
        <f t="shared" ref="I32:I37" si="20">IF(H32&lt;1,0,RANK(H32,H$4:H$37,0))</f>
        <v>0</v>
      </c>
      <c r="J32" s="17">
        <v>0</v>
      </c>
      <c r="K32" s="8">
        <f t="shared" ref="K32:K37" si="21">IF(J32&lt;1,0,RANK(J32,J$4:J$37,0))</f>
        <v>0</v>
      </c>
      <c r="L32" s="9">
        <f t="shared" ref="L32:L37" si="22">SUM(D32,F32,H32,J32)</f>
        <v>0</v>
      </c>
      <c r="M32" s="10">
        <f t="shared" ref="M32:M37" si="23">IF(L32&lt;1,0,RANK(L32,L$4:L$37,0))</f>
        <v>0</v>
      </c>
    </row>
    <row r="33" spans="1:13" ht="15" x14ac:dyDescent="0.2">
      <c r="A33" s="27">
        <f>SUM(A32+1)</f>
        <v>194</v>
      </c>
      <c r="B33" s="20"/>
      <c r="C33" s="12"/>
      <c r="D33" s="17">
        <v>0</v>
      </c>
      <c r="E33" s="8">
        <f t="shared" si="18"/>
        <v>0</v>
      </c>
      <c r="F33" s="17">
        <v>0</v>
      </c>
      <c r="G33" s="8">
        <f t="shared" si="19"/>
        <v>0</v>
      </c>
      <c r="H33" s="17">
        <v>0</v>
      </c>
      <c r="I33" s="8">
        <f t="shared" si="20"/>
        <v>0</v>
      </c>
      <c r="J33" s="17">
        <v>0</v>
      </c>
      <c r="K33" s="8">
        <f t="shared" si="21"/>
        <v>0</v>
      </c>
      <c r="L33" s="9">
        <f t="shared" si="22"/>
        <v>0</v>
      </c>
      <c r="M33" s="10">
        <f t="shared" si="23"/>
        <v>0</v>
      </c>
    </row>
    <row r="34" spans="1:13" ht="15" x14ac:dyDescent="0.2">
      <c r="A34" s="27">
        <f>SUM(A33+1)</f>
        <v>195</v>
      </c>
      <c r="B34" s="20"/>
      <c r="C34" s="12"/>
      <c r="D34" s="17">
        <v>0</v>
      </c>
      <c r="E34" s="8">
        <f t="shared" si="18"/>
        <v>0</v>
      </c>
      <c r="F34" s="17">
        <v>0</v>
      </c>
      <c r="G34" s="8">
        <f t="shared" si="19"/>
        <v>0</v>
      </c>
      <c r="H34" s="17">
        <v>0</v>
      </c>
      <c r="I34" s="8">
        <f t="shared" si="20"/>
        <v>0</v>
      </c>
      <c r="J34" s="17">
        <v>0</v>
      </c>
      <c r="K34" s="8">
        <f t="shared" si="21"/>
        <v>0</v>
      </c>
      <c r="L34" s="9">
        <f t="shared" si="22"/>
        <v>0</v>
      </c>
      <c r="M34" s="10">
        <f t="shared" si="23"/>
        <v>0</v>
      </c>
    </row>
    <row r="35" spans="1:13" ht="15" x14ac:dyDescent="0.2">
      <c r="A35" s="27">
        <f>SUM(A34+1)</f>
        <v>196</v>
      </c>
      <c r="B35" s="20"/>
      <c r="C35" s="12"/>
      <c r="D35" s="17">
        <v>0</v>
      </c>
      <c r="E35" s="8">
        <f t="shared" si="18"/>
        <v>0</v>
      </c>
      <c r="F35" s="17">
        <v>0</v>
      </c>
      <c r="G35" s="8">
        <f t="shared" si="19"/>
        <v>0</v>
      </c>
      <c r="H35" s="17">
        <v>0</v>
      </c>
      <c r="I35" s="8">
        <f t="shared" si="20"/>
        <v>0</v>
      </c>
      <c r="J35" s="17">
        <v>0</v>
      </c>
      <c r="K35" s="8">
        <f t="shared" si="21"/>
        <v>0</v>
      </c>
      <c r="L35" s="9">
        <f t="shared" si="22"/>
        <v>0</v>
      </c>
      <c r="M35" s="10">
        <f t="shared" si="23"/>
        <v>0</v>
      </c>
    </row>
    <row r="36" spans="1:13" ht="15" x14ac:dyDescent="0.2">
      <c r="A36" s="27">
        <f>SUM(A35+1)</f>
        <v>197</v>
      </c>
      <c r="B36" s="20"/>
      <c r="C36" s="12"/>
      <c r="D36" s="17">
        <v>0</v>
      </c>
      <c r="E36" s="8">
        <f t="shared" si="18"/>
        <v>0</v>
      </c>
      <c r="F36" s="17">
        <v>0</v>
      </c>
      <c r="G36" s="8">
        <f t="shared" si="19"/>
        <v>0</v>
      </c>
      <c r="H36" s="17">
        <v>0</v>
      </c>
      <c r="I36" s="8">
        <f t="shared" si="20"/>
        <v>0</v>
      </c>
      <c r="J36" s="17">
        <v>0</v>
      </c>
      <c r="K36" s="8">
        <f t="shared" si="21"/>
        <v>0</v>
      </c>
      <c r="L36" s="9">
        <f t="shared" si="22"/>
        <v>0</v>
      </c>
      <c r="M36" s="10">
        <f t="shared" si="23"/>
        <v>0</v>
      </c>
    </row>
    <row r="37" spans="1:13" ht="15" x14ac:dyDescent="0.2">
      <c r="A37" s="27">
        <f>SUM(A36+1)</f>
        <v>198</v>
      </c>
      <c r="B37" s="20"/>
      <c r="C37" s="12"/>
      <c r="D37" s="17">
        <v>0</v>
      </c>
      <c r="E37" s="8">
        <f t="shared" si="18"/>
        <v>0</v>
      </c>
      <c r="F37" s="17">
        <v>0</v>
      </c>
      <c r="G37" s="8">
        <f t="shared" si="19"/>
        <v>0</v>
      </c>
      <c r="H37" s="17">
        <v>0</v>
      </c>
      <c r="I37" s="8">
        <f t="shared" si="20"/>
        <v>0</v>
      </c>
      <c r="J37" s="17">
        <v>0</v>
      </c>
      <c r="K37" s="8">
        <f t="shared" si="21"/>
        <v>0</v>
      </c>
      <c r="L37" s="9">
        <f t="shared" si="22"/>
        <v>0</v>
      </c>
      <c r="M37" s="10">
        <f t="shared" si="23"/>
        <v>0</v>
      </c>
    </row>
    <row r="38" spans="1:13" ht="15" x14ac:dyDescent="0.2">
      <c r="A38" s="27"/>
      <c r="B38" s="20"/>
      <c r="C38" s="7"/>
      <c r="D38" s="18"/>
      <c r="E38" s="8"/>
      <c r="F38" s="18"/>
      <c r="G38" s="8"/>
      <c r="H38" s="18"/>
      <c r="I38" s="8"/>
      <c r="J38" s="18"/>
      <c r="K38" s="8"/>
      <c r="L38" s="11"/>
      <c r="M38" s="10"/>
    </row>
    <row r="39" spans="1:13" ht="18" x14ac:dyDescent="0.2">
      <c r="B39" s="2"/>
      <c r="C39" s="1"/>
      <c r="D39" s="2"/>
      <c r="E39" s="3"/>
      <c r="F39" s="2"/>
      <c r="G39" s="3"/>
      <c r="H39" s="2"/>
      <c r="I39" s="3"/>
      <c r="J39" s="2"/>
      <c r="K39" s="3"/>
      <c r="L39" s="2"/>
      <c r="M39" s="4"/>
    </row>
    <row r="40" spans="1:13" ht="18" x14ac:dyDescent="0.2">
      <c r="B40" s="13" t="s">
        <v>9</v>
      </c>
      <c r="C40" s="1" t="s">
        <v>22</v>
      </c>
      <c r="D40" s="14"/>
      <c r="E40" s="14"/>
      <c r="F40" s="14"/>
      <c r="G40" s="14"/>
      <c r="H40" s="14"/>
      <c r="I40" s="14"/>
      <c r="J40" s="14"/>
      <c r="K40" s="14"/>
      <c r="L40" s="14"/>
      <c r="M40" s="4"/>
    </row>
    <row r="41" spans="1:13" ht="18" x14ac:dyDescent="0.2">
      <c r="B41" s="13"/>
      <c r="C41" s="1"/>
      <c r="D41" s="14"/>
      <c r="E41" s="14"/>
      <c r="F41" s="14"/>
      <c r="G41" s="14"/>
      <c r="H41" s="14"/>
      <c r="I41" s="14"/>
      <c r="J41" s="14"/>
      <c r="K41" s="14"/>
      <c r="L41" s="14"/>
      <c r="M41" s="4"/>
    </row>
    <row r="42" spans="1:13" ht="15" x14ac:dyDescent="0.2">
      <c r="B42" s="14"/>
      <c r="C42" s="23" t="s">
        <v>10</v>
      </c>
      <c r="D42" s="24" t="s">
        <v>3</v>
      </c>
      <c r="E42" s="24" t="s">
        <v>4</v>
      </c>
      <c r="F42" s="24" t="s">
        <v>5</v>
      </c>
      <c r="G42" s="24" t="s">
        <v>4</v>
      </c>
      <c r="H42" s="24" t="s">
        <v>6</v>
      </c>
      <c r="I42" s="24" t="s">
        <v>4</v>
      </c>
      <c r="J42" s="24" t="s">
        <v>7</v>
      </c>
      <c r="K42" s="24" t="s">
        <v>4</v>
      </c>
      <c r="L42" s="24" t="s">
        <v>8</v>
      </c>
      <c r="M42" s="24" t="s">
        <v>4</v>
      </c>
    </row>
    <row r="43" spans="1:13" ht="15" x14ac:dyDescent="0.2">
      <c r="B43" s="14"/>
      <c r="C43" s="7" t="s">
        <v>18</v>
      </c>
      <c r="D43" s="25">
        <f>LARGE(D4:D9,1)+LARGE(D4:D9,2)+LARGE(D4:D9,3)</f>
        <v>32.75</v>
      </c>
      <c r="E43" s="15">
        <f>IF(D43&lt;1,0,RANK(D43,D$43:D$47,0))</f>
        <v>2</v>
      </c>
      <c r="F43" s="25">
        <f>LARGE(F4:F9,1)+LARGE(F4:F9,2)+LARGE(F4:F9,3)</f>
        <v>26.61</v>
      </c>
      <c r="G43" s="15">
        <f>IF(F43&lt;1,0,RANK(F43,F$43:F$47,0))</f>
        <v>2</v>
      </c>
      <c r="H43" s="25">
        <f>LARGE(H4:H9,1)+LARGE(H4:H9,2)+LARGE(H4:H9,3)</f>
        <v>34.520000000000003</v>
      </c>
      <c r="I43" s="15">
        <f>IF(H43&lt;1,0,RANK(H43,H$43:H$47,0))</f>
        <v>1</v>
      </c>
      <c r="J43" s="25">
        <f>LARGE(J4:J9,1)+LARGE(J4:J9,2)+LARGE(J4:J9,3)</f>
        <v>33.1</v>
      </c>
      <c r="K43" s="15">
        <f>IF(J43&lt;1,0,RANK(J43,J$43:J$47,0))</f>
        <v>2</v>
      </c>
      <c r="L43" s="16">
        <f>D43+F43+H43+J43</f>
        <v>126.97999999999999</v>
      </c>
      <c r="M43" s="10">
        <f>IF(L43&lt;1,0,RANK(L43,L$43:L$47,0))</f>
        <v>2</v>
      </c>
    </row>
    <row r="44" spans="1:13" ht="15" x14ac:dyDescent="0.2">
      <c r="B44" s="14"/>
      <c r="C44" s="12" t="s">
        <v>87</v>
      </c>
      <c r="D44" s="25">
        <f>LARGE(D11:D16,1)+LARGE(D11:D16,2)+LARGE(D11:D16,3)</f>
        <v>33.6</v>
      </c>
      <c r="E44" s="15">
        <f>IF(D44&lt;1,0,RANK(D44,D$43:D$47,0))</f>
        <v>1</v>
      </c>
      <c r="F44" s="25">
        <f>LARGE(F11:F16,1)+LARGE(F11:F16,2)+LARGE(F11:F16,3)</f>
        <v>28.05</v>
      </c>
      <c r="G44" s="15">
        <f>IF(F44&lt;1,0,RANK(F44,F$43:F$47,0))</f>
        <v>1</v>
      </c>
      <c r="H44" s="25">
        <f>LARGE(H11:H16,1)+LARGE(H11:H16,2)+LARGE(H11:H16,3)</f>
        <v>33.31</v>
      </c>
      <c r="I44" s="15">
        <f>IF(H44&lt;1,0,RANK(H44,H$43:H$47,0))</f>
        <v>2</v>
      </c>
      <c r="J44" s="25">
        <f>LARGE(J11:J16,1)+LARGE(J11:J16,2)+LARGE(J11:J16,3)</f>
        <v>33.450000000000003</v>
      </c>
      <c r="K44" s="15">
        <f>IF(J44&lt;1,0,RANK(J44,J$43:J$47,0))</f>
        <v>1</v>
      </c>
      <c r="L44" s="16">
        <f>D44+F44+H44+J44</f>
        <v>128.41000000000003</v>
      </c>
      <c r="M44" s="10">
        <f>IF(L44&lt;1,0,RANK(L44,L$43:L$47,0))</f>
        <v>1</v>
      </c>
    </row>
    <row r="45" spans="1:13" ht="15" x14ac:dyDescent="0.2">
      <c r="B45" s="14"/>
      <c r="C45" s="29"/>
      <c r="D45" s="25">
        <f>LARGE(D18:D23,1)+LARGE(D18:D23,2)+LARGE(D18:D23,3)</f>
        <v>0</v>
      </c>
      <c r="E45" s="15">
        <f>IF(D45&lt;1,0,RANK(D45,D$43:D$47,0))</f>
        <v>0</v>
      </c>
      <c r="F45" s="25">
        <f>LARGE(F18:F23,1)+LARGE(F18:F23,2)+LARGE(F18:F23,3)</f>
        <v>0</v>
      </c>
      <c r="G45" s="15">
        <f>IF(F45&lt;1,0,RANK(F45,F$43:F$47,0))</f>
        <v>0</v>
      </c>
      <c r="H45" s="25">
        <f>LARGE(H18:H23,1)+LARGE(H18:H23,2)+LARGE(H18:H23,3)</f>
        <v>0</v>
      </c>
      <c r="I45" s="15">
        <f>IF(H45&lt;1,0,RANK(H45,H$43:H$47,0))</f>
        <v>0</v>
      </c>
      <c r="J45" s="25">
        <f>LARGE(J18:J23,1)+LARGE(J18:J23,2)+LARGE(J18:J23,3)</f>
        <v>0</v>
      </c>
      <c r="K45" s="15">
        <f>IF(J45&lt;1,0,RANK(J45,J$43:J$47,0))</f>
        <v>0</v>
      </c>
      <c r="L45" s="16">
        <f>D45+F45+H45+J45</f>
        <v>0</v>
      </c>
      <c r="M45" s="10">
        <f>IF(L45&lt;1,0,RANK(L45,L$43:L$47,0))</f>
        <v>0</v>
      </c>
    </row>
    <row r="46" spans="1:13" ht="15" x14ac:dyDescent="0.2">
      <c r="B46" s="14"/>
      <c r="C46" s="12"/>
      <c r="D46" s="25">
        <f>LARGE(D25:D30,1)+LARGE(D25:D30,2)+LARGE(D25:D30,3)</f>
        <v>0</v>
      </c>
      <c r="E46" s="15">
        <f>IF(D46&lt;1,0,RANK(D46,D$43:D$47,0))</f>
        <v>0</v>
      </c>
      <c r="F46" s="25">
        <f>LARGE(F25:F30,1)+LARGE(F25:F30,2)+LARGE(F25:F30,3)</f>
        <v>0</v>
      </c>
      <c r="G46" s="15">
        <f>IF(F46&lt;1,0,RANK(F46,F$43:F$47,0))</f>
        <v>0</v>
      </c>
      <c r="H46" s="25">
        <f>LARGE(H25:H30,1)+LARGE(H25:H30,2)+LARGE(H25:H30,3)</f>
        <v>0</v>
      </c>
      <c r="I46" s="15">
        <f>IF(H46&lt;1,0,RANK(H46,H$43:H$47,0))</f>
        <v>0</v>
      </c>
      <c r="J46" s="25">
        <f>LARGE(J25:J30,1)+LARGE(J25:J30,2)+LARGE(J25:J30,3)</f>
        <v>0</v>
      </c>
      <c r="K46" s="15">
        <f>IF(J46&lt;1,0,RANK(J46,J$43:J$47,0))</f>
        <v>0</v>
      </c>
      <c r="L46" s="16">
        <f>D46+F46+H46+J46</f>
        <v>0</v>
      </c>
      <c r="M46" s="10">
        <f>IF(L46&lt;1,0,RANK(L46,L$43:L$47,0))</f>
        <v>0</v>
      </c>
    </row>
    <row r="47" spans="1:13" ht="15" x14ac:dyDescent="0.2">
      <c r="B47" s="14"/>
      <c r="C47" s="12"/>
      <c r="D47" s="25">
        <f>LARGE(D32:D37,1)+LARGE(D32:D37,2)+LARGE(D32:D37,3)</f>
        <v>0</v>
      </c>
      <c r="E47" s="15">
        <f>IF(D47&lt;1,0,RANK(D47,D$43:D$47,0))</f>
        <v>0</v>
      </c>
      <c r="F47" s="25">
        <f>LARGE(F32:F37,1)+LARGE(F32:F37,2)+LARGE(F32:F37,3)</f>
        <v>0</v>
      </c>
      <c r="G47" s="15">
        <f>IF(F47&lt;1,0,RANK(F47,F$43:F$47,0))</f>
        <v>0</v>
      </c>
      <c r="H47" s="25">
        <f>LARGE(H32:H37,1)+LARGE(H32:H37,2)+LARGE(H32:H37,3)</f>
        <v>0</v>
      </c>
      <c r="I47" s="15">
        <f>IF(H47&lt;1,0,RANK(H47,H$43:H$47,0))</f>
        <v>0</v>
      </c>
      <c r="J47" s="25">
        <f>LARGE(J32:J37,1)+LARGE(J32:J37,2)+LARGE(J32:J37,3)</f>
        <v>0</v>
      </c>
      <c r="K47" s="15">
        <f>IF(J47&lt;1,0,RANK(J47,J$43:J$47,0))</f>
        <v>0</v>
      </c>
      <c r="L47" s="16">
        <f>D47+F47+H47+J47</f>
        <v>0</v>
      </c>
      <c r="M47" s="10">
        <f>IF(L47&lt;1,0,RANK(L47,L$43:L$47,0))</f>
        <v>0</v>
      </c>
    </row>
  </sheetData>
  <sheetProtection algorithmName="SHA-512" hashValue="K1jANQvT+x9TGCFU1JnmcK+ow7WyulhgHZv9EbOB3MLwTPQLlc/uINqEM3hkYZtG/RVZTeMT6v8jIlybFeFz7w==" saltValue="wkFXRD6dxJQci52z5XjPww==" spinCount="100000" sheet="1" selectLockedCells="1"/>
  <phoneticPr fontId="12" type="noConversion"/>
  <conditionalFormatting sqref="M43:M47 E43:E47 G43:G47 I43:I47 K43:K47 M4:M38 G4:G38 I4:I38 E4:E38 K4:K38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3</formula>
    </cfRule>
  </conditionalFormatting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Prem A League</vt:lpstr>
      <vt:lpstr>Prem B League</vt:lpstr>
      <vt:lpstr>Prem C League</vt:lpstr>
      <vt:lpstr>Div 1 A League</vt:lpstr>
      <vt:lpstr>Div 1 B league</vt:lpstr>
      <vt:lpstr>Div 1 C league</vt:lpstr>
    </vt:vector>
  </TitlesOfParts>
  <Company>RM Network: Build 12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 &amp; Mrs Clements</dc:creator>
  <cp:lastModifiedBy>My Laptop</cp:lastModifiedBy>
  <dcterms:created xsi:type="dcterms:W3CDTF">2006-11-03T14:03:37Z</dcterms:created>
  <dcterms:modified xsi:type="dcterms:W3CDTF">2018-10-07T15:28:06Z</dcterms:modified>
</cp:coreProperties>
</file>