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autoCompressPictures="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D200000-6DB0-4FF7-9E20-B09598181F4D}" xr6:coauthVersionLast="38" xr6:coauthVersionMax="38" xr10:uidLastSave="{00000000-0000-0000-0000-000000000000}"/>
  <bookViews>
    <workbookView xWindow="0" yWindow="0" windowWidth="10215" windowHeight="7200" tabRatio="943" activeTab="7" xr2:uid="{00000000-000D-0000-FFFF-FFFF00000000}"/>
  </bookViews>
  <sheets>
    <sheet name="B League Prem" sheetId="7" r:id="rId1"/>
    <sheet name="C League Prem" sheetId="8" r:id="rId2"/>
    <sheet name="C league Div 1" sheetId="1" r:id="rId3"/>
    <sheet name="B league Div 1" sheetId="6" r:id="rId4"/>
    <sheet name="C League Div 2" sheetId="9" r:id="rId5"/>
    <sheet name="B League Div 2" sheetId="5" r:id="rId6"/>
    <sheet name="C League Div 3" sheetId="13" r:id="rId7"/>
    <sheet name="B League Div 3" sheetId="10" r:id="rId8"/>
    <sheet name="C League Div 4" sheetId="14" r:id="rId9"/>
    <sheet name="B League Div 4" sheetId="11" r:id="rId10"/>
  </sheets>
  <definedNames>
    <definedName name="_xlnm.Print_Area" localSheetId="2">'C league Div 1'!$A$1:$M$47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9" l="1"/>
  <c r="J45" i="14" l="1"/>
  <c r="K45" i="14" s="1"/>
  <c r="H45" i="14"/>
  <c r="I45" i="14" s="1"/>
  <c r="F45" i="14"/>
  <c r="G45" i="14" s="1"/>
  <c r="D45" i="14"/>
  <c r="E45" i="14" s="1"/>
  <c r="J44" i="14"/>
  <c r="H44" i="14"/>
  <c r="F44" i="14"/>
  <c r="G44" i="14" s="1"/>
  <c r="D44" i="14"/>
  <c r="J43" i="14"/>
  <c r="K43" i="14" s="1"/>
  <c r="H43" i="14"/>
  <c r="I43" i="14" s="1"/>
  <c r="F43" i="14"/>
  <c r="G43" i="14" s="1"/>
  <c r="D43" i="14"/>
  <c r="E43" i="14" s="1"/>
  <c r="L37" i="14"/>
  <c r="M37" i="14" s="1"/>
  <c r="K37" i="14"/>
  <c r="I37" i="14"/>
  <c r="G37" i="14"/>
  <c r="E37" i="14"/>
  <c r="L36" i="14"/>
  <c r="M36" i="14" s="1"/>
  <c r="K36" i="14"/>
  <c r="I36" i="14"/>
  <c r="G36" i="14"/>
  <c r="E36" i="14"/>
  <c r="L35" i="14"/>
  <c r="M35" i="14" s="1"/>
  <c r="K35" i="14"/>
  <c r="I35" i="14"/>
  <c r="G35" i="14"/>
  <c r="E35" i="14"/>
  <c r="L34" i="14"/>
  <c r="M34" i="14" s="1"/>
  <c r="K34" i="14"/>
  <c r="I34" i="14"/>
  <c r="G34" i="14"/>
  <c r="E34" i="14"/>
  <c r="L33" i="14"/>
  <c r="M33" i="14" s="1"/>
  <c r="K33" i="14"/>
  <c r="I33" i="14"/>
  <c r="G33" i="14"/>
  <c r="E33" i="14"/>
  <c r="L32" i="14"/>
  <c r="M32" i="14" s="1"/>
  <c r="K32" i="14"/>
  <c r="I32" i="14"/>
  <c r="G32" i="14"/>
  <c r="E32" i="14"/>
  <c r="L30" i="14"/>
  <c r="M30" i="14" s="1"/>
  <c r="K30" i="14"/>
  <c r="I30" i="14"/>
  <c r="G30" i="14"/>
  <c r="E30" i="14"/>
  <c r="L29" i="14"/>
  <c r="M29" i="14" s="1"/>
  <c r="K29" i="14"/>
  <c r="I29" i="14"/>
  <c r="G29" i="14"/>
  <c r="E29" i="14"/>
  <c r="L28" i="14"/>
  <c r="M28" i="14" s="1"/>
  <c r="K28" i="14"/>
  <c r="I28" i="14"/>
  <c r="G28" i="14"/>
  <c r="E28" i="14"/>
  <c r="L27" i="14"/>
  <c r="M27" i="14" s="1"/>
  <c r="K27" i="14"/>
  <c r="I27" i="14"/>
  <c r="G27" i="14"/>
  <c r="E27" i="14"/>
  <c r="L26" i="14"/>
  <c r="M26" i="14" s="1"/>
  <c r="K26" i="14"/>
  <c r="I26" i="14"/>
  <c r="G26" i="14"/>
  <c r="E26" i="14"/>
  <c r="L25" i="14"/>
  <c r="M25" i="14" s="1"/>
  <c r="K25" i="14"/>
  <c r="I25" i="14"/>
  <c r="G25" i="14"/>
  <c r="E25" i="14"/>
  <c r="L23" i="14"/>
  <c r="M23" i="14" s="1"/>
  <c r="K23" i="14"/>
  <c r="I23" i="14"/>
  <c r="G23" i="14"/>
  <c r="E23" i="14"/>
  <c r="L22" i="14"/>
  <c r="M22" i="14" s="1"/>
  <c r="K22" i="14"/>
  <c r="I22" i="14"/>
  <c r="G22" i="14"/>
  <c r="E22" i="14"/>
  <c r="L21" i="14"/>
  <c r="M21" i="14" s="1"/>
  <c r="K21" i="14"/>
  <c r="I21" i="14"/>
  <c r="G21" i="14"/>
  <c r="E21" i="14"/>
  <c r="L20" i="14"/>
  <c r="M20" i="14" s="1"/>
  <c r="K20" i="14"/>
  <c r="I20" i="14"/>
  <c r="G20" i="14"/>
  <c r="E20" i="14"/>
  <c r="L19" i="14"/>
  <c r="M19" i="14" s="1"/>
  <c r="K19" i="14"/>
  <c r="I19" i="14"/>
  <c r="G19" i="14"/>
  <c r="E19" i="14"/>
  <c r="L18" i="14"/>
  <c r="M18" i="14" s="1"/>
  <c r="K18" i="14"/>
  <c r="I18" i="14"/>
  <c r="G18" i="14"/>
  <c r="E18" i="14"/>
  <c r="L16" i="14"/>
  <c r="M16" i="14" s="1"/>
  <c r="K16" i="14"/>
  <c r="I16" i="14"/>
  <c r="G16" i="14"/>
  <c r="E16" i="14"/>
  <c r="L15" i="14"/>
  <c r="M15" i="14" s="1"/>
  <c r="K15" i="14"/>
  <c r="I15" i="14"/>
  <c r="G15" i="14"/>
  <c r="E15" i="14"/>
  <c r="L14" i="14"/>
  <c r="M14" i="14" s="1"/>
  <c r="K14" i="14"/>
  <c r="I14" i="14"/>
  <c r="G14" i="14"/>
  <c r="E14" i="14"/>
  <c r="L13" i="14"/>
  <c r="K13" i="14"/>
  <c r="I13" i="14"/>
  <c r="G13" i="14"/>
  <c r="E13" i="14"/>
  <c r="L12" i="14"/>
  <c r="K12" i="14"/>
  <c r="I12" i="14"/>
  <c r="G12" i="14"/>
  <c r="E12" i="14"/>
  <c r="A12" i="14"/>
  <c r="A13" i="14" s="1"/>
  <c r="A14" i="14" s="1"/>
  <c r="A15" i="14" s="1"/>
  <c r="A16" i="14" s="1"/>
  <c r="L11" i="14"/>
  <c r="K11" i="14"/>
  <c r="I11" i="14"/>
  <c r="G11" i="14"/>
  <c r="E11" i="14"/>
  <c r="L9" i="14"/>
  <c r="M9" i="14" s="1"/>
  <c r="K9" i="14"/>
  <c r="I9" i="14"/>
  <c r="G9" i="14"/>
  <c r="E9" i="14"/>
  <c r="L8" i="14"/>
  <c r="M8" i="14" s="1"/>
  <c r="K8" i="14"/>
  <c r="I8" i="14"/>
  <c r="G8" i="14"/>
  <c r="E8" i="14"/>
  <c r="L7" i="14"/>
  <c r="K7" i="14"/>
  <c r="I7" i="14"/>
  <c r="G7" i="14"/>
  <c r="E7" i="14"/>
  <c r="L6" i="14"/>
  <c r="M6" i="14" s="1"/>
  <c r="K6" i="14"/>
  <c r="I6" i="14"/>
  <c r="G6" i="14"/>
  <c r="E6" i="14"/>
  <c r="L5" i="14"/>
  <c r="K5" i="14"/>
  <c r="I5" i="14"/>
  <c r="G5" i="14"/>
  <c r="E5" i="14"/>
  <c r="A5" i="14"/>
  <c r="A6" i="14" s="1"/>
  <c r="A7" i="14" s="1"/>
  <c r="A8" i="14" s="1"/>
  <c r="A9" i="14" s="1"/>
  <c r="L4" i="14"/>
  <c r="K4" i="14"/>
  <c r="I4" i="14"/>
  <c r="G4" i="14"/>
  <c r="E4" i="14"/>
  <c r="A40" i="11"/>
  <c r="A41" i="11" s="1"/>
  <c r="A42" i="11" s="1"/>
  <c r="A43" i="11" s="1"/>
  <c r="A44" i="11" s="1"/>
  <c r="E44" i="14" l="1"/>
  <c r="K44" i="14"/>
  <c r="M7" i="14"/>
  <c r="I44" i="14"/>
  <c r="M5" i="14"/>
  <c r="M4" i="14"/>
  <c r="M13" i="14"/>
  <c r="M12" i="14"/>
  <c r="M11" i="14"/>
  <c r="L44" i="14"/>
  <c r="L43" i="14"/>
  <c r="L45" i="14"/>
  <c r="M45" i="14" s="1"/>
  <c r="J66" i="9"/>
  <c r="K66" i="9" s="1"/>
  <c r="H66" i="9"/>
  <c r="I66" i="9" s="1"/>
  <c r="F66" i="9"/>
  <c r="D66" i="9"/>
  <c r="E66" i="9" s="1"/>
  <c r="J65" i="9"/>
  <c r="K65" i="9" s="1"/>
  <c r="H65" i="9"/>
  <c r="I65" i="9" s="1"/>
  <c r="F65" i="9"/>
  <c r="D65" i="9"/>
  <c r="E65" i="9" s="1"/>
  <c r="K69" i="9"/>
  <c r="K68" i="9"/>
  <c r="K67" i="9"/>
  <c r="I69" i="9"/>
  <c r="I68" i="9"/>
  <c r="I67" i="9"/>
  <c r="G69" i="9"/>
  <c r="G68" i="9"/>
  <c r="G67" i="9"/>
  <c r="G66" i="9"/>
  <c r="G65" i="9"/>
  <c r="E69" i="9"/>
  <c r="E68" i="9"/>
  <c r="E67" i="9"/>
  <c r="J64" i="9"/>
  <c r="H64" i="9"/>
  <c r="F64" i="9"/>
  <c r="D64" i="9"/>
  <c r="E64" i="9" s="1"/>
  <c r="H63" i="9"/>
  <c r="I63" i="9" s="1"/>
  <c r="F63" i="9"/>
  <c r="G63" i="9" s="1"/>
  <c r="A26" i="9"/>
  <c r="A27" i="9" s="1"/>
  <c r="A28" i="9" s="1"/>
  <c r="A29" i="9" s="1"/>
  <c r="A30" i="9" s="1"/>
  <c r="A34" i="5"/>
  <c r="A35" i="5" s="1"/>
  <c r="A36" i="5" s="1"/>
  <c r="A37" i="5" s="1"/>
  <c r="I64" i="9" l="1"/>
  <c r="G64" i="9"/>
  <c r="M44" i="14"/>
  <c r="M43" i="14"/>
  <c r="A54" i="10"/>
  <c r="J63" i="9"/>
  <c r="K63" i="9" s="1"/>
  <c r="D63" i="9"/>
  <c r="D45" i="1"/>
  <c r="J45" i="1"/>
  <c r="K45" i="1" s="1"/>
  <c r="H45" i="1"/>
  <c r="I45" i="1" s="1"/>
  <c r="F45" i="1"/>
  <c r="G45" i="1" s="1"/>
  <c r="J62" i="8"/>
  <c r="L62" i="8" s="1"/>
  <c r="M62" i="8" s="1"/>
  <c r="H62" i="8"/>
  <c r="F62" i="8"/>
  <c r="G62" i="8" s="1"/>
  <c r="D62" i="8"/>
  <c r="J61" i="8"/>
  <c r="K61" i="8" s="1"/>
  <c r="H61" i="8"/>
  <c r="F61" i="8"/>
  <c r="G61" i="8" s="1"/>
  <c r="D61" i="8"/>
  <c r="J60" i="8"/>
  <c r="L60" i="8" s="1"/>
  <c r="M60" i="8" s="1"/>
  <c r="H60" i="8"/>
  <c r="F60" i="8"/>
  <c r="G60" i="8" s="1"/>
  <c r="D60" i="8"/>
  <c r="J59" i="8"/>
  <c r="K59" i="8" s="1"/>
  <c r="H59" i="8"/>
  <c r="F59" i="8"/>
  <c r="G59" i="8" s="1"/>
  <c r="D59" i="8"/>
  <c r="J58" i="8"/>
  <c r="K58" i="8" s="1"/>
  <c r="H58" i="8"/>
  <c r="F58" i="8"/>
  <c r="G58" i="8" s="1"/>
  <c r="D58" i="8"/>
  <c r="J57" i="8"/>
  <c r="K57" i="8" s="1"/>
  <c r="H57" i="8"/>
  <c r="F57" i="8"/>
  <c r="D57" i="8"/>
  <c r="J56" i="8"/>
  <c r="K56" i="8" s="1"/>
  <c r="H56" i="8"/>
  <c r="F56" i="8"/>
  <c r="G56" i="8" s="1"/>
  <c r="D56" i="8"/>
  <c r="A19" i="8"/>
  <c r="A20" i="8" s="1"/>
  <c r="A21" i="8" s="1"/>
  <c r="A22" i="8" s="1"/>
  <c r="A23" i="8" s="1"/>
  <c r="I5" i="13"/>
  <c r="J45" i="13"/>
  <c r="K45" i="13" s="1"/>
  <c r="H45" i="13"/>
  <c r="I45" i="13"/>
  <c r="F45" i="13"/>
  <c r="G45" i="13" s="1"/>
  <c r="D45" i="13"/>
  <c r="E45" i="13" s="1"/>
  <c r="J44" i="13"/>
  <c r="H44" i="13"/>
  <c r="I44" i="13" s="1"/>
  <c r="F44" i="13"/>
  <c r="G44" i="13" s="1"/>
  <c r="D44" i="13"/>
  <c r="E44" i="13" s="1"/>
  <c r="D43" i="13"/>
  <c r="J43" i="13"/>
  <c r="K43" i="13" s="1"/>
  <c r="H43" i="13"/>
  <c r="F43" i="13"/>
  <c r="G43" i="13" s="1"/>
  <c r="L37" i="13"/>
  <c r="M37" i="13" s="1"/>
  <c r="K37" i="13"/>
  <c r="I37" i="13"/>
  <c r="G37" i="13"/>
  <c r="E37" i="13"/>
  <c r="L36" i="13"/>
  <c r="M36" i="13" s="1"/>
  <c r="K36" i="13"/>
  <c r="I36" i="13"/>
  <c r="G36" i="13"/>
  <c r="E36" i="13"/>
  <c r="L35" i="13"/>
  <c r="M35" i="13" s="1"/>
  <c r="K35" i="13"/>
  <c r="I35" i="13"/>
  <c r="G35" i="13"/>
  <c r="E35" i="13"/>
  <c r="L34" i="13"/>
  <c r="M34" i="13" s="1"/>
  <c r="K34" i="13"/>
  <c r="I34" i="13"/>
  <c r="G34" i="13"/>
  <c r="E34" i="13"/>
  <c r="L33" i="13"/>
  <c r="M33" i="13" s="1"/>
  <c r="K33" i="13"/>
  <c r="I33" i="13"/>
  <c r="G33" i="13"/>
  <c r="E33" i="13"/>
  <c r="L32" i="13"/>
  <c r="M32" i="13"/>
  <c r="K32" i="13"/>
  <c r="I32" i="13"/>
  <c r="G32" i="13"/>
  <c r="E32" i="13"/>
  <c r="L30" i="13"/>
  <c r="M30" i="13" s="1"/>
  <c r="K30" i="13"/>
  <c r="I30" i="13"/>
  <c r="G30" i="13"/>
  <c r="E30" i="13"/>
  <c r="L29" i="13"/>
  <c r="M29" i="13" s="1"/>
  <c r="K29" i="13"/>
  <c r="I29" i="13"/>
  <c r="G29" i="13"/>
  <c r="E29" i="13"/>
  <c r="L28" i="13"/>
  <c r="M28" i="13" s="1"/>
  <c r="K28" i="13"/>
  <c r="I28" i="13"/>
  <c r="G28" i="13"/>
  <c r="E28" i="13"/>
  <c r="L27" i="13"/>
  <c r="M27" i="13" s="1"/>
  <c r="K27" i="13"/>
  <c r="I27" i="13"/>
  <c r="G27" i="13"/>
  <c r="E27" i="13"/>
  <c r="L26" i="13"/>
  <c r="M26" i="13" s="1"/>
  <c r="K26" i="13"/>
  <c r="I26" i="13"/>
  <c r="G26" i="13"/>
  <c r="E26" i="13"/>
  <c r="L25" i="13"/>
  <c r="M25" i="13" s="1"/>
  <c r="K25" i="13"/>
  <c r="I25" i="13"/>
  <c r="G25" i="13"/>
  <c r="E25" i="13"/>
  <c r="L23" i="13"/>
  <c r="M23" i="13" s="1"/>
  <c r="K23" i="13"/>
  <c r="I23" i="13"/>
  <c r="G23" i="13"/>
  <c r="E23" i="13"/>
  <c r="L22" i="13"/>
  <c r="M22" i="13"/>
  <c r="K22" i="13"/>
  <c r="I22" i="13"/>
  <c r="G22" i="13"/>
  <c r="E22" i="13"/>
  <c r="L21" i="13"/>
  <c r="M21" i="13" s="1"/>
  <c r="K21" i="13"/>
  <c r="I21" i="13"/>
  <c r="G21" i="13"/>
  <c r="E21" i="13"/>
  <c r="L20" i="13"/>
  <c r="M20" i="13" s="1"/>
  <c r="K20" i="13"/>
  <c r="I20" i="13"/>
  <c r="G20" i="13"/>
  <c r="E20" i="13"/>
  <c r="L19" i="13"/>
  <c r="M19" i="13" s="1"/>
  <c r="K19" i="13"/>
  <c r="I19" i="13"/>
  <c r="G19" i="13"/>
  <c r="E19" i="13"/>
  <c r="L18" i="13"/>
  <c r="M18" i="13" s="1"/>
  <c r="K18" i="13"/>
  <c r="I18" i="13"/>
  <c r="G18" i="13"/>
  <c r="E18" i="13"/>
  <c r="L16" i="13"/>
  <c r="K16" i="13"/>
  <c r="I16" i="13"/>
  <c r="G16" i="13"/>
  <c r="E16" i="13"/>
  <c r="L15" i="13"/>
  <c r="K15" i="13"/>
  <c r="I15" i="13"/>
  <c r="G15" i="13"/>
  <c r="E15" i="13"/>
  <c r="A12" i="13"/>
  <c r="A13" i="13" s="1"/>
  <c r="A14" i="13" s="1"/>
  <c r="A15" i="13" s="1"/>
  <c r="A16" i="13" s="1"/>
  <c r="L14" i="13"/>
  <c r="L5" i="13"/>
  <c r="L6" i="13"/>
  <c r="L7" i="13"/>
  <c r="L8" i="13"/>
  <c r="L11" i="13"/>
  <c r="L12" i="13"/>
  <c r="L13" i="13"/>
  <c r="L9" i="13"/>
  <c r="L4" i="13"/>
  <c r="K14" i="13"/>
  <c r="I14" i="13"/>
  <c r="G14" i="13"/>
  <c r="E14" i="13"/>
  <c r="K13" i="13"/>
  <c r="I13" i="13"/>
  <c r="G13" i="13"/>
  <c r="E13" i="13"/>
  <c r="K12" i="13"/>
  <c r="I12" i="13"/>
  <c r="G12" i="13"/>
  <c r="E12" i="13"/>
  <c r="K11" i="13"/>
  <c r="I11" i="13"/>
  <c r="G11" i="13"/>
  <c r="E11" i="13"/>
  <c r="M9" i="13"/>
  <c r="K9" i="13"/>
  <c r="I9" i="13"/>
  <c r="G9" i="13"/>
  <c r="E9" i="13"/>
  <c r="M8" i="13"/>
  <c r="K8" i="13"/>
  <c r="I8" i="13"/>
  <c r="G8" i="13"/>
  <c r="E8" i="13"/>
  <c r="K7" i="13"/>
  <c r="I7" i="13"/>
  <c r="G7" i="13"/>
  <c r="E7" i="13"/>
  <c r="A5" i="13"/>
  <c r="A6" i="13" s="1"/>
  <c r="A7" i="13" s="1"/>
  <c r="A8" i="13" s="1"/>
  <c r="A9" i="13" s="1"/>
  <c r="K6" i="13"/>
  <c r="I6" i="13"/>
  <c r="G6" i="13"/>
  <c r="E6" i="13"/>
  <c r="K5" i="13"/>
  <c r="G5" i="13"/>
  <c r="E5" i="13"/>
  <c r="K4" i="13"/>
  <c r="I4" i="13"/>
  <c r="G4" i="13"/>
  <c r="E4" i="13"/>
  <c r="J62" i="11"/>
  <c r="K62" i="11" s="1"/>
  <c r="H62" i="11"/>
  <c r="I62" i="11" s="1"/>
  <c r="F62" i="11"/>
  <c r="G62" i="11" s="1"/>
  <c r="D62" i="11"/>
  <c r="E62" i="11"/>
  <c r="J61" i="11"/>
  <c r="H61" i="11"/>
  <c r="I61" i="11" s="1"/>
  <c r="F61" i="11"/>
  <c r="G61" i="11" s="1"/>
  <c r="D61" i="11"/>
  <c r="J60" i="11"/>
  <c r="K60" i="11" s="1"/>
  <c r="J56" i="11"/>
  <c r="K59" i="11" s="1"/>
  <c r="J57" i="11"/>
  <c r="J58" i="11"/>
  <c r="J59" i="11"/>
  <c r="H60" i="11"/>
  <c r="H56" i="11"/>
  <c r="H57" i="11"/>
  <c r="H58" i="11"/>
  <c r="H59" i="11"/>
  <c r="F60" i="11"/>
  <c r="G60" i="11" s="1"/>
  <c r="F56" i="11"/>
  <c r="F57" i="11"/>
  <c r="F58" i="11"/>
  <c r="F59" i="11"/>
  <c r="D60" i="11"/>
  <c r="E60" i="11" s="1"/>
  <c r="D56" i="11"/>
  <c r="D57" i="11"/>
  <c r="E56" i="11" s="1"/>
  <c r="D58" i="11"/>
  <c r="D59" i="11"/>
  <c r="L51" i="11"/>
  <c r="M51" i="11" s="1"/>
  <c r="K51" i="11"/>
  <c r="I51" i="11"/>
  <c r="G51" i="11"/>
  <c r="E51" i="11"/>
  <c r="L50" i="11"/>
  <c r="M50" i="11" s="1"/>
  <c r="K50" i="11"/>
  <c r="I50" i="11"/>
  <c r="G50" i="11"/>
  <c r="E50" i="11"/>
  <c r="L49" i="11"/>
  <c r="M49" i="11" s="1"/>
  <c r="K49" i="11"/>
  <c r="I49" i="11"/>
  <c r="G49" i="11"/>
  <c r="E49" i="11"/>
  <c r="L48" i="11"/>
  <c r="M48" i="11" s="1"/>
  <c r="K48" i="11"/>
  <c r="I48" i="11"/>
  <c r="G48" i="11"/>
  <c r="E48" i="11"/>
  <c r="L47" i="11"/>
  <c r="M47" i="11" s="1"/>
  <c r="K47" i="11"/>
  <c r="I47" i="11"/>
  <c r="G47" i="11"/>
  <c r="E47" i="11"/>
  <c r="L46" i="11"/>
  <c r="M46" i="11" s="1"/>
  <c r="K46" i="11"/>
  <c r="I46" i="11"/>
  <c r="G46" i="11"/>
  <c r="E46" i="11"/>
  <c r="L44" i="11"/>
  <c r="K44" i="11"/>
  <c r="I44" i="11"/>
  <c r="G44" i="11"/>
  <c r="E44" i="11"/>
  <c r="L43" i="11"/>
  <c r="K43" i="11"/>
  <c r="I43" i="11"/>
  <c r="G43" i="11"/>
  <c r="E43" i="11"/>
  <c r="L42" i="11"/>
  <c r="K42" i="11"/>
  <c r="I42" i="11"/>
  <c r="G42" i="11"/>
  <c r="E42" i="11"/>
  <c r="L41" i="11"/>
  <c r="K41" i="11"/>
  <c r="I41" i="11"/>
  <c r="G41" i="11"/>
  <c r="E41" i="11"/>
  <c r="L40" i="11"/>
  <c r="K40" i="11"/>
  <c r="I40" i="11"/>
  <c r="G40" i="11"/>
  <c r="E40" i="11"/>
  <c r="L39" i="11"/>
  <c r="K39" i="11"/>
  <c r="I39" i="11"/>
  <c r="G39" i="11"/>
  <c r="E39" i="11"/>
  <c r="L37" i="11"/>
  <c r="K37" i="11"/>
  <c r="I37" i="11"/>
  <c r="G37" i="11"/>
  <c r="E37" i="11"/>
  <c r="L36" i="11"/>
  <c r="K36" i="11"/>
  <c r="I36" i="11"/>
  <c r="G36" i="11"/>
  <c r="E36" i="11"/>
  <c r="L35" i="11"/>
  <c r="K35" i="11"/>
  <c r="I35" i="11"/>
  <c r="G35" i="11"/>
  <c r="E35" i="11"/>
  <c r="L34" i="11"/>
  <c r="K34" i="11"/>
  <c r="I34" i="11"/>
  <c r="G34" i="11"/>
  <c r="E34" i="11"/>
  <c r="A33" i="11"/>
  <c r="A34" i="11" s="1"/>
  <c r="A35" i="11" s="1"/>
  <c r="A36" i="11" s="1"/>
  <c r="A37" i="11" s="1"/>
  <c r="L33" i="11"/>
  <c r="M33" i="11" s="1"/>
  <c r="K33" i="11"/>
  <c r="I33" i="11"/>
  <c r="G33" i="11"/>
  <c r="E33" i="11"/>
  <c r="L32" i="11"/>
  <c r="K32" i="11"/>
  <c r="I32" i="11"/>
  <c r="G32" i="11"/>
  <c r="E32" i="11"/>
  <c r="L30" i="11"/>
  <c r="K30" i="11"/>
  <c r="I30" i="11"/>
  <c r="G30" i="11"/>
  <c r="E30" i="11"/>
  <c r="L29" i="11"/>
  <c r="K29" i="11"/>
  <c r="I29" i="11"/>
  <c r="G29" i="11"/>
  <c r="E29" i="11"/>
  <c r="L28" i="11"/>
  <c r="K28" i="11"/>
  <c r="I28" i="11"/>
  <c r="G28" i="11"/>
  <c r="E28" i="11"/>
  <c r="L27" i="11"/>
  <c r="K27" i="11"/>
  <c r="I27" i="11"/>
  <c r="G27" i="11"/>
  <c r="E27" i="11"/>
  <c r="L26" i="11"/>
  <c r="K26" i="11"/>
  <c r="I26" i="11"/>
  <c r="G26" i="11"/>
  <c r="E26" i="11"/>
  <c r="A26" i="11"/>
  <c r="A27" i="11" s="1"/>
  <c r="A28" i="11" s="1"/>
  <c r="A29" i="11" s="1"/>
  <c r="A30" i="11" s="1"/>
  <c r="L25" i="11"/>
  <c r="K25" i="11"/>
  <c r="I25" i="11"/>
  <c r="G25" i="11"/>
  <c r="E25" i="11"/>
  <c r="L23" i="11"/>
  <c r="K23" i="11"/>
  <c r="I23" i="11"/>
  <c r="G23" i="11"/>
  <c r="E23" i="11"/>
  <c r="L22" i="11"/>
  <c r="K22" i="11"/>
  <c r="I22" i="11"/>
  <c r="G22" i="11"/>
  <c r="E22" i="11"/>
  <c r="L21" i="11"/>
  <c r="K21" i="11"/>
  <c r="I21" i="11"/>
  <c r="G21" i="11"/>
  <c r="E21" i="11"/>
  <c r="L20" i="11"/>
  <c r="K20" i="11"/>
  <c r="I20" i="11"/>
  <c r="G20" i="11"/>
  <c r="E20" i="11"/>
  <c r="A19" i="11"/>
  <c r="A20" i="11" s="1"/>
  <c r="A21" i="11" s="1"/>
  <c r="A22" i="11" s="1"/>
  <c r="A23" i="11" s="1"/>
  <c r="L19" i="11"/>
  <c r="K19" i="11"/>
  <c r="I19" i="11"/>
  <c r="G19" i="11"/>
  <c r="E19" i="11"/>
  <c r="L18" i="11"/>
  <c r="K18" i="11"/>
  <c r="I18" i="11"/>
  <c r="G18" i="11"/>
  <c r="E18" i="11"/>
  <c r="L16" i="11"/>
  <c r="K16" i="11"/>
  <c r="I16" i="11"/>
  <c r="G16" i="11"/>
  <c r="E16" i="11"/>
  <c r="L15" i="11"/>
  <c r="K15" i="11"/>
  <c r="I15" i="11"/>
  <c r="G15" i="11"/>
  <c r="E15" i="11"/>
  <c r="L14" i="11"/>
  <c r="K14" i="11"/>
  <c r="I14" i="11"/>
  <c r="G14" i="11"/>
  <c r="E14" i="11"/>
  <c r="L13" i="11"/>
  <c r="K13" i="11"/>
  <c r="I13" i="11"/>
  <c r="G13" i="11"/>
  <c r="E13" i="11"/>
  <c r="L12" i="11"/>
  <c r="K12" i="11"/>
  <c r="I12" i="11"/>
  <c r="G12" i="11"/>
  <c r="E12" i="11"/>
  <c r="A12" i="11"/>
  <c r="A13" i="11" s="1"/>
  <c r="A14" i="11" s="1"/>
  <c r="A15" i="11" s="1"/>
  <c r="A16" i="11" s="1"/>
  <c r="L11" i="11"/>
  <c r="K11" i="11"/>
  <c r="I11" i="11"/>
  <c r="G11" i="11"/>
  <c r="E11" i="11"/>
  <c r="L9" i="11"/>
  <c r="K9" i="11"/>
  <c r="I9" i="11"/>
  <c r="G9" i="11"/>
  <c r="E9" i="11"/>
  <c r="L8" i="11"/>
  <c r="K8" i="11"/>
  <c r="I8" i="11"/>
  <c r="G8" i="11"/>
  <c r="E8" i="11"/>
  <c r="L7" i="11"/>
  <c r="K7" i="11"/>
  <c r="I7" i="11"/>
  <c r="G7" i="11"/>
  <c r="E7" i="11"/>
  <c r="L6" i="11"/>
  <c r="K6" i="11"/>
  <c r="I6" i="11"/>
  <c r="G6" i="11"/>
  <c r="E6" i="11"/>
  <c r="A5" i="11"/>
  <c r="A6" i="11" s="1"/>
  <c r="A7" i="11" s="1"/>
  <c r="A8" i="11" s="1"/>
  <c r="A9" i="11" s="1"/>
  <c r="L5" i="11"/>
  <c r="K5" i="11"/>
  <c r="I5" i="11"/>
  <c r="G5" i="11"/>
  <c r="E5" i="11"/>
  <c r="L4" i="11"/>
  <c r="K4" i="11"/>
  <c r="I4" i="11"/>
  <c r="G4" i="11"/>
  <c r="E4" i="11"/>
  <c r="J70" i="10"/>
  <c r="K70" i="10" s="1"/>
  <c r="H70" i="10"/>
  <c r="I70" i="10" s="1"/>
  <c r="F70" i="10"/>
  <c r="D70" i="10"/>
  <c r="E70" i="10" s="1"/>
  <c r="J69" i="10"/>
  <c r="K69" i="10" s="1"/>
  <c r="J63" i="10"/>
  <c r="J64" i="10"/>
  <c r="K64" i="10" s="1"/>
  <c r="J65" i="10"/>
  <c r="J66" i="10"/>
  <c r="J67" i="10"/>
  <c r="K67" i="10" s="1"/>
  <c r="J68" i="10"/>
  <c r="K68" i="10" s="1"/>
  <c r="H69" i="10"/>
  <c r="F69" i="10"/>
  <c r="G69" i="10" s="1"/>
  <c r="D69" i="10"/>
  <c r="E69" i="10" s="1"/>
  <c r="H68" i="10"/>
  <c r="I68" i="10" s="1"/>
  <c r="H63" i="10"/>
  <c r="H64" i="10"/>
  <c r="H65" i="10"/>
  <c r="H66" i="10"/>
  <c r="I66" i="10" s="1"/>
  <c r="H67" i="10"/>
  <c r="F68" i="10"/>
  <c r="G68" i="10" s="1"/>
  <c r="D68" i="10"/>
  <c r="F67" i="10"/>
  <c r="F63" i="10"/>
  <c r="F64" i="10"/>
  <c r="F65" i="10"/>
  <c r="G65" i="10" s="1"/>
  <c r="F66" i="10"/>
  <c r="G66" i="10" s="1"/>
  <c r="D67" i="10"/>
  <c r="D66" i="10"/>
  <c r="D63" i="10"/>
  <c r="D64" i="10"/>
  <c r="E64" i="10" s="1"/>
  <c r="D65" i="10"/>
  <c r="L58" i="10"/>
  <c r="M58" i="10" s="1"/>
  <c r="K58" i="10"/>
  <c r="I58" i="10"/>
  <c r="G58" i="10"/>
  <c r="E58" i="10"/>
  <c r="L57" i="10"/>
  <c r="M57" i="10" s="1"/>
  <c r="K57" i="10"/>
  <c r="I57" i="10"/>
  <c r="G57" i="10"/>
  <c r="E57" i="10"/>
  <c r="L56" i="10"/>
  <c r="M56" i="10" s="1"/>
  <c r="K56" i="10"/>
  <c r="I56" i="10"/>
  <c r="G56" i="10"/>
  <c r="E56" i="10"/>
  <c r="L55" i="10"/>
  <c r="M55" i="10" s="1"/>
  <c r="K55" i="10"/>
  <c r="I55" i="10"/>
  <c r="G55" i="10"/>
  <c r="E55" i="10"/>
  <c r="A55" i="10"/>
  <c r="A56" i="10" s="1"/>
  <c r="A57" i="10" s="1"/>
  <c r="A58" i="10" s="1"/>
  <c r="L54" i="10"/>
  <c r="M54" i="10" s="1"/>
  <c r="K54" i="10"/>
  <c r="I54" i="10"/>
  <c r="G54" i="10"/>
  <c r="E54" i="10"/>
  <c r="L53" i="10"/>
  <c r="M53" i="10" s="1"/>
  <c r="K53" i="10"/>
  <c r="I53" i="10"/>
  <c r="G53" i="10"/>
  <c r="E53" i="10"/>
  <c r="L51" i="10"/>
  <c r="K51" i="10"/>
  <c r="I51" i="10"/>
  <c r="G51" i="10"/>
  <c r="E51" i="10"/>
  <c r="L50" i="10"/>
  <c r="M50" i="10" s="1"/>
  <c r="K50" i="10"/>
  <c r="I50" i="10"/>
  <c r="G50" i="10"/>
  <c r="E50" i="10"/>
  <c r="L49" i="10"/>
  <c r="K49" i="10"/>
  <c r="I49" i="10"/>
  <c r="G49" i="10"/>
  <c r="E49" i="10"/>
  <c r="L48" i="10"/>
  <c r="K48" i="10"/>
  <c r="I48" i="10"/>
  <c r="G48" i="10"/>
  <c r="E48" i="10"/>
  <c r="L47" i="10"/>
  <c r="K47" i="10"/>
  <c r="I47" i="10"/>
  <c r="G47" i="10"/>
  <c r="E47" i="10"/>
  <c r="A47" i="10"/>
  <c r="A48" i="10" s="1"/>
  <c r="A49" i="10" s="1"/>
  <c r="A50" i="10" s="1"/>
  <c r="A51" i="10" s="1"/>
  <c r="L46" i="10"/>
  <c r="M46" i="10" s="1"/>
  <c r="K46" i="10"/>
  <c r="I46" i="10"/>
  <c r="G46" i="10"/>
  <c r="E46" i="10"/>
  <c r="L44" i="10"/>
  <c r="M44" i="10" s="1"/>
  <c r="K44" i="10"/>
  <c r="I44" i="10"/>
  <c r="G44" i="10"/>
  <c r="E44" i="10"/>
  <c r="L43" i="10"/>
  <c r="M43" i="10"/>
  <c r="K43" i="10"/>
  <c r="I43" i="10"/>
  <c r="G43" i="10"/>
  <c r="E43" i="10"/>
  <c r="L42" i="10"/>
  <c r="K42" i="10"/>
  <c r="I42" i="10"/>
  <c r="G42" i="10"/>
  <c r="E42" i="10"/>
  <c r="L41" i="10"/>
  <c r="M41" i="10" s="1"/>
  <c r="K41" i="10"/>
  <c r="I41" i="10"/>
  <c r="G41" i="10"/>
  <c r="E41" i="10"/>
  <c r="A40" i="10"/>
  <c r="A41" i="10"/>
  <c r="A42" i="10" s="1"/>
  <c r="A43" i="10" s="1"/>
  <c r="A44" i="10" s="1"/>
  <c r="L40" i="10"/>
  <c r="M40" i="10" s="1"/>
  <c r="K40" i="10"/>
  <c r="I40" i="10"/>
  <c r="G40" i="10"/>
  <c r="E40" i="10"/>
  <c r="L39" i="10"/>
  <c r="M39" i="10" s="1"/>
  <c r="K39" i="10"/>
  <c r="I39" i="10"/>
  <c r="G39" i="10"/>
  <c r="E39" i="10"/>
  <c r="L37" i="10"/>
  <c r="K37" i="10"/>
  <c r="I37" i="10"/>
  <c r="G37" i="10"/>
  <c r="E37" i="10"/>
  <c r="L36" i="10"/>
  <c r="K36" i="10"/>
  <c r="I36" i="10"/>
  <c r="G36" i="10"/>
  <c r="E36" i="10"/>
  <c r="L35" i="10"/>
  <c r="K35" i="10"/>
  <c r="I35" i="10"/>
  <c r="G35" i="10"/>
  <c r="E35" i="10"/>
  <c r="L34" i="10"/>
  <c r="K34" i="10"/>
  <c r="I34" i="10"/>
  <c r="G34" i="10"/>
  <c r="E34" i="10"/>
  <c r="L33" i="10"/>
  <c r="K33" i="10"/>
  <c r="I33" i="10"/>
  <c r="G33" i="10"/>
  <c r="E33" i="10"/>
  <c r="A33" i="10"/>
  <c r="A34" i="10" s="1"/>
  <c r="A35" i="10" s="1"/>
  <c r="A36" i="10" s="1"/>
  <c r="A37" i="10" s="1"/>
  <c r="L32" i="10"/>
  <c r="K32" i="10"/>
  <c r="I32" i="10"/>
  <c r="G32" i="10"/>
  <c r="E32" i="10"/>
  <c r="L30" i="10"/>
  <c r="M30" i="10" s="1"/>
  <c r="K30" i="10"/>
  <c r="I30" i="10"/>
  <c r="G30" i="10"/>
  <c r="E30" i="10"/>
  <c r="L29" i="10"/>
  <c r="K29" i="10"/>
  <c r="I29" i="10"/>
  <c r="G29" i="10"/>
  <c r="E29" i="10"/>
  <c r="L28" i="10"/>
  <c r="K28" i="10"/>
  <c r="I28" i="10"/>
  <c r="G28" i="10"/>
  <c r="E28" i="10"/>
  <c r="L27" i="10"/>
  <c r="K27" i="10"/>
  <c r="I27" i="10"/>
  <c r="G27" i="10"/>
  <c r="E27" i="10"/>
  <c r="A26" i="10"/>
  <c r="A27" i="10" s="1"/>
  <c r="A28" i="10" s="1"/>
  <c r="A29" i="10" s="1"/>
  <c r="A30" i="10" s="1"/>
  <c r="L26" i="10"/>
  <c r="K26" i="10"/>
  <c r="I26" i="10"/>
  <c r="G26" i="10"/>
  <c r="E26" i="10"/>
  <c r="L25" i="10"/>
  <c r="K25" i="10"/>
  <c r="I25" i="10"/>
  <c r="G25" i="10"/>
  <c r="E25" i="10"/>
  <c r="L23" i="10"/>
  <c r="K23" i="10"/>
  <c r="I23" i="10"/>
  <c r="G23" i="10"/>
  <c r="E23" i="10"/>
  <c r="L22" i="10"/>
  <c r="K22" i="10"/>
  <c r="I22" i="10"/>
  <c r="G22" i="10"/>
  <c r="E22" i="10"/>
  <c r="L21" i="10"/>
  <c r="K21" i="10"/>
  <c r="I21" i="10"/>
  <c r="G21" i="10"/>
  <c r="E21" i="10"/>
  <c r="L20" i="10"/>
  <c r="K20" i="10"/>
  <c r="I20" i="10"/>
  <c r="G20" i="10"/>
  <c r="E20" i="10"/>
  <c r="L19" i="10"/>
  <c r="K19" i="10"/>
  <c r="I19" i="10"/>
  <c r="G19" i="10"/>
  <c r="E19" i="10"/>
  <c r="A19" i="10"/>
  <c r="A20" i="10" s="1"/>
  <c r="A21" i="10" s="1"/>
  <c r="A22" i="10" s="1"/>
  <c r="A23" i="10" s="1"/>
  <c r="L18" i="10"/>
  <c r="K18" i="10"/>
  <c r="I18" i="10"/>
  <c r="G18" i="10"/>
  <c r="E18" i="10"/>
  <c r="L16" i="10"/>
  <c r="K16" i="10"/>
  <c r="I16" i="10"/>
  <c r="G16" i="10"/>
  <c r="E16" i="10"/>
  <c r="L15" i="10"/>
  <c r="K15" i="10"/>
  <c r="I15" i="10"/>
  <c r="G15" i="10"/>
  <c r="E15" i="10"/>
  <c r="L14" i="10"/>
  <c r="K14" i="10"/>
  <c r="I14" i="10"/>
  <c r="G14" i="10"/>
  <c r="E14" i="10"/>
  <c r="L13" i="10"/>
  <c r="K13" i="10"/>
  <c r="I13" i="10"/>
  <c r="G13" i="10"/>
  <c r="E13" i="10"/>
  <c r="A12" i="10"/>
  <c r="A13" i="10" s="1"/>
  <c r="A14" i="10" s="1"/>
  <c r="A15" i="10" s="1"/>
  <c r="A16" i="10" s="1"/>
  <c r="L12" i="10"/>
  <c r="K12" i="10"/>
  <c r="I12" i="10"/>
  <c r="G12" i="10"/>
  <c r="E12" i="10"/>
  <c r="L11" i="10"/>
  <c r="K11" i="10"/>
  <c r="I11" i="10"/>
  <c r="G11" i="10"/>
  <c r="E11" i="10"/>
  <c r="L9" i="10"/>
  <c r="K9" i="10"/>
  <c r="I9" i="10"/>
  <c r="G9" i="10"/>
  <c r="E9" i="10"/>
  <c r="L8" i="10"/>
  <c r="K8" i="10"/>
  <c r="I8" i="10"/>
  <c r="G8" i="10"/>
  <c r="E8" i="10"/>
  <c r="L7" i="10"/>
  <c r="K7" i="10"/>
  <c r="I7" i="10"/>
  <c r="G7" i="10"/>
  <c r="E7" i="10"/>
  <c r="L6" i="10"/>
  <c r="K6" i="10"/>
  <c r="I6" i="10"/>
  <c r="G6" i="10"/>
  <c r="E6" i="10"/>
  <c r="L5" i="10"/>
  <c r="K5" i="10"/>
  <c r="I5" i="10"/>
  <c r="G5" i="10"/>
  <c r="E5" i="10"/>
  <c r="A5" i="10"/>
  <c r="A6" i="10" s="1"/>
  <c r="A7" i="10" s="1"/>
  <c r="A8" i="10" s="1"/>
  <c r="A9" i="10" s="1"/>
  <c r="L4" i="10"/>
  <c r="K4" i="10"/>
  <c r="I4" i="10"/>
  <c r="G4" i="10"/>
  <c r="E4" i="10"/>
  <c r="K65" i="10"/>
  <c r="I69" i="10"/>
  <c r="E68" i="10"/>
  <c r="M37" i="11"/>
  <c r="M51" i="10"/>
  <c r="M47" i="10"/>
  <c r="M49" i="10"/>
  <c r="M48" i="10"/>
  <c r="M42" i="10"/>
  <c r="M18" i="10"/>
  <c r="M9" i="11"/>
  <c r="L45" i="13"/>
  <c r="M45" i="13" s="1"/>
  <c r="J44" i="1"/>
  <c r="H44" i="1"/>
  <c r="F44" i="1"/>
  <c r="D44" i="1"/>
  <c r="A12" i="1"/>
  <c r="A13" i="1" s="1"/>
  <c r="A14" i="1" s="1"/>
  <c r="A15" i="1" s="1"/>
  <c r="A16" i="1" s="1"/>
  <c r="A19" i="1"/>
  <c r="A20" i="1" s="1"/>
  <c r="A21" i="1" s="1"/>
  <c r="A22" i="1" s="1"/>
  <c r="A23" i="1" s="1"/>
  <c r="E63" i="9"/>
  <c r="L58" i="9"/>
  <c r="M58" i="9" s="1"/>
  <c r="K58" i="9"/>
  <c r="I58" i="9"/>
  <c r="G58" i="9"/>
  <c r="E58" i="9"/>
  <c r="L57" i="9"/>
  <c r="M57" i="9" s="1"/>
  <c r="K57" i="9"/>
  <c r="I57" i="9"/>
  <c r="G57" i="9"/>
  <c r="E57" i="9"/>
  <c r="L56" i="9"/>
  <c r="M56" i="9" s="1"/>
  <c r="K56" i="9"/>
  <c r="I56" i="9"/>
  <c r="G56" i="9"/>
  <c r="E56" i="9"/>
  <c r="L55" i="9"/>
  <c r="M55" i="9" s="1"/>
  <c r="K55" i="9"/>
  <c r="I55" i="9"/>
  <c r="G55" i="9"/>
  <c r="E55" i="9"/>
  <c r="L54" i="9"/>
  <c r="M54" i="9" s="1"/>
  <c r="K54" i="9"/>
  <c r="I54" i="9"/>
  <c r="G54" i="9"/>
  <c r="E54" i="9"/>
  <c r="L53" i="9"/>
  <c r="M53" i="9" s="1"/>
  <c r="K53" i="9"/>
  <c r="I53" i="9"/>
  <c r="G53" i="9"/>
  <c r="E53" i="9"/>
  <c r="L51" i="9"/>
  <c r="M51" i="9" s="1"/>
  <c r="K51" i="9"/>
  <c r="I51" i="9"/>
  <c r="G51" i="9"/>
  <c r="E51" i="9"/>
  <c r="L50" i="9"/>
  <c r="M50" i="9" s="1"/>
  <c r="K50" i="9"/>
  <c r="I50" i="9"/>
  <c r="G50" i="9"/>
  <c r="E50" i="9"/>
  <c r="L49" i="9"/>
  <c r="M49" i="9"/>
  <c r="K49" i="9"/>
  <c r="I49" i="9"/>
  <c r="G49" i="9"/>
  <c r="E49" i="9"/>
  <c r="L48" i="9"/>
  <c r="M48" i="9" s="1"/>
  <c r="K48" i="9"/>
  <c r="I48" i="9"/>
  <c r="G48" i="9"/>
  <c r="E48" i="9"/>
  <c r="L47" i="9"/>
  <c r="M47" i="9" s="1"/>
  <c r="K47" i="9"/>
  <c r="I47" i="9"/>
  <c r="G47" i="9"/>
  <c r="E47" i="9"/>
  <c r="L46" i="9"/>
  <c r="M46" i="9" s="1"/>
  <c r="K46" i="9"/>
  <c r="I46" i="9"/>
  <c r="G46" i="9"/>
  <c r="E46" i="9"/>
  <c r="L44" i="9"/>
  <c r="M44" i="9" s="1"/>
  <c r="K44" i="9"/>
  <c r="I44" i="9"/>
  <c r="G44" i="9"/>
  <c r="E44" i="9"/>
  <c r="L43" i="9"/>
  <c r="M43" i="9" s="1"/>
  <c r="K43" i="9"/>
  <c r="I43" i="9"/>
  <c r="G43" i="9"/>
  <c r="E43" i="9"/>
  <c r="L42" i="9"/>
  <c r="M42" i="9" s="1"/>
  <c r="K42" i="9"/>
  <c r="I42" i="9"/>
  <c r="G42" i="9"/>
  <c r="E42" i="9"/>
  <c r="L41" i="9"/>
  <c r="M41" i="9" s="1"/>
  <c r="K41" i="9"/>
  <c r="I41" i="9"/>
  <c r="G41" i="9"/>
  <c r="E41" i="9"/>
  <c r="L40" i="9"/>
  <c r="M40" i="9" s="1"/>
  <c r="K40" i="9"/>
  <c r="I40" i="9"/>
  <c r="G40" i="9"/>
  <c r="E40" i="9"/>
  <c r="L39" i="9"/>
  <c r="M39" i="9" s="1"/>
  <c r="K39" i="9"/>
  <c r="I39" i="9"/>
  <c r="G39" i="9"/>
  <c r="E39" i="9"/>
  <c r="L37" i="9"/>
  <c r="M37" i="9" s="1"/>
  <c r="K37" i="9"/>
  <c r="I37" i="9"/>
  <c r="G37" i="9"/>
  <c r="E37" i="9"/>
  <c r="L36" i="9"/>
  <c r="M36" i="9" s="1"/>
  <c r="K36" i="9"/>
  <c r="I36" i="9"/>
  <c r="G36" i="9"/>
  <c r="E36" i="9"/>
  <c r="L35" i="9"/>
  <c r="M35" i="9" s="1"/>
  <c r="K35" i="9"/>
  <c r="I35" i="9"/>
  <c r="G35" i="9"/>
  <c r="E35" i="9"/>
  <c r="L34" i="9"/>
  <c r="M34" i="9" s="1"/>
  <c r="K34" i="9"/>
  <c r="I34" i="9"/>
  <c r="G34" i="9"/>
  <c r="E34" i="9"/>
  <c r="L33" i="9"/>
  <c r="M33" i="9" s="1"/>
  <c r="K33" i="9"/>
  <c r="I33" i="9"/>
  <c r="G33" i="9"/>
  <c r="E33" i="9"/>
  <c r="L32" i="9"/>
  <c r="M32" i="9" s="1"/>
  <c r="K32" i="9"/>
  <c r="I32" i="9"/>
  <c r="G32" i="9"/>
  <c r="E32" i="9"/>
  <c r="L30" i="9"/>
  <c r="M30" i="9"/>
  <c r="K30" i="9"/>
  <c r="I30" i="9"/>
  <c r="G30" i="9"/>
  <c r="E30" i="9"/>
  <c r="L29" i="9"/>
  <c r="M29" i="9" s="1"/>
  <c r="K29" i="9"/>
  <c r="I29" i="9"/>
  <c r="G29" i="9"/>
  <c r="E29" i="9"/>
  <c r="L28" i="9"/>
  <c r="M28" i="9" s="1"/>
  <c r="K28" i="9"/>
  <c r="I28" i="9"/>
  <c r="G28" i="9"/>
  <c r="E28" i="9"/>
  <c r="L27" i="9"/>
  <c r="M27" i="9" s="1"/>
  <c r="K27" i="9"/>
  <c r="I27" i="9"/>
  <c r="G27" i="9"/>
  <c r="E27" i="9"/>
  <c r="L26" i="9"/>
  <c r="M26" i="9" s="1"/>
  <c r="K26" i="9"/>
  <c r="I26" i="9"/>
  <c r="G26" i="9"/>
  <c r="E26" i="9"/>
  <c r="L25" i="9"/>
  <c r="M25" i="9" s="1"/>
  <c r="K25" i="9"/>
  <c r="I25" i="9"/>
  <c r="G25" i="9"/>
  <c r="E25" i="9"/>
  <c r="L23" i="9"/>
  <c r="M23" i="9" s="1"/>
  <c r="K23" i="9"/>
  <c r="I23" i="9"/>
  <c r="G23" i="9"/>
  <c r="E23" i="9"/>
  <c r="L22" i="9"/>
  <c r="M22" i="9" s="1"/>
  <c r="K22" i="9"/>
  <c r="I22" i="9"/>
  <c r="G22" i="9"/>
  <c r="E22" i="9"/>
  <c r="L21" i="9"/>
  <c r="K21" i="9"/>
  <c r="I21" i="9"/>
  <c r="G21" i="9"/>
  <c r="E21" i="9"/>
  <c r="L20" i="9"/>
  <c r="M20" i="9" s="1"/>
  <c r="K20" i="9"/>
  <c r="I20" i="9"/>
  <c r="G20" i="9"/>
  <c r="E20" i="9"/>
  <c r="L19" i="9"/>
  <c r="K19" i="9"/>
  <c r="I19" i="9"/>
  <c r="G19" i="9"/>
  <c r="E19" i="9"/>
  <c r="A19" i="9"/>
  <c r="A20" i="9" s="1"/>
  <c r="A21" i="9" s="1"/>
  <c r="A22" i="9" s="1"/>
  <c r="A23" i="9" s="1"/>
  <c r="L18" i="9"/>
  <c r="K18" i="9"/>
  <c r="I18" i="9"/>
  <c r="G18" i="9"/>
  <c r="E18" i="9"/>
  <c r="L16" i="9"/>
  <c r="M16" i="9" s="1"/>
  <c r="K16" i="9"/>
  <c r="I16" i="9"/>
  <c r="G16" i="9"/>
  <c r="E16" i="9"/>
  <c r="L15" i="9"/>
  <c r="K15" i="9"/>
  <c r="I15" i="9"/>
  <c r="G15" i="9"/>
  <c r="E15" i="9"/>
  <c r="L14" i="9"/>
  <c r="I14" i="9"/>
  <c r="G14" i="9"/>
  <c r="E14" i="9"/>
  <c r="L13" i="9"/>
  <c r="K13" i="9"/>
  <c r="I13" i="9"/>
  <c r="G13" i="9"/>
  <c r="E13" i="9"/>
  <c r="L12" i="9"/>
  <c r="K12" i="9"/>
  <c r="I12" i="9"/>
  <c r="G12" i="9"/>
  <c r="E12" i="9"/>
  <c r="A15" i="9"/>
  <c r="A16" i="9" s="1"/>
  <c r="L11" i="9"/>
  <c r="K11" i="9"/>
  <c r="I11" i="9"/>
  <c r="G11" i="9"/>
  <c r="E11" i="9"/>
  <c r="L9" i="9"/>
  <c r="M9" i="9" s="1"/>
  <c r="K9" i="9"/>
  <c r="I9" i="9"/>
  <c r="G9" i="9"/>
  <c r="E9" i="9"/>
  <c r="L8" i="9"/>
  <c r="K8" i="9"/>
  <c r="I8" i="9"/>
  <c r="G8" i="9"/>
  <c r="E8" i="9"/>
  <c r="L7" i="9"/>
  <c r="K7" i="9"/>
  <c r="I7" i="9"/>
  <c r="G7" i="9"/>
  <c r="E7" i="9"/>
  <c r="L6" i="9"/>
  <c r="K6" i="9"/>
  <c r="I6" i="9"/>
  <c r="G6" i="9"/>
  <c r="E6" i="9"/>
  <c r="L5" i="9"/>
  <c r="K5" i="9"/>
  <c r="I5" i="9"/>
  <c r="G5" i="9"/>
  <c r="E5" i="9"/>
  <c r="A5" i="9"/>
  <c r="A6" i="9" s="1"/>
  <c r="A7" i="9" s="1"/>
  <c r="A8" i="9" s="1"/>
  <c r="A9" i="9" s="1"/>
  <c r="L4" i="9"/>
  <c r="K4" i="9"/>
  <c r="I4" i="9"/>
  <c r="G4" i="9"/>
  <c r="E4" i="9"/>
  <c r="I62" i="8"/>
  <c r="E62" i="8"/>
  <c r="I61" i="8"/>
  <c r="E61" i="8"/>
  <c r="I60" i="8"/>
  <c r="E60" i="8"/>
  <c r="I59" i="8"/>
  <c r="E59" i="8"/>
  <c r="I58" i="8"/>
  <c r="E58" i="8"/>
  <c r="I57" i="8"/>
  <c r="I56" i="8"/>
  <c r="E56" i="8"/>
  <c r="L51" i="8"/>
  <c r="M51" i="8" s="1"/>
  <c r="K51" i="8"/>
  <c r="I51" i="8"/>
  <c r="G51" i="8"/>
  <c r="E51" i="8"/>
  <c r="L50" i="8"/>
  <c r="M50" i="8" s="1"/>
  <c r="K50" i="8"/>
  <c r="I50" i="8"/>
  <c r="G50" i="8"/>
  <c r="E50" i="8"/>
  <c r="L49" i="8"/>
  <c r="M49" i="8" s="1"/>
  <c r="K49" i="8"/>
  <c r="I49" i="8"/>
  <c r="G49" i="8"/>
  <c r="E49" i="8"/>
  <c r="L48" i="8"/>
  <c r="M48" i="8" s="1"/>
  <c r="K48" i="8"/>
  <c r="I48" i="8"/>
  <c r="G48" i="8"/>
  <c r="E48" i="8"/>
  <c r="L47" i="8"/>
  <c r="M47" i="8" s="1"/>
  <c r="K47" i="8"/>
  <c r="I47" i="8"/>
  <c r="G47" i="8"/>
  <c r="E47" i="8"/>
  <c r="L46" i="8"/>
  <c r="M46" i="8" s="1"/>
  <c r="K46" i="8"/>
  <c r="I46" i="8"/>
  <c r="G46" i="8"/>
  <c r="E46" i="8"/>
  <c r="L44" i="8"/>
  <c r="M44" i="8" s="1"/>
  <c r="K44" i="8"/>
  <c r="I44" i="8"/>
  <c r="G44" i="8"/>
  <c r="E44" i="8"/>
  <c r="L43" i="8"/>
  <c r="M43" i="8" s="1"/>
  <c r="K43" i="8"/>
  <c r="I43" i="8"/>
  <c r="G43" i="8"/>
  <c r="E43" i="8"/>
  <c r="L42" i="8"/>
  <c r="M42" i="8" s="1"/>
  <c r="K42" i="8"/>
  <c r="I42" i="8"/>
  <c r="G42" i="8"/>
  <c r="E42" i="8"/>
  <c r="L41" i="8"/>
  <c r="M41" i="8" s="1"/>
  <c r="K41" i="8"/>
  <c r="I41" i="8"/>
  <c r="G41" i="8"/>
  <c r="E41" i="8"/>
  <c r="L40" i="8"/>
  <c r="M40" i="8" s="1"/>
  <c r="K40" i="8"/>
  <c r="I40" i="8"/>
  <c r="G40" i="8"/>
  <c r="E40" i="8"/>
  <c r="L39" i="8"/>
  <c r="M39" i="8" s="1"/>
  <c r="K39" i="8"/>
  <c r="I39" i="8"/>
  <c r="G39" i="8"/>
  <c r="E39" i="8"/>
  <c r="L37" i="8"/>
  <c r="M37" i="8" s="1"/>
  <c r="K37" i="8"/>
  <c r="I37" i="8"/>
  <c r="G37" i="8"/>
  <c r="E37" i="8"/>
  <c r="L36" i="8"/>
  <c r="M36" i="8" s="1"/>
  <c r="K36" i="8"/>
  <c r="I36" i="8"/>
  <c r="G36" i="8"/>
  <c r="E36" i="8"/>
  <c r="L35" i="8"/>
  <c r="M35" i="8" s="1"/>
  <c r="K35" i="8"/>
  <c r="I35" i="8"/>
  <c r="G35" i="8"/>
  <c r="E35" i="8"/>
  <c r="L34" i="8"/>
  <c r="M34" i="8" s="1"/>
  <c r="K34" i="8"/>
  <c r="I34" i="8"/>
  <c r="G34" i="8"/>
  <c r="E34" i="8"/>
  <c r="L33" i="8"/>
  <c r="M33" i="8" s="1"/>
  <c r="K33" i="8"/>
  <c r="I33" i="8"/>
  <c r="G33" i="8"/>
  <c r="E33" i="8"/>
  <c r="L32" i="8"/>
  <c r="M32" i="8" s="1"/>
  <c r="K32" i="8"/>
  <c r="I32" i="8"/>
  <c r="G32" i="8"/>
  <c r="E32" i="8"/>
  <c r="L30" i="8"/>
  <c r="M30" i="8" s="1"/>
  <c r="K30" i="8"/>
  <c r="I30" i="8"/>
  <c r="G30" i="8"/>
  <c r="E30" i="8"/>
  <c r="L29" i="8"/>
  <c r="M29" i="8" s="1"/>
  <c r="K29" i="8"/>
  <c r="I29" i="8"/>
  <c r="G29" i="8"/>
  <c r="E29" i="8"/>
  <c r="L28" i="8"/>
  <c r="M28" i="8" s="1"/>
  <c r="K28" i="8"/>
  <c r="I28" i="8"/>
  <c r="G28" i="8"/>
  <c r="E28" i="8"/>
  <c r="L27" i="8"/>
  <c r="M27" i="8" s="1"/>
  <c r="K27" i="8"/>
  <c r="I27" i="8"/>
  <c r="G27" i="8"/>
  <c r="E27" i="8"/>
  <c r="L26" i="8"/>
  <c r="M26" i="8" s="1"/>
  <c r="K26" i="8"/>
  <c r="I26" i="8"/>
  <c r="G26" i="8"/>
  <c r="E26" i="8"/>
  <c r="L25" i="8"/>
  <c r="M25" i="8" s="1"/>
  <c r="K25" i="8"/>
  <c r="I25" i="8"/>
  <c r="G25" i="8"/>
  <c r="E25" i="8"/>
  <c r="L23" i="8"/>
  <c r="M23" i="8" s="1"/>
  <c r="K23" i="8"/>
  <c r="I23" i="8"/>
  <c r="G23" i="8"/>
  <c r="E23" i="8"/>
  <c r="L22" i="8"/>
  <c r="M22" i="8" s="1"/>
  <c r="K22" i="8"/>
  <c r="I22" i="8"/>
  <c r="G22" i="8"/>
  <c r="E22" i="8"/>
  <c r="L21" i="8"/>
  <c r="M21" i="8" s="1"/>
  <c r="K21" i="8"/>
  <c r="I21" i="8"/>
  <c r="G21" i="8"/>
  <c r="E21" i="8"/>
  <c r="L20" i="8"/>
  <c r="M20" i="8" s="1"/>
  <c r="K20" i="8"/>
  <c r="I20" i="8"/>
  <c r="G20" i="8"/>
  <c r="E20" i="8"/>
  <c r="L19" i="8"/>
  <c r="M19" i="8" s="1"/>
  <c r="K19" i="8"/>
  <c r="I19" i="8"/>
  <c r="G19" i="8"/>
  <c r="E19" i="8"/>
  <c r="L18" i="8"/>
  <c r="M18" i="8" s="1"/>
  <c r="K18" i="8"/>
  <c r="I18" i="8"/>
  <c r="G18" i="8"/>
  <c r="E18" i="8"/>
  <c r="L16" i="8"/>
  <c r="M16" i="8" s="1"/>
  <c r="K16" i="8"/>
  <c r="I16" i="8"/>
  <c r="G16" i="8"/>
  <c r="E16" i="8"/>
  <c r="L15" i="8"/>
  <c r="M15" i="8" s="1"/>
  <c r="K15" i="8"/>
  <c r="I15" i="8"/>
  <c r="G15" i="8"/>
  <c r="E15" i="8"/>
  <c r="L14" i="8"/>
  <c r="M14" i="8" s="1"/>
  <c r="K14" i="8"/>
  <c r="I14" i="8"/>
  <c r="G14" i="8"/>
  <c r="E14" i="8"/>
  <c r="L13" i="8"/>
  <c r="M13" i="8" s="1"/>
  <c r="K13" i="8"/>
  <c r="I13" i="8"/>
  <c r="G13" i="8"/>
  <c r="E13" i="8"/>
  <c r="L12" i="8"/>
  <c r="M12" i="8" s="1"/>
  <c r="K12" i="8"/>
  <c r="I12" i="8"/>
  <c r="G12" i="8"/>
  <c r="E12" i="8"/>
  <c r="A12" i="8"/>
  <c r="A13" i="8" s="1"/>
  <c r="A14" i="8" s="1"/>
  <c r="A15" i="8" s="1"/>
  <c r="A16" i="8" s="1"/>
  <c r="L11" i="8"/>
  <c r="M11" i="8" s="1"/>
  <c r="K11" i="8"/>
  <c r="I11" i="8"/>
  <c r="G11" i="8"/>
  <c r="E11" i="8"/>
  <c r="L9" i="8"/>
  <c r="M9" i="8" s="1"/>
  <c r="K9" i="8"/>
  <c r="I9" i="8"/>
  <c r="G9" i="8"/>
  <c r="E9" i="8"/>
  <c r="L8" i="8"/>
  <c r="K8" i="8"/>
  <c r="I8" i="8"/>
  <c r="G8" i="8"/>
  <c r="E8" i="8"/>
  <c r="L7" i="8"/>
  <c r="K7" i="8"/>
  <c r="I7" i="8"/>
  <c r="G7" i="8"/>
  <c r="E7" i="8"/>
  <c r="L6" i="8"/>
  <c r="K6" i="8"/>
  <c r="I6" i="8"/>
  <c r="G6" i="8"/>
  <c r="E6" i="8"/>
  <c r="L5" i="8"/>
  <c r="K5" i="8"/>
  <c r="I5" i="8"/>
  <c r="G5" i="8"/>
  <c r="E5" i="8"/>
  <c r="A9" i="8"/>
  <c r="L4" i="8"/>
  <c r="K4" i="8"/>
  <c r="I4" i="8"/>
  <c r="G4" i="8"/>
  <c r="E4" i="8"/>
  <c r="J62" i="7"/>
  <c r="K62" i="7" s="1"/>
  <c r="H62" i="7"/>
  <c r="I62" i="7" s="1"/>
  <c r="F62" i="7"/>
  <c r="G62" i="7" s="1"/>
  <c r="D62" i="7"/>
  <c r="E62" i="7" s="1"/>
  <c r="J61" i="7"/>
  <c r="K61" i="7"/>
  <c r="H61" i="7"/>
  <c r="I61" i="7" s="1"/>
  <c r="F61" i="7"/>
  <c r="G61" i="7" s="1"/>
  <c r="D61" i="7"/>
  <c r="E61" i="7" s="1"/>
  <c r="J60" i="7"/>
  <c r="K60" i="7" s="1"/>
  <c r="H60" i="7"/>
  <c r="I60" i="7" s="1"/>
  <c r="F60" i="7"/>
  <c r="G60" i="7" s="1"/>
  <c r="D60" i="7"/>
  <c r="E60" i="7" s="1"/>
  <c r="J59" i="7"/>
  <c r="K59" i="7" s="1"/>
  <c r="H59" i="7"/>
  <c r="I59" i="7" s="1"/>
  <c r="F59" i="7"/>
  <c r="G59" i="7"/>
  <c r="D59" i="7"/>
  <c r="E59" i="7" s="1"/>
  <c r="J58" i="7"/>
  <c r="K58" i="7" s="1"/>
  <c r="H58" i="7"/>
  <c r="I58" i="7" s="1"/>
  <c r="F58" i="7"/>
  <c r="G58" i="7" s="1"/>
  <c r="D58" i="7"/>
  <c r="E58" i="7" s="1"/>
  <c r="J57" i="7"/>
  <c r="K57" i="7" s="1"/>
  <c r="H57" i="7"/>
  <c r="I57" i="7" s="1"/>
  <c r="F57" i="7"/>
  <c r="G57" i="7" s="1"/>
  <c r="D57" i="7"/>
  <c r="E57" i="7" s="1"/>
  <c r="J56" i="7"/>
  <c r="K56" i="7" s="1"/>
  <c r="H56" i="7"/>
  <c r="I56" i="7" s="1"/>
  <c r="F56" i="7"/>
  <c r="G56" i="7" s="1"/>
  <c r="D56" i="7"/>
  <c r="E56" i="7" s="1"/>
  <c r="L51" i="7"/>
  <c r="M51" i="7" s="1"/>
  <c r="K51" i="7"/>
  <c r="I51" i="7"/>
  <c r="G51" i="7"/>
  <c r="E51" i="7"/>
  <c r="L50" i="7"/>
  <c r="M50" i="7" s="1"/>
  <c r="K50" i="7"/>
  <c r="I50" i="7"/>
  <c r="G50" i="7"/>
  <c r="E50" i="7"/>
  <c r="L49" i="7"/>
  <c r="M49" i="7" s="1"/>
  <c r="K49" i="7"/>
  <c r="I49" i="7"/>
  <c r="G49" i="7"/>
  <c r="E49" i="7"/>
  <c r="L48" i="7"/>
  <c r="M48" i="7" s="1"/>
  <c r="K48" i="7"/>
  <c r="I48" i="7"/>
  <c r="G48" i="7"/>
  <c r="E48" i="7"/>
  <c r="L47" i="7"/>
  <c r="M47" i="7" s="1"/>
  <c r="K47" i="7"/>
  <c r="I47" i="7"/>
  <c r="G47" i="7"/>
  <c r="E47" i="7"/>
  <c r="L46" i="7"/>
  <c r="M46" i="7" s="1"/>
  <c r="K46" i="7"/>
  <c r="I46" i="7"/>
  <c r="G46" i="7"/>
  <c r="E46" i="7"/>
  <c r="L44" i="7"/>
  <c r="M44" i="7" s="1"/>
  <c r="K44" i="7"/>
  <c r="I44" i="7"/>
  <c r="G44" i="7"/>
  <c r="E44" i="7"/>
  <c r="L43" i="7"/>
  <c r="M43" i="7" s="1"/>
  <c r="K43" i="7"/>
  <c r="I43" i="7"/>
  <c r="G43" i="7"/>
  <c r="E43" i="7"/>
  <c r="L42" i="7"/>
  <c r="M42" i="7" s="1"/>
  <c r="K42" i="7"/>
  <c r="I42" i="7"/>
  <c r="G42" i="7"/>
  <c r="E42" i="7"/>
  <c r="L41" i="7"/>
  <c r="M41" i="7" s="1"/>
  <c r="K41" i="7"/>
  <c r="I41" i="7"/>
  <c r="G41" i="7"/>
  <c r="E41" i="7"/>
  <c r="L40" i="7"/>
  <c r="M40" i="7" s="1"/>
  <c r="K40" i="7"/>
  <c r="I40" i="7"/>
  <c r="G40" i="7"/>
  <c r="E40" i="7"/>
  <c r="L39" i="7"/>
  <c r="M39" i="7" s="1"/>
  <c r="K39" i="7"/>
  <c r="I39" i="7"/>
  <c r="G39" i="7"/>
  <c r="E39" i="7"/>
  <c r="L37" i="7"/>
  <c r="M37" i="7" s="1"/>
  <c r="K37" i="7"/>
  <c r="I37" i="7"/>
  <c r="G37" i="7"/>
  <c r="E37" i="7"/>
  <c r="L36" i="7"/>
  <c r="M36" i="7" s="1"/>
  <c r="K36" i="7"/>
  <c r="I36" i="7"/>
  <c r="G36" i="7"/>
  <c r="E36" i="7"/>
  <c r="L35" i="7"/>
  <c r="M35" i="7" s="1"/>
  <c r="K35" i="7"/>
  <c r="I35" i="7"/>
  <c r="G35" i="7"/>
  <c r="E35" i="7"/>
  <c r="L34" i="7"/>
  <c r="M34" i="7" s="1"/>
  <c r="K34" i="7"/>
  <c r="I34" i="7"/>
  <c r="G34" i="7"/>
  <c r="E34" i="7"/>
  <c r="L33" i="7"/>
  <c r="M33" i="7" s="1"/>
  <c r="K33" i="7"/>
  <c r="I33" i="7"/>
  <c r="G33" i="7"/>
  <c r="E33" i="7"/>
  <c r="L32" i="7"/>
  <c r="M32" i="7" s="1"/>
  <c r="K32" i="7"/>
  <c r="I32" i="7"/>
  <c r="G32" i="7"/>
  <c r="E32" i="7"/>
  <c r="L30" i="7"/>
  <c r="M30" i="7" s="1"/>
  <c r="K30" i="7"/>
  <c r="I30" i="7"/>
  <c r="G30" i="7"/>
  <c r="E30" i="7"/>
  <c r="L29" i="7"/>
  <c r="M29" i="7" s="1"/>
  <c r="K29" i="7"/>
  <c r="I29" i="7"/>
  <c r="G29" i="7"/>
  <c r="E29" i="7"/>
  <c r="L28" i="7"/>
  <c r="M28" i="7" s="1"/>
  <c r="K28" i="7"/>
  <c r="I28" i="7"/>
  <c r="G28" i="7"/>
  <c r="E28" i="7"/>
  <c r="L27" i="7"/>
  <c r="M27" i="7" s="1"/>
  <c r="K27" i="7"/>
  <c r="I27" i="7"/>
  <c r="G27" i="7"/>
  <c r="E27" i="7"/>
  <c r="L26" i="7"/>
  <c r="M26" i="7" s="1"/>
  <c r="K26" i="7"/>
  <c r="I26" i="7"/>
  <c r="G26" i="7"/>
  <c r="E26" i="7"/>
  <c r="A26" i="7"/>
  <c r="A27" i="7" s="1"/>
  <c r="A28" i="7" s="1"/>
  <c r="A29" i="7" s="1"/>
  <c r="A30" i="7" s="1"/>
  <c r="L25" i="7"/>
  <c r="M25" i="7" s="1"/>
  <c r="K25" i="7"/>
  <c r="I25" i="7"/>
  <c r="G25" i="7"/>
  <c r="E25" i="7"/>
  <c r="L23" i="7"/>
  <c r="M23" i="7" s="1"/>
  <c r="K23" i="7"/>
  <c r="I23" i="7"/>
  <c r="G23" i="7"/>
  <c r="E23" i="7"/>
  <c r="L22" i="7"/>
  <c r="M22" i="7" s="1"/>
  <c r="K22" i="7"/>
  <c r="I22" i="7"/>
  <c r="G22" i="7"/>
  <c r="E22" i="7"/>
  <c r="L21" i="7"/>
  <c r="M21" i="7" s="1"/>
  <c r="K21" i="7"/>
  <c r="I21" i="7"/>
  <c r="G21" i="7"/>
  <c r="E21" i="7"/>
  <c r="L20" i="7"/>
  <c r="M20" i="7" s="1"/>
  <c r="K20" i="7"/>
  <c r="I20" i="7"/>
  <c r="G20" i="7"/>
  <c r="E20" i="7"/>
  <c r="L19" i="7"/>
  <c r="M19" i="7"/>
  <c r="K19" i="7"/>
  <c r="I19" i="7"/>
  <c r="G19" i="7"/>
  <c r="E19" i="7"/>
  <c r="A19" i="7"/>
  <c r="A20" i="7" s="1"/>
  <c r="A21" i="7" s="1"/>
  <c r="A22" i="7" s="1"/>
  <c r="A23" i="7" s="1"/>
  <c r="L18" i="7"/>
  <c r="M18" i="7" s="1"/>
  <c r="K18" i="7"/>
  <c r="I18" i="7"/>
  <c r="G18" i="7"/>
  <c r="E18" i="7"/>
  <c r="L16" i="7"/>
  <c r="M16" i="7" s="1"/>
  <c r="K16" i="7"/>
  <c r="I16" i="7"/>
  <c r="G16" i="7"/>
  <c r="E16" i="7"/>
  <c r="L15" i="7"/>
  <c r="M15" i="7" s="1"/>
  <c r="K15" i="7"/>
  <c r="I15" i="7"/>
  <c r="G15" i="7"/>
  <c r="E15" i="7"/>
  <c r="L14" i="7"/>
  <c r="M14" i="7" s="1"/>
  <c r="K14" i="7"/>
  <c r="I14" i="7"/>
  <c r="G14" i="7"/>
  <c r="E14" i="7"/>
  <c r="L13" i="7"/>
  <c r="M13" i="7"/>
  <c r="K13" i="7"/>
  <c r="I13" i="7"/>
  <c r="G13" i="7"/>
  <c r="E13" i="7"/>
  <c r="L12" i="7"/>
  <c r="M12" i="7" s="1"/>
  <c r="K12" i="7"/>
  <c r="I12" i="7"/>
  <c r="G12" i="7"/>
  <c r="E12" i="7"/>
  <c r="A12" i="7"/>
  <c r="A13" i="7"/>
  <c r="A14" i="7" s="1"/>
  <c r="A15" i="7" s="1"/>
  <c r="A16" i="7" s="1"/>
  <c r="L11" i="7"/>
  <c r="M11" i="7" s="1"/>
  <c r="K11" i="7"/>
  <c r="I11" i="7"/>
  <c r="G11" i="7"/>
  <c r="E11" i="7"/>
  <c r="L9" i="7"/>
  <c r="K9" i="7"/>
  <c r="I9" i="7"/>
  <c r="G9" i="7"/>
  <c r="E9" i="7"/>
  <c r="L8" i="7"/>
  <c r="K8" i="7"/>
  <c r="I8" i="7"/>
  <c r="G8" i="7"/>
  <c r="E8" i="7"/>
  <c r="L7" i="7"/>
  <c r="K7" i="7"/>
  <c r="I7" i="7"/>
  <c r="G7" i="7"/>
  <c r="E7" i="7"/>
  <c r="L6" i="7"/>
  <c r="K6" i="7"/>
  <c r="I6" i="7"/>
  <c r="G6" i="7"/>
  <c r="E6" i="7"/>
  <c r="L5" i="7"/>
  <c r="K5" i="7"/>
  <c r="I5" i="7"/>
  <c r="G5" i="7"/>
  <c r="E5" i="7"/>
  <c r="A5" i="7"/>
  <c r="A6" i="7" s="1"/>
  <c r="A7" i="7" s="1"/>
  <c r="A8" i="7" s="1"/>
  <c r="A9" i="7" s="1"/>
  <c r="L4" i="7"/>
  <c r="K4" i="7"/>
  <c r="I4" i="7"/>
  <c r="G4" i="7"/>
  <c r="E4" i="7"/>
  <c r="M21" i="9"/>
  <c r="M8" i="9"/>
  <c r="M19" i="9"/>
  <c r="M18" i="9"/>
  <c r="M5" i="9"/>
  <c r="M15" i="9"/>
  <c r="L64" i="9"/>
  <c r="L66" i="9"/>
  <c r="M66" i="9" s="1"/>
  <c r="L68" i="9"/>
  <c r="M68" i="9" s="1"/>
  <c r="L63" i="9"/>
  <c r="L65" i="9"/>
  <c r="M65" i="9" s="1"/>
  <c r="L67" i="9"/>
  <c r="M67" i="9" s="1"/>
  <c r="L69" i="9"/>
  <c r="M69" i="9" s="1"/>
  <c r="E57" i="8"/>
  <c r="L58" i="8"/>
  <c r="M58" i="8" s="1"/>
  <c r="A26" i="6"/>
  <c r="A27" i="6" s="1"/>
  <c r="A28" i="6" s="1"/>
  <c r="A29" i="6" s="1"/>
  <c r="A30" i="6" s="1"/>
  <c r="A19" i="6"/>
  <c r="A20" i="6" s="1"/>
  <c r="A21" i="6" s="1"/>
  <c r="A22" i="6" s="1"/>
  <c r="A23" i="6" s="1"/>
  <c r="J67" i="5"/>
  <c r="K67" i="5" s="1"/>
  <c r="H67" i="5"/>
  <c r="F67" i="5"/>
  <c r="D67" i="5"/>
  <c r="D65" i="5"/>
  <c r="J69" i="5"/>
  <c r="L69" i="5" s="1"/>
  <c r="M69" i="5" s="1"/>
  <c r="H69" i="5"/>
  <c r="F69" i="5"/>
  <c r="J68" i="5"/>
  <c r="K68" i="5" s="1"/>
  <c r="H68" i="5"/>
  <c r="I68" i="5" s="1"/>
  <c r="F68" i="5"/>
  <c r="D69" i="5"/>
  <c r="D68" i="5"/>
  <c r="E68" i="5" s="1"/>
  <c r="E32" i="5"/>
  <c r="G32" i="5"/>
  <c r="I32" i="5"/>
  <c r="K32" i="5"/>
  <c r="L32" i="5"/>
  <c r="E33" i="5"/>
  <c r="G33" i="5"/>
  <c r="I33" i="5"/>
  <c r="K33" i="5"/>
  <c r="L33" i="5"/>
  <c r="E34" i="5"/>
  <c r="G34" i="5"/>
  <c r="I34" i="5"/>
  <c r="K34" i="5"/>
  <c r="L34" i="5"/>
  <c r="E35" i="5"/>
  <c r="G35" i="5"/>
  <c r="I35" i="5"/>
  <c r="K35" i="5"/>
  <c r="L35" i="5"/>
  <c r="E36" i="5"/>
  <c r="G36" i="5"/>
  <c r="I36" i="5"/>
  <c r="K36" i="5"/>
  <c r="L36" i="5"/>
  <c r="E37" i="5"/>
  <c r="G37" i="5"/>
  <c r="I37" i="5"/>
  <c r="K37" i="5"/>
  <c r="L37" i="5"/>
  <c r="J43" i="1"/>
  <c r="K43" i="1" s="1"/>
  <c r="H43" i="1"/>
  <c r="F43" i="1"/>
  <c r="G43" i="1" s="1"/>
  <c r="D43" i="1"/>
  <c r="A5" i="1"/>
  <c r="A6" i="1" s="1"/>
  <c r="A7" i="1" s="1"/>
  <c r="A8" i="1" s="1"/>
  <c r="A9" i="1" s="1"/>
  <c r="A12" i="6"/>
  <c r="A13" i="6" s="1"/>
  <c r="A14" i="6" s="1"/>
  <c r="A15" i="6" s="1"/>
  <c r="A16" i="6" s="1"/>
  <c r="A5" i="6"/>
  <c r="A6" i="6" s="1"/>
  <c r="A7" i="6" s="1"/>
  <c r="A8" i="6" s="1"/>
  <c r="A9" i="6" s="1"/>
  <c r="L8" i="5"/>
  <c r="K58" i="5"/>
  <c r="K57" i="5"/>
  <c r="K56" i="5"/>
  <c r="K55" i="5"/>
  <c r="K54" i="5"/>
  <c r="K53" i="5"/>
  <c r="K51" i="5"/>
  <c r="K50" i="5"/>
  <c r="K49" i="5"/>
  <c r="K48" i="5"/>
  <c r="K47" i="5"/>
  <c r="K46" i="5"/>
  <c r="K44" i="5"/>
  <c r="K43" i="5"/>
  <c r="K42" i="5"/>
  <c r="K41" i="5"/>
  <c r="K40" i="5"/>
  <c r="K39" i="5"/>
  <c r="K30" i="5"/>
  <c r="K29" i="5"/>
  <c r="K28" i="5"/>
  <c r="K27" i="5"/>
  <c r="K26" i="5"/>
  <c r="K25" i="5"/>
  <c r="K23" i="5"/>
  <c r="K22" i="5"/>
  <c r="K21" i="5"/>
  <c r="K20" i="5"/>
  <c r="K19" i="5"/>
  <c r="K18" i="5"/>
  <c r="K16" i="5"/>
  <c r="K15" i="5"/>
  <c r="K14" i="5"/>
  <c r="K13" i="5"/>
  <c r="K12" i="5"/>
  <c r="K11" i="5"/>
  <c r="K9" i="5"/>
  <c r="K8" i="5"/>
  <c r="K7" i="5"/>
  <c r="K6" i="5"/>
  <c r="K5" i="5"/>
  <c r="K4" i="5"/>
  <c r="I58" i="5"/>
  <c r="I57" i="5"/>
  <c r="I56" i="5"/>
  <c r="I55" i="5"/>
  <c r="I54" i="5"/>
  <c r="I53" i="5"/>
  <c r="I51" i="5"/>
  <c r="I50" i="5"/>
  <c r="I49" i="5"/>
  <c r="I48" i="5"/>
  <c r="I47" i="5"/>
  <c r="I46" i="5"/>
  <c r="I44" i="5"/>
  <c r="I43" i="5"/>
  <c r="I42" i="5"/>
  <c r="I41" i="5"/>
  <c r="I40" i="5"/>
  <c r="I39" i="5"/>
  <c r="I30" i="5"/>
  <c r="I29" i="5"/>
  <c r="I28" i="5"/>
  <c r="I27" i="5"/>
  <c r="I26" i="5"/>
  <c r="I25" i="5"/>
  <c r="I23" i="5"/>
  <c r="I22" i="5"/>
  <c r="I21" i="5"/>
  <c r="I20" i="5"/>
  <c r="I19" i="5"/>
  <c r="I18" i="5"/>
  <c r="I16" i="5"/>
  <c r="I15" i="5"/>
  <c r="I14" i="5"/>
  <c r="I13" i="5"/>
  <c r="I12" i="5"/>
  <c r="I11" i="5"/>
  <c r="I9" i="5"/>
  <c r="I8" i="5"/>
  <c r="I7" i="5"/>
  <c r="I6" i="5"/>
  <c r="I5" i="5"/>
  <c r="I4" i="5"/>
  <c r="G58" i="5"/>
  <c r="G57" i="5"/>
  <c r="G56" i="5"/>
  <c r="G55" i="5"/>
  <c r="G54" i="5"/>
  <c r="G53" i="5"/>
  <c r="G51" i="5"/>
  <c r="G50" i="5"/>
  <c r="G49" i="5"/>
  <c r="G48" i="5"/>
  <c r="G47" i="5"/>
  <c r="G46" i="5"/>
  <c r="G44" i="5"/>
  <c r="G43" i="5"/>
  <c r="G42" i="5"/>
  <c r="G41" i="5"/>
  <c r="G40" i="5"/>
  <c r="G39" i="5"/>
  <c r="G30" i="5"/>
  <c r="G29" i="5"/>
  <c r="G28" i="5"/>
  <c r="G27" i="5"/>
  <c r="G26" i="5"/>
  <c r="G25" i="5"/>
  <c r="G23" i="5"/>
  <c r="G22" i="5"/>
  <c r="G21" i="5"/>
  <c r="G20" i="5"/>
  <c r="G19" i="5"/>
  <c r="G18" i="5"/>
  <c r="G16" i="5"/>
  <c r="G15" i="5"/>
  <c r="G14" i="5"/>
  <c r="G13" i="5"/>
  <c r="G12" i="5"/>
  <c r="G11" i="5"/>
  <c r="G9" i="5"/>
  <c r="G8" i="5"/>
  <c r="G7" i="5"/>
  <c r="G6" i="5"/>
  <c r="G5" i="5"/>
  <c r="G4" i="5"/>
  <c r="E57" i="5"/>
  <c r="E56" i="5"/>
  <c r="E55" i="5"/>
  <c r="E54" i="5"/>
  <c r="E53" i="5"/>
  <c r="E51" i="5"/>
  <c r="E50" i="5"/>
  <c r="E49" i="5"/>
  <c r="E48" i="5"/>
  <c r="E47" i="5"/>
  <c r="E46" i="5"/>
  <c r="E44" i="5"/>
  <c r="E43" i="5"/>
  <c r="E42" i="5"/>
  <c r="E41" i="5"/>
  <c r="E40" i="5"/>
  <c r="E39" i="5"/>
  <c r="E30" i="5"/>
  <c r="E29" i="5"/>
  <c r="E28" i="5"/>
  <c r="E27" i="5"/>
  <c r="E26" i="5"/>
  <c r="E25" i="5"/>
  <c r="E23" i="5"/>
  <c r="E22" i="5"/>
  <c r="E21" i="5"/>
  <c r="E20" i="5"/>
  <c r="E19" i="5"/>
  <c r="E18" i="5"/>
  <c r="E16" i="5"/>
  <c r="E15" i="5"/>
  <c r="E14" i="5"/>
  <c r="E13" i="5"/>
  <c r="E12" i="5"/>
  <c r="E11" i="5"/>
  <c r="E9" i="5"/>
  <c r="E8" i="5"/>
  <c r="E7" i="5"/>
  <c r="E6" i="5"/>
  <c r="E5" i="5"/>
  <c r="E4" i="5"/>
  <c r="E58" i="5"/>
  <c r="L58" i="5"/>
  <c r="M58" i="5" s="1"/>
  <c r="L57" i="5"/>
  <c r="M57" i="5" s="1"/>
  <c r="L56" i="5"/>
  <c r="M56" i="5" s="1"/>
  <c r="L55" i="5"/>
  <c r="M55" i="5" s="1"/>
  <c r="L54" i="5"/>
  <c r="L53" i="5"/>
  <c r="E4" i="6"/>
  <c r="G4" i="6"/>
  <c r="I4" i="6"/>
  <c r="K4" i="6"/>
  <c r="L4" i="6"/>
  <c r="E5" i="6"/>
  <c r="G5" i="6"/>
  <c r="I5" i="6"/>
  <c r="K5" i="6"/>
  <c r="L5" i="6"/>
  <c r="E6" i="6"/>
  <c r="G6" i="6"/>
  <c r="I6" i="6"/>
  <c r="K6" i="6"/>
  <c r="L6" i="6"/>
  <c r="E7" i="6"/>
  <c r="G7" i="6"/>
  <c r="I7" i="6"/>
  <c r="K7" i="6"/>
  <c r="L7" i="6"/>
  <c r="E8" i="6"/>
  <c r="G8" i="6"/>
  <c r="I8" i="6"/>
  <c r="K8" i="6"/>
  <c r="L8" i="6"/>
  <c r="E9" i="6"/>
  <c r="G9" i="6"/>
  <c r="I9" i="6"/>
  <c r="K9" i="6"/>
  <c r="L9" i="6"/>
  <c r="E11" i="6"/>
  <c r="G11" i="6"/>
  <c r="I11" i="6"/>
  <c r="K11" i="6"/>
  <c r="L11" i="6"/>
  <c r="M11" i="6" s="1"/>
  <c r="E12" i="6"/>
  <c r="G12" i="6"/>
  <c r="I12" i="6"/>
  <c r="K12" i="6"/>
  <c r="L12" i="6"/>
  <c r="E13" i="6"/>
  <c r="G13" i="6"/>
  <c r="I13" i="6"/>
  <c r="K13" i="6"/>
  <c r="L13" i="6"/>
  <c r="M13" i="6" s="1"/>
  <c r="E14" i="6"/>
  <c r="G14" i="6"/>
  <c r="I14" i="6"/>
  <c r="K14" i="6"/>
  <c r="L14" i="6"/>
  <c r="M14" i="6" s="1"/>
  <c r="E15" i="6"/>
  <c r="G15" i="6"/>
  <c r="I15" i="6"/>
  <c r="K15" i="6"/>
  <c r="L15" i="6"/>
  <c r="M15" i="6" s="1"/>
  <c r="E16" i="6"/>
  <c r="G16" i="6"/>
  <c r="I16" i="6"/>
  <c r="K16" i="6"/>
  <c r="L16" i="6"/>
  <c r="E18" i="6"/>
  <c r="G18" i="6"/>
  <c r="I18" i="6"/>
  <c r="K18" i="6"/>
  <c r="L18" i="6"/>
  <c r="M18" i="6" s="1"/>
  <c r="E19" i="6"/>
  <c r="G19" i="6"/>
  <c r="I19" i="6"/>
  <c r="K19" i="6"/>
  <c r="L19" i="6"/>
  <c r="E20" i="6"/>
  <c r="G20" i="6"/>
  <c r="I20" i="6"/>
  <c r="K20" i="6"/>
  <c r="L20" i="6"/>
  <c r="E21" i="6"/>
  <c r="G21" i="6"/>
  <c r="I21" i="6"/>
  <c r="K21" i="6"/>
  <c r="L21" i="6"/>
  <c r="E22" i="6"/>
  <c r="G22" i="6"/>
  <c r="I22" i="6"/>
  <c r="K22" i="6"/>
  <c r="L22" i="6"/>
  <c r="M22" i="6" s="1"/>
  <c r="E23" i="6"/>
  <c r="G23" i="6"/>
  <c r="I23" i="6"/>
  <c r="K23" i="6"/>
  <c r="L23" i="6"/>
  <c r="M23" i="6" s="1"/>
  <c r="E25" i="6"/>
  <c r="G25" i="6"/>
  <c r="I25" i="6"/>
  <c r="K25" i="6"/>
  <c r="L25" i="6"/>
  <c r="M25" i="6" s="1"/>
  <c r="E26" i="6"/>
  <c r="G26" i="6"/>
  <c r="I26" i="6"/>
  <c r="K26" i="6"/>
  <c r="L26" i="6"/>
  <c r="M26" i="6" s="1"/>
  <c r="E27" i="6"/>
  <c r="G27" i="6"/>
  <c r="I27" i="6"/>
  <c r="K27" i="6"/>
  <c r="L27" i="6"/>
  <c r="M27" i="6" s="1"/>
  <c r="E28" i="6"/>
  <c r="G28" i="6"/>
  <c r="I28" i="6"/>
  <c r="K28" i="6"/>
  <c r="L28" i="6"/>
  <c r="M28" i="6" s="1"/>
  <c r="E29" i="6"/>
  <c r="G29" i="6"/>
  <c r="I29" i="6"/>
  <c r="K29" i="6"/>
  <c r="L29" i="6"/>
  <c r="M29" i="6" s="1"/>
  <c r="E30" i="6"/>
  <c r="G30" i="6"/>
  <c r="I30" i="6"/>
  <c r="K30" i="6"/>
  <c r="L30" i="6"/>
  <c r="M30" i="6" s="1"/>
  <c r="E32" i="6"/>
  <c r="G32" i="6"/>
  <c r="I32" i="6"/>
  <c r="K32" i="6"/>
  <c r="L32" i="6"/>
  <c r="M32" i="6" s="1"/>
  <c r="E33" i="6"/>
  <c r="G33" i="6"/>
  <c r="I33" i="6"/>
  <c r="K33" i="6"/>
  <c r="L33" i="6"/>
  <c r="M33" i="6" s="1"/>
  <c r="E34" i="6"/>
  <c r="G34" i="6"/>
  <c r="I34" i="6"/>
  <c r="K34" i="6"/>
  <c r="L34" i="6"/>
  <c r="M34" i="6" s="1"/>
  <c r="E35" i="6"/>
  <c r="G35" i="6"/>
  <c r="I35" i="6"/>
  <c r="K35" i="6"/>
  <c r="L35" i="6"/>
  <c r="M35" i="6" s="1"/>
  <c r="E36" i="6"/>
  <c r="G36" i="6"/>
  <c r="I36" i="6"/>
  <c r="K36" i="6"/>
  <c r="L36" i="6"/>
  <c r="M36" i="6" s="1"/>
  <c r="E37" i="6"/>
  <c r="G37" i="6"/>
  <c r="I37" i="6"/>
  <c r="K37" i="6"/>
  <c r="L37" i="6"/>
  <c r="M37" i="6"/>
  <c r="E39" i="6"/>
  <c r="G39" i="6"/>
  <c r="I39" i="6"/>
  <c r="K39" i="6"/>
  <c r="L39" i="6"/>
  <c r="M39" i="6" s="1"/>
  <c r="E40" i="6"/>
  <c r="G40" i="6"/>
  <c r="I40" i="6"/>
  <c r="K40" i="6"/>
  <c r="L40" i="6"/>
  <c r="M40" i="6" s="1"/>
  <c r="E41" i="6"/>
  <c r="G41" i="6"/>
  <c r="I41" i="6"/>
  <c r="K41" i="6"/>
  <c r="L41" i="6"/>
  <c r="M41" i="6" s="1"/>
  <c r="E42" i="6"/>
  <c r="G42" i="6"/>
  <c r="I42" i="6"/>
  <c r="K42" i="6"/>
  <c r="L42" i="6"/>
  <c r="M42" i="6" s="1"/>
  <c r="E43" i="6"/>
  <c r="G43" i="6"/>
  <c r="I43" i="6"/>
  <c r="K43" i="6"/>
  <c r="L43" i="6"/>
  <c r="M43" i="6" s="1"/>
  <c r="E44" i="6"/>
  <c r="G44" i="6"/>
  <c r="I44" i="6"/>
  <c r="K44" i="6"/>
  <c r="L44" i="6"/>
  <c r="M44" i="6" s="1"/>
  <c r="E46" i="6"/>
  <c r="G46" i="6"/>
  <c r="I46" i="6"/>
  <c r="K46" i="6"/>
  <c r="L46" i="6"/>
  <c r="M46" i="6" s="1"/>
  <c r="E47" i="6"/>
  <c r="G47" i="6"/>
  <c r="I47" i="6"/>
  <c r="K47" i="6"/>
  <c r="L47" i="6"/>
  <c r="M47" i="6" s="1"/>
  <c r="E48" i="6"/>
  <c r="G48" i="6"/>
  <c r="I48" i="6"/>
  <c r="K48" i="6"/>
  <c r="L48" i="6"/>
  <c r="M48" i="6" s="1"/>
  <c r="E49" i="6"/>
  <c r="G49" i="6"/>
  <c r="I49" i="6"/>
  <c r="K49" i="6"/>
  <c r="L49" i="6"/>
  <c r="M49" i="6" s="1"/>
  <c r="E50" i="6"/>
  <c r="G50" i="6"/>
  <c r="I50" i="6"/>
  <c r="K50" i="6"/>
  <c r="L50" i="6"/>
  <c r="M50" i="6" s="1"/>
  <c r="E51" i="6"/>
  <c r="G51" i="6"/>
  <c r="I51" i="6"/>
  <c r="K51" i="6"/>
  <c r="L51" i="6"/>
  <c r="M51" i="6" s="1"/>
  <c r="D56" i="6"/>
  <c r="F56" i="6"/>
  <c r="G56" i="6" s="1"/>
  <c r="H56" i="6"/>
  <c r="J56" i="6"/>
  <c r="K56" i="6" s="1"/>
  <c r="J57" i="6"/>
  <c r="K57" i="6" s="1"/>
  <c r="J58" i="6"/>
  <c r="J59" i="6"/>
  <c r="J60" i="6"/>
  <c r="K60" i="6" s="1"/>
  <c r="J61" i="6"/>
  <c r="K61" i="6" s="1"/>
  <c r="J62" i="6"/>
  <c r="K62" i="6" s="1"/>
  <c r="D57" i="6"/>
  <c r="E57" i="6" s="1"/>
  <c r="F57" i="6"/>
  <c r="H57" i="6"/>
  <c r="D58" i="6"/>
  <c r="F58" i="6"/>
  <c r="G58" i="6" s="1"/>
  <c r="F59" i="6"/>
  <c r="G59" i="6" s="1"/>
  <c r="F60" i="6"/>
  <c r="G60" i="6" s="1"/>
  <c r="F61" i="6"/>
  <c r="F62" i="6"/>
  <c r="G62" i="6" s="1"/>
  <c r="H58" i="6"/>
  <c r="I58" i="6" s="1"/>
  <c r="H59" i="6"/>
  <c r="I59" i="6" s="1"/>
  <c r="H60" i="6"/>
  <c r="I60" i="6" s="1"/>
  <c r="H61" i="6"/>
  <c r="I61" i="6" s="1"/>
  <c r="H62" i="6"/>
  <c r="I62" i="6" s="1"/>
  <c r="D59" i="6"/>
  <c r="E59" i="6" s="1"/>
  <c r="K59" i="6"/>
  <c r="D60" i="6"/>
  <c r="E60" i="6" s="1"/>
  <c r="D61" i="6"/>
  <c r="E61" i="6" s="1"/>
  <c r="G61" i="6"/>
  <c r="D62" i="6"/>
  <c r="E62" i="6" s="1"/>
  <c r="J63" i="5"/>
  <c r="J66" i="5"/>
  <c r="J65" i="5"/>
  <c r="J64" i="5"/>
  <c r="K64" i="5" s="1"/>
  <c r="H66" i="5"/>
  <c r="I66" i="5" s="1"/>
  <c r="H63" i="5"/>
  <c r="H65" i="5"/>
  <c r="F65" i="5"/>
  <c r="G65" i="5" s="1"/>
  <c r="H64" i="5"/>
  <c r="F66" i="5"/>
  <c r="G63" i="5" s="1"/>
  <c r="F63" i="5"/>
  <c r="F64" i="5"/>
  <c r="L25" i="5"/>
  <c r="L26" i="5"/>
  <c r="L27" i="5"/>
  <c r="L28" i="5"/>
  <c r="L29" i="5"/>
  <c r="L30" i="5"/>
  <c r="L11" i="5"/>
  <c r="L12" i="5"/>
  <c r="L13" i="5"/>
  <c r="L14" i="5"/>
  <c r="L15" i="5"/>
  <c r="L16" i="5"/>
  <c r="L18" i="5"/>
  <c r="L19" i="5"/>
  <c r="L20" i="5"/>
  <c r="L21" i="5"/>
  <c r="L22" i="5"/>
  <c r="L23" i="5"/>
  <c r="L4" i="5"/>
  <c r="L5" i="5"/>
  <c r="L6" i="5"/>
  <c r="L7" i="5"/>
  <c r="L9" i="5"/>
  <c r="L51" i="5"/>
  <c r="M51" i="5" s="1"/>
  <c r="L50" i="5"/>
  <c r="M50" i="5" s="1"/>
  <c r="L49" i="5"/>
  <c r="L48" i="5"/>
  <c r="M48" i="5" s="1"/>
  <c r="L47" i="5"/>
  <c r="L46" i="5"/>
  <c r="M46" i="5" s="1"/>
  <c r="D63" i="5"/>
  <c r="D64" i="5"/>
  <c r="E67" i="5" s="1"/>
  <c r="D66" i="5"/>
  <c r="A5" i="5"/>
  <c r="A6" i="5" s="1"/>
  <c r="A7" i="5" s="1"/>
  <c r="A8" i="5" s="1"/>
  <c r="A9" i="5" s="1"/>
  <c r="L44" i="5"/>
  <c r="M44" i="5"/>
  <c r="L43" i="5"/>
  <c r="M43" i="5" s="1"/>
  <c r="L42" i="5"/>
  <c r="M42" i="5" s="1"/>
  <c r="L41" i="5"/>
  <c r="L40" i="5"/>
  <c r="L39" i="5"/>
  <c r="M39" i="5" s="1"/>
  <c r="A12" i="5"/>
  <c r="A13" i="5" s="1"/>
  <c r="A14" i="5" s="1"/>
  <c r="A15" i="5" s="1"/>
  <c r="A16" i="5" s="1"/>
  <c r="A19" i="5"/>
  <c r="A20" i="5" s="1"/>
  <c r="A21" i="5" s="1"/>
  <c r="A22" i="5" s="1"/>
  <c r="A23" i="5" s="1"/>
  <c r="A26" i="5"/>
  <c r="A27" i="5" s="1"/>
  <c r="A28" i="5" s="1"/>
  <c r="A29" i="5" s="1"/>
  <c r="A30" i="5" s="1"/>
  <c r="L37" i="1"/>
  <c r="M37" i="1" s="1"/>
  <c r="K37" i="1"/>
  <c r="I37" i="1"/>
  <c r="G37" i="1"/>
  <c r="E37" i="1"/>
  <c r="L36" i="1"/>
  <c r="M36" i="1" s="1"/>
  <c r="K36" i="1"/>
  <c r="I36" i="1"/>
  <c r="G36" i="1"/>
  <c r="E36" i="1"/>
  <c r="L35" i="1"/>
  <c r="M35" i="1" s="1"/>
  <c r="K35" i="1"/>
  <c r="I35" i="1"/>
  <c r="G35" i="1"/>
  <c r="E35" i="1"/>
  <c r="L34" i="1"/>
  <c r="M34" i="1" s="1"/>
  <c r="K34" i="1"/>
  <c r="I34" i="1"/>
  <c r="G34" i="1"/>
  <c r="E34" i="1"/>
  <c r="L33" i="1"/>
  <c r="M33" i="1" s="1"/>
  <c r="K33" i="1"/>
  <c r="I33" i="1"/>
  <c r="G33" i="1"/>
  <c r="E33" i="1"/>
  <c r="L32" i="1"/>
  <c r="M32" i="1" s="1"/>
  <c r="K32" i="1"/>
  <c r="I32" i="1"/>
  <c r="G32" i="1"/>
  <c r="E32" i="1"/>
  <c r="L30" i="1"/>
  <c r="M30" i="1" s="1"/>
  <c r="K30" i="1"/>
  <c r="I30" i="1"/>
  <c r="G30" i="1"/>
  <c r="E30" i="1"/>
  <c r="L29" i="1"/>
  <c r="M29" i="1" s="1"/>
  <c r="L28" i="1"/>
  <c r="M28" i="1" s="1"/>
  <c r="L26" i="1"/>
  <c r="L25" i="1"/>
  <c r="M25" i="1" s="1"/>
  <c r="L16" i="1"/>
  <c r="L15" i="1"/>
  <c r="M15" i="1" s="1"/>
  <c r="L13" i="1"/>
  <c r="L12" i="1"/>
  <c r="L4" i="1"/>
  <c r="L5" i="1"/>
  <c r="L6" i="1"/>
  <c r="L7" i="1"/>
  <c r="M7" i="1" s="1"/>
  <c r="L9" i="1"/>
  <c r="M9" i="1" s="1"/>
  <c r="L18" i="1"/>
  <c r="M18" i="1" s="1"/>
  <c r="L19" i="1"/>
  <c r="L20" i="1"/>
  <c r="M20" i="1" s="1"/>
  <c r="L22" i="1"/>
  <c r="M22" i="1" s="1"/>
  <c r="L21" i="1"/>
  <c r="M21" i="1" s="1"/>
  <c r="M19" i="1"/>
  <c r="L11" i="1"/>
  <c r="L8" i="1"/>
  <c r="M8" i="1" s="1"/>
  <c r="L27" i="1"/>
  <c r="M27" i="1" s="1"/>
  <c r="L23" i="1"/>
  <c r="M23" i="1" s="1"/>
  <c r="L14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9" i="1"/>
  <c r="I9" i="1"/>
  <c r="G9" i="1"/>
  <c r="E9" i="1"/>
  <c r="K8" i="1"/>
  <c r="I8" i="1"/>
  <c r="G8" i="1"/>
  <c r="E8" i="1"/>
  <c r="K7" i="1"/>
  <c r="I7" i="1"/>
  <c r="G7" i="1"/>
  <c r="E7" i="1"/>
  <c r="K6" i="1"/>
  <c r="I6" i="1"/>
  <c r="G6" i="1"/>
  <c r="E6" i="1"/>
  <c r="K5" i="1"/>
  <c r="I5" i="1"/>
  <c r="G5" i="1"/>
  <c r="E5" i="1"/>
  <c r="K4" i="1"/>
  <c r="I4" i="1"/>
  <c r="G4" i="1"/>
  <c r="E4" i="1"/>
  <c r="M26" i="1"/>
  <c r="M16" i="1"/>
  <c r="I69" i="5"/>
  <c r="I56" i="6"/>
  <c r="E58" i="6"/>
  <c r="K58" i="6"/>
  <c r="M21" i="6"/>
  <c r="M20" i="6"/>
  <c r="M19" i="6"/>
  <c r="M16" i="6"/>
  <c r="M12" i="6"/>
  <c r="E44" i="1"/>
  <c r="M40" i="5"/>
  <c r="M53" i="5"/>
  <c r="M41" i="5"/>
  <c r="M54" i="5"/>
  <c r="I44" i="1"/>
  <c r="M23" i="5"/>
  <c r="I57" i="6"/>
  <c r="E43" i="1"/>
  <c r="M49" i="5"/>
  <c r="E69" i="5"/>
  <c r="G68" i="5"/>
  <c r="M47" i="5"/>
  <c r="K69" i="5"/>
  <c r="G69" i="5"/>
  <c r="I43" i="1"/>
  <c r="E65" i="10" l="1"/>
  <c r="I60" i="11"/>
  <c r="K63" i="10"/>
  <c r="I63" i="10"/>
  <c r="I67" i="10"/>
  <c r="K61" i="11"/>
  <c r="E61" i="11"/>
  <c r="E66" i="10"/>
  <c r="G67" i="10"/>
  <c r="E63" i="10"/>
  <c r="I65" i="10"/>
  <c r="M7" i="6"/>
  <c r="M42" i="11"/>
  <c r="M37" i="10"/>
  <c r="E67" i="10"/>
  <c r="M36" i="10"/>
  <c r="I64" i="10"/>
  <c r="G63" i="10"/>
  <c r="M32" i="10"/>
  <c r="M34" i="10"/>
  <c r="M33" i="10"/>
  <c r="M35" i="10"/>
  <c r="G64" i="10"/>
  <c r="M9" i="7"/>
  <c r="M4" i="7"/>
  <c r="M7" i="7"/>
  <c r="M8" i="7"/>
  <c r="M9" i="6"/>
  <c r="I59" i="11"/>
  <c r="M36" i="11"/>
  <c r="K66" i="10"/>
  <c r="M5" i="10"/>
  <c r="M9" i="10"/>
  <c r="M26" i="10"/>
  <c r="M29" i="10"/>
  <c r="M34" i="11"/>
  <c r="M35" i="11"/>
  <c r="M39" i="11"/>
  <c r="M43" i="11"/>
  <c r="M32" i="11"/>
  <c r="M44" i="11"/>
  <c r="M40" i="11"/>
  <c r="M41" i="11"/>
  <c r="M13" i="10"/>
  <c r="M27" i="10"/>
  <c r="M28" i="10"/>
  <c r="M15" i="10"/>
  <c r="M16" i="10"/>
  <c r="M25" i="10"/>
  <c r="M8" i="6"/>
  <c r="M6" i="6"/>
  <c r="M5" i="6"/>
  <c r="M4" i="6"/>
  <c r="M14" i="10"/>
  <c r="M11" i="10"/>
  <c r="M12" i="10"/>
  <c r="M8" i="10"/>
  <c r="M6" i="10"/>
  <c r="M7" i="10"/>
  <c r="M21" i="10"/>
  <c r="M4" i="10"/>
  <c r="M23" i="10"/>
  <c r="M5" i="7"/>
  <c r="M6" i="7"/>
  <c r="M22" i="10"/>
  <c r="M20" i="10"/>
  <c r="M19" i="10"/>
  <c r="E57" i="11"/>
  <c r="E59" i="11"/>
  <c r="E58" i="11"/>
  <c r="G59" i="11"/>
  <c r="I56" i="11"/>
  <c r="K58" i="11"/>
  <c r="K56" i="11"/>
  <c r="K57" i="11"/>
  <c r="K64" i="9"/>
  <c r="G44" i="1"/>
  <c r="M12" i="1"/>
  <c r="G56" i="11"/>
  <c r="I58" i="11"/>
  <c r="I57" i="11"/>
  <c r="M14" i="1"/>
  <c r="M5" i="1"/>
  <c r="K44" i="1"/>
  <c r="M29" i="11"/>
  <c r="M13" i="11"/>
  <c r="M14" i="9"/>
  <c r="M64" i="9"/>
  <c r="M15" i="11"/>
  <c r="L56" i="11"/>
  <c r="M16" i="11"/>
  <c r="G57" i="11"/>
  <c r="M13" i="9"/>
  <c r="M14" i="11"/>
  <c r="M21" i="11"/>
  <c r="M27" i="11"/>
  <c r="M12" i="11"/>
  <c r="M11" i="11"/>
  <c r="M30" i="11"/>
  <c r="M13" i="1"/>
  <c r="M11" i="1"/>
  <c r="M4" i="1"/>
  <c r="M6" i="1"/>
  <c r="M11" i="9"/>
  <c r="M12" i="9"/>
  <c r="M63" i="9"/>
  <c r="M7" i="9"/>
  <c r="M6" i="9"/>
  <c r="M25" i="11"/>
  <c r="M28" i="11"/>
  <c r="M18" i="11"/>
  <c r="M26" i="11"/>
  <c r="M23" i="11"/>
  <c r="M22" i="11"/>
  <c r="M7" i="11"/>
  <c r="M4" i="11"/>
  <c r="M19" i="11"/>
  <c r="M20" i="11"/>
  <c r="M8" i="11"/>
  <c r="M4" i="9"/>
  <c r="M6" i="11"/>
  <c r="M5" i="11"/>
  <c r="M7" i="8"/>
  <c r="I43" i="13"/>
  <c r="I63" i="5"/>
  <c r="I67" i="5"/>
  <c r="E66" i="5"/>
  <c r="E65" i="5"/>
  <c r="K44" i="13"/>
  <c r="K63" i="5"/>
  <c r="K65" i="5"/>
  <c r="G66" i="5"/>
  <c r="I64" i="5"/>
  <c r="G67" i="5"/>
  <c r="M8" i="8"/>
  <c r="M6" i="8"/>
  <c r="G64" i="5"/>
  <c r="M14" i="13"/>
  <c r="E43" i="13"/>
  <c r="M16" i="13"/>
  <c r="M15" i="13"/>
  <c r="I65" i="5"/>
  <c r="M37" i="5"/>
  <c r="K66" i="5"/>
  <c r="M36" i="5"/>
  <c r="M35" i="5"/>
  <c r="M33" i="5"/>
  <c r="M7" i="5"/>
  <c r="M34" i="5"/>
  <c r="M32" i="5"/>
  <c r="M9" i="5"/>
  <c r="M5" i="8"/>
  <c r="M4" i="8"/>
  <c r="M8" i="5"/>
  <c r="M30" i="5"/>
  <c r="M6" i="5"/>
  <c r="M5" i="5"/>
  <c r="M4" i="5"/>
  <c r="M19" i="5"/>
  <c r="M26" i="5"/>
  <c r="M27" i="5"/>
  <c r="M29" i="5"/>
  <c r="M28" i="5"/>
  <c r="M22" i="5"/>
  <c r="M14" i="5"/>
  <c r="M25" i="5"/>
  <c r="L66" i="5"/>
  <c r="M21" i="5"/>
  <c r="M20" i="5"/>
  <c r="M18" i="5"/>
  <c r="M16" i="5"/>
  <c r="M15" i="5"/>
  <c r="M13" i="5"/>
  <c r="M12" i="5"/>
  <c r="M11" i="5"/>
  <c r="M12" i="13"/>
  <c r="M13" i="13"/>
  <c r="M6" i="13"/>
  <c r="M11" i="13"/>
  <c r="M7" i="13"/>
  <c r="M4" i="13"/>
  <c r="M5" i="13"/>
  <c r="L64" i="5"/>
  <c r="L61" i="8"/>
  <c r="M61" i="8" s="1"/>
  <c r="L60" i="7"/>
  <c r="M60" i="7" s="1"/>
  <c r="K62" i="8"/>
  <c r="L66" i="10"/>
  <c r="L57" i="11"/>
  <c r="E64" i="5"/>
  <c r="L63" i="5"/>
  <c r="L61" i="7"/>
  <c r="M61" i="7" s="1"/>
  <c r="L56" i="8"/>
  <c r="M56" i="8" s="1"/>
  <c r="L69" i="10"/>
  <c r="M69" i="10" s="1"/>
  <c r="L65" i="10"/>
  <c r="L61" i="11"/>
  <c r="L57" i="7"/>
  <c r="M57" i="7" s="1"/>
  <c r="L59" i="8"/>
  <c r="M59" i="8" s="1"/>
  <c r="K60" i="8"/>
  <c r="L62" i="11"/>
  <c r="M62" i="11" s="1"/>
  <c r="L43" i="13"/>
  <c r="L62" i="6"/>
  <c r="M62" i="6" s="1"/>
  <c r="L43" i="1"/>
  <c r="L44" i="1"/>
  <c r="L58" i="6"/>
  <c r="M58" i="6" s="1"/>
  <c r="L61" i="6"/>
  <c r="M61" i="6" s="1"/>
  <c r="L57" i="6"/>
  <c r="M57" i="6" s="1"/>
  <c r="L56" i="6"/>
  <c r="M56" i="6" s="1"/>
  <c r="L68" i="10"/>
  <c r="M68" i="10" s="1"/>
  <c r="L70" i="10"/>
  <c r="M70" i="10" s="1"/>
  <c r="L59" i="11"/>
  <c r="L60" i="11"/>
  <c r="M60" i="11" s="1"/>
  <c r="E56" i="6"/>
  <c r="L65" i="5"/>
  <c r="L58" i="7"/>
  <c r="M58" i="7" s="1"/>
  <c r="L63" i="10"/>
  <c r="G57" i="8"/>
  <c r="L57" i="8"/>
  <c r="M57" i="8" s="1"/>
  <c r="L58" i="11"/>
  <c r="G58" i="11"/>
  <c r="L45" i="1"/>
  <c r="M45" i="1" s="1"/>
  <c r="E45" i="1"/>
  <c r="G57" i="6"/>
  <c r="L67" i="5"/>
  <c r="L56" i="7"/>
  <c r="M56" i="7" s="1"/>
  <c r="L59" i="7"/>
  <c r="M59" i="7" s="1"/>
  <c r="L64" i="10"/>
  <c r="L67" i="10"/>
  <c r="L44" i="13"/>
  <c r="M44" i="13" s="1"/>
  <c r="L59" i="6"/>
  <c r="M59" i="6" s="1"/>
  <c r="E63" i="5"/>
  <c r="L68" i="5"/>
  <c r="M68" i="5" s="1"/>
  <c r="L60" i="6"/>
  <c r="M60" i="6" s="1"/>
  <c r="L62" i="7"/>
  <c r="M62" i="7" s="1"/>
  <c r="G70" i="10"/>
  <c r="M67" i="10" l="1"/>
  <c r="M66" i="10"/>
  <c r="M61" i="11"/>
  <c r="M64" i="10"/>
  <c r="M63" i="10"/>
  <c r="M65" i="10"/>
  <c r="M44" i="1"/>
  <c r="M57" i="11"/>
  <c r="M58" i="11"/>
  <c r="M59" i="11"/>
  <c r="M43" i="1"/>
  <c r="M56" i="11"/>
  <c r="M67" i="5"/>
  <c r="M63" i="5"/>
  <c r="M66" i="5"/>
  <c r="M65" i="5"/>
  <c r="M64" i="5"/>
  <c r="M43" i="13"/>
</calcChain>
</file>

<file path=xl/sharedStrings.xml><?xml version="1.0" encoding="utf-8"?>
<sst xmlns="http://schemas.openxmlformats.org/spreadsheetml/2006/main" count="617" uniqueCount="187">
  <si>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</si>
  <si>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</si>
  <si>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</si>
  <si>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</si>
  <si>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</si>
  <si>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</si>
  <si>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</si>
  <si>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</si>
  <si>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</si>
  <si>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</si>
  <si>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No</t>
  </si>
  <si>
    <t>4 scores to count</t>
  </si>
  <si>
    <t>B League</t>
  </si>
  <si>
    <t>C League</t>
  </si>
  <si>
    <t>3 scores to count</t>
  </si>
  <si>
    <t>Fromeside</t>
  </si>
  <si>
    <t>Baskervilles</t>
  </si>
  <si>
    <t>Bristol Hawks</t>
  </si>
  <si>
    <t>B league Prem</t>
  </si>
  <si>
    <t>Roxanne Price</t>
  </si>
  <si>
    <t>Mayalee Osola</t>
  </si>
  <si>
    <t>Becky James</t>
  </si>
  <si>
    <t>Emily Edge</t>
  </si>
  <si>
    <t>B league Div 1</t>
  </si>
  <si>
    <t>C league Div 1</t>
  </si>
  <si>
    <t>C league Prem</t>
  </si>
  <si>
    <t>The Gym Centre</t>
  </si>
  <si>
    <t>Gym Stars</t>
  </si>
  <si>
    <t>Penzance</t>
  </si>
  <si>
    <t>B league Div 4</t>
  </si>
  <si>
    <t>Olivia Burge</t>
  </si>
  <si>
    <t>Darcey Jones Mills</t>
  </si>
  <si>
    <t>Emma Joy Penrose</t>
  </si>
  <si>
    <t>Gymstars</t>
  </si>
  <si>
    <t>Imogen Slater</t>
  </si>
  <si>
    <t>Ruby May Allen</t>
  </si>
  <si>
    <t>Neath Afan</t>
  </si>
  <si>
    <t>Sophie John</t>
  </si>
  <si>
    <t>Mia Wilson</t>
  </si>
  <si>
    <t>C league Div 2</t>
  </si>
  <si>
    <t>Moonrakers</t>
  </si>
  <si>
    <t>B league Div 2</t>
  </si>
  <si>
    <t>Cerys Lane</t>
  </si>
  <si>
    <t>Krysti Sleep</t>
  </si>
  <si>
    <t>Jessica Lomas</t>
  </si>
  <si>
    <t>Swindon</t>
  </si>
  <si>
    <t>Liberty</t>
  </si>
  <si>
    <t>B league Division 2</t>
  </si>
  <si>
    <t>Jade Bennett</t>
  </si>
  <si>
    <t>OLGA</t>
  </si>
  <si>
    <t>Millie Swift</t>
  </si>
  <si>
    <t>Shannon White</t>
  </si>
  <si>
    <t>Swindon GC</t>
  </si>
  <si>
    <t>Sophie Townsend</t>
  </si>
  <si>
    <t>Ellie Treacy</t>
  </si>
  <si>
    <t>Emily Macklin Day</t>
  </si>
  <si>
    <t>Cara Jackson</t>
  </si>
  <si>
    <t>Sienna Renton</t>
  </si>
  <si>
    <t>Kayley Burke</t>
  </si>
  <si>
    <t>Olivia Hanlon</t>
  </si>
  <si>
    <t>Maisie Biggs</t>
  </si>
  <si>
    <t>Ida Norman</t>
  </si>
  <si>
    <t>Sophie Hobbs Simpson</t>
  </si>
  <si>
    <t>Ellie Mae Kondratowicz</t>
  </si>
  <si>
    <t>Freya Arnold</t>
  </si>
  <si>
    <t>Hollie Brimble</t>
  </si>
  <si>
    <t>City of Bristol</t>
  </si>
  <si>
    <t>Alexie Hunt</t>
  </si>
  <si>
    <t>Olivia Rennie</t>
  </si>
  <si>
    <t>Isla Mills</t>
  </si>
  <si>
    <t>Elsie Taylor</t>
  </si>
  <si>
    <t>Lucy Kingsley Heath</t>
  </si>
  <si>
    <t>Cara Gerrard</t>
  </si>
  <si>
    <t>Isobel Dixon</t>
  </si>
  <si>
    <t>Phoebe Prichard</t>
  </si>
  <si>
    <t>Molly Hibbert Davies</t>
  </si>
  <si>
    <t>Charlotte Hannibal</t>
  </si>
  <si>
    <t>Olivia Hall</t>
  </si>
  <si>
    <t>Sophie Kerr</t>
  </si>
  <si>
    <t>Lily Rainbow</t>
  </si>
  <si>
    <t>Ashleigh Price</t>
  </si>
  <si>
    <t>C league Div 3</t>
  </si>
  <si>
    <t>Jessie Watt</t>
  </si>
  <si>
    <t>Amy Cooper</t>
  </si>
  <si>
    <t>Tahlia Wyatt</t>
  </si>
  <si>
    <t>Lily Pedwell</t>
  </si>
  <si>
    <t>Erika Brown</t>
  </si>
  <si>
    <t>Caitlin Lochhead</t>
  </si>
  <si>
    <t>Poppy Curtis</t>
  </si>
  <si>
    <t>Ruby Hill</t>
  </si>
  <si>
    <t>Ella Mai Davies</t>
  </si>
  <si>
    <t>Bristol SG</t>
  </si>
  <si>
    <t>Chloe Hosking</t>
  </si>
  <si>
    <t>Maddox Burke</t>
  </si>
  <si>
    <t>Eve Mansell</t>
  </si>
  <si>
    <t>Katerina Torlukova Gardner</t>
  </si>
  <si>
    <t>Rosabella Dimaria</t>
  </si>
  <si>
    <t>Summer Perkins</t>
  </si>
  <si>
    <t>Abi Brimson</t>
  </si>
  <si>
    <t>Caitlin Rickard</t>
  </si>
  <si>
    <t>Dottie Green</t>
  </si>
  <si>
    <t>Lexi Cooper</t>
  </si>
  <si>
    <t>Evangeline Wigmore</t>
  </si>
  <si>
    <t>Imogen Old</t>
  </si>
  <si>
    <t>J21</t>
  </si>
  <si>
    <t>Sienna Brookes</t>
  </si>
  <si>
    <t>Aaliyah Yussuf</t>
  </si>
  <si>
    <t>Mollie Williams</t>
  </si>
  <si>
    <t>Eva Falcone Healey</t>
  </si>
  <si>
    <t>Jemma Vincent</t>
  </si>
  <si>
    <t>Tamar Hibbert</t>
  </si>
  <si>
    <t>Jasmine Forwood</t>
  </si>
  <si>
    <t>Thea Bolton</t>
  </si>
  <si>
    <t>Holly Treloa</t>
  </si>
  <si>
    <t>Keira Downing</t>
  </si>
  <si>
    <t>Lucy Wagland</t>
  </si>
  <si>
    <t>Erin Hayter</t>
  </si>
  <si>
    <t>West Wilts</t>
  </si>
  <si>
    <t>Pearl Fray</t>
  </si>
  <si>
    <t>Amelie Rushforth</t>
  </si>
  <si>
    <t>Naomi Trethewey</t>
  </si>
  <si>
    <t>Freya Bickerton</t>
  </si>
  <si>
    <t>Maisey Polkinhorne</t>
  </si>
  <si>
    <t>Ella May Mathews</t>
  </si>
  <si>
    <t>Aspire GC</t>
  </si>
  <si>
    <t>Ruby Grace</t>
  </si>
  <si>
    <t>Sophia Blake</t>
  </si>
  <si>
    <t>Megan Harding</t>
  </si>
  <si>
    <t>Milly Moss Holland</t>
  </si>
  <si>
    <t>Kiera Strong</t>
  </si>
  <si>
    <t>Littledown</t>
  </si>
  <si>
    <t>Alivia Teague</t>
  </si>
  <si>
    <t>Chloe Hannam</t>
  </si>
  <si>
    <t>Neve Wale</t>
  </si>
  <si>
    <t>Saffy Harrison</t>
  </si>
  <si>
    <t>Cordelia Iggulden</t>
  </si>
  <si>
    <t>Phoebe Walsh</t>
  </si>
  <si>
    <t>Eliza Harries</t>
  </si>
  <si>
    <t>Penryn</t>
  </si>
  <si>
    <t>Molly Church</t>
  </si>
  <si>
    <t>Abbie Brimble</t>
  </si>
  <si>
    <t>Erin Kennedy</t>
  </si>
  <si>
    <t>Darcey Hallett</t>
  </si>
  <si>
    <t>Eleanor Sage</t>
  </si>
  <si>
    <t>Ruby Burt</t>
  </si>
  <si>
    <t>Katy Hobbs</t>
  </si>
  <si>
    <t>Josie Gittins</t>
  </si>
  <si>
    <t>Alys La Roux</t>
  </si>
  <si>
    <t>Annabel Bath</t>
  </si>
  <si>
    <t>Kaitlin Standing</t>
  </si>
  <si>
    <t>Ilana Atter</t>
  </si>
  <si>
    <t>Katy Parker</t>
  </si>
  <si>
    <t>Isabelle Colbourne</t>
  </si>
  <si>
    <t>Lily Kerr</t>
  </si>
  <si>
    <t>Poppy Guy</t>
  </si>
  <si>
    <t>C league Div 4</t>
  </si>
  <si>
    <t>Gemma Bennett</t>
  </si>
  <si>
    <t>Esther Morris</t>
  </si>
  <si>
    <t>Ellie May Hannaford</t>
  </si>
  <si>
    <t>Kiera Burgess</t>
  </si>
  <si>
    <t>Isabella Holden</t>
  </si>
  <si>
    <t>Catherine Hall</t>
  </si>
  <si>
    <t>Amelie Bunce</t>
  </si>
  <si>
    <t>Jessica Richardson</t>
  </si>
  <si>
    <t>Milena Jadmy</t>
  </si>
  <si>
    <t>Kiera Bridgman</t>
  </si>
  <si>
    <t>Ruby Wigmore</t>
  </si>
  <si>
    <t>BSG</t>
  </si>
  <si>
    <t>Amber Toffi</t>
  </si>
  <si>
    <t>Megan Walsh</t>
  </si>
  <si>
    <t>Annie Walters</t>
  </si>
  <si>
    <t>Megan Cappi</t>
  </si>
  <si>
    <t>Charleigh Mills</t>
  </si>
  <si>
    <t>Abbie Roome</t>
  </si>
  <si>
    <t>Abibatou Cassama</t>
  </si>
  <si>
    <t>Shams Elsawy</t>
  </si>
  <si>
    <t>Niamh Hardy</t>
  </si>
  <si>
    <t>Grace Whitcombe</t>
  </si>
  <si>
    <t>Sophie Rush</t>
  </si>
  <si>
    <t>Sarah Etheridge</t>
  </si>
  <si>
    <t>Esme Lewis</t>
  </si>
  <si>
    <t>Amy Piper</t>
  </si>
  <si>
    <t xml:space="preserve">Morwenna Holbrook </t>
  </si>
  <si>
    <t xml:space="preserve">Stacey Carter </t>
  </si>
  <si>
    <t xml:space="preserve">Flik Statham </t>
  </si>
  <si>
    <t xml:space="preserve">Lydia Hawken </t>
  </si>
  <si>
    <t xml:space="preserve">Morgan Parker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</si>
</sst>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</font>
    <font>
      <sz val="9"/>
      <name val="Arial"/>
      <family val="2"/>
    </font>
    <font>
      <b/>
      <sz val="11"/>
      <name val="Arial"/>
    </font>
    <font>
      <sz val="11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9"/>
      <name val="Arial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4" fillId="0" borderId="2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2" fontId="11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2" fontId="11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5" fillId="0" borderId="0" xfId="0" applyFont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2" xfId="0" applyNumberFormat="1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Alignment="1">
      <alignment horizontal="left"/>
    </xf>
    <xf numFmtId="0" fontId="0" fillId="3" borderId="0" xfId="0" applyFill="1"/>
    <xf numFmtId="0" fontId="13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2" xfId="0" applyNumberFormat="1" applyFont="1" applyFill="1" applyBorder="1" applyAlignment="1" applyProtection="1">
      <alignment horizontal="left" vertical="center"/>
      <protection locked="0"/>
    </xf>
    <xf numFmtId="2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0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3.png"/><Relationship Id="rId7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3.png"/><Relationship Id="rId7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3.png"/><Relationship Id="rId7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2905125" y="57150"/>
          <a:ext cx="3219450" cy="400050"/>
          <a:chOff x="398" y="6"/>
          <a:chExt cx="356" cy="3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7" name="Picture 3" descr="hbar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Line 4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Line 5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6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Line 7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8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4" name="Picture 9" descr="vault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5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6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52</xdr:row>
      <xdr:rowOff>38100</xdr:rowOff>
    </xdr:from>
    <xdr:to>
      <xdr:col>9</xdr:col>
      <xdr:colOff>495300</xdr:colOff>
      <xdr:row>54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>
          <a:grpSpLocks/>
        </xdr:cNvGrpSpPr>
      </xdr:nvGrpSpPr>
      <xdr:grpSpPr bwMode="auto">
        <a:xfrm>
          <a:off x="2867025" y="10058400"/>
          <a:ext cx="3295650" cy="428625"/>
          <a:chOff x="396" y="388"/>
          <a:chExt cx="364" cy="3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18" name="Picture 14" descr="hbar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Line 15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17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9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5" name="Picture 20" descr="vault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2847975" y="57150"/>
          <a:ext cx="3209925" cy="400050"/>
          <a:chOff x="398" y="6"/>
          <a:chExt cx="356" cy="3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7" name="Picture 3" descr="hbar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Line 4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Line 5">
              <a:extLst>
                <a:ext uri="{FF2B5EF4-FFF2-40B4-BE49-F238E27FC236}">
                  <a16:creationId xmlns:a16="http://schemas.microsoft.com/office/drawing/2014/main" id="{00000000-0008-0000-0700-00000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6">
              <a:extLst>
                <a:ext uri="{FF2B5EF4-FFF2-40B4-BE49-F238E27FC236}">
                  <a16:creationId xmlns:a16="http://schemas.microsoft.com/office/drawing/2014/main" id="{00000000-0008-0000-0700-00000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Line 7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8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4" name="Picture 9" descr="vault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5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6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52</xdr:row>
      <xdr:rowOff>38100</xdr:rowOff>
    </xdr:from>
    <xdr:to>
      <xdr:col>9</xdr:col>
      <xdr:colOff>495300</xdr:colOff>
      <xdr:row>54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pSpPr>
          <a:grpSpLocks/>
        </xdr:cNvGrpSpPr>
      </xdr:nvGrpSpPr>
      <xdr:grpSpPr bwMode="auto">
        <a:xfrm>
          <a:off x="2809875" y="10058400"/>
          <a:ext cx="3286125" cy="428625"/>
          <a:chOff x="396" y="388"/>
          <a:chExt cx="364" cy="3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18" name="Picture 14" descr="hbar">
              <a:extLst>
                <a:ext uri="{FF2B5EF4-FFF2-40B4-BE49-F238E27FC236}">
                  <a16:creationId xmlns:a16="http://schemas.microsoft.com/office/drawing/2014/main" id="{00000000-0008-0000-0700-000012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Line 15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17">
              <a:extLst>
                <a:ext uri="{FF2B5EF4-FFF2-40B4-BE49-F238E27FC236}">
                  <a16:creationId xmlns:a16="http://schemas.microsoft.com/office/drawing/2014/main" id="{00000000-0008-0000-0700-00001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00000000-0008-0000-07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9">
              <a:extLst>
                <a:ext uri="{FF2B5EF4-FFF2-40B4-BE49-F238E27FC236}">
                  <a16:creationId xmlns:a16="http://schemas.microsoft.com/office/drawing/2014/main" id="{00000000-0008-0000-0700-00001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5" name="Picture 20" descr="vault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38450" y="57150"/>
          <a:ext cx="3305175" cy="400050"/>
          <a:chOff x="398" y="6"/>
          <a:chExt cx="356" cy="3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7" name="Picture 3" descr="hbar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Line 4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Line 5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6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Line 7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8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4" name="Picture 9" descr="vault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5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6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52</xdr:row>
      <xdr:rowOff>38100</xdr:rowOff>
    </xdr:from>
    <xdr:to>
      <xdr:col>9</xdr:col>
      <xdr:colOff>495300</xdr:colOff>
      <xdr:row>54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>
          <a:grpSpLocks/>
        </xdr:cNvGrpSpPr>
      </xdr:nvGrpSpPr>
      <xdr:grpSpPr bwMode="auto">
        <a:xfrm>
          <a:off x="2800350" y="10058400"/>
          <a:ext cx="3381375" cy="428625"/>
          <a:chOff x="396" y="388"/>
          <a:chExt cx="364" cy="3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18" name="Picture 14" descr="hbar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Line 15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17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9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5" name="Picture 20" descr="vault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1</xdr:row>
      <xdr:rowOff>171450</xdr:rowOff>
    </xdr:to>
    <xdr:grpSp>
      <xdr:nvGrpSpPr>
        <xdr:cNvPr id="38773" name="Group 1">
          <a:extLst>
            <a:ext uri="{FF2B5EF4-FFF2-40B4-BE49-F238E27FC236}">
              <a16:creationId xmlns:a16="http://schemas.microsoft.com/office/drawing/2014/main" id="{00000000-0008-0000-0500-000075970000}"/>
            </a:ext>
          </a:extLst>
        </xdr:cNvPr>
        <xdr:cNvGrpSpPr>
          <a:grpSpLocks/>
        </xdr:cNvGrpSpPr>
      </xdr:nvGrpSpPr>
      <xdr:grpSpPr bwMode="auto">
        <a:xfrm>
          <a:off x="2905125" y="57150"/>
          <a:ext cx="3162300" cy="342900"/>
          <a:chOff x="398" y="6"/>
          <a:chExt cx="356" cy="36"/>
        </a:xfrm>
      </xdr:grpSpPr>
      <xdr:grpSp>
        <xdr:nvGrpSpPr>
          <xdr:cNvPr id="38807" name="Group 2">
            <a:extLst>
              <a:ext uri="{FF2B5EF4-FFF2-40B4-BE49-F238E27FC236}">
                <a16:creationId xmlns:a16="http://schemas.microsoft.com/office/drawing/2014/main" id="{00000000-0008-0000-0500-00009797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38811" name="Picture 3" descr="hbar">
              <a:extLst>
                <a:ext uri="{FF2B5EF4-FFF2-40B4-BE49-F238E27FC236}">
                  <a16:creationId xmlns:a16="http://schemas.microsoft.com/office/drawing/2014/main" id="{00000000-0008-0000-0500-00009B97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8812" name="Line 4">
              <a:extLst>
                <a:ext uri="{FF2B5EF4-FFF2-40B4-BE49-F238E27FC236}">
                  <a16:creationId xmlns:a16="http://schemas.microsoft.com/office/drawing/2014/main" id="{00000000-0008-0000-0500-00009C9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813" name="Line 5">
              <a:extLst>
                <a:ext uri="{FF2B5EF4-FFF2-40B4-BE49-F238E27FC236}">
                  <a16:creationId xmlns:a16="http://schemas.microsoft.com/office/drawing/2014/main" id="{00000000-0008-0000-0500-00009D9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814" name="Line 6">
              <a:extLst>
                <a:ext uri="{FF2B5EF4-FFF2-40B4-BE49-F238E27FC236}">
                  <a16:creationId xmlns:a16="http://schemas.microsoft.com/office/drawing/2014/main" id="{00000000-0008-0000-0500-00009E9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815" name="Line 7">
              <a:extLst>
                <a:ext uri="{FF2B5EF4-FFF2-40B4-BE49-F238E27FC236}">
                  <a16:creationId xmlns:a16="http://schemas.microsoft.com/office/drawing/2014/main" id="{00000000-0008-0000-0500-00009F9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816" name="Line 8">
              <a:extLst>
                <a:ext uri="{FF2B5EF4-FFF2-40B4-BE49-F238E27FC236}">
                  <a16:creationId xmlns:a16="http://schemas.microsoft.com/office/drawing/2014/main" id="{00000000-0008-0000-0500-0000A09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38808" name="Picture 9" descr="vault">
            <a:extLst>
              <a:ext uri="{FF2B5EF4-FFF2-40B4-BE49-F238E27FC236}">
                <a16:creationId xmlns:a16="http://schemas.microsoft.com/office/drawing/2014/main" id="{00000000-0008-0000-0500-00009897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38809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500-00009997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38810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500-00009A97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39</xdr:row>
      <xdr:rowOff>38100</xdr:rowOff>
    </xdr:from>
    <xdr:to>
      <xdr:col>9</xdr:col>
      <xdr:colOff>495300</xdr:colOff>
      <xdr:row>40</xdr:row>
      <xdr:rowOff>171450</xdr:rowOff>
    </xdr:to>
    <xdr:grpSp>
      <xdr:nvGrpSpPr>
        <xdr:cNvPr id="38774" name="Group 12">
          <a:extLst>
            <a:ext uri="{FF2B5EF4-FFF2-40B4-BE49-F238E27FC236}">
              <a16:creationId xmlns:a16="http://schemas.microsoft.com/office/drawing/2014/main" id="{00000000-0008-0000-0500-000076970000}"/>
            </a:ext>
          </a:extLst>
        </xdr:cNvPr>
        <xdr:cNvGrpSpPr>
          <a:grpSpLocks/>
        </xdr:cNvGrpSpPr>
      </xdr:nvGrpSpPr>
      <xdr:grpSpPr bwMode="auto">
        <a:xfrm>
          <a:off x="2867025" y="7581900"/>
          <a:ext cx="3238500" cy="361950"/>
          <a:chOff x="396" y="388"/>
          <a:chExt cx="364" cy="38"/>
        </a:xfrm>
      </xdr:grpSpPr>
      <xdr:grpSp>
        <xdr:nvGrpSpPr>
          <xdr:cNvPr id="38797" name="Group 13">
            <a:extLst>
              <a:ext uri="{FF2B5EF4-FFF2-40B4-BE49-F238E27FC236}">
                <a16:creationId xmlns:a16="http://schemas.microsoft.com/office/drawing/2014/main" id="{00000000-0008-0000-0500-00008D97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38801" name="Picture 14" descr="hbar">
              <a:extLst>
                <a:ext uri="{FF2B5EF4-FFF2-40B4-BE49-F238E27FC236}">
                  <a16:creationId xmlns:a16="http://schemas.microsoft.com/office/drawing/2014/main" id="{00000000-0008-0000-0500-00009197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8802" name="Line 15">
              <a:extLst>
                <a:ext uri="{FF2B5EF4-FFF2-40B4-BE49-F238E27FC236}">
                  <a16:creationId xmlns:a16="http://schemas.microsoft.com/office/drawing/2014/main" id="{00000000-0008-0000-0500-0000929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803" name="Line 16">
              <a:extLst>
                <a:ext uri="{FF2B5EF4-FFF2-40B4-BE49-F238E27FC236}">
                  <a16:creationId xmlns:a16="http://schemas.microsoft.com/office/drawing/2014/main" id="{00000000-0008-0000-0500-0000939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804" name="Line 17">
              <a:extLst>
                <a:ext uri="{FF2B5EF4-FFF2-40B4-BE49-F238E27FC236}">
                  <a16:creationId xmlns:a16="http://schemas.microsoft.com/office/drawing/2014/main" id="{00000000-0008-0000-0500-0000949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805" name="Line 18">
              <a:extLst>
                <a:ext uri="{FF2B5EF4-FFF2-40B4-BE49-F238E27FC236}">
                  <a16:creationId xmlns:a16="http://schemas.microsoft.com/office/drawing/2014/main" id="{00000000-0008-0000-0500-0000959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806" name="Line 19">
              <a:extLst>
                <a:ext uri="{FF2B5EF4-FFF2-40B4-BE49-F238E27FC236}">
                  <a16:creationId xmlns:a16="http://schemas.microsoft.com/office/drawing/2014/main" id="{00000000-0008-0000-0500-0000969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38798" name="Picture 20" descr="vault">
            <a:extLst>
              <a:ext uri="{FF2B5EF4-FFF2-40B4-BE49-F238E27FC236}">
                <a16:creationId xmlns:a16="http://schemas.microsoft.com/office/drawing/2014/main" id="{00000000-0008-0000-0500-00008E97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38799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500-00008F97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38800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500-00009097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1</xdr:row>
      <xdr:rowOff>171450</xdr:rowOff>
    </xdr:to>
    <xdr:grpSp>
      <xdr:nvGrpSpPr>
        <xdr:cNvPr id="39413" name="Group 1">
          <a:extLst>
            <a:ext uri="{FF2B5EF4-FFF2-40B4-BE49-F238E27FC236}">
              <a16:creationId xmlns:a16="http://schemas.microsoft.com/office/drawing/2014/main" id="{00000000-0008-0000-0400-0000F5990000}"/>
            </a:ext>
          </a:extLst>
        </xdr:cNvPr>
        <xdr:cNvGrpSpPr>
          <a:grpSpLocks/>
        </xdr:cNvGrpSpPr>
      </xdr:nvGrpSpPr>
      <xdr:grpSpPr bwMode="auto">
        <a:xfrm>
          <a:off x="3000375" y="57150"/>
          <a:ext cx="3162300" cy="342900"/>
          <a:chOff x="398" y="6"/>
          <a:chExt cx="356" cy="36"/>
        </a:xfrm>
      </xdr:grpSpPr>
      <xdr:grpSp>
        <xdr:nvGrpSpPr>
          <xdr:cNvPr id="39447" name="Group 2">
            <a:extLst>
              <a:ext uri="{FF2B5EF4-FFF2-40B4-BE49-F238E27FC236}">
                <a16:creationId xmlns:a16="http://schemas.microsoft.com/office/drawing/2014/main" id="{00000000-0008-0000-0400-0000179A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39451" name="Picture 3" descr="hbar">
              <a:extLst>
                <a:ext uri="{FF2B5EF4-FFF2-40B4-BE49-F238E27FC236}">
                  <a16:creationId xmlns:a16="http://schemas.microsoft.com/office/drawing/2014/main" id="{00000000-0008-0000-0400-00001B9A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9452" name="Line 4">
              <a:extLst>
                <a:ext uri="{FF2B5EF4-FFF2-40B4-BE49-F238E27FC236}">
                  <a16:creationId xmlns:a16="http://schemas.microsoft.com/office/drawing/2014/main" id="{00000000-0008-0000-0400-00001C9A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453" name="Line 5">
              <a:extLst>
                <a:ext uri="{FF2B5EF4-FFF2-40B4-BE49-F238E27FC236}">
                  <a16:creationId xmlns:a16="http://schemas.microsoft.com/office/drawing/2014/main" id="{00000000-0008-0000-0400-00001D9A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454" name="Line 6">
              <a:extLst>
                <a:ext uri="{FF2B5EF4-FFF2-40B4-BE49-F238E27FC236}">
                  <a16:creationId xmlns:a16="http://schemas.microsoft.com/office/drawing/2014/main" id="{00000000-0008-0000-0400-00001E9A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455" name="Line 7">
              <a:extLst>
                <a:ext uri="{FF2B5EF4-FFF2-40B4-BE49-F238E27FC236}">
                  <a16:creationId xmlns:a16="http://schemas.microsoft.com/office/drawing/2014/main" id="{00000000-0008-0000-0400-00001F9A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456" name="Line 8">
              <a:extLst>
                <a:ext uri="{FF2B5EF4-FFF2-40B4-BE49-F238E27FC236}">
                  <a16:creationId xmlns:a16="http://schemas.microsoft.com/office/drawing/2014/main" id="{00000000-0008-0000-0400-0000209A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39448" name="Picture 9" descr="vault">
            <a:extLst>
              <a:ext uri="{FF2B5EF4-FFF2-40B4-BE49-F238E27FC236}">
                <a16:creationId xmlns:a16="http://schemas.microsoft.com/office/drawing/2014/main" id="{00000000-0008-0000-0400-0000189A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39449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400-0000199A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39450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400-00001A9A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52</xdr:row>
      <xdr:rowOff>38100</xdr:rowOff>
    </xdr:from>
    <xdr:to>
      <xdr:col>9</xdr:col>
      <xdr:colOff>495300</xdr:colOff>
      <xdr:row>53</xdr:row>
      <xdr:rowOff>171450</xdr:rowOff>
    </xdr:to>
    <xdr:grpSp>
      <xdr:nvGrpSpPr>
        <xdr:cNvPr id="39414" name="Group 12">
          <a:extLst>
            <a:ext uri="{FF2B5EF4-FFF2-40B4-BE49-F238E27FC236}">
              <a16:creationId xmlns:a16="http://schemas.microsoft.com/office/drawing/2014/main" id="{00000000-0008-0000-0400-0000F6990000}"/>
            </a:ext>
          </a:extLst>
        </xdr:cNvPr>
        <xdr:cNvGrpSpPr>
          <a:grpSpLocks/>
        </xdr:cNvGrpSpPr>
      </xdr:nvGrpSpPr>
      <xdr:grpSpPr bwMode="auto">
        <a:xfrm>
          <a:off x="2962275" y="10058400"/>
          <a:ext cx="3238500" cy="361950"/>
          <a:chOff x="396" y="388"/>
          <a:chExt cx="364" cy="38"/>
        </a:xfrm>
      </xdr:grpSpPr>
      <xdr:grpSp>
        <xdr:nvGrpSpPr>
          <xdr:cNvPr id="39437" name="Group 13">
            <a:extLst>
              <a:ext uri="{FF2B5EF4-FFF2-40B4-BE49-F238E27FC236}">
                <a16:creationId xmlns:a16="http://schemas.microsoft.com/office/drawing/2014/main" id="{00000000-0008-0000-0400-00000D9A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39441" name="Picture 14" descr="hbar">
              <a:extLst>
                <a:ext uri="{FF2B5EF4-FFF2-40B4-BE49-F238E27FC236}">
                  <a16:creationId xmlns:a16="http://schemas.microsoft.com/office/drawing/2014/main" id="{00000000-0008-0000-0400-0000119A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9442" name="Line 15">
              <a:extLst>
                <a:ext uri="{FF2B5EF4-FFF2-40B4-BE49-F238E27FC236}">
                  <a16:creationId xmlns:a16="http://schemas.microsoft.com/office/drawing/2014/main" id="{00000000-0008-0000-0400-0000129A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443" name="Line 16">
              <a:extLst>
                <a:ext uri="{FF2B5EF4-FFF2-40B4-BE49-F238E27FC236}">
                  <a16:creationId xmlns:a16="http://schemas.microsoft.com/office/drawing/2014/main" id="{00000000-0008-0000-0400-0000139A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444" name="Line 17">
              <a:extLst>
                <a:ext uri="{FF2B5EF4-FFF2-40B4-BE49-F238E27FC236}">
                  <a16:creationId xmlns:a16="http://schemas.microsoft.com/office/drawing/2014/main" id="{00000000-0008-0000-0400-0000149A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445" name="Line 18">
              <a:extLst>
                <a:ext uri="{FF2B5EF4-FFF2-40B4-BE49-F238E27FC236}">
                  <a16:creationId xmlns:a16="http://schemas.microsoft.com/office/drawing/2014/main" id="{00000000-0008-0000-0400-0000159A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446" name="Line 19">
              <a:extLst>
                <a:ext uri="{FF2B5EF4-FFF2-40B4-BE49-F238E27FC236}">
                  <a16:creationId xmlns:a16="http://schemas.microsoft.com/office/drawing/2014/main" id="{00000000-0008-0000-0400-0000169A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39438" name="Picture 20" descr="vault">
            <a:extLst>
              <a:ext uri="{FF2B5EF4-FFF2-40B4-BE49-F238E27FC236}">
                <a16:creationId xmlns:a16="http://schemas.microsoft.com/office/drawing/2014/main" id="{00000000-0008-0000-0400-00000E9A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39439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400-00000F9A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39440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400-0000109A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2838450" y="57150"/>
          <a:ext cx="3305175" cy="400050"/>
          <a:chOff x="398" y="6"/>
          <a:chExt cx="356" cy="3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7" name="Picture 3" descr="hbar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Line 4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Line 5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6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Line 7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8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4" name="Picture 9" descr="vault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5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6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59</xdr:row>
      <xdr:rowOff>38100</xdr:rowOff>
    </xdr:from>
    <xdr:to>
      <xdr:col>9</xdr:col>
      <xdr:colOff>495300</xdr:colOff>
      <xdr:row>61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>
          <a:grpSpLocks/>
        </xdr:cNvGrpSpPr>
      </xdr:nvGrpSpPr>
      <xdr:grpSpPr bwMode="auto">
        <a:xfrm>
          <a:off x="2800350" y="11353800"/>
          <a:ext cx="3381375" cy="428625"/>
          <a:chOff x="396" y="388"/>
          <a:chExt cx="364" cy="3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18" name="Picture 14" descr="hbar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Line 15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17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9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5" name="Picture 20" descr="vault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1</xdr:row>
      <xdr:rowOff>171450</xdr:rowOff>
    </xdr:to>
    <xdr:grpSp>
      <xdr:nvGrpSpPr>
        <xdr:cNvPr id="37760" name="Group 1">
          <a:extLst>
            <a:ext uri="{FF2B5EF4-FFF2-40B4-BE49-F238E27FC236}">
              <a16:creationId xmlns:a16="http://schemas.microsoft.com/office/drawing/2014/main" id="{00000000-0008-0000-0200-000080930000}"/>
            </a:ext>
          </a:extLst>
        </xdr:cNvPr>
        <xdr:cNvGrpSpPr>
          <a:grpSpLocks/>
        </xdr:cNvGrpSpPr>
      </xdr:nvGrpSpPr>
      <xdr:grpSpPr bwMode="auto">
        <a:xfrm>
          <a:off x="3076575" y="57150"/>
          <a:ext cx="3162300" cy="342900"/>
          <a:chOff x="398" y="6"/>
          <a:chExt cx="356" cy="36"/>
        </a:xfrm>
      </xdr:grpSpPr>
      <xdr:grpSp>
        <xdr:nvGrpSpPr>
          <xdr:cNvPr id="37794" name="Group 2">
            <a:extLst>
              <a:ext uri="{FF2B5EF4-FFF2-40B4-BE49-F238E27FC236}">
                <a16:creationId xmlns:a16="http://schemas.microsoft.com/office/drawing/2014/main" id="{00000000-0008-0000-0200-0000A293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37798" name="Picture 3" descr="hbar">
              <a:extLst>
                <a:ext uri="{FF2B5EF4-FFF2-40B4-BE49-F238E27FC236}">
                  <a16:creationId xmlns:a16="http://schemas.microsoft.com/office/drawing/2014/main" id="{00000000-0008-0000-0200-0000A693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7799" name="Line 4">
              <a:extLst>
                <a:ext uri="{FF2B5EF4-FFF2-40B4-BE49-F238E27FC236}">
                  <a16:creationId xmlns:a16="http://schemas.microsoft.com/office/drawing/2014/main" id="{00000000-0008-0000-0200-0000A7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800" name="Line 5">
              <a:extLst>
                <a:ext uri="{FF2B5EF4-FFF2-40B4-BE49-F238E27FC236}">
                  <a16:creationId xmlns:a16="http://schemas.microsoft.com/office/drawing/2014/main" id="{00000000-0008-0000-0200-0000A8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801" name="Line 6">
              <a:extLst>
                <a:ext uri="{FF2B5EF4-FFF2-40B4-BE49-F238E27FC236}">
                  <a16:creationId xmlns:a16="http://schemas.microsoft.com/office/drawing/2014/main" id="{00000000-0008-0000-0200-0000A99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802" name="Line 7">
              <a:extLst>
                <a:ext uri="{FF2B5EF4-FFF2-40B4-BE49-F238E27FC236}">
                  <a16:creationId xmlns:a16="http://schemas.microsoft.com/office/drawing/2014/main" id="{00000000-0008-0000-0200-0000AA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803" name="Line 8">
              <a:extLst>
                <a:ext uri="{FF2B5EF4-FFF2-40B4-BE49-F238E27FC236}">
                  <a16:creationId xmlns:a16="http://schemas.microsoft.com/office/drawing/2014/main" id="{00000000-0008-0000-0200-0000AB9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37795" name="Picture 9" descr="vault">
            <a:extLst>
              <a:ext uri="{FF2B5EF4-FFF2-40B4-BE49-F238E27FC236}">
                <a16:creationId xmlns:a16="http://schemas.microsoft.com/office/drawing/2014/main" id="{00000000-0008-0000-0200-0000A393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37796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200-0000A493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37797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200-0000A593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59</xdr:row>
      <xdr:rowOff>38100</xdr:rowOff>
    </xdr:from>
    <xdr:to>
      <xdr:col>9</xdr:col>
      <xdr:colOff>495300</xdr:colOff>
      <xdr:row>60</xdr:row>
      <xdr:rowOff>171450</xdr:rowOff>
    </xdr:to>
    <xdr:grpSp>
      <xdr:nvGrpSpPr>
        <xdr:cNvPr id="37761" name="Group 12">
          <a:extLst>
            <a:ext uri="{FF2B5EF4-FFF2-40B4-BE49-F238E27FC236}">
              <a16:creationId xmlns:a16="http://schemas.microsoft.com/office/drawing/2014/main" id="{00000000-0008-0000-0200-000081930000}"/>
            </a:ext>
          </a:extLst>
        </xdr:cNvPr>
        <xdr:cNvGrpSpPr>
          <a:grpSpLocks/>
        </xdr:cNvGrpSpPr>
      </xdr:nvGrpSpPr>
      <xdr:grpSpPr bwMode="auto">
        <a:xfrm>
          <a:off x="3038475" y="11353800"/>
          <a:ext cx="3238500" cy="361950"/>
          <a:chOff x="396" y="388"/>
          <a:chExt cx="364" cy="38"/>
        </a:xfrm>
      </xdr:grpSpPr>
      <xdr:grpSp>
        <xdr:nvGrpSpPr>
          <xdr:cNvPr id="37784" name="Group 13">
            <a:extLst>
              <a:ext uri="{FF2B5EF4-FFF2-40B4-BE49-F238E27FC236}">
                <a16:creationId xmlns:a16="http://schemas.microsoft.com/office/drawing/2014/main" id="{00000000-0008-0000-0200-00009893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37788" name="Picture 14" descr="hbar">
              <a:extLst>
                <a:ext uri="{FF2B5EF4-FFF2-40B4-BE49-F238E27FC236}">
                  <a16:creationId xmlns:a16="http://schemas.microsoft.com/office/drawing/2014/main" id="{00000000-0008-0000-0200-00009C93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7789" name="Line 15">
              <a:extLst>
                <a:ext uri="{FF2B5EF4-FFF2-40B4-BE49-F238E27FC236}">
                  <a16:creationId xmlns:a16="http://schemas.microsoft.com/office/drawing/2014/main" id="{00000000-0008-0000-0200-00009D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790" name="Line 16">
              <a:extLst>
                <a:ext uri="{FF2B5EF4-FFF2-40B4-BE49-F238E27FC236}">
                  <a16:creationId xmlns:a16="http://schemas.microsoft.com/office/drawing/2014/main" id="{00000000-0008-0000-0200-00009E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791" name="Line 17">
              <a:extLst>
                <a:ext uri="{FF2B5EF4-FFF2-40B4-BE49-F238E27FC236}">
                  <a16:creationId xmlns:a16="http://schemas.microsoft.com/office/drawing/2014/main" id="{00000000-0008-0000-0200-00009F9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792" name="Line 18">
              <a:extLst>
                <a:ext uri="{FF2B5EF4-FFF2-40B4-BE49-F238E27FC236}">
                  <a16:creationId xmlns:a16="http://schemas.microsoft.com/office/drawing/2014/main" id="{00000000-0008-0000-0200-0000A0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793" name="Line 19">
              <a:extLst>
                <a:ext uri="{FF2B5EF4-FFF2-40B4-BE49-F238E27FC236}">
                  <a16:creationId xmlns:a16="http://schemas.microsoft.com/office/drawing/2014/main" id="{00000000-0008-0000-0200-0000A19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37785" name="Picture 20" descr="vault">
            <a:extLst>
              <a:ext uri="{FF2B5EF4-FFF2-40B4-BE49-F238E27FC236}">
                <a16:creationId xmlns:a16="http://schemas.microsoft.com/office/drawing/2014/main" id="{00000000-0008-0000-0200-00009993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3778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200-00009A93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3778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200-00009B93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28575</xdr:rowOff>
    </xdr:from>
    <xdr:to>
      <xdr:col>9</xdr:col>
      <xdr:colOff>466725</xdr:colOff>
      <xdr:row>1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2581275" y="28575"/>
          <a:ext cx="3276600" cy="400050"/>
          <a:chOff x="398" y="6"/>
          <a:chExt cx="356" cy="3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7" name="Picture 3" descr="hbar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Line 4">
              <a:extLst>
                <a:ext uri="{FF2B5EF4-FFF2-40B4-BE49-F238E27FC236}">
                  <a16:creationId xmlns:a16="http://schemas.microsoft.com/office/drawing/2014/main" id="{00000000-0008-0000-0800-00000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Line 5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6">
              <a:extLst>
                <a:ext uri="{FF2B5EF4-FFF2-40B4-BE49-F238E27FC236}">
                  <a16:creationId xmlns:a16="http://schemas.microsoft.com/office/drawing/2014/main" id="{00000000-0008-0000-0800-00000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Line 7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8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4" name="Picture 9" descr="vault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5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6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39</xdr:row>
      <xdr:rowOff>38100</xdr:rowOff>
    </xdr:from>
    <xdr:to>
      <xdr:col>9</xdr:col>
      <xdr:colOff>495300</xdr:colOff>
      <xdr:row>41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pSpPr>
          <a:grpSpLocks/>
        </xdr:cNvGrpSpPr>
      </xdr:nvGrpSpPr>
      <xdr:grpSpPr bwMode="auto">
        <a:xfrm>
          <a:off x="2533650" y="7581900"/>
          <a:ext cx="3352800" cy="428625"/>
          <a:chOff x="396" y="388"/>
          <a:chExt cx="364" cy="3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18" name="Picture 14" descr="hbar">
              <a:extLst>
                <a:ext uri="{FF2B5EF4-FFF2-40B4-BE49-F238E27FC236}">
                  <a16:creationId xmlns:a16="http://schemas.microsoft.com/office/drawing/2014/main" id="{00000000-0008-0000-0800-000012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Line 15">
              <a:extLst>
                <a:ext uri="{FF2B5EF4-FFF2-40B4-BE49-F238E27FC236}">
                  <a16:creationId xmlns:a16="http://schemas.microsoft.com/office/drawing/2014/main" id="{00000000-0008-0000-08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00000000-0008-0000-08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17">
              <a:extLst>
                <a:ext uri="{FF2B5EF4-FFF2-40B4-BE49-F238E27FC236}">
                  <a16:creationId xmlns:a16="http://schemas.microsoft.com/office/drawing/2014/main" id="{00000000-0008-0000-0800-00001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00000000-0008-0000-08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9">
              <a:extLst>
                <a:ext uri="{FF2B5EF4-FFF2-40B4-BE49-F238E27FC236}">
                  <a16:creationId xmlns:a16="http://schemas.microsoft.com/office/drawing/2014/main" id="{00000000-0008-0000-0800-00001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5" name="Picture 20" descr="vault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983804" y="57150"/>
          <a:ext cx="3240588" cy="412576"/>
          <a:chOff x="398" y="6"/>
          <a:chExt cx="356" cy="3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7" name="Picture 3" descr="hbar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Line 4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Line 5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6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Line 7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8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4" name="Picture 9" descr="vault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5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6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59</xdr:row>
      <xdr:rowOff>38100</xdr:rowOff>
    </xdr:from>
    <xdr:to>
      <xdr:col>9</xdr:col>
      <xdr:colOff>495300</xdr:colOff>
      <xdr:row>61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pSpPr>
          <a:grpSpLocks/>
        </xdr:cNvGrpSpPr>
      </xdr:nvGrpSpPr>
      <xdr:grpSpPr bwMode="auto">
        <a:xfrm>
          <a:off x="2945704" y="11663819"/>
          <a:ext cx="3316788" cy="431626"/>
          <a:chOff x="396" y="388"/>
          <a:chExt cx="364" cy="3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18" name="Picture 14" descr="hbar">
              <a:extLst>
                <a:ext uri="{FF2B5EF4-FFF2-40B4-BE49-F238E27FC236}">
                  <a16:creationId xmlns:a16="http://schemas.microsoft.com/office/drawing/2014/main" id="{00000000-0008-0000-0600-00001200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Line 15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00000000-0008-0000-06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17">
              <a:extLst>
                <a:ext uri="{FF2B5EF4-FFF2-40B4-BE49-F238E27FC236}">
                  <a16:creationId xmlns:a16="http://schemas.microsoft.com/office/drawing/2014/main" id="{00000000-0008-0000-0600-00001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00000000-0008-0000-06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9">
              <a:extLst>
                <a:ext uri="{FF2B5EF4-FFF2-40B4-BE49-F238E27FC236}">
                  <a16:creationId xmlns:a16="http://schemas.microsoft.com/office/drawing/2014/main" id="{00000000-0008-0000-0600-00001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5" name="Picture 20" descr="vault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6B47191-A619-4FFE-8E3D-C534429E39DC}"/>
            </a:ext>
          </a:extLst>
        </xdr:cNvPr>
        <xdr:cNvGrpSpPr>
          <a:grpSpLocks/>
        </xdr:cNvGrpSpPr>
      </xdr:nvGrpSpPr>
      <xdr:grpSpPr bwMode="auto">
        <a:xfrm>
          <a:off x="2543175" y="57150"/>
          <a:ext cx="3248025" cy="400050"/>
          <a:chOff x="398" y="6"/>
          <a:chExt cx="356" cy="3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5E8388E-659F-4915-AF0F-603BBD4BE1F3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7" name="Picture 3" descr="hbar">
              <a:extLst>
                <a:ext uri="{FF2B5EF4-FFF2-40B4-BE49-F238E27FC236}">
                  <a16:creationId xmlns:a16="http://schemas.microsoft.com/office/drawing/2014/main" id="{B75D0C2F-8EA8-4CFF-9CCE-55966A3DA235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Line 4">
              <a:extLst>
                <a:ext uri="{FF2B5EF4-FFF2-40B4-BE49-F238E27FC236}">
                  <a16:creationId xmlns:a16="http://schemas.microsoft.com/office/drawing/2014/main" id="{C3889C47-7878-45D6-836C-CFBAFD4E4B1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Line 5">
              <a:extLst>
                <a:ext uri="{FF2B5EF4-FFF2-40B4-BE49-F238E27FC236}">
                  <a16:creationId xmlns:a16="http://schemas.microsoft.com/office/drawing/2014/main" id="{D453EF86-A2E8-4126-8383-8D684FB612A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6">
              <a:extLst>
                <a:ext uri="{FF2B5EF4-FFF2-40B4-BE49-F238E27FC236}">
                  <a16:creationId xmlns:a16="http://schemas.microsoft.com/office/drawing/2014/main" id="{C6FFA764-8566-4E7C-820C-A490BDC8ECAA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Line 7">
              <a:extLst>
                <a:ext uri="{FF2B5EF4-FFF2-40B4-BE49-F238E27FC236}">
                  <a16:creationId xmlns:a16="http://schemas.microsoft.com/office/drawing/2014/main" id="{DF558F01-AF47-48C6-925F-3DE134BFA25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8">
              <a:extLst>
                <a:ext uri="{FF2B5EF4-FFF2-40B4-BE49-F238E27FC236}">
                  <a16:creationId xmlns:a16="http://schemas.microsoft.com/office/drawing/2014/main" id="{1A633D8D-7531-46AF-A91F-C8B977A2C97E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4" name="Picture 9" descr="vault">
            <a:extLst>
              <a:ext uri="{FF2B5EF4-FFF2-40B4-BE49-F238E27FC236}">
                <a16:creationId xmlns:a16="http://schemas.microsoft.com/office/drawing/2014/main" id="{60B93A02-642E-4809-8838-7447BC8AA2CE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5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33C50B6-338A-41DB-9ACB-6E83070FAF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6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83A5B05B-1466-411E-BFC6-F97A6CE2D1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114300</xdr:colOff>
      <xdr:row>39</xdr:row>
      <xdr:rowOff>38100</xdr:rowOff>
    </xdr:from>
    <xdr:to>
      <xdr:col>9</xdr:col>
      <xdr:colOff>495300</xdr:colOff>
      <xdr:row>41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CCBC9B34-2D72-43AE-8F01-EA4E630F46C7}"/>
            </a:ext>
          </a:extLst>
        </xdr:cNvPr>
        <xdr:cNvGrpSpPr>
          <a:grpSpLocks/>
        </xdr:cNvGrpSpPr>
      </xdr:nvGrpSpPr>
      <xdr:grpSpPr bwMode="auto">
        <a:xfrm>
          <a:off x="2505075" y="7581900"/>
          <a:ext cx="3324225" cy="428625"/>
          <a:chOff x="396" y="388"/>
          <a:chExt cx="364" cy="3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80C3CFA7-3827-45A8-B3B3-A99A3127A882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18" name="Picture 14" descr="hbar">
              <a:extLst>
                <a:ext uri="{FF2B5EF4-FFF2-40B4-BE49-F238E27FC236}">
                  <a16:creationId xmlns:a16="http://schemas.microsoft.com/office/drawing/2014/main" id="{DE16451F-FDD5-4013-B9D6-A3D449AD2AFA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7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Line 15">
              <a:extLst>
                <a:ext uri="{FF2B5EF4-FFF2-40B4-BE49-F238E27FC236}">
                  <a16:creationId xmlns:a16="http://schemas.microsoft.com/office/drawing/2014/main" id="{CF5D4885-1BE8-4DB3-804B-27E501BA9D6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D78966AE-109B-41F3-81CC-17977124DA3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17">
              <a:extLst>
                <a:ext uri="{FF2B5EF4-FFF2-40B4-BE49-F238E27FC236}">
                  <a16:creationId xmlns:a16="http://schemas.microsoft.com/office/drawing/2014/main" id="{DE32CCD3-ABFC-47BC-8DBA-0E62B10EA359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2A12170E-4C5E-4ED4-97B2-D2B7EDECE45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9">
              <a:extLst>
                <a:ext uri="{FF2B5EF4-FFF2-40B4-BE49-F238E27FC236}">
                  <a16:creationId xmlns:a16="http://schemas.microsoft.com/office/drawing/2014/main" id="{8688FF26-AB39-40AD-BCB1-A155ED1AAEBD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5" name="Picture 20" descr="vault">
            <a:extLst>
              <a:ext uri="{FF2B5EF4-FFF2-40B4-BE49-F238E27FC236}">
                <a16:creationId xmlns:a16="http://schemas.microsoft.com/office/drawing/2014/main" id="{C890418F-7AED-4B3B-B528-BBCD7EB4599F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8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val="C0C0C0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0B10167E-AABB-455C-9053-8264F9AEA7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C7D9BA67-1D54-49FC-8267-A88526FA7C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workbookViewId="0">
      <selection activeCell="J10" sqref="J10"/>
    </sheetView>
  </sheetViews>
  <sheetFormatPr defaultColWidth="8.85546875" defaultRowHeight="12.75" x14ac:dyDescent="0.2"/>
  <cols>
    <col min="1" max="1" width="6.7109375" customWidth="1"/>
    <col min="2" max="2" width="18.7109375" customWidth="1"/>
    <col min="3" max="3" width="15.85546875" customWidth="1"/>
    <col min="5" max="5" width="6" customWidth="1"/>
    <col min="7" max="7" width="5.42578125" customWidth="1"/>
    <col min="9" max="9" width="5.7109375" customWidth="1"/>
    <col min="11" max="11" width="6.28515625" customWidth="1"/>
    <col min="13" max="13" width="5.42578125" customWidth="1"/>
  </cols>
  <sheetData>
    <row r="1" spans="1:13" ht="18" x14ac:dyDescent="0.2">
      <c r="A1" s="45"/>
      <c r="B1" s="1" t="s">
        <v>18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44"/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1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3" ht="15" x14ac:dyDescent="0.2">
      <c r="A4" s="20">
        <v>41</v>
      </c>
      <c r="B4" s="56" t="s">
        <v>68</v>
      </c>
      <c r="C4" s="62" t="s">
        <v>17</v>
      </c>
      <c r="D4" s="17">
        <v>11.4</v>
      </c>
      <c r="E4" s="8">
        <f t="shared" ref="E4:E9" si="0">IF(D4&lt;1,0,RANK(D4,D$4:D$51,0))</f>
        <v>2</v>
      </c>
      <c r="F4" s="17">
        <v>10.63</v>
      </c>
      <c r="G4" s="8">
        <f t="shared" ref="G4:G9" si="1">IF(F4&lt;1,0,RANK(F4,F$4:F$51,0))</f>
        <v>5</v>
      </c>
      <c r="H4" s="17">
        <v>10.17</v>
      </c>
      <c r="I4" s="8">
        <f t="shared" ref="I4:I9" si="2">IF(H4&lt;1,0,RANK(H4,H$4:H$51,0))</f>
        <v>4</v>
      </c>
      <c r="J4" s="17">
        <v>11.25</v>
      </c>
      <c r="K4" s="8">
        <f t="shared" ref="K4:K9" si="3">IF(J4&lt;1,0,RANK(J4,J$4:J$51,0))</f>
        <v>2</v>
      </c>
      <c r="L4" s="9">
        <f t="shared" ref="L4:L9" si="4">SUM(D4,F4,H4,J4)</f>
        <v>43.45</v>
      </c>
      <c r="M4" s="10">
        <f t="shared" ref="M4:M9" si="5">IF(L4&lt;1,0,RANK(L4,L$4:L$51,0))</f>
        <v>5</v>
      </c>
    </row>
    <row r="5" spans="1:13" ht="15" x14ac:dyDescent="0.2">
      <c r="A5" s="20">
        <f>SUM(A4)+1</f>
        <v>42</v>
      </c>
      <c r="B5" s="56" t="s">
        <v>83</v>
      </c>
      <c r="C5" s="62" t="s">
        <v>17</v>
      </c>
      <c r="D5" s="17">
        <v>11.2</v>
      </c>
      <c r="E5" s="8">
        <f t="shared" si="0"/>
        <v>4</v>
      </c>
      <c r="F5" s="17">
        <v>12.43</v>
      </c>
      <c r="G5" s="8">
        <f t="shared" si="1"/>
        <v>1</v>
      </c>
      <c r="H5" s="17">
        <v>9.9</v>
      </c>
      <c r="I5" s="8">
        <f t="shared" si="2"/>
        <v>5</v>
      </c>
      <c r="J5" s="17">
        <v>11.15</v>
      </c>
      <c r="K5" s="8">
        <f t="shared" si="3"/>
        <v>4</v>
      </c>
      <c r="L5" s="9">
        <f t="shared" si="4"/>
        <v>44.68</v>
      </c>
      <c r="M5" s="10">
        <f t="shared" si="5"/>
        <v>2</v>
      </c>
    </row>
    <row r="6" spans="1:13" ht="15" x14ac:dyDescent="0.2">
      <c r="A6" s="20">
        <f>SUM(A5)+1</f>
        <v>43</v>
      </c>
      <c r="B6" s="56" t="s">
        <v>84</v>
      </c>
      <c r="C6" s="62" t="s">
        <v>17</v>
      </c>
      <c r="D6" s="17">
        <v>10.75</v>
      </c>
      <c r="E6" s="8">
        <f t="shared" si="0"/>
        <v>5</v>
      </c>
      <c r="F6" s="17">
        <v>11.23</v>
      </c>
      <c r="G6" s="8">
        <f t="shared" si="1"/>
        <v>3</v>
      </c>
      <c r="H6" s="17">
        <v>11.17</v>
      </c>
      <c r="I6" s="8">
        <f t="shared" si="2"/>
        <v>3</v>
      </c>
      <c r="J6" s="17">
        <v>11.2</v>
      </c>
      <c r="K6" s="8">
        <f t="shared" si="3"/>
        <v>3</v>
      </c>
      <c r="L6" s="9">
        <f t="shared" si="4"/>
        <v>44.349999999999994</v>
      </c>
      <c r="M6" s="10">
        <f t="shared" si="5"/>
        <v>3</v>
      </c>
    </row>
    <row r="7" spans="1:13" ht="15" x14ac:dyDescent="0.2">
      <c r="A7" s="20">
        <f>SUM(A6)+1</f>
        <v>44</v>
      </c>
      <c r="B7" s="56" t="s">
        <v>85</v>
      </c>
      <c r="C7" s="62" t="s">
        <v>17</v>
      </c>
      <c r="D7" s="17">
        <v>11.4</v>
      </c>
      <c r="E7" s="8">
        <f t="shared" si="0"/>
        <v>2</v>
      </c>
      <c r="F7" s="17">
        <v>10.47</v>
      </c>
      <c r="G7" s="8">
        <f t="shared" si="1"/>
        <v>6</v>
      </c>
      <c r="H7" s="17">
        <v>8.44</v>
      </c>
      <c r="I7" s="8">
        <f t="shared" si="2"/>
        <v>6</v>
      </c>
      <c r="J7" s="17">
        <v>10.8</v>
      </c>
      <c r="K7" s="8">
        <f t="shared" si="3"/>
        <v>5</v>
      </c>
      <c r="L7" s="9">
        <f t="shared" si="4"/>
        <v>41.11</v>
      </c>
      <c r="M7" s="10">
        <f t="shared" si="5"/>
        <v>6</v>
      </c>
    </row>
    <row r="8" spans="1:13" ht="15" x14ac:dyDescent="0.2">
      <c r="A8" s="20">
        <f>SUM(A7)+1</f>
        <v>45</v>
      </c>
      <c r="B8" s="56" t="s">
        <v>69</v>
      </c>
      <c r="C8" s="62" t="s">
        <v>17</v>
      </c>
      <c r="D8" s="17">
        <v>11.6</v>
      </c>
      <c r="E8" s="8">
        <f t="shared" si="0"/>
        <v>1</v>
      </c>
      <c r="F8" s="17">
        <v>11.6</v>
      </c>
      <c r="G8" s="8">
        <f t="shared" si="1"/>
        <v>2</v>
      </c>
      <c r="H8" s="17">
        <v>11.74</v>
      </c>
      <c r="I8" s="8">
        <f t="shared" si="2"/>
        <v>2</v>
      </c>
      <c r="J8" s="17">
        <v>11.45</v>
      </c>
      <c r="K8" s="8">
        <f t="shared" si="3"/>
        <v>1</v>
      </c>
      <c r="L8" s="9">
        <f t="shared" si="4"/>
        <v>46.39</v>
      </c>
      <c r="M8" s="10">
        <f t="shared" si="5"/>
        <v>1</v>
      </c>
    </row>
    <row r="9" spans="1:13" ht="15" x14ac:dyDescent="0.2">
      <c r="A9" s="20">
        <f>SUM(A8)+1</f>
        <v>46</v>
      </c>
      <c r="B9" s="56" t="s">
        <v>86</v>
      </c>
      <c r="C9" s="62" t="s">
        <v>17</v>
      </c>
      <c r="D9" s="17">
        <v>10.35</v>
      </c>
      <c r="E9" s="8">
        <f t="shared" si="0"/>
        <v>6</v>
      </c>
      <c r="F9" s="17">
        <v>10.9</v>
      </c>
      <c r="G9" s="8">
        <f t="shared" si="1"/>
        <v>4</v>
      </c>
      <c r="H9" s="17">
        <v>12</v>
      </c>
      <c r="I9" s="8">
        <f t="shared" si="2"/>
        <v>1</v>
      </c>
      <c r="J9" s="17">
        <v>10.55</v>
      </c>
      <c r="K9" s="8">
        <f t="shared" si="3"/>
        <v>6</v>
      </c>
      <c r="L9" s="9">
        <f t="shared" si="4"/>
        <v>43.8</v>
      </c>
      <c r="M9" s="10">
        <f t="shared" si="5"/>
        <v>4</v>
      </c>
    </row>
    <row r="10" spans="1:13" ht="15" x14ac:dyDescent="0.2">
      <c r="A10" s="20"/>
      <c r="B10" s="22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0">
        <v>47</v>
      </c>
      <c r="B11" s="56"/>
      <c r="C11" s="62"/>
      <c r="D11" s="17">
        <v>0</v>
      </c>
      <c r="E11" s="8">
        <f t="shared" ref="E11:E16" si="6">IF(D11&lt;1,0,RANK(D11,D$4:D$51,0))</f>
        <v>0</v>
      </c>
      <c r="F11" s="17">
        <v>0</v>
      </c>
      <c r="G11" s="8">
        <f t="shared" ref="G11:G16" si="7">IF(F11&lt;1,0,RANK(F11,F$4:F$51,0))</f>
        <v>0</v>
      </c>
      <c r="H11" s="17">
        <v>0</v>
      </c>
      <c r="I11" s="8">
        <f t="shared" ref="I11:I16" si="8">IF(H11&lt;1,0,RANK(H11,H$4:H$51,0))</f>
        <v>0</v>
      </c>
      <c r="J11" s="17">
        <v>0</v>
      </c>
      <c r="K11" s="8">
        <f t="shared" ref="K11:K16" si="9">IF(J11&lt;1,0,RANK(J11,J$4:J$51,0))</f>
        <v>0</v>
      </c>
      <c r="L11" s="9">
        <f t="shared" ref="L11:L16" si="10">SUM(D11,F11,H11,J11)</f>
        <v>0</v>
      </c>
      <c r="M11" s="10">
        <f t="shared" ref="M11:M16" si="11">IF(L11&lt;1,0,RANK(L11,L$4:L$51,0))</f>
        <v>0</v>
      </c>
    </row>
    <row r="12" spans="1:13" ht="15" x14ac:dyDescent="0.2">
      <c r="A12" s="20">
        <f>SUM(A11)+1</f>
        <v>48</v>
      </c>
      <c r="B12" s="56"/>
      <c r="C12" s="62"/>
      <c r="D12" s="17">
        <v>0</v>
      </c>
      <c r="E12" s="8">
        <f t="shared" si="6"/>
        <v>0</v>
      </c>
      <c r="F12" s="17">
        <v>0</v>
      </c>
      <c r="G12" s="8">
        <f t="shared" si="7"/>
        <v>0</v>
      </c>
      <c r="H12" s="17">
        <v>0</v>
      </c>
      <c r="I12" s="8">
        <f t="shared" si="8"/>
        <v>0</v>
      </c>
      <c r="J12" s="17">
        <v>0</v>
      </c>
      <c r="K12" s="8">
        <f t="shared" si="9"/>
        <v>0</v>
      </c>
      <c r="L12" s="9">
        <f t="shared" si="10"/>
        <v>0</v>
      </c>
      <c r="M12" s="10">
        <f t="shared" si="11"/>
        <v>0</v>
      </c>
    </row>
    <row r="13" spans="1:13" ht="15" x14ac:dyDescent="0.2">
      <c r="A13" s="20">
        <f>SUM(A12)+1</f>
        <v>49</v>
      </c>
      <c r="B13" s="56"/>
      <c r="C13" s="62"/>
      <c r="D13" s="17">
        <v>0</v>
      </c>
      <c r="E13" s="8">
        <f t="shared" si="6"/>
        <v>0</v>
      </c>
      <c r="F13" s="17">
        <v>0</v>
      </c>
      <c r="G13" s="8">
        <f t="shared" si="7"/>
        <v>0</v>
      </c>
      <c r="H13" s="17">
        <v>0</v>
      </c>
      <c r="I13" s="8">
        <f t="shared" si="8"/>
        <v>0</v>
      </c>
      <c r="J13" s="17">
        <v>0</v>
      </c>
      <c r="K13" s="8">
        <f t="shared" si="9"/>
        <v>0</v>
      </c>
      <c r="L13" s="9">
        <f t="shared" si="10"/>
        <v>0</v>
      </c>
      <c r="M13" s="10">
        <f t="shared" si="11"/>
        <v>0</v>
      </c>
    </row>
    <row r="14" spans="1:13" ht="15" x14ac:dyDescent="0.2">
      <c r="A14" s="20">
        <f>SUM(A13)+1</f>
        <v>50</v>
      </c>
      <c r="B14" s="56"/>
      <c r="C14" s="62"/>
      <c r="D14" s="17">
        <v>0</v>
      </c>
      <c r="E14" s="8">
        <f t="shared" si="6"/>
        <v>0</v>
      </c>
      <c r="F14" s="17">
        <v>0</v>
      </c>
      <c r="G14" s="8">
        <f t="shared" si="7"/>
        <v>0</v>
      </c>
      <c r="H14" s="17">
        <v>0</v>
      </c>
      <c r="I14" s="8">
        <f t="shared" si="8"/>
        <v>0</v>
      </c>
      <c r="J14" s="17">
        <v>0</v>
      </c>
      <c r="K14" s="8">
        <f t="shared" si="9"/>
        <v>0</v>
      </c>
      <c r="L14" s="9">
        <f t="shared" si="10"/>
        <v>0</v>
      </c>
      <c r="M14" s="10">
        <f t="shared" si="11"/>
        <v>0</v>
      </c>
    </row>
    <row r="15" spans="1:13" ht="15" x14ac:dyDescent="0.2">
      <c r="A15" s="20">
        <f>SUM(A14)+1</f>
        <v>51</v>
      </c>
      <c r="B15" s="48"/>
      <c r="C15" s="62"/>
      <c r="D15" s="17">
        <v>0</v>
      </c>
      <c r="E15" s="8">
        <f t="shared" si="6"/>
        <v>0</v>
      </c>
      <c r="F15" s="17">
        <v>0</v>
      </c>
      <c r="G15" s="8">
        <f t="shared" si="7"/>
        <v>0</v>
      </c>
      <c r="H15" s="17">
        <v>0</v>
      </c>
      <c r="I15" s="8">
        <f t="shared" si="8"/>
        <v>0</v>
      </c>
      <c r="J15" s="17">
        <v>0</v>
      </c>
      <c r="K15" s="8">
        <f t="shared" si="9"/>
        <v>0</v>
      </c>
      <c r="L15" s="9">
        <f t="shared" si="10"/>
        <v>0</v>
      </c>
      <c r="M15" s="10">
        <f t="shared" si="11"/>
        <v>0</v>
      </c>
    </row>
    <row r="16" spans="1:13" ht="15" x14ac:dyDescent="0.2">
      <c r="A16" s="20">
        <f>SUM(A15)+1</f>
        <v>52</v>
      </c>
      <c r="B16" s="56"/>
      <c r="C16" s="62"/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10"/>
        <v>0</v>
      </c>
      <c r="M16" s="10">
        <f t="shared" si="11"/>
        <v>0</v>
      </c>
    </row>
    <row r="17" spans="1:13" ht="15" x14ac:dyDescent="0.2">
      <c r="A17" s="20"/>
      <c r="B17" s="23"/>
      <c r="C17" s="7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>
        <v>53</v>
      </c>
      <c r="B18" s="56"/>
      <c r="C18" s="62"/>
      <c r="D18" s="17">
        <v>0</v>
      </c>
      <c r="E18" s="8">
        <f t="shared" ref="E18:E23" si="12">IF(D18&lt;1,0,RANK(D18,D$4:D$51,0))</f>
        <v>0</v>
      </c>
      <c r="F18" s="17">
        <v>0</v>
      </c>
      <c r="G18" s="8">
        <f t="shared" ref="G18:G23" si="13">IF(F18&lt;1,0,RANK(F18,F$4:F$51,0))</f>
        <v>0</v>
      </c>
      <c r="H18" s="17">
        <v>0</v>
      </c>
      <c r="I18" s="8">
        <f t="shared" ref="I18:I23" si="14">IF(H18&lt;1,0,RANK(H18,H$4:H$51,0))</f>
        <v>0</v>
      </c>
      <c r="J18" s="17">
        <v>0</v>
      </c>
      <c r="K18" s="8">
        <f t="shared" ref="K18:K23" si="15">IF(J18&lt;1,0,RANK(J18,J$4:J$51,0))</f>
        <v>0</v>
      </c>
      <c r="L18" s="9">
        <f t="shared" ref="L18:L23" si="16">SUM(D18,F18,H18,J18)</f>
        <v>0</v>
      </c>
      <c r="M18" s="10">
        <f t="shared" ref="M18:M23" si="17">IF(L18&lt;1,0,RANK(L18,L$4:L$51,0))</f>
        <v>0</v>
      </c>
    </row>
    <row r="19" spans="1:13" ht="15" x14ac:dyDescent="0.2">
      <c r="A19" s="20">
        <f t="shared" ref="A19:A23" si="18">SUM(A18)+1</f>
        <v>54</v>
      </c>
      <c r="B19" s="56"/>
      <c r="C19" s="62"/>
      <c r="D19" s="17">
        <v>0</v>
      </c>
      <c r="E19" s="8">
        <f t="shared" si="12"/>
        <v>0</v>
      </c>
      <c r="F19" s="17">
        <v>0</v>
      </c>
      <c r="G19" s="8">
        <f t="shared" si="13"/>
        <v>0</v>
      </c>
      <c r="H19" s="17">
        <v>0</v>
      </c>
      <c r="I19" s="8">
        <f t="shared" si="14"/>
        <v>0</v>
      </c>
      <c r="J19" s="17">
        <v>0</v>
      </c>
      <c r="K19" s="8">
        <f t="shared" si="15"/>
        <v>0</v>
      </c>
      <c r="L19" s="9">
        <f t="shared" si="16"/>
        <v>0</v>
      </c>
      <c r="M19" s="10">
        <f t="shared" si="17"/>
        <v>0</v>
      </c>
    </row>
    <row r="20" spans="1:13" ht="15" x14ac:dyDescent="0.2">
      <c r="A20" s="20">
        <f t="shared" si="18"/>
        <v>55</v>
      </c>
      <c r="B20" s="56"/>
      <c r="C20" s="62"/>
      <c r="D20" s="17">
        <v>0</v>
      </c>
      <c r="E20" s="8">
        <f t="shared" si="12"/>
        <v>0</v>
      </c>
      <c r="F20" s="17">
        <v>0</v>
      </c>
      <c r="G20" s="8">
        <f t="shared" si="13"/>
        <v>0</v>
      </c>
      <c r="H20" s="17">
        <v>0</v>
      </c>
      <c r="I20" s="8">
        <f t="shared" si="14"/>
        <v>0</v>
      </c>
      <c r="J20" s="17">
        <v>0</v>
      </c>
      <c r="K20" s="8">
        <f t="shared" si="15"/>
        <v>0</v>
      </c>
      <c r="L20" s="9">
        <f t="shared" si="16"/>
        <v>0</v>
      </c>
      <c r="M20" s="10">
        <f t="shared" si="17"/>
        <v>0</v>
      </c>
    </row>
    <row r="21" spans="1:13" ht="15" x14ac:dyDescent="0.2">
      <c r="A21" s="20">
        <f t="shared" si="18"/>
        <v>56</v>
      </c>
      <c r="B21" s="48"/>
      <c r="C21" s="62"/>
      <c r="D21" s="17">
        <v>0</v>
      </c>
      <c r="E21" s="8">
        <f t="shared" si="12"/>
        <v>0</v>
      </c>
      <c r="F21" s="17">
        <v>0</v>
      </c>
      <c r="G21" s="8">
        <f t="shared" si="13"/>
        <v>0</v>
      </c>
      <c r="H21" s="17">
        <v>0</v>
      </c>
      <c r="I21" s="8">
        <f t="shared" si="14"/>
        <v>0</v>
      </c>
      <c r="J21" s="17">
        <v>0</v>
      </c>
      <c r="K21" s="8">
        <f t="shared" si="15"/>
        <v>0</v>
      </c>
      <c r="L21" s="9">
        <f t="shared" si="16"/>
        <v>0</v>
      </c>
      <c r="M21" s="10">
        <f t="shared" si="17"/>
        <v>0</v>
      </c>
    </row>
    <row r="22" spans="1:13" ht="15" x14ac:dyDescent="0.2">
      <c r="A22" s="20">
        <f t="shared" si="18"/>
        <v>57</v>
      </c>
      <c r="B22" s="56"/>
      <c r="C22" s="62"/>
      <c r="D22" s="17">
        <v>0</v>
      </c>
      <c r="E22" s="8">
        <f t="shared" si="12"/>
        <v>0</v>
      </c>
      <c r="F22" s="17">
        <v>0</v>
      </c>
      <c r="G22" s="8">
        <f t="shared" si="13"/>
        <v>0</v>
      </c>
      <c r="H22" s="17">
        <v>0</v>
      </c>
      <c r="I22" s="8">
        <f t="shared" si="14"/>
        <v>0</v>
      </c>
      <c r="J22" s="17">
        <v>0</v>
      </c>
      <c r="K22" s="8">
        <f t="shared" si="15"/>
        <v>0</v>
      </c>
      <c r="L22" s="9">
        <f t="shared" si="16"/>
        <v>0</v>
      </c>
      <c r="M22" s="10">
        <f t="shared" si="17"/>
        <v>0</v>
      </c>
    </row>
    <row r="23" spans="1:13" ht="15" x14ac:dyDescent="0.2">
      <c r="A23" s="20">
        <f t="shared" si="18"/>
        <v>58</v>
      </c>
      <c r="B23" s="56"/>
      <c r="C23" s="62"/>
      <c r="D23" s="17">
        <v>0</v>
      </c>
      <c r="E23" s="8">
        <f t="shared" si="12"/>
        <v>0</v>
      </c>
      <c r="F23" s="17">
        <v>0</v>
      </c>
      <c r="G23" s="8">
        <f t="shared" si="13"/>
        <v>0</v>
      </c>
      <c r="H23" s="17">
        <v>0</v>
      </c>
      <c r="I23" s="8">
        <f t="shared" si="14"/>
        <v>0</v>
      </c>
      <c r="J23" s="17">
        <v>0</v>
      </c>
      <c r="K23" s="8">
        <f t="shared" si="15"/>
        <v>0</v>
      </c>
      <c r="L23" s="9">
        <f t="shared" si="16"/>
        <v>0</v>
      </c>
      <c r="M23" s="10">
        <f t="shared" si="17"/>
        <v>0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>
        <v>59</v>
      </c>
      <c r="B25" s="56"/>
      <c r="C25" s="62"/>
      <c r="D25" s="17">
        <v>0</v>
      </c>
      <c r="E25" s="8">
        <f t="shared" ref="E25:E30" si="19">IF(D25&lt;1,0,RANK(D25,D$4:D$51,0))</f>
        <v>0</v>
      </c>
      <c r="F25" s="17">
        <v>0</v>
      </c>
      <c r="G25" s="8">
        <f t="shared" ref="G25:G30" si="20">IF(F25&lt;1,0,RANK(F25,F$4:F$51,0))</f>
        <v>0</v>
      </c>
      <c r="H25" s="17">
        <v>0</v>
      </c>
      <c r="I25" s="8">
        <f t="shared" ref="I25:I30" si="21">IF(H25&lt;1,0,RANK(H25,H$4:H$51,0))</f>
        <v>0</v>
      </c>
      <c r="J25" s="17">
        <v>0</v>
      </c>
      <c r="K25" s="8">
        <f t="shared" ref="K25:K30" si="22">IF(J25&lt;1,0,RANK(J25,J$4:J$51,0))</f>
        <v>0</v>
      </c>
      <c r="L25" s="9">
        <f t="shared" ref="L25:L30" si="23">SUM(D25,F25,H25,J25)</f>
        <v>0</v>
      </c>
      <c r="M25" s="10">
        <f t="shared" ref="M25:M30" si="24">IF(L25&lt;1,0,RANK(L25,L$4:L$51,0))</f>
        <v>0</v>
      </c>
    </row>
    <row r="26" spans="1:13" ht="15" x14ac:dyDescent="0.2">
      <c r="A26" s="20">
        <f t="shared" ref="A26:A30" si="25">SUM(A25)+1</f>
        <v>60</v>
      </c>
      <c r="B26" s="56"/>
      <c r="C26" s="62"/>
      <c r="D26" s="17">
        <v>0</v>
      </c>
      <c r="E26" s="8">
        <f t="shared" si="19"/>
        <v>0</v>
      </c>
      <c r="F26" s="17">
        <v>0</v>
      </c>
      <c r="G26" s="8">
        <f t="shared" si="20"/>
        <v>0</v>
      </c>
      <c r="H26" s="17">
        <v>0</v>
      </c>
      <c r="I26" s="8">
        <f t="shared" si="21"/>
        <v>0</v>
      </c>
      <c r="J26" s="17">
        <v>0</v>
      </c>
      <c r="K26" s="8">
        <f t="shared" si="22"/>
        <v>0</v>
      </c>
      <c r="L26" s="9">
        <f t="shared" si="23"/>
        <v>0</v>
      </c>
      <c r="M26" s="10">
        <f t="shared" si="24"/>
        <v>0</v>
      </c>
    </row>
    <row r="27" spans="1:13" ht="15" x14ac:dyDescent="0.2">
      <c r="A27" s="20">
        <f t="shared" si="25"/>
        <v>61</v>
      </c>
      <c r="B27" s="56"/>
      <c r="C27" s="62"/>
      <c r="D27" s="17">
        <v>0</v>
      </c>
      <c r="E27" s="8">
        <f t="shared" si="19"/>
        <v>0</v>
      </c>
      <c r="F27" s="17">
        <v>0</v>
      </c>
      <c r="G27" s="8">
        <f t="shared" si="20"/>
        <v>0</v>
      </c>
      <c r="H27" s="17">
        <v>0</v>
      </c>
      <c r="I27" s="8">
        <f t="shared" si="21"/>
        <v>0</v>
      </c>
      <c r="J27" s="17">
        <v>0</v>
      </c>
      <c r="K27" s="8">
        <f t="shared" si="22"/>
        <v>0</v>
      </c>
      <c r="L27" s="9">
        <f t="shared" si="23"/>
        <v>0</v>
      </c>
      <c r="M27" s="10">
        <f t="shared" si="24"/>
        <v>0</v>
      </c>
    </row>
    <row r="28" spans="1:13" ht="15" x14ac:dyDescent="0.2">
      <c r="A28" s="20">
        <f t="shared" si="25"/>
        <v>62</v>
      </c>
      <c r="B28" s="56"/>
      <c r="C28" s="62"/>
      <c r="D28" s="17">
        <v>0</v>
      </c>
      <c r="E28" s="8">
        <f t="shared" si="19"/>
        <v>0</v>
      </c>
      <c r="F28" s="17">
        <v>0</v>
      </c>
      <c r="G28" s="8">
        <f t="shared" si="20"/>
        <v>0</v>
      </c>
      <c r="H28" s="17">
        <v>0</v>
      </c>
      <c r="I28" s="8">
        <f t="shared" si="21"/>
        <v>0</v>
      </c>
      <c r="J28" s="17">
        <v>0</v>
      </c>
      <c r="K28" s="8">
        <f t="shared" si="22"/>
        <v>0</v>
      </c>
      <c r="L28" s="9">
        <f t="shared" si="23"/>
        <v>0</v>
      </c>
      <c r="M28" s="10">
        <f t="shared" si="24"/>
        <v>0</v>
      </c>
    </row>
    <row r="29" spans="1:13" ht="15" x14ac:dyDescent="0.2">
      <c r="A29" s="20">
        <f t="shared" si="25"/>
        <v>63</v>
      </c>
      <c r="B29" s="48"/>
      <c r="C29" s="62"/>
      <c r="D29" s="17">
        <v>0</v>
      </c>
      <c r="E29" s="8">
        <f t="shared" si="19"/>
        <v>0</v>
      </c>
      <c r="F29" s="17">
        <v>0</v>
      </c>
      <c r="G29" s="8">
        <f t="shared" si="20"/>
        <v>0</v>
      </c>
      <c r="H29" s="17">
        <v>0</v>
      </c>
      <c r="I29" s="8">
        <f t="shared" si="21"/>
        <v>0</v>
      </c>
      <c r="J29" s="17">
        <v>0</v>
      </c>
      <c r="K29" s="8">
        <f t="shared" si="22"/>
        <v>0</v>
      </c>
      <c r="L29" s="9">
        <f t="shared" si="23"/>
        <v>0</v>
      </c>
      <c r="M29" s="10">
        <f t="shared" si="24"/>
        <v>0</v>
      </c>
    </row>
    <row r="30" spans="1:13" ht="15" x14ac:dyDescent="0.2">
      <c r="A30" s="20">
        <f t="shared" si="25"/>
        <v>64</v>
      </c>
      <c r="B30" s="56"/>
      <c r="C30" s="62"/>
      <c r="D30" s="17">
        <v>0</v>
      </c>
      <c r="E30" s="8">
        <f t="shared" si="19"/>
        <v>0</v>
      </c>
      <c r="F30" s="17">
        <v>0</v>
      </c>
      <c r="G30" s="8">
        <f t="shared" si="20"/>
        <v>0</v>
      </c>
      <c r="H30" s="17">
        <v>0</v>
      </c>
      <c r="I30" s="8">
        <f t="shared" si="21"/>
        <v>0</v>
      </c>
      <c r="J30" s="17">
        <v>0</v>
      </c>
      <c r="K30" s="8">
        <f t="shared" si="22"/>
        <v>0</v>
      </c>
      <c r="L30" s="9">
        <f t="shared" si="23"/>
        <v>0</v>
      </c>
      <c r="M30" s="10">
        <f t="shared" si="24"/>
        <v>0</v>
      </c>
    </row>
    <row r="31" spans="1:13" ht="15" x14ac:dyDescent="0.2">
      <c r="A31" s="20"/>
      <c r="B31" s="22"/>
      <c r="C31" s="12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/>
      <c r="B32" s="22"/>
      <c r="C32" s="7"/>
      <c r="D32" s="17">
        <v>0</v>
      </c>
      <c r="E32" s="8">
        <f t="shared" ref="E32:E37" si="26">IF(D32&lt;1,0,RANK(D32,D$4:D$51,0))</f>
        <v>0</v>
      </c>
      <c r="F32" s="17">
        <v>0</v>
      </c>
      <c r="G32" s="8">
        <f t="shared" ref="G32:G37" si="27">IF(F32&lt;1,0,RANK(F32,F$4:F$51,0))</f>
        <v>0</v>
      </c>
      <c r="H32" s="17">
        <v>0</v>
      </c>
      <c r="I32" s="8">
        <f t="shared" ref="I32:I37" si="28">IF(H32&lt;1,0,RANK(H32,H$4:H$51,0))</f>
        <v>0</v>
      </c>
      <c r="J32" s="17">
        <v>0</v>
      </c>
      <c r="K32" s="8">
        <f t="shared" ref="K32:K37" si="29">IF(J32&lt;1,0,RANK(J32,J$4:J$51,0))</f>
        <v>0</v>
      </c>
      <c r="L32" s="9">
        <f t="shared" ref="L32:L37" si="30">SUM(D32,F32,H32,J32)</f>
        <v>0</v>
      </c>
      <c r="M32" s="10">
        <f t="shared" ref="M32:M37" si="31">IF(L32&lt;1,0,RANK(L32,L$4:L$51,0))</f>
        <v>0</v>
      </c>
    </row>
    <row r="33" spans="1:13" ht="15" x14ac:dyDescent="0.2">
      <c r="A33" s="20"/>
      <c r="B33" s="22"/>
      <c r="C33" s="7"/>
      <c r="D33" s="17">
        <v>0</v>
      </c>
      <c r="E33" s="8">
        <f t="shared" si="26"/>
        <v>0</v>
      </c>
      <c r="F33" s="17">
        <v>0</v>
      </c>
      <c r="G33" s="8">
        <f t="shared" si="27"/>
        <v>0</v>
      </c>
      <c r="H33" s="17">
        <v>0</v>
      </c>
      <c r="I33" s="8">
        <f t="shared" si="28"/>
        <v>0</v>
      </c>
      <c r="J33" s="17">
        <v>0</v>
      </c>
      <c r="K33" s="8">
        <f t="shared" si="29"/>
        <v>0</v>
      </c>
      <c r="L33" s="9">
        <f t="shared" si="30"/>
        <v>0</v>
      </c>
      <c r="M33" s="10">
        <f t="shared" si="31"/>
        <v>0</v>
      </c>
    </row>
    <row r="34" spans="1:13" ht="15" x14ac:dyDescent="0.2">
      <c r="A34" s="20"/>
      <c r="B34" s="22"/>
      <c r="C34" s="7"/>
      <c r="D34" s="17">
        <v>0</v>
      </c>
      <c r="E34" s="8">
        <f t="shared" si="26"/>
        <v>0</v>
      </c>
      <c r="F34" s="17">
        <v>0</v>
      </c>
      <c r="G34" s="8">
        <f t="shared" si="27"/>
        <v>0</v>
      </c>
      <c r="H34" s="17">
        <v>0</v>
      </c>
      <c r="I34" s="8">
        <f t="shared" si="28"/>
        <v>0</v>
      </c>
      <c r="J34" s="17">
        <v>0</v>
      </c>
      <c r="K34" s="8">
        <f t="shared" si="29"/>
        <v>0</v>
      </c>
      <c r="L34" s="9">
        <f t="shared" si="30"/>
        <v>0</v>
      </c>
      <c r="M34" s="10">
        <f t="shared" si="31"/>
        <v>0</v>
      </c>
    </row>
    <row r="35" spans="1:13" ht="15" x14ac:dyDescent="0.2">
      <c r="A35" s="20"/>
      <c r="B35" s="22"/>
      <c r="C35" s="7"/>
      <c r="D35" s="17">
        <v>0</v>
      </c>
      <c r="E35" s="8">
        <f t="shared" si="26"/>
        <v>0</v>
      </c>
      <c r="F35" s="17">
        <v>0</v>
      </c>
      <c r="G35" s="8">
        <f t="shared" si="27"/>
        <v>0</v>
      </c>
      <c r="H35" s="17">
        <v>0</v>
      </c>
      <c r="I35" s="8">
        <f t="shared" si="28"/>
        <v>0</v>
      </c>
      <c r="J35" s="17">
        <v>0</v>
      </c>
      <c r="K35" s="8">
        <f t="shared" si="29"/>
        <v>0</v>
      </c>
      <c r="L35" s="9">
        <f t="shared" si="30"/>
        <v>0</v>
      </c>
      <c r="M35" s="10">
        <f t="shared" si="31"/>
        <v>0</v>
      </c>
    </row>
    <row r="36" spans="1:13" ht="15" x14ac:dyDescent="0.2">
      <c r="A36" s="20"/>
      <c r="B36" s="22"/>
      <c r="C36" s="7"/>
      <c r="D36" s="17">
        <v>0</v>
      </c>
      <c r="E36" s="8">
        <f t="shared" si="26"/>
        <v>0</v>
      </c>
      <c r="F36" s="17">
        <v>0</v>
      </c>
      <c r="G36" s="8">
        <f t="shared" si="27"/>
        <v>0</v>
      </c>
      <c r="H36" s="17">
        <v>0</v>
      </c>
      <c r="I36" s="8">
        <f t="shared" si="28"/>
        <v>0</v>
      </c>
      <c r="J36" s="17">
        <v>0</v>
      </c>
      <c r="K36" s="8">
        <f t="shared" si="29"/>
        <v>0</v>
      </c>
      <c r="L36" s="9">
        <f t="shared" si="30"/>
        <v>0</v>
      </c>
      <c r="M36" s="10">
        <f t="shared" si="31"/>
        <v>0</v>
      </c>
    </row>
    <row r="37" spans="1:13" ht="15" x14ac:dyDescent="0.2">
      <c r="A37" s="20"/>
      <c r="B37" s="22"/>
      <c r="C37" s="7"/>
      <c r="D37" s="17">
        <v>0</v>
      </c>
      <c r="E37" s="8">
        <f t="shared" si="26"/>
        <v>0</v>
      </c>
      <c r="F37" s="17">
        <v>0</v>
      </c>
      <c r="G37" s="8">
        <f t="shared" si="27"/>
        <v>0</v>
      </c>
      <c r="H37" s="17">
        <v>0</v>
      </c>
      <c r="I37" s="8">
        <f t="shared" si="28"/>
        <v>0</v>
      </c>
      <c r="J37" s="17">
        <v>0</v>
      </c>
      <c r="K37" s="8">
        <f t="shared" si="29"/>
        <v>0</v>
      </c>
      <c r="L37" s="9">
        <f t="shared" si="30"/>
        <v>0</v>
      </c>
      <c r="M37" s="10">
        <f t="shared" si="31"/>
        <v>0</v>
      </c>
    </row>
    <row r="38" spans="1:13" ht="15" x14ac:dyDescent="0.2">
      <c r="A38" s="20"/>
      <c r="B38" s="22"/>
      <c r="C38" s="7"/>
      <c r="D38" s="17"/>
      <c r="E38" s="8"/>
      <c r="F38" s="17"/>
      <c r="G38" s="8"/>
      <c r="H38" s="17"/>
      <c r="I38" s="8"/>
      <c r="J38" s="17"/>
      <c r="K38" s="8"/>
      <c r="L38" s="11"/>
      <c r="M38" s="10"/>
    </row>
    <row r="39" spans="1:13" ht="15" x14ac:dyDescent="0.2">
      <c r="A39" s="20"/>
      <c r="B39" s="22"/>
      <c r="C39" s="7"/>
      <c r="D39" s="17">
        <v>0</v>
      </c>
      <c r="E39" s="8">
        <f t="shared" ref="E39:E44" si="32">IF(D39&lt;1,0,RANK(D39,D$4:D$51,0))</f>
        <v>0</v>
      </c>
      <c r="F39" s="17">
        <v>0</v>
      </c>
      <c r="G39" s="8">
        <f t="shared" ref="G39:G44" si="33">IF(F39&lt;1,0,RANK(F39,F$4:F$51,0))</f>
        <v>0</v>
      </c>
      <c r="H39" s="17">
        <v>0</v>
      </c>
      <c r="I39" s="8">
        <f t="shared" ref="I39:I44" si="34">IF(H39&lt;1,0,RANK(H39,H$4:H$51,0))</f>
        <v>0</v>
      </c>
      <c r="J39" s="17">
        <v>0</v>
      </c>
      <c r="K39" s="8">
        <f t="shared" ref="K39:K44" si="35">IF(J39&lt;1,0,RANK(J39,J$4:J$51,0))</f>
        <v>0</v>
      </c>
      <c r="L39" s="9">
        <f t="shared" ref="L39:L44" si="36">SUM(D39,F39,H39,J39)</f>
        <v>0</v>
      </c>
      <c r="M39" s="10">
        <f t="shared" ref="M39:M44" si="37">IF(L39&lt;1,0,RANK(L39,L$4:L$51,0))</f>
        <v>0</v>
      </c>
    </row>
    <row r="40" spans="1:13" ht="15" x14ac:dyDescent="0.2">
      <c r="A40" s="20"/>
      <c r="B40" s="22"/>
      <c r="C40" s="7"/>
      <c r="D40" s="17">
        <v>0</v>
      </c>
      <c r="E40" s="8">
        <f t="shared" si="32"/>
        <v>0</v>
      </c>
      <c r="F40" s="17">
        <v>0</v>
      </c>
      <c r="G40" s="8">
        <f t="shared" si="33"/>
        <v>0</v>
      </c>
      <c r="H40" s="17">
        <v>0</v>
      </c>
      <c r="I40" s="8">
        <f t="shared" si="34"/>
        <v>0</v>
      </c>
      <c r="J40" s="17">
        <v>0</v>
      </c>
      <c r="K40" s="8">
        <f t="shared" si="35"/>
        <v>0</v>
      </c>
      <c r="L40" s="9">
        <f t="shared" si="36"/>
        <v>0</v>
      </c>
      <c r="M40" s="10">
        <f t="shared" si="37"/>
        <v>0</v>
      </c>
    </row>
    <row r="41" spans="1:13" ht="15" x14ac:dyDescent="0.2">
      <c r="A41" s="20"/>
      <c r="B41" s="22"/>
      <c r="C41" s="7"/>
      <c r="D41" s="17">
        <v>0</v>
      </c>
      <c r="E41" s="8">
        <f t="shared" si="32"/>
        <v>0</v>
      </c>
      <c r="F41" s="17">
        <v>0</v>
      </c>
      <c r="G41" s="8">
        <f t="shared" si="33"/>
        <v>0</v>
      </c>
      <c r="H41" s="17">
        <v>0</v>
      </c>
      <c r="I41" s="8">
        <f t="shared" si="34"/>
        <v>0</v>
      </c>
      <c r="J41" s="17">
        <v>0</v>
      </c>
      <c r="K41" s="8">
        <f t="shared" si="35"/>
        <v>0</v>
      </c>
      <c r="L41" s="9">
        <f t="shared" si="36"/>
        <v>0</v>
      </c>
      <c r="M41" s="10">
        <f t="shared" si="37"/>
        <v>0</v>
      </c>
    </row>
    <row r="42" spans="1:13" ht="15" x14ac:dyDescent="0.2">
      <c r="A42" s="20"/>
      <c r="B42" s="22"/>
      <c r="C42" s="7"/>
      <c r="D42" s="17">
        <v>0</v>
      </c>
      <c r="E42" s="8">
        <f t="shared" si="32"/>
        <v>0</v>
      </c>
      <c r="F42" s="17">
        <v>0</v>
      </c>
      <c r="G42" s="8">
        <f t="shared" si="33"/>
        <v>0</v>
      </c>
      <c r="H42" s="17">
        <v>0</v>
      </c>
      <c r="I42" s="8">
        <f t="shared" si="34"/>
        <v>0</v>
      </c>
      <c r="J42" s="17">
        <v>0</v>
      </c>
      <c r="K42" s="8">
        <f t="shared" si="35"/>
        <v>0</v>
      </c>
      <c r="L42" s="9">
        <f t="shared" si="36"/>
        <v>0</v>
      </c>
      <c r="M42" s="10">
        <f t="shared" si="37"/>
        <v>0</v>
      </c>
    </row>
    <row r="43" spans="1:13" ht="15" x14ac:dyDescent="0.2">
      <c r="A43" s="20"/>
      <c r="B43" s="22"/>
      <c r="C43" s="7"/>
      <c r="D43" s="17">
        <v>0</v>
      </c>
      <c r="E43" s="8">
        <f t="shared" si="32"/>
        <v>0</v>
      </c>
      <c r="F43" s="17">
        <v>0</v>
      </c>
      <c r="G43" s="8">
        <f t="shared" si="33"/>
        <v>0</v>
      </c>
      <c r="H43" s="17">
        <v>0</v>
      </c>
      <c r="I43" s="8">
        <f t="shared" si="34"/>
        <v>0</v>
      </c>
      <c r="J43" s="17">
        <v>0</v>
      </c>
      <c r="K43" s="8">
        <f t="shared" si="35"/>
        <v>0</v>
      </c>
      <c r="L43" s="9">
        <f t="shared" si="36"/>
        <v>0</v>
      </c>
      <c r="M43" s="10">
        <f t="shared" si="37"/>
        <v>0</v>
      </c>
    </row>
    <row r="44" spans="1:13" ht="15" x14ac:dyDescent="0.2">
      <c r="A44" s="20"/>
      <c r="B44" s="22"/>
      <c r="C44" s="7"/>
      <c r="D44" s="17">
        <v>0</v>
      </c>
      <c r="E44" s="8">
        <f t="shared" si="32"/>
        <v>0</v>
      </c>
      <c r="F44" s="17">
        <v>0</v>
      </c>
      <c r="G44" s="8">
        <f t="shared" si="33"/>
        <v>0</v>
      </c>
      <c r="H44" s="17">
        <v>0</v>
      </c>
      <c r="I44" s="8">
        <f t="shared" si="34"/>
        <v>0</v>
      </c>
      <c r="J44" s="17">
        <v>0</v>
      </c>
      <c r="K44" s="8">
        <f t="shared" si="35"/>
        <v>0</v>
      </c>
      <c r="L44" s="9">
        <f t="shared" si="36"/>
        <v>0</v>
      </c>
      <c r="M44" s="10">
        <f t="shared" si="37"/>
        <v>0</v>
      </c>
    </row>
    <row r="45" spans="1:13" ht="15" x14ac:dyDescent="0.2">
      <c r="A45" s="20"/>
      <c r="B45" s="28"/>
      <c r="C45" s="7"/>
      <c r="D45" s="17"/>
      <c r="E45" s="8"/>
      <c r="F45" s="18"/>
      <c r="G45" s="8"/>
      <c r="H45" s="18"/>
      <c r="I45" s="8"/>
      <c r="J45" s="18"/>
      <c r="K45" s="8"/>
      <c r="L45" s="11"/>
      <c r="M45" s="10"/>
    </row>
    <row r="46" spans="1:13" ht="15" x14ac:dyDescent="0.2">
      <c r="A46" s="20"/>
      <c r="B46" s="22"/>
      <c r="C46" s="7"/>
      <c r="D46" s="17">
        <v>0</v>
      </c>
      <c r="E46" s="8">
        <f t="shared" ref="E46:E51" si="38">IF(D46&lt;1,0,RANK(D46,D$4:D$51,0))</f>
        <v>0</v>
      </c>
      <c r="F46" s="17">
        <v>0</v>
      </c>
      <c r="G46" s="8">
        <f t="shared" ref="G46:G51" si="39">IF(F46&lt;1,0,RANK(F46,F$4:F$51,0))</f>
        <v>0</v>
      </c>
      <c r="H46" s="17">
        <v>0</v>
      </c>
      <c r="I46" s="8">
        <f t="shared" ref="I46:I51" si="40">IF(H46&lt;1,0,RANK(H46,H$4:H$51,0))</f>
        <v>0</v>
      </c>
      <c r="J46" s="17">
        <v>0</v>
      </c>
      <c r="K46" s="8">
        <f t="shared" ref="K46:K51" si="41">IF(J46&lt;1,0,RANK(J46,J$4:J$51,0))</f>
        <v>0</v>
      </c>
      <c r="L46" s="9">
        <f t="shared" ref="L46:L51" si="42">SUM(D46,F46,H46,J46)</f>
        <v>0</v>
      </c>
      <c r="M46" s="10">
        <f t="shared" ref="M46:M51" si="43">IF(L46&lt;1,0,RANK(L46,L$4:L$51,0))</f>
        <v>0</v>
      </c>
    </row>
    <row r="47" spans="1:13" ht="15" x14ac:dyDescent="0.2">
      <c r="A47" s="20"/>
      <c r="B47" s="22"/>
      <c r="C47" s="7"/>
      <c r="D47" s="17">
        <v>0</v>
      </c>
      <c r="E47" s="8">
        <f t="shared" si="38"/>
        <v>0</v>
      </c>
      <c r="F47" s="17">
        <v>0</v>
      </c>
      <c r="G47" s="8">
        <f t="shared" si="39"/>
        <v>0</v>
      </c>
      <c r="H47" s="17">
        <v>0</v>
      </c>
      <c r="I47" s="8">
        <f t="shared" si="40"/>
        <v>0</v>
      </c>
      <c r="J47" s="17">
        <v>0</v>
      </c>
      <c r="K47" s="8">
        <f t="shared" si="41"/>
        <v>0</v>
      </c>
      <c r="L47" s="9">
        <f t="shared" si="42"/>
        <v>0</v>
      </c>
      <c r="M47" s="10">
        <f t="shared" si="43"/>
        <v>0</v>
      </c>
    </row>
    <row r="48" spans="1:13" ht="15" x14ac:dyDescent="0.2">
      <c r="A48" s="20"/>
      <c r="B48" s="22"/>
      <c r="C48" s="7"/>
      <c r="D48" s="17">
        <v>0</v>
      </c>
      <c r="E48" s="8">
        <f t="shared" si="38"/>
        <v>0</v>
      </c>
      <c r="F48" s="17">
        <v>0</v>
      </c>
      <c r="G48" s="8">
        <f t="shared" si="39"/>
        <v>0</v>
      </c>
      <c r="H48" s="17">
        <v>0</v>
      </c>
      <c r="I48" s="8">
        <f t="shared" si="40"/>
        <v>0</v>
      </c>
      <c r="J48" s="17">
        <v>0</v>
      </c>
      <c r="K48" s="8">
        <f t="shared" si="41"/>
        <v>0</v>
      </c>
      <c r="L48" s="9">
        <f t="shared" si="42"/>
        <v>0</v>
      </c>
      <c r="M48" s="10">
        <f t="shared" si="43"/>
        <v>0</v>
      </c>
    </row>
    <row r="49" spans="1:13" ht="15" x14ac:dyDescent="0.2">
      <c r="A49" s="20"/>
      <c r="B49" s="22"/>
      <c r="C49" s="7"/>
      <c r="D49" s="17">
        <v>0</v>
      </c>
      <c r="E49" s="8">
        <f t="shared" si="38"/>
        <v>0</v>
      </c>
      <c r="F49" s="17">
        <v>0</v>
      </c>
      <c r="G49" s="8">
        <f t="shared" si="39"/>
        <v>0</v>
      </c>
      <c r="H49" s="17">
        <v>0</v>
      </c>
      <c r="I49" s="8">
        <f t="shared" si="40"/>
        <v>0</v>
      </c>
      <c r="J49" s="17">
        <v>0</v>
      </c>
      <c r="K49" s="8">
        <f t="shared" si="41"/>
        <v>0</v>
      </c>
      <c r="L49" s="9">
        <f t="shared" si="42"/>
        <v>0</v>
      </c>
      <c r="M49" s="10">
        <f t="shared" si="43"/>
        <v>0</v>
      </c>
    </row>
    <row r="50" spans="1:13" ht="15" x14ac:dyDescent="0.2">
      <c r="A50" s="20"/>
      <c r="B50" s="22"/>
      <c r="C50" s="7"/>
      <c r="D50" s="17">
        <v>0</v>
      </c>
      <c r="E50" s="8">
        <f t="shared" si="38"/>
        <v>0</v>
      </c>
      <c r="F50" s="17">
        <v>0</v>
      </c>
      <c r="G50" s="8">
        <f t="shared" si="39"/>
        <v>0</v>
      </c>
      <c r="H50" s="17">
        <v>0</v>
      </c>
      <c r="I50" s="8">
        <f t="shared" si="40"/>
        <v>0</v>
      </c>
      <c r="J50" s="17">
        <v>0</v>
      </c>
      <c r="K50" s="8">
        <f t="shared" si="41"/>
        <v>0</v>
      </c>
      <c r="L50" s="9">
        <f t="shared" si="42"/>
        <v>0</v>
      </c>
      <c r="M50" s="10">
        <f t="shared" si="43"/>
        <v>0</v>
      </c>
    </row>
    <row r="51" spans="1:13" ht="15" x14ac:dyDescent="0.2">
      <c r="A51" s="20"/>
      <c r="B51" s="22"/>
      <c r="C51" s="7"/>
      <c r="D51" s="17">
        <v>0</v>
      </c>
      <c r="E51" s="8">
        <f t="shared" si="38"/>
        <v>0</v>
      </c>
      <c r="F51" s="17">
        <v>0</v>
      </c>
      <c r="G51" s="8">
        <f t="shared" si="39"/>
        <v>0</v>
      </c>
      <c r="H51" s="17">
        <v>0</v>
      </c>
      <c r="I51" s="8">
        <f t="shared" si="40"/>
        <v>0</v>
      </c>
      <c r="J51" s="17">
        <v>0</v>
      </c>
      <c r="K51" s="8">
        <f t="shared" si="41"/>
        <v>0</v>
      </c>
      <c r="L51" s="9">
        <f t="shared" si="42"/>
        <v>0</v>
      </c>
      <c r="M51" s="10">
        <f t="shared" si="43"/>
        <v>0</v>
      </c>
    </row>
    <row r="52" spans="1:13" ht="18" x14ac:dyDescent="0.2">
      <c r="B52" s="2"/>
      <c r="C52" s="1"/>
      <c r="D52" s="2"/>
      <c r="E52" s="3"/>
      <c r="F52" s="2"/>
      <c r="G52" s="3"/>
      <c r="H52" s="2"/>
      <c r="I52" s="3"/>
      <c r="J52" s="2"/>
      <c r="K52" s="3"/>
      <c r="L52" s="2"/>
      <c r="M52" s="4"/>
    </row>
    <row r="53" spans="1:13" ht="18" x14ac:dyDescent="0.2">
      <c r="B53" s="13" t="s">
        <v>8</v>
      </c>
      <c r="C53" s="1" t="s">
        <v>12</v>
      </c>
      <c r="D53" s="14"/>
      <c r="E53" s="14"/>
      <c r="F53" s="14"/>
      <c r="G53" s="14"/>
      <c r="H53" s="14"/>
      <c r="I53" s="14"/>
      <c r="J53" s="14"/>
      <c r="K53" s="14"/>
      <c r="L53" s="14"/>
      <c r="M53" s="4"/>
    </row>
    <row r="54" spans="1:13" ht="18.75" thickBot="1" x14ac:dyDescent="0.25">
      <c r="B54" s="13"/>
      <c r="C54" s="1"/>
      <c r="D54" s="14"/>
      <c r="E54" s="14"/>
      <c r="F54" s="14"/>
      <c r="G54" s="14"/>
      <c r="H54" s="14"/>
      <c r="I54" s="14"/>
      <c r="J54" s="14"/>
      <c r="K54" s="14"/>
      <c r="L54" s="14"/>
      <c r="M54" s="4"/>
    </row>
    <row r="55" spans="1:13" ht="15" x14ac:dyDescent="0.2">
      <c r="B55" s="14"/>
      <c r="C55" s="42" t="s">
        <v>9</v>
      </c>
      <c r="D55" s="40" t="s">
        <v>2</v>
      </c>
      <c r="E55" s="40" t="s">
        <v>3</v>
      </c>
      <c r="F55" s="40" t="s">
        <v>4</v>
      </c>
      <c r="G55" s="40" t="s">
        <v>3</v>
      </c>
      <c r="H55" s="40" t="s">
        <v>5</v>
      </c>
      <c r="I55" s="40" t="s">
        <v>3</v>
      </c>
      <c r="J55" s="40" t="s">
        <v>6</v>
      </c>
      <c r="K55" s="40" t="s">
        <v>3</v>
      </c>
      <c r="L55" s="40" t="s">
        <v>7</v>
      </c>
      <c r="M55" s="41" t="s">
        <v>3</v>
      </c>
    </row>
    <row r="56" spans="1:13" ht="15" x14ac:dyDescent="0.2">
      <c r="B56" s="14"/>
      <c r="C56" s="31" t="s">
        <v>17</v>
      </c>
      <c r="D56" s="29">
        <f>LARGE(D4:D9,1)+LARGE(D4:D9,2)+LARGE(D4:D9,3)+LARGE(D4:D9,4)</f>
        <v>45.599999999999994</v>
      </c>
      <c r="E56" s="15">
        <f t="shared" ref="E56:E62" si="44">IF(D56&lt;1,0,RANK(D56,D$56:D$62,0))</f>
        <v>1</v>
      </c>
      <c r="F56" s="29">
        <f>LARGE(F4:F9,1)+LARGE(F4:F9,2)+LARGE(F4:F9,3)+LARGE(F4:F9,4)</f>
        <v>46.160000000000004</v>
      </c>
      <c r="G56" s="15">
        <f t="shared" ref="G56:G62" si="45">IF(F56&lt;1,0,RANK(F56,F$56:F$62,0))</f>
        <v>1</v>
      </c>
      <c r="H56" s="29">
        <f>LARGE(H4:H9,1)+LARGE(H4:H9,2)+LARGE(H4:H9,3)+LARGE(H4:H9,4)</f>
        <v>45.080000000000005</v>
      </c>
      <c r="I56" s="15">
        <f t="shared" ref="I56:I62" si="46">IF(H56&lt;1,0,RANK(H56,H$56:H$62,0))</f>
        <v>1</v>
      </c>
      <c r="J56" s="29">
        <f>LARGE(J4:J9,1)+LARGE(J4:J9,2)+LARGE(J4:J9,3)+LARGE(J4:J9,4)</f>
        <v>45.05</v>
      </c>
      <c r="K56" s="15">
        <f t="shared" ref="K56:K62" si="47">IF(J56&lt;1,0,RANK(J56,J$56:J$62,0))</f>
        <v>1</v>
      </c>
      <c r="L56" s="16">
        <f t="shared" ref="L56:L62" si="48">D56+F56+H56+J56</f>
        <v>181.89</v>
      </c>
      <c r="M56" s="32">
        <f t="shared" ref="M56:M62" si="49">IF(L56&lt;1,0,RANK(L56,L$56:L$62,0))</f>
        <v>1</v>
      </c>
    </row>
    <row r="57" spans="1:13" ht="15" x14ac:dyDescent="0.2">
      <c r="B57" s="14"/>
      <c r="C57" s="59"/>
      <c r="D57" s="29">
        <f>LARGE(D11:D16,1)+LARGE(D11:D16,2)+LARGE(D11:D16,3)+LARGE(D11:D16,4)</f>
        <v>0</v>
      </c>
      <c r="E57" s="15">
        <f t="shared" si="44"/>
        <v>0</v>
      </c>
      <c r="F57" s="29">
        <f>LARGE(F11:F16,1)+LARGE(F11:F16,2)+LARGE(F11:F16,3)+LARGE(F11:F16,4)</f>
        <v>0</v>
      </c>
      <c r="G57" s="15">
        <f t="shared" si="45"/>
        <v>0</v>
      </c>
      <c r="H57" s="29">
        <f>LARGE(H11:H16,1)+LARGE(H11:H16,2)+LARGE(H11:H16,3)+LARGE(H11:H16,4)</f>
        <v>0</v>
      </c>
      <c r="I57" s="15">
        <f t="shared" si="46"/>
        <v>0</v>
      </c>
      <c r="J57" s="29">
        <f>LARGE(J11:J16,1)+LARGE(J11:J16,2)+LARGE(J11:J16,3)+LARGE(J11:J16,4)</f>
        <v>0</v>
      </c>
      <c r="K57" s="15">
        <f t="shared" si="47"/>
        <v>0</v>
      </c>
      <c r="L57" s="16">
        <f t="shared" si="48"/>
        <v>0</v>
      </c>
      <c r="M57" s="32">
        <f t="shared" si="49"/>
        <v>0</v>
      </c>
    </row>
    <row r="58" spans="1:13" ht="15" x14ac:dyDescent="0.2">
      <c r="B58" s="14"/>
      <c r="C58" s="59"/>
      <c r="D58" s="29">
        <f>LARGE(D18:D23,1)+LARGE(D18:D23,2)+LARGE(D18:D23,3)+LARGE(D18:D23,4)</f>
        <v>0</v>
      </c>
      <c r="E58" s="15">
        <f t="shared" si="44"/>
        <v>0</v>
      </c>
      <c r="F58" s="29">
        <f>LARGE(F18:F23,1)+LARGE(F18:F23,2)+LARGE(F18:F23,3)+LARGE(F18:F23,4)</f>
        <v>0</v>
      </c>
      <c r="G58" s="15">
        <f t="shared" si="45"/>
        <v>0</v>
      </c>
      <c r="H58" s="29">
        <f>LARGE(H18:H23,1)+LARGE(H18:H23,2)+LARGE(H18:H23,3)+LARGE(H18:H23,4)</f>
        <v>0</v>
      </c>
      <c r="I58" s="15">
        <f t="shared" si="46"/>
        <v>0</v>
      </c>
      <c r="J58" s="29">
        <f>LARGE(J18:J23,1)+LARGE(J18:J23,2)+LARGE(J18:J23,3)+LARGE(J18:J23,4)</f>
        <v>0</v>
      </c>
      <c r="K58" s="15">
        <f t="shared" si="47"/>
        <v>0</v>
      </c>
      <c r="L58" s="16">
        <f t="shared" si="48"/>
        <v>0</v>
      </c>
      <c r="M58" s="32">
        <f t="shared" si="49"/>
        <v>0</v>
      </c>
    </row>
    <row r="59" spans="1:13" ht="15" x14ac:dyDescent="0.2">
      <c r="B59" s="14"/>
      <c r="C59" s="33"/>
      <c r="D59" s="29">
        <f>LARGE(D25:D30,1)+LARGE(D25:D30,2)+LARGE(D25:D30,3)+LARGE(D25:D30,4)</f>
        <v>0</v>
      </c>
      <c r="E59" s="15">
        <f t="shared" si="44"/>
        <v>0</v>
      </c>
      <c r="F59" s="29">
        <f>LARGE(F25:F30,1)+LARGE(F25:F30,2)+LARGE(F25:F30,3)+LARGE(F25:F30,4)</f>
        <v>0</v>
      </c>
      <c r="G59" s="15">
        <f t="shared" si="45"/>
        <v>0</v>
      </c>
      <c r="H59" s="29">
        <f>LARGE(H25:H30,1)+LARGE(H25:H30,2)+LARGE(H25:H30,3)+LARGE(H25:H30,4)</f>
        <v>0</v>
      </c>
      <c r="I59" s="15">
        <f t="shared" si="46"/>
        <v>0</v>
      </c>
      <c r="J59" s="29">
        <f>LARGE(J25:J30,1)+LARGE(J25:J30,2)+LARGE(J25:J30,3)+LARGE(J25:J30,4)</f>
        <v>0</v>
      </c>
      <c r="K59" s="15">
        <f t="shared" si="47"/>
        <v>0</v>
      </c>
      <c r="L59" s="16">
        <f t="shared" si="48"/>
        <v>0</v>
      </c>
      <c r="M59" s="32">
        <f t="shared" si="49"/>
        <v>0</v>
      </c>
    </row>
    <row r="60" spans="1:13" ht="15" x14ac:dyDescent="0.2">
      <c r="B60" s="14"/>
      <c r="C60" s="33"/>
      <c r="D60" s="29">
        <f>LARGE(D32:D37,1)+LARGE(D32:D37,2)+LARGE(D32:D37,3)+LARGE(D32:D37,4)</f>
        <v>0</v>
      </c>
      <c r="E60" s="15">
        <f t="shared" si="44"/>
        <v>0</v>
      </c>
      <c r="F60" s="29">
        <f>LARGE(F32:F37,1)+LARGE(F32:F37,2)+LARGE(F32:F37,3)+LARGE(F32:F37,4)</f>
        <v>0</v>
      </c>
      <c r="G60" s="15">
        <f t="shared" si="45"/>
        <v>0</v>
      </c>
      <c r="H60" s="29">
        <f>LARGE(H32:H37,1)+LARGE(H32:H37,2)+LARGE(H32:H37,3)+LARGE(H32:H37,4)</f>
        <v>0</v>
      </c>
      <c r="I60" s="15">
        <f t="shared" si="46"/>
        <v>0</v>
      </c>
      <c r="J60" s="29">
        <f>LARGE(J32:J37,1)+LARGE(J32:J37,2)+LARGE(J32:J37,3)+LARGE(J32:J37,4)</f>
        <v>0</v>
      </c>
      <c r="K60" s="15">
        <f t="shared" si="47"/>
        <v>0</v>
      </c>
      <c r="L60" s="16">
        <f t="shared" si="48"/>
        <v>0</v>
      </c>
      <c r="M60" s="32">
        <f t="shared" si="49"/>
        <v>0</v>
      </c>
    </row>
    <row r="61" spans="1:13" ht="15" x14ac:dyDescent="0.2">
      <c r="C61" s="33"/>
      <c r="D61" s="29">
        <f>LARGE(D39:D44,1)+LARGE(D39:D44,2)+LARGE(D39:D44,3)+LARGE(D39:D44,4)</f>
        <v>0</v>
      </c>
      <c r="E61" s="15">
        <f t="shared" si="44"/>
        <v>0</v>
      </c>
      <c r="F61" s="29">
        <f>LARGE(F39:F44,1)+LARGE(F39:F44,2)+LARGE(F39:F44,3)+LARGE(F39:F44,4)</f>
        <v>0</v>
      </c>
      <c r="G61" s="15">
        <f t="shared" si="45"/>
        <v>0</v>
      </c>
      <c r="H61" s="29">
        <f>LARGE(H39:H44,1)+LARGE(H39:H44,2)+LARGE(H39:H44,3)+LARGE(H39:H44,4)</f>
        <v>0</v>
      </c>
      <c r="I61" s="15">
        <f t="shared" si="46"/>
        <v>0</v>
      </c>
      <c r="J61" s="29">
        <f>LARGE(J39:J44,1)+LARGE(J39:J44,2)+LARGE(J39:J44,3)+LARGE(J39:J44,4)</f>
        <v>0</v>
      </c>
      <c r="K61" s="15">
        <f t="shared" si="47"/>
        <v>0</v>
      </c>
      <c r="L61" s="16">
        <f t="shared" si="48"/>
        <v>0</v>
      </c>
      <c r="M61" s="32">
        <f t="shared" si="49"/>
        <v>0</v>
      </c>
    </row>
    <row r="62" spans="1:13" ht="15.75" thickBot="1" x14ac:dyDescent="0.25">
      <c r="C62" s="34"/>
      <c r="D62" s="35">
        <f>LARGE(D46:D51,1)+LARGE(D46:D51,2)+LARGE(D46:D51,3)+LARGE(D46:D51,4)</f>
        <v>0</v>
      </c>
      <c r="E62" s="39">
        <f t="shared" si="44"/>
        <v>0</v>
      </c>
      <c r="F62" s="35">
        <f>LARGE(F46:F51,1)+LARGE(F46:F51,2)+LARGE(F46:F51,3)+LARGE(F46:F51,4)</f>
        <v>0</v>
      </c>
      <c r="G62" s="39">
        <f t="shared" si="45"/>
        <v>0</v>
      </c>
      <c r="H62" s="35">
        <f>LARGE(H46:H51,1)+LARGE(H46:H51,2)+LARGE(H46:H51,3)+LARGE(H46:H51,4)</f>
        <v>0</v>
      </c>
      <c r="I62" s="39">
        <f t="shared" si="46"/>
        <v>0</v>
      </c>
      <c r="J62" s="35">
        <f>LARGE(J46:J51,1)+LARGE(J46:J51,2)+LARGE(J46:J51,3)+LARGE(J46:J51,4)</f>
        <v>0</v>
      </c>
      <c r="K62" s="39">
        <f t="shared" si="47"/>
        <v>0</v>
      </c>
      <c r="L62" s="36">
        <f t="shared" si="48"/>
        <v>0</v>
      </c>
      <c r="M62" s="37">
        <f t="shared" si="49"/>
        <v>0</v>
      </c>
    </row>
  </sheetData>
  <sheetProtection algorithmName="SHA-512" hashValue="SGM/wPLKZcsx1MZ4e1qf+CHH2B8YLo7shZ+LrsoZbOEC5pPA4T0Tn8DieRMblf5JRBO3GbCvql+YXHMVLvUIlQ==" saltValue="r+kfK9wthkXRXKN9B03BhQ==" spinCount="100000" sheet="1" objects="1" scenarios="1"/>
  <phoneticPr fontId="12" type="noConversion"/>
  <conditionalFormatting sqref="E4:E51 G4:G51 I4:I51 K4:K51 M4:M51 K56:K62 I56:I62 G56:G62 E56:E62 M56:M62">
    <cfRule type="cellIs" dxfId="26" priority="1" stopIfTrue="1" operator="equal">
      <formula>1</formula>
    </cfRule>
    <cfRule type="cellIs" dxfId="25" priority="2" stopIfTrue="1" operator="equal">
      <formula>2</formula>
    </cfRule>
    <cfRule type="cellIs" dxfId="24" priority="3" stopIfTrue="1" operator="equal">
      <formula>3</formula>
    </cfRule>
  </conditionalFormatting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3"/>
  <sheetViews>
    <sheetView topLeftCell="A41" workbookViewId="0">
      <selection activeCell="H61" sqref="H61"/>
    </sheetView>
  </sheetViews>
  <sheetFormatPr defaultColWidth="8.85546875" defaultRowHeight="12.75" x14ac:dyDescent="0.2"/>
  <cols>
    <col min="1" max="1" width="7" customWidth="1"/>
    <col min="2" max="2" width="17.85546875" customWidth="1"/>
    <col min="3" max="3" width="15.5703125" customWidth="1"/>
    <col min="4" max="4" width="8.7109375" customWidth="1"/>
    <col min="5" max="5" width="5.42578125" customWidth="1"/>
    <col min="7" max="7" width="5.7109375" customWidth="1"/>
    <col min="9" max="9" width="6" customWidth="1"/>
    <col min="11" max="11" width="5.42578125" bestFit="1" customWidth="1"/>
    <col min="13" max="13" width="6.85546875" customWidth="1"/>
  </cols>
  <sheetData>
    <row r="1" spans="1:13" ht="18" x14ac:dyDescent="0.2">
      <c r="A1" s="45"/>
      <c r="B1" s="1" t="s">
        <v>29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44"/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1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3" ht="15" x14ac:dyDescent="0.2">
      <c r="A4" s="20">
        <v>440</v>
      </c>
      <c r="B4" s="56" t="s">
        <v>125</v>
      </c>
      <c r="C4" s="62" t="s">
        <v>130</v>
      </c>
      <c r="D4" s="17">
        <v>11.4</v>
      </c>
      <c r="E4" s="8">
        <f t="shared" ref="E4:E9" si="0">IF(D4&lt;1,0,RANK(D4,D$4:D$51,0))</f>
        <v>8</v>
      </c>
      <c r="F4" s="17">
        <v>10.27</v>
      </c>
      <c r="G4" s="8">
        <f t="shared" ref="G4:G9" si="1">IF(F4&lt;1,0,RANK(F4,F$4:F$51,0))</f>
        <v>9</v>
      </c>
      <c r="H4" s="17">
        <v>10.87</v>
      </c>
      <c r="I4" s="8">
        <f t="shared" ref="I4:I9" si="2">IF(H4&lt;1,0,RANK(H4,H$4:H$51,0))</f>
        <v>6</v>
      </c>
      <c r="J4" s="17">
        <v>10.55</v>
      </c>
      <c r="K4" s="8">
        <f t="shared" ref="K4:K9" si="3">IF(J4&lt;1,0,RANK(J4,J$4:J$51,0))</f>
        <v>12</v>
      </c>
      <c r="L4" s="9">
        <f t="shared" ref="L4:L9" si="4">SUM(D4,F4,H4,J4)</f>
        <v>43.09</v>
      </c>
      <c r="M4" s="10">
        <f t="shared" ref="M4:M9" si="5">IF(L4&lt;1,0,RANK(L4,L$4:L$51,0))</f>
        <v>3</v>
      </c>
    </row>
    <row r="5" spans="1:13" ht="15" x14ac:dyDescent="0.2">
      <c r="A5" s="20">
        <f>SUM(A4)+1</f>
        <v>441</v>
      </c>
      <c r="B5" s="56" t="s">
        <v>126</v>
      </c>
      <c r="C5" s="62" t="s">
        <v>130</v>
      </c>
      <c r="D5" s="17">
        <v>11.33</v>
      </c>
      <c r="E5" s="8">
        <f t="shared" si="0"/>
        <v>9</v>
      </c>
      <c r="F5" s="17">
        <v>8.73</v>
      </c>
      <c r="G5" s="8">
        <f t="shared" si="1"/>
        <v>27</v>
      </c>
      <c r="H5" s="17">
        <v>7.6</v>
      </c>
      <c r="I5" s="8">
        <f t="shared" si="2"/>
        <v>24</v>
      </c>
      <c r="J5" s="17">
        <v>10.3</v>
      </c>
      <c r="K5" s="8">
        <f t="shared" si="3"/>
        <v>14</v>
      </c>
      <c r="L5" s="9">
        <f t="shared" si="4"/>
        <v>37.960000000000008</v>
      </c>
      <c r="M5" s="10">
        <f t="shared" si="5"/>
        <v>24</v>
      </c>
    </row>
    <row r="6" spans="1:13" ht="15" x14ac:dyDescent="0.2">
      <c r="A6" s="20">
        <f>SUM(A5)+1</f>
        <v>442</v>
      </c>
      <c r="B6" s="56" t="s">
        <v>127</v>
      </c>
      <c r="C6" s="62" t="s">
        <v>130</v>
      </c>
      <c r="D6" s="17">
        <v>10.43</v>
      </c>
      <c r="E6" s="8">
        <f t="shared" si="0"/>
        <v>23</v>
      </c>
      <c r="F6" s="17">
        <v>9.43</v>
      </c>
      <c r="G6" s="8">
        <f t="shared" si="1"/>
        <v>20</v>
      </c>
      <c r="H6" s="17">
        <v>10.57</v>
      </c>
      <c r="I6" s="8">
        <f t="shared" si="2"/>
        <v>8</v>
      </c>
      <c r="J6" s="17">
        <v>10.85</v>
      </c>
      <c r="K6" s="8">
        <f t="shared" si="3"/>
        <v>4</v>
      </c>
      <c r="L6" s="9">
        <f t="shared" si="4"/>
        <v>41.28</v>
      </c>
      <c r="M6" s="10">
        <f t="shared" si="5"/>
        <v>8</v>
      </c>
    </row>
    <row r="7" spans="1:13" ht="15" x14ac:dyDescent="0.2">
      <c r="A7" s="20">
        <f>SUM(A6)+1</f>
        <v>443</v>
      </c>
      <c r="B7" s="56" t="s">
        <v>128</v>
      </c>
      <c r="C7" s="62" t="s">
        <v>130</v>
      </c>
      <c r="D7" s="17">
        <v>10</v>
      </c>
      <c r="E7" s="8">
        <f t="shared" si="0"/>
        <v>32</v>
      </c>
      <c r="F7" s="17">
        <v>9.07</v>
      </c>
      <c r="G7" s="8">
        <f t="shared" si="1"/>
        <v>24</v>
      </c>
      <c r="H7" s="17">
        <v>10.97</v>
      </c>
      <c r="I7" s="8">
        <f t="shared" si="2"/>
        <v>2</v>
      </c>
      <c r="J7" s="17">
        <v>9.5500000000000007</v>
      </c>
      <c r="K7" s="8">
        <f t="shared" si="3"/>
        <v>27</v>
      </c>
      <c r="L7" s="9">
        <f t="shared" si="4"/>
        <v>39.590000000000003</v>
      </c>
      <c r="M7" s="10">
        <f t="shared" si="5"/>
        <v>16</v>
      </c>
    </row>
    <row r="8" spans="1:13" ht="15" x14ac:dyDescent="0.2">
      <c r="A8" s="20">
        <f>SUM(A7)+1</f>
        <v>444</v>
      </c>
      <c r="B8" s="56" t="s">
        <v>129</v>
      </c>
      <c r="C8" s="62" t="s">
        <v>130</v>
      </c>
      <c r="D8" s="17">
        <v>11.43</v>
      </c>
      <c r="E8" s="8">
        <f t="shared" si="0"/>
        <v>7</v>
      </c>
      <c r="F8" s="17">
        <v>11.67</v>
      </c>
      <c r="G8" s="8">
        <f t="shared" si="1"/>
        <v>1</v>
      </c>
      <c r="H8" s="17">
        <v>10.7</v>
      </c>
      <c r="I8" s="8">
        <f t="shared" si="2"/>
        <v>7</v>
      </c>
      <c r="J8" s="17">
        <v>11.25</v>
      </c>
      <c r="K8" s="8">
        <f t="shared" si="3"/>
        <v>2</v>
      </c>
      <c r="L8" s="9">
        <f t="shared" si="4"/>
        <v>45.05</v>
      </c>
      <c r="M8" s="10">
        <f t="shared" si="5"/>
        <v>2</v>
      </c>
    </row>
    <row r="9" spans="1:13" ht="15" x14ac:dyDescent="0.2">
      <c r="A9" s="20">
        <f>SUM(A8)+1</f>
        <v>445</v>
      </c>
      <c r="B9" s="56"/>
      <c r="C9" s="62" t="s">
        <v>130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4"/>
        <v>0</v>
      </c>
      <c r="M9" s="10">
        <f t="shared" si="5"/>
        <v>0</v>
      </c>
    </row>
    <row r="10" spans="1:13" ht="15" x14ac:dyDescent="0.2">
      <c r="A10" s="20"/>
      <c r="B10" s="22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0">
        <v>446</v>
      </c>
      <c r="B11" s="56" t="s">
        <v>168</v>
      </c>
      <c r="C11" s="62" t="s">
        <v>15</v>
      </c>
      <c r="D11" s="17">
        <v>11.13</v>
      </c>
      <c r="E11" s="8">
        <f t="shared" ref="E11:E16" si="6">IF(D11&lt;1,0,RANK(D11,D$4:D$51,0))</f>
        <v>14</v>
      </c>
      <c r="F11" s="17">
        <v>10.7</v>
      </c>
      <c r="G11" s="8">
        <f t="shared" ref="G11:G16" si="7">IF(F11&lt;1,0,RANK(F11,F$4:F$51,0))</f>
        <v>4</v>
      </c>
      <c r="H11" s="17">
        <v>7.8</v>
      </c>
      <c r="I11" s="8">
        <f t="shared" ref="I11:I16" si="8">IF(H11&lt;1,0,RANK(H11,H$4:H$51,0))</f>
        <v>21</v>
      </c>
      <c r="J11" s="17">
        <v>10.4</v>
      </c>
      <c r="K11" s="8">
        <f t="shared" ref="K11:K16" si="9">IF(J11&lt;1,0,RANK(J11,J$4:J$51,0))</f>
        <v>13</v>
      </c>
      <c r="L11" s="9">
        <f t="shared" ref="L11:L16" si="10">SUM(D11,F11,H11,J11)</f>
        <v>40.03</v>
      </c>
      <c r="M11" s="10">
        <f t="shared" ref="M11:M16" si="11">IF(L11&lt;1,0,RANK(L11,L$4:L$51,0))</f>
        <v>12</v>
      </c>
    </row>
    <row r="12" spans="1:13" ht="15" x14ac:dyDescent="0.2">
      <c r="A12" s="20">
        <f>SUM(A11)+1</f>
        <v>447</v>
      </c>
      <c r="B12" s="56" t="s">
        <v>169</v>
      </c>
      <c r="C12" s="62" t="s">
        <v>15</v>
      </c>
      <c r="D12" s="17">
        <v>10.93</v>
      </c>
      <c r="E12" s="8">
        <f t="shared" si="6"/>
        <v>20</v>
      </c>
      <c r="F12" s="17">
        <v>9.93</v>
      </c>
      <c r="G12" s="8">
        <f t="shared" si="7"/>
        <v>13</v>
      </c>
      <c r="H12" s="17">
        <v>8.4</v>
      </c>
      <c r="I12" s="8">
        <f t="shared" si="8"/>
        <v>17</v>
      </c>
      <c r="J12" s="17">
        <v>10.050000000000001</v>
      </c>
      <c r="K12" s="8">
        <f t="shared" si="9"/>
        <v>19</v>
      </c>
      <c r="L12" s="9">
        <f t="shared" si="10"/>
        <v>39.31</v>
      </c>
      <c r="M12" s="10">
        <f t="shared" si="11"/>
        <v>17</v>
      </c>
    </row>
    <row r="13" spans="1:13" ht="15" x14ac:dyDescent="0.2">
      <c r="A13" s="20">
        <f>SUM(A12)+1</f>
        <v>448</v>
      </c>
      <c r="B13" s="56" t="s">
        <v>170</v>
      </c>
      <c r="C13" s="62" t="s">
        <v>15</v>
      </c>
      <c r="D13" s="17">
        <v>10.1</v>
      </c>
      <c r="E13" s="8">
        <f t="shared" si="6"/>
        <v>28</v>
      </c>
      <c r="F13" s="17">
        <v>9.57</v>
      </c>
      <c r="G13" s="8">
        <f t="shared" si="7"/>
        <v>17</v>
      </c>
      <c r="H13" s="17">
        <v>9.3699999999999992</v>
      </c>
      <c r="I13" s="8">
        <f t="shared" si="8"/>
        <v>12</v>
      </c>
      <c r="J13" s="17">
        <v>9.6</v>
      </c>
      <c r="K13" s="8">
        <f t="shared" si="9"/>
        <v>26</v>
      </c>
      <c r="L13" s="9">
        <f t="shared" si="10"/>
        <v>38.64</v>
      </c>
      <c r="M13" s="10">
        <f t="shared" si="11"/>
        <v>21</v>
      </c>
    </row>
    <row r="14" spans="1:13" ht="15" x14ac:dyDescent="0.2">
      <c r="A14" s="20">
        <f>SUM(A13)+1</f>
        <v>449</v>
      </c>
      <c r="B14" s="56" t="s">
        <v>171</v>
      </c>
      <c r="C14" s="62" t="s">
        <v>15</v>
      </c>
      <c r="D14" s="17">
        <v>9.93</v>
      </c>
      <c r="E14" s="8">
        <f t="shared" si="6"/>
        <v>33</v>
      </c>
      <c r="F14" s="17">
        <v>9.6</v>
      </c>
      <c r="G14" s="8">
        <f t="shared" si="7"/>
        <v>16</v>
      </c>
      <c r="H14" s="17">
        <v>10.97</v>
      </c>
      <c r="I14" s="8">
        <f t="shared" si="8"/>
        <v>2</v>
      </c>
      <c r="J14" s="17">
        <v>9.9</v>
      </c>
      <c r="K14" s="8">
        <f t="shared" si="9"/>
        <v>23</v>
      </c>
      <c r="L14" s="9">
        <f t="shared" si="10"/>
        <v>40.4</v>
      </c>
      <c r="M14" s="10">
        <f t="shared" si="11"/>
        <v>10</v>
      </c>
    </row>
    <row r="15" spans="1:13" ht="15" x14ac:dyDescent="0.2">
      <c r="A15" s="20">
        <f>SUM(A14)+1</f>
        <v>450</v>
      </c>
      <c r="B15" s="56" t="s">
        <v>172</v>
      </c>
      <c r="C15" s="62" t="s">
        <v>15</v>
      </c>
      <c r="D15" s="17">
        <v>10.130000000000001</v>
      </c>
      <c r="E15" s="8">
        <f t="shared" si="6"/>
        <v>27</v>
      </c>
      <c r="F15" s="17">
        <v>9.57</v>
      </c>
      <c r="G15" s="8">
        <f t="shared" si="7"/>
        <v>17</v>
      </c>
      <c r="H15" s="17">
        <v>9.8699999999999992</v>
      </c>
      <c r="I15" s="8">
        <f t="shared" si="8"/>
        <v>10</v>
      </c>
      <c r="J15" s="17">
        <v>9.15</v>
      </c>
      <c r="K15" s="8">
        <f t="shared" si="9"/>
        <v>30</v>
      </c>
      <c r="L15" s="9">
        <f t="shared" si="10"/>
        <v>38.72</v>
      </c>
      <c r="M15" s="10">
        <f t="shared" si="11"/>
        <v>20</v>
      </c>
    </row>
    <row r="16" spans="1:13" ht="15" x14ac:dyDescent="0.2">
      <c r="A16" s="20">
        <f>SUM(A15)+1</f>
        <v>451</v>
      </c>
      <c r="B16" s="47" t="s">
        <v>173</v>
      </c>
      <c r="C16" s="62" t="s">
        <v>15</v>
      </c>
      <c r="D16" s="17">
        <v>10.199999999999999</v>
      </c>
      <c r="E16" s="8">
        <f t="shared" si="6"/>
        <v>26</v>
      </c>
      <c r="F16" s="17">
        <v>7.13</v>
      </c>
      <c r="G16" s="8">
        <f t="shared" si="7"/>
        <v>33</v>
      </c>
      <c r="H16" s="17">
        <v>7.9</v>
      </c>
      <c r="I16" s="8">
        <f t="shared" si="8"/>
        <v>20</v>
      </c>
      <c r="J16" s="17">
        <v>9.65</v>
      </c>
      <c r="K16" s="8">
        <f t="shared" si="9"/>
        <v>25</v>
      </c>
      <c r="L16" s="9">
        <f t="shared" si="10"/>
        <v>34.879999999999995</v>
      </c>
      <c r="M16" s="10">
        <f t="shared" si="11"/>
        <v>29</v>
      </c>
    </row>
    <row r="17" spans="1:13" ht="15" x14ac:dyDescent="0.2">
      <c r="A17" s="20"/>
      <c r="B17" s="23"/>
      <c r="C17" s="7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>
        <v>452</v>
      </c>
      <c r="B18" s="56" t="s">
        <v>131</v>
      </c>
      <c r="C18" s="62" t="s">
        <v>49</v>
      </c>
      <c r="D18" s="17">
        <v>11.23</v>
      </c>
      <c r="E18" s="8">
        <f t="shared" ref="E18:E23" si="12">IF(D18&lt;1,0,RANK(D18,D$4:D$51,0))</f>
        <v>11</v>
      </c>
      <c r="F18" s="17">
        <v>8.9700000000000006</v>
      </c>
      <c r="G18" s="8">
        <f t="shared" ref="G18:G23" si="13">IF(F18&lt;1,0,RANK(F18,F$4:F$51,0))</f>
        <v>26</v>
      </c>
      <c r="H18" s="17">
        <v>8.1</v>
      </c>
      <c r="I18" s="8">
        <f t="shared" ref="I18:I23" si="14">IF(H18&lt;1,0,RANK(H18,H$4:H$51,0))</f>
        <v>19</v>
      </c>
      <c r="J18" s="17">
        <v>11.35</v>
      </c>
      <c r="K18" s="8">
        <f t="shared" ref="K18:K23" si="15">IF(J18&lt;1,0,RANK(J18,J$4:J$51,0))</f>
        <v>1</v>
      </c>
      <c r="L18" s="9">
        <f t="shared" ref="L18:L23" si="16">SUM(D18,F18,H18,J18)</f>
        <v>39.650000000000006</v>
      </c>
      <c r="M18" s="10">
        <f t="shared" ref="M18:M23" si="17">IF(L18&lt;1,0,RANK(L18,L$4:L$51,0))</f>
        <v>15</v>
      </c>
    </row>
    <row r="19" spans="1:13" ht="15" x14ac:dyDescent="0.2">
      <c r="A19" s="20">
        <f t="shared" ref="A19:A23" si="18">SUM(A18)+1</f>
        <v>453</v>
      </c>
      <c r="B19" s="56" t="s">
        <v>72</v>
      </c>
      <c r="C19" s="62" t="s">
        <v>49</v>
      </c>
      <c r="D19" s="17">
        <v>11.07</v>
      </c>
      <c r="E19" s="8">
        <f t="shared" si="12"/>
        <v>17</v>
      </c>
      <c r="F19" s="17">
        <v>9.17</v>
      </c>
      <c r="G19" s="8">
        <f t="shared" si="13"/>
        <v>22</v>
      </c>
      <c r="H19" s="17">
        <v>7.4</v>
      </c>
      <c r="I19" s="8">
        <f t="shared" si="14"/>
        <v>26</v>
      </c>
      <c r="J19" s="17">
        <v>10.6</v>
      </c>
      <c r="K19" s="8">
        <f t="shared" si="15"/>
        <v>9</v>
      </c>
      <c r="L19" s="9">
        <f t="shared" si="16"/>
        <v>38.24</v>
      </c>
      <c r="M19" s="10">
        <f t="shared" si="17"/>
        <v>22</v>
      </c>
    </row>
    <row r="20" spans="1:13" ht="15" x14ac:dyDescent="0.2">
      <c r="A20" s="20">
        <f t="shared" si="18"/>
        <v>454</v>
      </c>
      <c r="B20" s="56" t="s">
        <v>132</v>
      </c>
      <c r="C20" s="62" t="s">
        <v>49</v>
      </c>
      <c r="D20" s="17">
        <v>11.03</v>
      </c>
      <c r="E20" s="8">
        <f t="shared" si="12"/>
        <v>19</v>
      </c>
      <c r="F20" s="17">
        <v>9.57</v>
      </c>
      <c r="G20" s="8">
        <f t="shared" si="13"/>
        <v>17</v>
      </c>
      <c r="H20" s="17">
        <v>5.84</v>
      </c>
      <c r="I20" s="8">
        <f t="shared" si="14"/>
        <v>31</v>
      </c>
      <c r="J20" s="17">
        <v>9.9499999999999993</v>
      </c>
      <c r="K20" s="8">
        <f t="shared" si="15"/>
        <v>21</v>
      </c>
      <c r="L20" s="9">
        <f t="shared" si="16"/>
        <v>36.39</v>
      </c>
      <c r="M20" s="10">
        <f t="shared" si="17"/>
        <v>26</v>
      </c>
    </row>
    <row r="21" spans="1:13" ht="15" x14ac:dyDescent="0.2">
      <c r="A21" s="20">
        <f t="shared" si="18"/>
        <v>455</v>
      </c>
      <c r="B21" s="56" t="s">
        <v>133</v>
      </c>
      <c r="C21" s="62" t="s">
        <v>49</v>
      </c>
      <c r="D21" s="17">
        <v>11.23</v>
      </c>
      <c r="E21" s="8">
        <f t="shared" si="12"/>
        <v>11</v>
      </c>
      <c r="F21" s="17">
        <v>9.83</v>
      </c>
      <c r="G21" s="8">
        <f t="shared" si="13"/>
        <v>14</v>
      </c>
      <c r="H21" s="17">
        <v>6.6</v>
      </c>
      <c r="I21" s="8">
        <f t="shared" si="14"/>
        <v>29</v>
      </c>
      <c r="J21" s="17">
        <v>10.199999999999999</v>
      </c>
      <c r="K21" s="8">
        <f t="shared" si="15"/>
        <v>16</v>
      </c>
      <c r="L21" s="9">
        <f t="shared" si="16"/>
        <v>37.86</v>
      </c>
      <c r="M21" s="10">
        <f t="shared" si="17"/>
        <v>25</v>
      </c>
    </row>
    <row r="22" spans="1:13" ht="15" x14ac:dyDescent="0.2">
      <c r="A22" s="20">
        <f t="shared" si="18"/>
        <v>456</v>
      </c>
      <c r="B22" s="48" t="s">
        <v>58</v>
      </c>
      <c r="C22" s="62" t="s">
        <v>49</v>
      </c>
      <c r="D22" s="17">
        <v>11.73</v>
      </c>
      <c r="E22" s="8">
        <f t="shared" si="12"/>
        <v>1</v>
      </c>
      <c r="F22" s="17">
        <v>10.53</v>
      </c>
      <c r="G22" s="8">
        <f t="shared" si="13"/>
        <v>7</v>
      </c>
      <c r="H22" s="17">
        <v>7.54</v>
      </c>
      <c r="I22" s="8">
        <f t="shared" si="14"/>
        <v>25</v>
      </c>
      <c r="J22" s="17">
        <v>10.8</v>
      </c>
      <c r="K22" s="8">
        <f t="shared" si="15"/>
        <v>5</v>
      </c>
      <c r="L22" s="9">
        <f t="shared" si="16"/>
        <v>40.599999999999994</v>
      </c>
      <c r="M22" s="10">
        <f t="shared" si="17"/>
        <v>9</v>
      </c>
    </row>
    <row r="23" spans="1:13" ht="15" x14ac:dyDescent="0.2">
      <c r="A23" s="20">
        <f t="shared" si="18"/>
        <v>457</v>
      </c>
      <c r="B23" s="56" t="s">
        <v>181</v>
      </c>
      <c r="C23" s="62" t="s">
        <v>49</v>
      </c>
      <c r="D23" s="17">
        <v>11.33</v>
      </c>
      <c r="E23" s="8">
        <f t="shared" si="12"/>
        <v>9</v>
      </c>
      <c r="F23" s="17">
        <v>10.23</v>
      </c>
      <c r="G23" s="8">
        <f t="shared" si="13"/>
        <v>10</v>
      </c>
      <c r="H23" s="17">
        <v>9.07</v>
      </c>
      <c r="I23" s="8">
        <f t="shared" si="14"/>
        <v>13</v>
      </c>
      <c r="J23" s="17">
        <v>9.25</v>
      </c>
      <c r="K23" s="8">
        <f t="shared" si="15"/>
        <v>29</v>
      </c>
      <c r="L23" s="9">
        <f t="shared" si="16"/>
        <v>39.880000000000003</v>
      </c>
      <c r="M23" s="10">
        <f t="shared" si="17"/>
        <v>14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>
        <v>458</v>
      </c>
      <c r="B25" s="56" t="s">
        <v>134</v>
      </c>
      <c r="C25" s="62" t="s">
        <v>138</v>
      </c>
      <c r="D25" s="17">
        <v>11.1</v>
      </c>
      <c r="E25" s="8">
        <f t="shared" ref="E25:E30" si="19">IF(D25&lt;1,0,RANK(D25,D$4:D$51,0))</f>
        <v>16</v>
      </c>
      <c r="F25" s="17">
        <v>8.0299999999999994</v>
      </c>
      <c r="G25" s="8">
        <f t="shared" ref="G25:G30" si="20">IF(F25&lt;1,0,RANK(F25,F$4:F$51,0))</f>
        <v>30</v>
      </c>
      <c r="H25" s="17">
        <v>10.3</v>
      </c>
      <c r="I25" s="8">
        <f t="shared" ref="I25:I30" si="21">IF(H25&lt;1,0,RANK(H25,H$4:H$51,0))</f>
        <v>9</v>
      </c>
      <c r="J25" s="17">
        <v>10.6</v>
      </c>
      <c r="K25" s="8">
        <f t="shared" ref="K25:K30" si="22">IF(J25&lt;1,0,RANK(J25,J$4:J$51,0))</f>
        <v>9</v>
      </c>
      <c r="L25" s="9">
        <f t="shared" ref="L25:L30" si="23">SUM(D25,F25,H25,J25)</f>
        <v>40.03</v>
      </c>
      <c r="M25" s="10">
        <f t="shared" ref="M25:M30" si="24">IF(L25&lt;1,0,RANK(L25,L$4:L$51,0))</f>
        <v>12</v>
      </c>
    </row>
    <row r="26" spans="1:13" ht="15" x14ac:dyDescent="0.2">
      <c r="A26" s="20">
        <f t="shared" ref="A26:A30" si="25">SUM(A25)+1</f>
        <v>459</v>
      </c>
      <c r="B26" s="56" t="s">
        <v>135</v>
      </c>
      <c r="C26" s="62" t="s">
        <v>138</v>
      </c>
      <c r="D26" s="17">
        <v>11.07</v>
      </c>
      <c r="E26" s="8">
        <f t="shared" si="19"/>
        <v>17</v>
      </c>
      <c r="F26" s="17">
        <v>7.8</v>
      </c>
      <c r="G26" s="8">
        <f t="shared" si="20"/>
        <v>32</v>
      </c>
      <c r="H26" s="17">
        <v>6.57</v>
      </c>
      <c r="I26" s="8">
        <f t="shared" si="21"/>
        <v>30</v>
      </c>
      <c r="J26" s="17">
        <v>10.65</v>
      </c>
      <c r="K26" s="8">
        <f t="shared" si="22"/>
        <v>8</v>
      </c>
      <c r="L26" s="9">
        <f t="shared" si="23"/>
        <v>36.090000000000003</v>
      </c>
      <c r="M26" s="10">
        <f t="shared" si="24"/>
        <v>27</v>
      </c>
    </row>
    <row r="27" spans="1:13" ht="15" x14ac:dyDescent="0.2">
      <c r="A27" s="20">
        <f t="shared" si="25"/>
        <v>460</v>
      </c>
      <c r="B27" s="56" t="s">
        <v>136</v>
      </c>
      <c r="C27" s="62" t="s">
        <v>138</v>
      </c>
      <c r="D27" s="17">
        <v>11.13</v>
      </c>
      <c r="E27" s="8">
        <f t="shared" si="19"/>
        <v>14</v>
      </c>
      <c r="F27" s="17">
        <v>5.33</v>
      </c>
      <c r="G27" s="8">
        <f t="shared" si="20"/>
        <v>34</v>
      </c>
      <c r="H27" s="17">
        <v>7.14</v>
      </c>
      <c r="I27" s="8">
        <f t="shared" si="21"/>
        <v>27</v>
      </c>
      <c r="J27" s="17">
        <v>10.1</v>
      </c>
      <c r="K27" s="8">
        <f t="shared" si="22"/>
        <v>18</v>
      </c>
      <c r="L27" s="9">
        <f t="shared" si="23"/>
        <v>33.700000000000003</v>
      </c>
      <c r="M27" s="10">
        <f t="shared" si="24"/>
        <v>32</v>
      </c>
    </row>
    <row r="28" spans="1:13" ht="15" x14ac:dyDescent="0.2">
      <c r="A28" s="20">
        <f t="shared" si="25"/>
        <v>461</v>
      </c>
      <c r="B28" s="56" t="s">
        <v>182</v>
      </c>
      <c r="C28" s="62" t="s">
        <v>138</v>
      </c>
      <c r="D28" s="17">
        <v>10.27</v>
      </c>
      <c r="E28" s="8">
        <f t="shared" si="19"/>
        <v>25</v>
      </c>
      <c r="F28" s="17">
        <v>7.83</v>
      </c>
      <c r="G28" s="8">
        <f t="shared" si="20"/>
        <v>31</v>
      </c>
      <c r="H28" s="17">
        <v>8.4</v>
      </c>
      <c r="I28" s="8">
        <f t="shared" si="21"/>
        <v>17</v>
      </c>
      <c r="J28" s="17">
        <v>8.8000000000000007</v>
      </c>
      <c r="K28" s="8">
        <f t="shared" si="22"/>
        <v>33</v>
      </c>
      <c r="L28" s="9">
        <f t="shared" si="23"/>
        <v>35.299999999999997</v>
      </c>
      <c r="M28" s="10">
        <f t="shared" si="24"/>
        <v>28</v>
      </c>
    </row>
    <row r="29" spans="1:13" ht="15" x14ac:dyDescent="0.2">
      <c r="A29" s="20">
        <f t="shared" si="25"/>
        <v>462</v>
      </c>
      <c r="B29" s="48" t="s">
        <v>137</v>
      </c>
      <c r="C29" s="62" t="s">
        <v>138</v>
      </c>
      <c r="D29" s="17">
        <v>11.2</v>
      </c>
      <c r="E29" s="8">
        <f t="shared" si="19"/>
        <v>13</v>
      </c>
      <c r="F29" s="17">
        <v>9.1999999999999993</v>
      </c>
      <c r="G29" s="8">
        <f t="shared" si="20"/>
        <v>21</v>
      </c>
      <c r="H29" s="17">
        <v>7.74</v>
      </c>
      <c r="I29" s="8">
        <f t="shared" si="21"/>
        <v>23</v>
      </c>
      <c r="J29" s="17">
        <v>10.75</v>
      </c>
      <c r="K29" s="8">
        <f t="shared" si="22"/>
        <v>6</v>
      </c>
      <c r="L29" s="9">
        <f t="shared" si="23"/>
        <v>38.89</v>
      </c>
      <c r="M29" s="10">
        <f t="shared" si="24"/>
        <v>19</v>
      </c>
    </row>
    <row r="30" spans="1:13" ht="15" x14ac:dyDescent="0.2">
      <c r="A30" s="20">
        <f t="shared" si="25"/>
        <v>463</v>
      </c>
      <c r="B30" s="56" t="s">
        <v>183</v>
      </c>
      <c r="C30" s="62" t="s">
        <v>138</v>
      </c>
      <c r="D30" s="17">
        <v>11.57</v>
      </c>
      <c r="E30" s="8">
        <f t="shared" si="19"/>
        <v>4</v>
      </c>
      <c r="F30" s="17">
        <v>8.5</v>
      </c>
      <c r="G30" s="8">
        <f t="shared" si="20"/>
        <v>28</v>
      </c>
      <c r="H30" s="17">
        <v>10.9</v>
      </c>
      <c r="I30" s="8">
        <f t="shared" si="21"/>
        <v>5</v>
      </c>
      <c r="J30" s="17">
        <v>10.75</v>
      </c>
      <c r="K30" s="8">
        <f t="shared" si="22"/>
        <v>6</v>
      </c>
      <c r="L30" s="9">
        <f t="shared" si="23"/>
        <v>41.72</v>
      </c>
      <c r="M30" s="10">
        <f t="shared" si="24"/>
        <v>6</v>
      </c>
    </row>
    <row r="31" spans="1:13" ht="15" x14ac:dyDescent="0.2">
      <c r="A31" s="20"/>
      <c r="B31" s="22"/>
      <c r="C31" s="12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>
        <v>464</v>
      </c>
      <c r="B32" s="56" t="s">
        <v>174</v>
      </c>
      <c r="C32" s="62" t="s">
        <v>66</v>
      </c>
      <c r="D32" s="17">
        <v>11.54</v>
      </c>
      <c r="E32" s="8">
        <f t="shared" ref="E32:E37" si="26">IF(D32&lt;1,0,RANK(D32,D$4:D$51,0))</f>
        <v>5</v>
      </c>
      <c r="F32" s="17">
        <v>10.6</v>
      </c>
      <c r="G32" s="8">
        <f t="shared" ref="G32:G37" si="27">IF(F32&lt;1,0,RANK(F32,F$4:F$51,0))</f>
        <v>6</v>
      </c>
      <c r="H32" s="17">
        <v>9.44</v>
      </c>
      <c r="I32" s="8">
        <f t="shared" ref="I32:I37" si="28">IF(H32&lt;1,0,RANK(H32,H$4:H$51,0))</f>
        <v>11</v>
      </c>
      <c r="J32" s="17">
        <v>10.050000000000001</v>
      </c>
      <c r="K32" s="8">
        <f t="shared" ref="K32:K37" si="29">IF(J32&lt;1,0,RANK(J32,J$4:J$51,0))</f>
        <v>19</v>
      </c>
      <c r="L32" s="9">
        <f t="shared" ref="L32:L37" si="30">SUM(D32,F32,H32,J32)</f>
        <v>41.629999999999995</v>
      </c>
      <c r="M32" s="10">
        <f t="shared" ref="M32:M37" si="31">IF(L32&lt;1,0,RANK(L32,L$4:L$51,0))</f>
        <v>7</v>
      </c>
    </row>
    <row r="33" spans="1:13" ht="15" x14ac:dyDescent="0.2">
      <c r="A33" s="20">
        <f t="shared" ref="A33:A37" si="32">SUM(A32)+1</f>
        <v>465</v>
      </c>
      <c r="B33" s="56" t="s">
        <v>175</v>
      </c>
      <c r="C33" s="62" t="s">
        <v>66</v>
      </c>
      <c r="D33" s="17">
        <v>11.65</v>
      </c>
      <c r="E33" s="8">
        <f t="shared" si="26"/>
        <v>2</v>
      </c>
      <c r="F33" s="17">
        <v>11.07</v>
      </c>
      <c r="G33" s="8">
        <f t="shared" si="27"/>
        <v>3</v>
      </c>
      <c r="H33" s="17">
        <v>8.9</v>
      </c>
      <c r="I33" s="8">
        <f t="shared" si="28"/>
        <v>15</v>
      </c>
      <c r="J33" s="17">
        <v>10.199999999999999</v>
      </c>
      <c r="K33" s="8">
        <f t="shared" si="29"/>
        <v>16</v>
      </c>
      <c r="L33" s="9">
        <f t="shared" si="30"/>
        <v>41.819999999999993</v>
      </c>
      <c r="M33" s="10">
        <f t="shared" si="31"/>
        <v>5</v>
      </c>
    </row>
    <row r="34" spans="1:13" ht="15" x14ac:dyDescent="0.2">
      <c r="A34" s="20">
        <f t="shared" si="32"/>
        <v>466</v>
      </c>
      <c r="B34" s="56" t="s">
        <v>176</v>
      </c>
      <c r="C34" s="62" t="s">
        <v>66</v>
      </c>
      <c r="D34" s="17">
        <v>11.64</v>
      </c>
      <c r="E34" s="8">
        <f t="shared" si="26"/>
        <v>3</v>
      </c>
      <c r="F34" s="17">
        <v>11.6</v>
      </c>
      <c r="G34" s="8">
        <f t="shared" si="27"/>
        <v>2</v>
      </c>
      <c r="H34" s="17">
        <v>10.94</v>
      </c>
      <c r="I34" s="8">
        <f t="shared" si="28"/>
        <v>4</v>
      </c>
      <c r="J34" s="17">
        <v>10.95</v>
      </c>
      <c r="K34" s="8">
        <f t="shared" si="29"/>
        <v>3</v>
      </c>
      <c r="L34" s="9">
        <f t="shared" si="30"/>
        <v>45.129999999999995</v>
      </c>
      <c r="M34" s="10">
        <f t="shared" si="31"/>
        <v>1</v>
      </c>
    </row>
    <row r="35" spans="1:13" ht="15" x14ac:dyDescent="0.2">
      <c r="A35" s="20">
        <f t="shared" si="32"/>
        <v>467</v>
      </c>
      <c r="B35" s="56" t="s">
        <v>177</v>
      </c>
      <c r="C35" s="62" t="s">
        <v>66</v>
      </c>
      <c r="D35" s="17">
        <v>10.1</v>
      </c>
      <c r="E35" s="8">
        <f t="shared" si="26"/>
        <v>28</v>
      </c>
      <c r="F35" s="17">
        <v>10.67</v>
      </c>
      <c r="G35" s="8">
        <f t="shared" si="27"/>
        <v>5</v>
      </c>
      <c r="H35" s="17">
        <v>8.94</v>
      </c>
      <c r="I35" s="8">
        <f t="shared" si="28"/>
        <v>14</v>
      </c>
      <c r="J35" s="17">
        <v>9.35</v>
      </c>
      <c r="K35" s="8">
        <f t="shared" si="29"/>
        <v>28</v>
      </c>
      <c r="L35" s="9">
        <f t="shared" si="30"/>
        <v>39.06</v>
      </c>
      <c r="M35" s="10">
        <f t="shared" si="31"/>
        <v>18</v>
      </c>
    </row>
    <row r="36" spans="1:13" ht="15" x14ac:dyDescent="0.2">
      <c r="A36" s="20">
        <f t="shared" si="32"/>
        <v>468</v>
      </c>
      <c r="B36" s="56" t="s">
        <v>178</v>
      </c>
      <c r="C36" s="62" t="s">
        <v>66</v>
      </c>
      <c r="D36" s="17">
        <v>10.4</v>
      </c>
      <c r="E36" s="8">
        <f t="shared" si="26"/>
        <v>24</v>
      </c>
      <c r="F36" s="17">
        <v>10.130000000000001</v>
      </c>
      <c r="G36" s="8">
        <f t="shared" si="27"/>
        <v>11</v>
      </c>
      <c r="H36" s="17">
        <v>7.77</v>
      </c>
      <c r="I36" s="8">
        <f t="shared" si="28"/>
        <v>22</v>
      </c>
      <c r="J36" s="17">
        <v>9.9</v>
      </c>
      <c r="K36" s="8">
        <f t="shared" si="29"/>
        <v>23</v>
      </c>
      <c r="L36" s="9">
        <f t="shared" si="30"/>
        <v>38.200000000000003</v>
      </c>
      <c r="M36" s="10">
        <f t="shared" si="31"/>
        <v>23</v>
      </c>
    </row>
    <row r="37" spans="1:13" ht="15" x14ac:dyDescent="0.2">
      <c r="A37" s="20">
        <f t="shared" si="32"/>
        <v>469</v>
      </c>
      <c r="B37" s="56"/>
      <c r="C37" s="62" t="s">
        <v>66</v>
      </c>
      <c r="D37" s="17">
        <v>0</v>
      </c>
      <c r="E37" s="8">
        <f t="shared" si="26"/>
        <v>0</v>
      </c>
      <c r="F37" s="17">
        <v>0</v>
      </c>
      <c r="G37" s="8">
        <f t="shared" si="27"/>
        <v>0</v>
      </c>
      <c r="H37" s="17">
        <v>0</v>
      </c>
      <c r="I37" s="8">
        <f t="shared" si="28"/>
        <v>0</v>
      </c>
      <c r="J37" s="17">
        <v>0</v>
      </c>
      <c r="K37" s="8">
        <f t="shared" si="29"/>
        <v>0</v>
      </c>
      <c r="L37" s="9">
        <f t="shared" si="30"/>
        <v>0</v>
      </c>
      <c r="M37" s="10">
        <f t="shared" si="31"/>
        <v>0</v>
      </c>
    </row>
    <row r="38" spans="1:13" ht="15" x14ac:dyDescent="0.2">
      <c r="A38" s="20"/>
      <c r="B38" s="22"/>
      <c r="C38" s="7"/>
      <c r="D38" s="17"/>
      <c r="E38" s="8"/>
      <c r="F38" s="17"/>
      <c r="G38" s="8"/>
      <c r="H38" s="17"/>
      <c r="I38" s="8"/>
      <c r="J38" s="17"/>
      <c r="K38" s="8"/>
      <c r="L38" s="11"/>
      <c r="M38" s="10"/>
    </row>
    <row r="39" spans="1:13" ht="15" x14ac:dyDescent="0.2">
      <c r="A39" s="20">
        <v>470</v>
      </c>
      <c r="B39" s="56" t="s">
        <v>139</v>
      </c>
      <c r="C39" s="62" t="s">
        <v>46</v>
      </c>
      <c r="D39" s="17">
        <v>11.5</v>
      </c>
      <c r="E39" s="8">
        <f t="shared" ref="E39:E44" si="33">IF(D39&lt;1,0,RANK(D39,D$4:D$51,0))</f>
        <v>6</v>
      </c>
      <c r="F39" s="17">
        <v>9.6300000000000008</v>
      </c>
      <c r="G39" s="8">
        <f t="shared" ref="G39:G44" si="34">IF(F39&lt;1,0,RANK(F39,F$4:F$51,0))</f>
        <v>15</v>
      </c>
      <c r="H39" s="17">
        <v>8.8699999999999992</v>
      </c>
      <c r="I39" s="8">
        <f t="shared" ref="I39:I44" si="35">IF(H39&lt;1,0,RANK(H39,H$4:H$51,0))</f>
        <v>16</v>
      </c>
      <c r="J39" s="17">
        <v>10.3</v>
      </c>
      <c r="K39" s="8">
        <f t="shared" ref="K39:K44" si="36">IF(J39&lt;1,0,RANK(J39,J$4:J$51,0))</f>
        <v>14</v>
      </c>
      <c r="L39" s="9">
        <f t="shared" ref="L39:L44" si="37">SUM(D39,F39,H39,J39)</f>
        <v>40.299999999999997</v>
      </c>
      <c r="M39" s="10">
        <f t="shared" ref="M39:M44" si="38">IF(L39&lt;1,0,RANK(L39,L$4:L$51,0))</f>
        <v>11</v>
      </c>
    </row>
    <row r="40" spans="1:13" ht="15" x14ac:dyDescent="0.2">
      <c r="A40" s="20">
        <f t="shared" ref="A40:A44" si="39">SUM(A39)+1</f>
        <v>471</v>
      </c>
      <c r="B40" s="56" t="s">
        <v>140</v>
      </c>
      <c r="C40" s="62" t="s">
        <v>46</v>
      </c>
      <c r="D40" s="17">
        <v>10.5</v>
      </c>
      <c r="E40" s="8">
        <f t="shared" si="33"/>
        <v>21</v>
      </c>
      <c r="F40" s="17">
        <v>10</v>
      </c>
      <c r="G40" s="8">
        <f t="shared" si="34"/>
        <v>12</v>
      </c>
      <c r="H40" s="17">
        <v>4.4000000000000004</v>
      </c>
      <c r="I40" s="8">
        <f t="shared" si="35"/>
        <v>34</v>
      </c>
      <c r="J40" s="17">
        <v>8.75</v>
      </c>
      <c r="K40" s="8">
        <f t="shared" si="36"/>
        <v>34</v>
      </c>
      <c r="L40" s="9">
        <f t="shared" si="37"/>
        <v>33.65</v>
      </c>
      <c r="M40" s="10">
        <f t="shared" si="38"/>
        <v>34</v>
      </c>
    </row>
    <row r="41" spans="1:13" ht="15" x14ac:dyDescent="0.2">
      <c r="A41" s="20">
        <f t="shared" si="39"/>
        <v>472</v>
      </c>
      <c r="B41" s="56" t="s">
        <v>141</v>
      </c>
      <c r="C41" s="62" t="s">
        <v>46</v>
      </c>
      <c r="D41" s="17">
        <v>10.050000000000001</v>
      </c>
      <c r="E41" s="8">
        <f t="shared" si="33"/>
        <v>30</v>
      </c>
      <c r="F41" s="17">
        <v>9.1300000000000008</v>
      </c>
      <c r="G41" s="8">
        <f t="shared" si="34"/>
        <v>23</v>
      </c>
      <c r="H41" s="17">
        <v>5.34</v>
      </c>
      <c r="I41" s="8">
        <f t="shared" si="35"/>
        <v>33</v>
      </c>
      <c r="J41" s="17">
        <v>9.9499999999999993</v>
      </c>
      <c r="K41" s="8">
        <f t="shared" si="36"/>
        <v>21</v>
      </c>
      <c r="L41" s="9">
        <f t="shared" si="37"/>
        <v>34.47</v>
      </c>
      <c r="M41" s="10">
        <f t="shared" si="38"/>
        <v>30</v>
      </c>
    </row>
    <row r="42" spans="1:13" ht="15" x14ac:dyDescent="0.2">
      <c r="A42" s="20">
        <f t="shared" si="39"/>
        <v>473</v>
      </c>
      <c r="B42" s="56" t="s">
        <v>142</v>
      </c>
      <c r="C42" s="62" t="s">
        <v>46</v>
      </c>
      <c r="D42" s="17">
        <v>10.050000000000001</v>
      </c>
      <c r="E42" s="8">
        <f t="shared" si="33"/>
        <v>30</v>
      </c>
      <c r="F42" s="17">
        <v>9</v>
      </c>
      <c r="G42" s="8">
        <f t="shared" si="34"/>
        <v>25</v>
      </c>
      <c r="H42" s="17">
        <v>5.6</v>
      </c>
      <c r="I42" s="8">
        <f t="shared" si="35"/>
        <v>32</v>
      </c>
      <c r="J42" s="17">
        <v>9.0500000000000007</v>
      </c>
      <c r="K42" s="8">
        <f t="shared" si="36"/>
        <v>31</v>
      </c>
      <c r="L42" s="9">
        <f t="shared" si="37"/>
        <v>33.700000000000003</v>
      </c>
      <c r="M42" s="10">
        <f t="shared" si="38"/>
        <v>32</v>
      </c>
    </row>
    <row r="43" spans="1:13" ht="15" x14ac:dyDescent="0.2">
      <c r="A43" s="20">
        <f t="shared" si="39"/>
        <v>474</v>
      </c>
      <c r="B43" s="56" t="s">
        <v>143</v>
      </c>
      <c r="C43" s="62" t="s">
        <v>46</v>
      </c>
      <c r="D43" s="17">
        <v>10.44</v>
      </c>
      <c r="E43" s="8">
        <f t="shared" si="33"/>
        <v>22</v>
      </c>
      <c r="F43" s="17">
        <v>10.43</v>
      </c>
      <c r="G43" s="8">
        <f t="shared" si="34"/>
        <v>8</v>
      </c>
      <c r="H43" s="17">
        <v>11.24</v>
      </c>
      <c r="I43" s="8">
        <f t="shared" si="35"/>
        <v>1</v>
      </c>
      <c r="J43" s="17">
        <v>10.6</v>
      </c>
      <c r="K43" s="8">
        <f t="shared" si="36"/>
        <v>9</v>
      </c>
      <c r="L43" s="9">
        <f t="shared" si="37"/>
        <v>42.71</v>
      </c>
      <c r="M43" s="10">
        <f t="shared" si="38"/>
        <v>4</v>
      </c>
    </row>
    <row r="44" spans="1:13" ht="15" x14ac:dyDescent="0.2">
      <c r="A44" s="20">
        <f t="shared" si="39"/>
        <v>475</v>
      </c>
      <c r="B44" s="47" t="s">
        <v>144</v>
      </c>
      <c r="C44" s="62" t="s">
        <v>46</v>
      </c>
      <c r="D44" s="17">
        <v>9.4</v>
      </c>
      <c r="E44" s="8">
        <f t="shared" si="33"/>
        <v>34</v>
      </c>
      <c r="F44" s="17">
        <v>8.44</v>
      </c>
      <c r="G44" s="8">
        <f t="shared" si="34"/>
        <v>29</v>
      </c>
      <c r="H44" s="17">
        <v>7.07</v>
      </c>
      <c r="I44" s="8">
        <f t="shared" si="35"/>
        <v>28</v>
      </c>
      <c r="J44" s="17">
        <v>8.85</v>
      </c>
      <c r="K44" s="8">
        <f t="shared" si="36"/>
        <v>32</v>
      </c>
      <c r="L44" s="9">
        <f t="shared" si="37"/>
        <v>33.76</v>
      </c>
      <c r="M44" s="10">
        <f t="shared" si="38"/>
        <v>31</v>
      </c>
    </row>
    <row r="45" spans="1:13" ht="15" x14ac:dyDescent="0.2">
      <c r="A45" s="20"/>
      <c r="B45" s="28"/>
      <c r="C45" s="7"/>
      <c r="D45" s="17"/>
      <c r="E45" s="8"/>
      <c r="F45" s="18"/>
      <c r="G45" s="8"/>
      <c r="H45" s="18"/>
      <c r="I45" s="8"/>
      <c r="J45" s="18"/>
      <c r="K45" s="8"/>
      <c r="L45" s="11"/>
      <c r="M45" s="10"/>
    </row>
    <row r="46" spans="1:13" ht="15" x14ac:dyDescent="0.2">
      <c r="A46" s="20"/>
      <c r="B46" s="22"/>
      <c r="C46" s="7"/>
      <c r="D46" s="17">
        <v>0</v>
      </c>
      <c r="E46" s="8">
        <f t="shared" ref="E46:E51" si="40">IF(D46&lt;1,0,RANK(D46,D$4:D$51,0))</f>
        <v>0</v>
      </c>
      <c r="F46" s="17">
        <v>0</v>
      </c>
      <c r="G46" s="8">
        <f t="shared" ref="G46:G51" si="41">IF(F46&lt;1,0,RANK(F46,F$4:F$51,0))</f>
        <v>0</v>
      </c>
      <c r="H46" s="17">
        <v>0</v>
      </c>
      <c r="I46" s="8">
        <f t="shared" ref="I46:I51" si="42">IF(H46&lt;1,0,RANK(H46,H$4:H$51,0))</f>
        <v>0</v>
      </c>
      <c r="J46" s="17">
        <v>0</v>
      </c>
      <c r="K46" s="8">
        <f t="shared" ref="K46:K51" si="43">IF(J46&lt;1,0,RANK(J46,J$4:J$51,0))</f>
        <v>0</v>
      </c>
      <c r="L46" s="9">
        <f t="shared" ref="L46:L51" si="44">SUM(D46,F46,H46,J46)</f>
        <v>0</v>
      </c>
      <c r="M46" s="10">
        <f t="shared" ref="M46:M51" si="45">IF(L46&lt;1,0,RANK(L46,L$4:L$51,0))</f>
        <v>0</v>
      </c>
    </row>
    <row r="47" spans="1:13" ht="15" x14ac:dyDescent="0.2">
      <c r="A47" s="20"/>
      <c r="B47" s="22"/>
      <c r="C47" s="7"/>
      <c r="D47" s="17">
        <v>0</v>
      </c>
      <c r="E47" s="8">
        <f t="shared" si="40"/>
        <v>0</v>
      </c>
      <c r="F47" s="17">
        <v>0</v>
      </c>
      <c r="G47" s="8">
        <f t="shared" si="41"/>
        <v>0</v>
      </c>
      <c r="H47" s="17">
        <v>0</v>
      </c>
      <c r="I47" s="8">
        <f t="shared" si="42"/>
        <v>0</v>
      </c>
      <c r="J47" s="17">
        <v>0</v>
      </c>
      <c r="K47" s="8">
        <f t="shared" si="43"/>
        <v>0</v>
      </c>
      <c r="L47" s="9">
        <f t="shared" si="44"/>
        <v>0</v>
      </c>
      <c r="M47" s="10">
        <f t="shared" si="45"/>
        <v>0</v>
      </c>
    </row>
    <row r="48" spans="1:13" ht="15" x14ac:dyDescent="0.2">
      <c r="A48" s="20"/>
      <c r="B48" s="22"/>
      <c r="C48" s="7"/>
      <c r="D48" s="17">
        <v>0</v>
      </c>
      <c r="E48" s="8">
        <f t="shared" si="40"/>
        <v>0</v>
      </c>
      <c r="F48" s="17">
        <v>0</v>
      </c>
      <c r="G48" s="8">
        <f t="shared" si="41"/>
        <v>0</v>
      </c>
      <c r="H48" s="17">
        <v>0</v>
      </c>
      <c r="I48" s="8">
        <f t="shared" si="42"/>
        <v>0</v>
      </c>
      <c r="J48" s="17">
        <v>0</v>
      </c>
      <c r="K48" s="8">
        <f t="shared" si="43"/>
        <v>0</v>
      </c>
      <c r="L48" s="9">
        <f t="shared" si="44"/>
        <v>0</v>
      </c>
      <c r="M48" s="10">
        <f t="shared" si="45"/>
        <v>0</v>
      </c>
    </row>
    <row r="49" spans="1:13" ht="15" x14ac:dyDescent="0.2">
      <c r="A49" s="20"/>
      <c r="B49" s="22"/>
      <c r="C49" s="7"/>
      <c r="D49" s="17">
        <v>0</v>
      </c>
      <c r="E49" s="8">
        <f t="shared" si="40"/>
        <v>0</v>
      </c>
      <c r="F49" s="17">
        <v>0</v>
      </c>
      <c r="G49" s="8">
        <f t="shared" si="41"/>
        <v>0</v>
      </c>
      <c r="H49" s="17">
        <v>0</v>
      </c>
      <c r="I49" s="8">
        <f t="shared" si="42"/>
        <v>0</v>
      </c>
      <c r="J49" s="17">
        <v>0</v>
      </c>
      <c r="K49" s="8">
        <f t="shared" si="43"/>
        <v>0</v>
      </c>
      <c r="L49" s="9">
        <f t="shared" si="44"/>
        <v>0</v>
      </c>
      <c r="M49" s="10">
        <f t="shared" si="45"/>
        <v>0</v>
      </c>
    </row>
    <row r="50" spans="1:13" ht="15" x14ac:dyDescent="0.2">
      <c r="A50" s="20"/>
      <c r="B50" s="22"/>
      <c r="C50" s="7"/>
      <c r="D50" s="17">
        <v>0</v>
      </c>
      <c r="E50" s="8">
        <f t="shared" si="40"/>
        <v>0</v>
      </c>
      <c r="F50" s="17">
        <v>0</v>
      </c>
      <c r="G50" s="8">
        <f t="shared" si="41"/>
        <v>0</v>
      </c>
      <c r="H50" s="17">
        <v>0</v>
      </c>
      <c r="I50" s="8">
        <f t="shared" si="42"/>
        <v>0</v>
      </c>
      <c r="J50" s="17">
        <v>0</v>
      </c>
      <c r="K50" s="8">
        <f t="shared" si="43"/>
        <v>0</v>
      </c>
      <c r="L50" s="9">
        <f t="shared" si="44"/>
        <v>0</v>
      </c>
      <c r="M50" s="10">
        <f t="shared" si="45"/>
        <v>0</v>
      </c>
    </row>
    <row r="51" spans="1:13" ht="15" x14ac:dyDescent="0.2">
      <c r="A51" s="20"/>
      <c r="B51" s="22"/>
      <c r="C51" s="7"/>
      <c r="D51" s="17">
        <v>0</v>
      </c>
      <c r="E51" s="8">
        <f t="shared" si="40"/>
        <v>0</v>
      </c>
      <c r="F51" s="17">
        <v>0</v>
      </c>
      <c r="G51" s="8">
        <f t="shared" si="41"/>
        <v>0</v>
      </c>
      <c r="H51" s="17">
        <v>0</v>
      </c>
      <c r="I51" s="8">
        <f t="shared" si="42"/>
        <v>0</v>
      </c>
      <c r="J51" s="17">
        <v>0</v>
      </c>
      <c r="K51" s="8">
        <f t="shared" si="43"/>
        <v>0</v>
      </c>
      <c r="L51" s="9">
        <f t="shared" si="44"/>
        <v>0</v>
      </c>
      <c r="M51" s="10">
        <f t="shared" si="45"/>
        <v>0</v>
      </c>
    </row>
    <row r="52" spans="1:13" ht="18" x14ac:dyDescent="0.2">
      <c r="B52" s="2"/>
      <c r="C52" s="1"/>
      <c r="D52" s="2"/>
      <c r="E52" s="3"/>
      <c r="F52" s="2"/>
      <c r="G52" s="3"/>
      <c r="H52" s="2"/>
      <c r="I52" s="3"/>
      <c r="J52" s="2"/>
      <c r="K52" s="3"/>
      <c r="L52" s="2"/>
      <c r="M52" s="4"/>
    </row>
    <row r="53" spans="1:13" ht="18" x14ac:dyDescent="0.2">
      <c r="B53" s="13" t="s">
        <v>8</v>
      </c>
      <c r="C53" s="1" t="s">
        <v>12</v>
      </c>
      <c r="D53" s="14"/>
      <c r="E53" s="14"/>
      <c r="F53" s="14"/>
      <c r="G53" s="14"/>
      <c r="H53" s="14"/>
      <c r="I53" s="14"/>
      <c r="J53" s="14"/>
      <c r="K53" s="14"/>
      <c r="L53" s="14"/>
      <c r="M53" s="4"/>
    </row>
    <row r="54" spans="1:13" ht="18.75" thickBot="1" x14ac:dyDescent="0.25">
      <c r="B54" s="13"/>
      <c r="C54" s="1"/>
      <c r="D54" s="14"/>
      <c r="E54" s="14"/>
      <c r="F54" s="14"/>
      <c r="G54" s="14"/>
      <c r="H54" s="14"/>
      <c r="I54" s="14"/>
      <c r="J54" s="14"/>
      <c r="K54" s="14"/>
      <c r="L54" s="14"/>
      <c r="M54" s="4"/>
    </row>
    <row r="55" spans="1:13" ht="15" x14ac:dyDescent="0.2">
      <c r="B55" s="14"/>
      <c r="C55" s="42" t="s">
        <v>9</v>
      </c>
      <c r="D55" s="40" t="s">
        <v>2</v>
      </c>
      <c r="E55" s="40" t="s">
        <v>3</v>
      </c>
      <c r="F55" s="40" t="s">
        <v>4</v>
      </c>
      <c r="G55" s="40" t="s">
        <v>3</v>
      </c>
      <c r="H55" s="40" t="s">
        <v>5</v>
      </c>
      <c r="I55" s="40" t="s">
        <v>3</v>
      </c>
      <c r="J55" s="40" t="s">
        <v>6</v>
      </c>
      <c r="K55" s="40" t="s">
        <v>3</v>
      </c>
      <c r="L55" s="40" t="s">
        <v>7</v>
      </c>
      <c r="M55" s="41" t="s">
        <v>3</v>
      </c>
    </row>
    <row r="56" spans="1:13" ht="15" x14ac:dyDescent="0.2">
      <c r="B56" s="14"/>
      <c r="C56" s="31" t="s">
        <v>130</v>
      </c>
      <c r="D56" s="29">
        <f>LARGE(D4:D9,1)+LARGE(D4:D9,2)+LARGE(D4:D9,3)+LARGE(D4:D9,4)</f>
        <v>44.589999999999996</v>
      </c>
      <c r="E56" s="15">
        <f t="shared" ref="E56:E62" si="46">IF(D56&lt;1,0,RANK(D56,D$56:D$62,0))</f>
        <v>4</v>
      </c>
      <c r="F56" s="29">
        <f>LARGE(F4:F9,1)+LARGE(F4:F9,2)+LARGE(F4:F9,3)+LARGE(F4:F9,4)</f>
        <v>40.44</v>
      </c>
      <c r="G56" s="15">
        <f t="shared" ref="G56:G62" si="47">IF(F56&lt;1,0,RANK(F56,F$56:F$62,0))</f>
        <v>2</v>
      </c>
      <c r="H56" s="29">
        <f>LARGE(H4:H9,1)+LARGE(H4:H9,2)+LARGE(H4:H9,3)+LARGE(H4:H9,4)</f>
        <v>43.11</v>
      </c>
      <c r="I56" s="15">
        <f t="shared" ref="I56:I62" si="48">IF(H56&lt;1,0,RANK(H56,H$56:H$62,0))</f>
        <v>1</v>
      </c>
      <c r="J56" s="29">
        <f>LARGE(J4:J9,1)+LARGE(J4:J9,2)+LARGE(J4:J9,3)+LARGE(J4:J9,4)</f>
        <v>42.95</v>
      </c>
      <c r="K56" s="15">
        <f t="shared" ref="K56:K62" si="49">IF(J56&lt;1,0,RANK(J56,J$56:J$62,0))</f>
        <v>1</v>
      </c>
      <c r="L56" s="16">
        <f t="shared" ref="L56:L62" si="50">D56+F56+H56+J56</f>
        <v>171.08999999999997</v>
      </c>
      <c r="M56" s="32">
        <f t="shared" ref="M56:M62" si="51">IF(L56&lt;1,0,RANK(L56,L$56:L$62,0))</f>
        <v>1</v>
      </c>
    </row>
    <row r="57" spans="1:13" ht="15" x14ac:dyDescent="0.2">
      <c r="B57" s="14"/>
      <c r="C57" s="59" t="s">
        <v>15</v>
      </c>
      <c r="D57" s="29">
        <f>LARGE(D11:D16,1)+LARGE(D11:D16,2)+LARGE(D11:D16,3)+LARGE(D11:D16,4)</f>
        <v>42.390000000000008</v>
      </c>
      <c r="E57" s="15">
        <f t="shared" si="46"/>
        <v>6</v>
      </c>
      <c r="F57" s="29">
        <f>LARGE(F11:F16,1)+LARGE(F11:F16,2)+LARGE(F11:F16,3)+LARGE(F11:F16,4)</f>
        <v>39.799999999999997</v>
      </c>
      <c r="G57" s="15">
        <f t="shared" si="47"/>
        <v>4</v>
      </c>
      <c r="H57" s="29">
        <f>LARGE(H11:H16,1)+LARGE(H11:H16,2)+LARGE(H11:H16,3)+LARGE(H11:H16,4)</f>
        <v>38.61</v>
      </c>
      <c r="I57" s="15">
        <f t="shared" si="48"/>
        <v>2</v>
      </c>
      <c r="J57" s="29">
        <f>LARGE(J11:J16,1)+LARGE(J11:J16,2)+LARGE(J11:J16,3)+LARGE(J11:J16,4)</f>
        <v>40</v>
      </c>
      <c r="K57" s="15">
        <f t="shared" si="49"/>
        <v>5</v>
      </c>
      <c r="L57" s="16">
        <f t="shared" si="50"/>
        <v>160.80000000000001</v>
      </c>
      <c r="M57" s="32">
        <f t="shared" si="51"/>
        <v>3</v>
      </c>
    </row>
    <row r="58" spans="1:13" ht="15" x14ac:dyDescent="0.2">
      <c r="B58" s="14"/>
      <c r="C58" s="59" t="s">
        <v>49</v>
      </c>
      <c r="D58" s="29">
        <f>LARGE(D18:D23,1)+LARGE(D18:D23,2)+LARGE(D18:D23,3)+LARGE(D18:D23,4)</f>
        <v>45.52000000000001</v>
      </c>
      <c r="E58" s="15">
        <f t="shared" si="46"/>
        <v>1</v>
      </c>
      <c r="F58" s="29">
        <f>LARGE(F18:F23,1)+LARGE(F18:F23,2)+LARGE(F18:F23,3)+LARGE(F18:F23,4)</f>
        <v>40.159999999999997</v>
      </c>
      <c r="G58" s="15">
        <f t="shared" si="47"/>
        <v>3</v>
      </c>
      <c r="H58" s="29">
        <f>LARGE(H18:H23,1)+LARGE(H18:H23,2)+LARGE(H18:H23,3)+LARGE(H18:H23,4)</f>
        <v>32.11</v>
      </c>
      <c r="I58" s="15">
        <f t="shared" si="48"/>
        <v>6</v>
      </c>
      <c r="J58" s="29">
        <f>LARGE(J18:J23,1)+LARGE(J18:J23,2)+LARGE(J18:J23,3)+LARGE(J18:J23,4)</f>
        <v>42.95</v>
      </c>
      <c r="K58" s="15">
        <f t="shared" si="49"/>
        <v>1</v>
      </c>
      <c r="L58" s="16">
        <f t="shared" si="50"/>
        <v>160.74</v>
      </c>
      <c r="M58" s="32">
        <f t="shared" si="51"/>
        <v>4</v>
      </c>
    </row>
    <row r="59" spans="1:13" ht="15" x14ac:dyDescent="0.2">
      <c r="B59" s="14"/>
      <c r="C59" s="59" t="s">
        <v>138</v>
      </c>
      <c r="D59" s="29">
        <f>LARGE(D25:D30,1)+LARGE(D25:D30,2)+LARGE(D25:D30,3)+LARGE(D25:D30,4)</f>
        <v>45</v>
      </c>
      <c r="E59" s="15">
        <f t="shared" si="46"/>
        <v>3</v>
      </c>
      <c r="F59" s="29">
        <f>LARGE(F25:F30,1)+LARGE(F25:F30,2)+LARGE(F25:F30,3)+LARGE(F25:F30,4)</f>
        <v>33.559999999999995</v>
      </c>
      <c r="G59" s="15">
        <f t="shared" si="47"/>
        <v>6</v>
      </c>
      <c r="H59" s="29">
        <f>LARGE(H25:H30,1)+LARGE(H25:H30,2)+LARGE(H25:H30,3)+LARGE(H25:H30,4)</f>
        <v>37.340000000000003</v>
      </c>
      <c r="I59" s="15">
        <f t="shared" si="48"/>
        <v>4</v>
      </c>
      <c r="J59" s="29">
        <f>LARGE(J25:J30,1)+LARGE(J25:J30,2)+LARGE(J25:J30,3)+LARGE(J25:J30,4)</f>
        <v>42.75</v>
      </c>
      <c r="K59" s="15">
        <f t="shared" si="49"/>
        <v>3</v>
      </c>
      <c r="L59" s="16">
        <f t="shared" si="50"/>
        <v>158.65</v>
      </c>
      <c r="M59" s="32">
        <f t="shared" si="51"/>
        <v>5</v>
      </c>
    </row>
    <row r="60" spans="1:13" ht="15" x14ac:dyDescent="0.2">
      <c r="B60" s="14"/>
      <c r="C60" s="59" t="s">
        <v>66</v>
      </c>
      <c r="D60" s="29">
        <f>LARGE(D32:D37,1)+LARGE(D32:D37,2)+LARGE(D32:D37,3)+LARGE(D32:D37,4)</f>
        <v>45.23</v>
      </c>
      <c r="E60" s="15">
        <f t="shared" si="46"/>
        <v>2</v>
      </c>
      <c r="F60" s="29">
        <f>LARGE(F32:F37,1)+LARGE(F32:F37,2)+LARGE(F32:F37,3)+LARGE(F32:F37,4)</f>
        <v>43.940000000000005</v>
      </c>
      <c r="G60" s="15">
        <f t="shared" si="47"/>
        <v>1</v>
      </c>
      <c r="H60" s="29">
        <f>LARGE(H32:H37,1)+LARGE(H32:H37,2)+LARGE(H32:H37,3)+LARGE(H32:H37,4)</f>
        <v>38.22</v>
      </c>
      <c r="I60" s="15">
        <f t="shared" si="48"/>
        <v>3</v>
      </c>
      <c r="J60" s="29">
        <f>LARGE(J32:J37,1)+LARGE(J32:J37,2)+LARGE(J32:J37,3)+LARGE(J32:J37,4)</f>
        <v>41.1</v>
      </c>
      <c r="K60" s="15">
        <f t="shared" si="49"/>
        <v>4</v>
      </c>
      <c r="L60" s="16">
        <f t="shared" si="50"/>
        <v>168.49</v>
      </c>
      <c r="M60" s="32">
        <f t="shared" si="51"/>
        <v>2</v>
      </c>
    </row>
    <row r="61" spans="1:13" ht="15" x14ac:dyDescent="0.2">
      <c r="C61" s="33" t="s">
        <v>46</v>
      </c>
      <c r="D61" s="29">
        <f>LARGE(D39:D44,1)+LARGE(D39:D44,2)+LARGE(D39:D44,3)+LARGE(D39:D44,4)</f>
        <v>42.489999999999995</v>
      </c>
      <c r="E61" s="15">
        <f t="shared" si="46"/>
        <v>5</v>
      </c>
      <c r="F61" s="29">
        <f>LARGE(F39:F44,1)+LARGE(F39:F44,2)+LARGE(F39:F44,3)+LARGE(F39:F44,4)</f>
        <v>39.190000000000005</v>
      </c>
      <c r="G61" s="15">
        <f t="shared" si="47"/>
        <v>5</v>
      </c>
      <c r="H61" s="29">
        <f>LARGE(H39:H44,1)+LARGE(H39:H44,2)+LARGE(H39:H44,3)+LARGE(H39:H44,4)</f>
        <v>32.78</v>
      </c>
      <c r="I61" s="15">
        <f t="shared" si="48"/>
        <v>5</v>
      </c>
      <c r="J61" s="29">
        <f>LARGE(J39:J44,1)+LARGE(J39:J44,2)+LARGE(J39:J44,3)+LARGE(J39:J44,4)</f>
        <v>39.9</v>
      </c>
      <c r="K61" s="15">
        <f t="shared" si="49"/>
        <v>6</v>
      </c>
      <c r="L61" s="16">
        <f t="shared" si="50"/>
        <v>154.36000000000001</v>
      </c>
      <c r="M61" s="32">
        <f t="shared" si="51"/>
        <v>6</v>
      </c>
    </row>
    <row r="62" spans="1:13" ht="15.75" thickBot="1" x14ac:dyDescent="0.25">
      <c r="C62" s="34"/>
      <c r="D62" s="35">
        <f>LARGE(D46:D51,1)+LARGE(D46:D51,2)+LARGE(D46:D51,3)+LARGE(D46:D51,4)</f>
        <v>0</v>
      </c>
      <c r="E62" s="39">
        <f t="shared" si="46"/>
        <v>0</v>
      </c>
      <c r="F62" s="35">
        <f>LARGE(F46:F51,1)+LARGE(F46:F51,2)+LARGE(F46:F51,3)+LARGE(F46:F51,4)</f>
        <v>0</v>
      </c>
      <c r="G62" s="39">
        <f t="shared" si="47"/>
        <v>0</v>
      </c>
      <c r="H62" s="35">
        <f>LARGE(H46:H51,1)+LARGE(H46:H51,2)+LARGE(H46:H51,3)+LARGE(H46:H51,4)</f>
        <v>0</v>
      </c>
      <c r="I62" s="39">
        <f t="shared" si="48"/>
        <v>0</v>
      </c>
      <c r="J62" s="35">
        <f>LARGE(J46:J51,1)+LARGE(J46:J51,2)+LARGE(J46:J51,3)+LARGE(J46:J51,4)</f>
        <v>0</v>
      </c>
      <c r="K62" s="39">
        <f t="shared" si="49"/>
        <v>0</v>
      </c>
      <c r="L62" s="36">
        <f t="shared" si="50"/>
        <v>0</v>
      </c>
      <c r="M62" s="37">
        <f t="shared" si="51"/>
        <v>0</v>
      </c>
    </row>
    <row r="63" spans="1:13" x14ac:dyDescent="0.2">
      <c r="A63" s="25"/>
      <c r="B63" s="24"/>
    </row>
  </sheetData>
  <sheetProtection algorithmName="SHA-512" hashValue="zkscMsXYZ55XXSQ6o9uFrudV/RMY8+e/lZ0OKI8VhlV3kSwWYnQLXSd9ljEzUl2c7+/5//ycZj63RL72c2NO6g==" saltValue="LbTpOLgi0dxT6fzzi+4cJw==" spinCount="100000" sheet="1" objects="1" scenarios="1"/>
  <phoneticPr fontId="12" type="noConversion"/>
  <conditionalFormatting sqref="E4:E51 G4:G51 I4:I51 K4:K51 M4:M51 K56:K62 I56:I62 G56:G62 E56:E62 M56:M62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opLeftCell="A38" workbookViewId="0">
      <selection activeCell="J9" sqref="J9"/>
    </sheetView>
  </sheetViews>
  <sheetFormatPr defaultColWidth="8.85546875" defaultRowHeight="12.75" x14ac:dyDescent="0.2"/>
  <cols>
    <col min="1" max="1" width="6.140625" customWidth="1"/>
    <col min="2" max="2" width="18.140625" customWidth="1"/>
    <col min="3" max="3" width="16" customWidth="1"/>
    <col min="5" max="5" width="6.140625" customWidth="1"/>
    <col min="7" max="7" width="6.140625" customWidth="1"/>
    <col min="9" max="9" width="6.140625" customWidth="1"/>
    <col min="11" max="11" width="6.140625" customWidth="1"/>
    <col min="13" max="13" width="6.140625" customWidth="1"/>
  </cols>
  <sheetData>
    <row r="1" spans="1:13" ht="18" x14ac:dyDescent="0.2">
      <c r="A1" s="45"/>
      <c r="B1" s="1" t="s">
        <v>25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44"/>
      <c r="B2" s="5" t="s">
        <v>14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1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3" ht="15" x14ac:dyDescent="0.2">
      <c r="A4" s="20">
        <v>50</v>
      </c>
      <c r="B4" s="56" t="s">
        <v>87</v>
      </c>
      <c r="C4" s="62" t="s">
        <v>17</v>
      </c>
      <c r="D4" s="17">
        <v>12.34</v>
      </c>
      <c r="E4" s="8">
        <f t="shared" ref="E4:E9" si="0">IF(D4&lt;1,0,RANK(D4,D$4:D$51,0))</f>
        <v>2</v>
      </c>
      <c r="F4" s="17">
        <v>9.77</v>
      </c>
      <c r="G4" s="8">
        <f t="shared" ref="G4:G9" si="1">IF(F4&lt;1,0,RANK(F4,F$4:F$51,0))</f>
        <v>5</v>
      </c>
      <c r="H4" s="17">
        <v>11.44</v>
      </c>
      <c r="I4" s="8">
        <f t="shared" ref="I4:I9" si="2">IF(H4&lt;1,0,RANK(H4,H$4:H$51,0))</f>
        <v>5</v>
      </c>
      <c r="J4" s="17">
        <v>11.14</v>
      </c>
      <c r="K4" s="8">
        <f t="shared" ref="K4:K9" si="3">IF(J4&lt;1,0,RANK(J4,J$4:J$51,0))</f>
        <v>3</v>
      </c>
      <c r="L4" s="9">
        <f t="shared" ref="L4:L9" si="4">SUM(D4,F4,H4,J4)</f>
        <v>44.69</v>
      </c>
      <c r="M4" s="10">
        <f t="shared" ref="M4:M9" si="5">IF(L4&lt;1,0,RANK(L4,L$4:L$51,0))</f>
        <v>5</v>
      </c>
    </row>
    <row r="5" spans="1:13" ht="15" x14ac:dyDescent="0.2">
      <c r="A5" s="20">
        <v>51</v>
      </c>
      <c r="B5" s="56" t="s">
        <v>22</v>
      </c>
      <c r="C5" s="62" t="s">
        <v>17</v>
      </c>
      <c r="D5" s="17">
        <v>12.07</v>
      </c>
      <c r="E5" s="8">
        <f t="shared" si="0"/>
        <v>3</v>
      </c>
      <c r="F5" s="17">
        <v>10.27</v>
      </c>
      <c r="G5" s="8">
        <f t="shared" si="1"/>
        <v>4</v>
      </c>
      <c r="H5" s="17">
        <v>13</v>
      </c>
      <c r="I5" s="8">
        <f t="shared" si="2"/>
        <v>1</v>
      </c>
      <c r="J5" s="17">
        <v>10.6</v>
      </c>
      <c r="K5" s="8">
        <f t="shared" si="3"/>
        <v>5</v>
      </c>
      <c r="L5" s="9">
        <f t="shared" si="4"/>
        <v>45.940000000000005</v>
      </c>
      <c r="M5" s="10">
        <f t="shared" si="5"/>
        <v>3</v>
      </c>
    </row>
    <row r="6" spans="1:13" ht="15" x14ac:dyDescent="0.2">
      <c r="A6" s="20">
        <v>52</v>
      </c>
      <c r="B6" s="56" t="s">
        <v>19</v>
      </c>
      <c r="C6" s="62" t="s">
        <v>17</v>
      </c>
      <c r="D6" s="17">
        <v>13.2</v>
      </c>
      <c r="E6" s="8">
        <f t="shared" si="0"/>
        <v>1</v>
      </c>
      <c r="F6" s="17">
        <v>11.57</v>
      </c>
      <c r="G6" s="8">
        <f t="shared" si="1"/>
        <v>1</v>
      </c>
      <c r="H6" s="17">
        <v>12.6</v>
      </c>
      <c r="I6" s="8">
        <f t="shared" si="2"/>
        <v>2</v>
      </c>
      <c r="J6" s="17">
        <v>12.06</v>
      </c>
      <c r="K6" s="8">
        <f t="shared" si="3"/>
        <v>1</v>
      </c>
      <c r="L6" s="9">
        <f t="shared" si="4"/>
        <v>49.43</v>
      </c>
      <c r="M6" s="10">
        <f t="shared" si="5"/>
        <v>1</v>
      </c>
    </row>
    <row r="7" spans="1:13" ht="15" x14ac:dyDescent="0.2">
      <c r="A7" s="20">
        <v>53</v>
      </c>
      <c r="B7" s="56" t="s">
        <v>20</v>
      </c>
      <c r="C7" s="62" t="s">
        <v>17</v>
      </c>
      <c r="D7" s="17">
        <v>12.03</v>
      </c>
      <c r="E7" s="8">
        <f t="shared" si="0"/>
        <v>4</v>
      </c>
      <c r="F7" s="17">
        <v>11.07</v>
      </c>
      <c r="G7" s="8">
        <f t="shared" si="1"/>
        <v>2</v>
      </c>
      <c r="H7" s="17">
        <v>11.6</v>
      </c>
      <c r="I7" s="8">
        <f t="shared" si="2"/>
        <v>4</v>
      </c>
      <c r="J7" s="17">
        <v>11.9</v>
      </c>
      <c r="K7" s="8">
        <f t="shared" si="3"/>
        <v>2</v>
      </c>
      <c r="L7" s="9">
        <f t="shared" si="4"/>
        <v>46.6</v>
      </c>
      <c r="M7" s="10">
        <f t="shared" si="5"/>
        <v>2</v>
      </c>
    </row>
    <row r="8" spans="1:13" ht="15" x14ac:dyDescent="0.2">
      <c r="A8" s="20">
        <v>54</v>
      </c>
      <c r="B8" s="56" t="s">
        <v>21</v>
      </c>
      <c r="C8" s="62" t="s">
        <v>17</v>
      </c>
      <c r="D8" s="17">
        <v>11.7</v>
      </c>
      <c r="E8" s="8">
        <f t="shared" si="0"/>
        <v>5</v>
      </c>
      <c r="F8" s="17">
        <v>10.57</v>
      </c>
      <c r="G8" s="8">
        <f t="shared" si="1"/>
        <v>3</v>
      </c>
      <c r="H8" s="17">
        <v>12.4</v>
      </c>
      <c r="I8" s="8">
        <f t="shared" si="2"/>
        <v>3</v>
      </c>
      <c r="J8" s="17">
        <v>10.94</v>
      </c>
      <c r="K8" s="8">
        <f t="shared" si="3"/>
        <v>4</v>
      </c>
      <c r="L8" s="9">
        <f t="shared" si="4"/>
        <v>45.61</v>
      </c>
      <c r="M8" s="10">
        <f t="shared" si="5"/>
        <v>4</v>
      </c>
    </row>
    <row r="9" spans="1:13" ht="15" x14ac:dyDescent="0.2">
      <c r="A9" s="20">
        <f>SUM(A8)+1</f>
        <v>55</v>
      </c>
      <c r="B9" s="56"/>
      <c r="C9" s="62" t="s">
        <v>17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4"/>
        <v>0</v>
      </c>
      <c r="M9" s="10">
        <f t="shared" si="5"/>
        <v>0</v>
      </c>
    </row>
    <row r="10" spans="1:13" ht="15" x14ac:dyDescent="0.2">
      <c r="A10" s="20"/>
      <c r="B10" s="22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0">
        <v>71</v>
      </c>
      <c r="B11" s="56"/>
      <c r="C11" s="62"/>
      <c r="D11" s="17">
        <v>0</v>
      </c>
      <c r="E11" s="8">
        <f t="shared" ref="E11:E16" si="6">IF(D11&lt;1,0,RANK(D11,D$4:D$51,0))</f>
        <v>0</v>
      </c>
      <c r="F11" s="17">
        <v>0</v>
      </c>
      <c r="G11" s="8">
        <f t="shared" ref="G11:G16" si="7">IF(F11&lt;1,0,RANK(F11,F$4:F$51,0))</f>
        <v>0</v>
      </c>
      <c r="H11" s="17">
        <v>0</v>
      </c>
      <c r="I11" s="8">
        <f t="shared" ref="I11:I16" si="8">IF(H11&lt;1,0,RANK(H11,H$4:H$51,0))</f>
        <v>0</v>
      </c>
      <c r="J11" s="17">
        <v>0</v>
      </c>
      <c r="K11" s="8">
        <f t="shared" ref="K11:K16" si="9">IF(J11&lt;1,0,RANK(J11,J$4:J$51,0))</f>
        <v>0</v>
      </c>
      <c r="L11" s="9">
        <f t="shared" ref="L11:L16" si="10">SUM(D11,F11,H11,J11)</f>
        <v>0</v>
      </c>
      <c r="M11" s="10">
        <f t="shared" ref="M11:M16" si="11">IF(L11&lt;1,0,RANK(L11,L$4:L$51,0))</f>
        <v>0</v>
      </c>
    </row>
    <row r="12" spans="1:13" ht="15" x14ac:dyDescent="0.2">
      <c r="A12" s="20">
        <f>SUM(A11)+1</f>
        <v>72</v>
      </c>
      <c r="B12" s="56"/>
      <c r="C12" s="62"/>
      <c r="D12" s="17">
        <v>0</v>
      </c>
      <c r="E12" s="8">
        <f t="shared" si="6"/>
        <v>0</v>
      </c>
      <c r="F12" s="17">
        <v>0</v>
      </c>
      <c r="G12" s="8">
        <f t="shared" si="7"/>
        <v>0</v>
      </c>
      <c r="H12" s="17">
        <v>0</v>
      </c>
      <c r="I12" s="8">
        <f t="shared" si="8"/>
        <v>0</v>
      </c>
      <c r="J12" s="17">
        <v>0</v>
      </c>
      <c r="K12" s="8">
        <f t="shared" si="9"/>
        <v>0</v>
      </c>
      <c r="L12" s="9">
        <f t="shared" si="10"/>
        <v>0</v>
      </c>
      <c r="M12" s="10">
        <f t="shared" si="11"/>
        <v>0</v>
      </c>
    </row>
    <row r="13" spans="1:13" ht="15" x14ac:dyDescent="0.2">
      <c r="A13" s="20">
        <f>SUM(A12)+1</f>
        <v>73</v>
      </c>
      <c r="B13" s="56"/>
      <c r="C13" s="62"/>
      <c r="D13" s="17">
        <v>0</v>
      </c>
      <c r="E13" s="8">
        <f t="shared" si="6"/>
        <v>0</v>
      </c>
      <c r="F13" s="17">
        <v>0</v>
      </c>
      <c r="G13" s="8">
        <f t="shared" si="7"/>
        <v>0</v>
      </c>
      <c r="H13" s="17">
        <v>0</v>
      </c>
      <c r="I13" s="8">
        <f t="shared" si="8"/>
        <v>0</v>
      </c>
      <c r="J13" s="17">
        <v>0</v>
      </c>
      <c r="K13" s="8">
        <f t="shared" si="9"/>
        <v>0</v>
      </c>
      <c r="L13" s="9">
        <f t="shared" si="10"/>
        <v>0</v>
      </c>
      <c r="M13" s="10">
        <f t="shared" si="11"/>
        <v>0</v>
      </c>
    </row>
    <row r="14" spans="1:13" ht="15" x14ac:dyDescent="0.2">
      <c r="A14" s="20">
        <f>SUM(A13)+1</f>
        <v>74</v>
      </c>
      <c r="B14" s="56"/>
      <c r="C14" s="62"/>
      <c r="D14" s="17">
        <v>0</v>
      </c>
      <c r="E14" s="8">
        <f t="shared" si="6"/>
        <v>0</v>
      </c>
      <c r="F14" s="17">
        <v>0</v>
      </c>
      <c r="G14" s="8">
        <f t="shared" si="7"/>
        <v>0</v>
      </c>
      <c r="H14" s="17">
        <v>0</v>
      </c>
      <c r="I14" s="8">
        <f t="shared" si="8"/>
        <v>0</v>
      </c>
      <c r="J14" s="17">
        <v>0</v>
      </c>
      <c r="K14" s="8">
        <f t="shared" si="9"/>
        <v>0</v>
      </c>
      <c r="L14" s="9">
        <f t="shared" si="10"/>
        <v>0</v>
      </c>
      <c r="M14" s="10">
        <f t="shared" si="11"/>
        <v>0</v>
      </c>
    </row>
    <row r="15" spans="1:13" ht="15" x14ac:dyDescent="0.2">
      <c r="A15" s="20">
        <f>SUM(A14)+1</f>
        <v>75</v>
      </c>
      <c r="B15" s="56"/>
      <c r="C15" s="62"/>
      <c r="D15" s="17">
        <v>0</v>
      </c>
      <c r="E15" s="8">
        <f t="shared" si="6"/>
        <v>0</v>
      </c>
      <c r="F15" s="17">
        <v>0</v>
      </c>
      <c r="G15" s="8">
        <f t="shared" si="7"/>
        <v>0</v>
      </c>
      <c r="H15" s="17">
        <v>0</v>
      </c>
      <c r="I15" s="8">
        <f t="shared" si="8"/>
        <v>0</v>
      </c>
      <c r="J15" s="17">
        <v>0</v>
      </c>
      <c r="K15" s="8">
        <f t="shared" si="9"/>
        <v>0</v>
      </c>
      <c r="L15" s="9">
        <f t="shared" si="10"/>
        <v>0</v>
      </c>
      <c r="M15" s="10">
        <f t="shared" si="11"/>
        <v>0</v>
      </c>
    </row>
    <row r="16" spans="1:13" ht="15" x14ac:dyDescent="0.2">
      <c r="A16" s="20">
        <f>SUM(A15)+1</f>
        <v>76</v>
      </c>
      <c r="B16" s="47"/>
      <c r="C16" s="62"/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10"/>
        <v>0</v>
      </c>
      <c r="M16" s="10">
        <f t="shared" si="11"/>
        <v>0</v>
      </c>
    </row>
    <row r="17" spans="1:13" ht="15" x14ac:dyDescent="0.2">
      <c r="A17" s="20"/>
      <c r="B17" s="23"/>
      <c r="C17" s="7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>
        <v>77</v>
      </c>
      <c r="B18" s="56"/>
      <c r="C18" s="62"/>
      <c r="D18" s="17">
        <v>0</v>
      </c>
      <c r="E18" s="8">
        <f t="shared" ref="E18:E23" si="12">IF(D18&lt;1,0,RANK(D18,D$4:D$51,0))</f>
        <v>0</v>
      </c>
      <c r="F18" s="17">
        <v>0</v>
      </c>
      <c r="G18" s="8">
        <f t="shared" ref="G18:G23" si="13">IF(F18&lt;1,0,RANK(F18,F$4:F$51,0))</f>
        <v>0</v>
      </c>
      <c r="H18" s="17">
        <v>0</v>
      </c>
      <c r="I18" s="8">
        <f t="shared" ref="I18:I23" si="14">IF(H18&lt;1,0,RANK(H18,H$4:H$51,0))</f>
        <v>0</v>
      </c>
      <c r="J18" s="17">
        <v>0</v>
      </c>
      <c r="K18" s="8">
        <f t="shared" ref="K18:K23" si="15">IF(J18&lt;1,0,RANK(J18,J$4:J$51,0))</f>
        <v>0</v>
      </c>
      <c r="L18" s="9">
        <f t="shared" ref="L18:L23" si="16">SUM(D18,F18,H18,J18)</f>
        <v>0</v>
      </c>
      <c r="M18" s="10">
        <f t="shared" ref="M18:M23" si="17">IF(L18&lt;1,0,RANK(L18,L$4:L$51,0))</f>
        <v>0</v>
      </c>
    </row>
    <row r="19" spans="1:13" ht="15" x14ac:dyDescent="0.2">
      <c r="A19" s="20">
        <f t="shared" ref="A19:A23" si="18">SUM(A18)+1</f>
        <v>78</v>
      </c>
      <c r="B19" s="56"/>
      <c r="C19" s="62"/>
      <c r="D19" s="17">
        <v>0</v>
      </c>
      <c r="E19" s="8">
        <f t="shared" si="12"/>
        <v>0</v>
      </c>
      <c r="F19" s="17">
        <v>0</v>
      </c>
      <c r="G19" s="8">
        <f t="shared" si="13"/>
        <v>0</v>
      </c>
      <c r="H19" s="17">
        <v>0</v>
      </c>
      <c r="I19" s="8">
        <f t="shared" si="14"/>
        <v>0</v>
      </c>
      <c r="J19" s="17">
        <v>0</v>
      </c>
      <c r="K19" s="8">
        <f t="shared" si="15"/>
        <v>0</v>
      </c>
      <c r="L19" s="9">
        <f t="shared" si="16"/>
        <v>0</v>
      </c>
      <c r="M19" s="10">
        <f t="shared" si="17"/>
        <v>0</v>
      </c>
    </row>
    <row r="20" spans="1:13" ht="15" x14ac:dyDescent="0.2">
      <c r="A20" s="20">
        <f t="shared" si="18"/>
        <v>79</v>
      </c>
      <c r="B20" s="56"/>
      <c r="C20" s="62"/>
      <c r="D20" s="17">
        <v>0</v>
      </c>
      <c r="E20" s="8">
        <f t="shared" si="12"/>
        <v>0</v>
      </c>
      <c r="F20" s="17">
        <v>0</v>
      </c>
      <c r="G20" s="8">
        <f t="shared" si="13"/>
        <v>0</v>
      </c>
      <c r="H20" s="17">
        <v>0</v>
      </c>
      <c r="I20" s="8">
        <f t="shared" si="14"/>
        <v>0</v>
      </c>
      <c r="J20" s="17">
        <v>0</v>
      </c>
      <c r="K20" s="8">
        <f t="shared" si="15"/>
        <v>0</v>
      </c>
      <c r="L20" s="9">
        <f t="shared" si="16"/>
        <v>0</v>
      </c>
      <c r="M20" s="10">
        <f t="shared" si="17"/>
        <v>0</v>
      </c>
    </row>
    <row r="21" spans="1:13" ht="15" x14ac:dyDescent="0.2">
      <c r="A21" s="20">
        <f t="shared" si="18"/>
        <v>80</v>
      </c>
      <c r="B21" s="56"/>
      <c r="C21" s="62"/>
      <c r="D21" s="17">
        <v>0</v>
      </c>
      <c r="E21" s="8">
        <f t="shared" si="12"/>
        <v>0</v>
      </c>
      <c r="F21" s="17">
        <v>0</v>
      </c>
      <c r="G21" s="8">
        <f t="shared" si="13"/>
        <v>0</v>
      </c>
      <c r="H21" s="17">
        <v>0</v>
      </c>
      <c r="I21" s="8">
        <f t="shared" si="14"/>
        <v>0</v>
      </c>
      <c r="J21" s="17">
        <v>0</v>
      </c>
      <c r="K21" s="8">
        <f t="shared" si="15"/>
        <v>0</v>
      </c>
      <c r="L21" s="9">
        <f t="shared" si="16"/>
        <v>0</v>
      </c>
      <c r="M21" s="10">
        <f t="shared" si="17"/>
        <v>0</v>
      </c>
    </row>
    <row r="22" spans="1:13" ht="15" x14ac:dyDescent="0.2">
      <c r="A22" s="20">
        <f t="shared" si="18"/>
        <v>81</v>
      </c>
      <c r="B22" s="56"/>
      <c r="C22" s="62"/>
      <c r="D22" s="17">
        <v>0</v>
      </c>
      <c r="E22" s="8">
        <f t="shared" si="12"/>
        <v>0</v>
      </c>
      <c r="F22" s="17">
        <v>0</v>
      </c>
      <c r="G22" s="8">
        <f t="shared" si="13"/>
        <v>0</v>
      </c>
      <c r="H22" s="17">
        <v>0</v>
      </c>
      <c r="I22" s="8">
        <f t="shared" si="14"/>
        <v>0</v>
      </c>
      <c r="J22" s="17">
        <v>0</v>
      </c>
      <c r="K22" s="8">
        <f t="shared" si="15"/>
        <v>0</v>
      </c>
      <c r="L22" s="9">
        <f t="shared" si="16"/>
        <v>0</v>
      </c>
      <c r="M22" s="10">
        <f t="shared" si="17"/>
        <v>0</v>
      </c>
    </row>
    <row r="23" spans="1:13" ht="15" x14ac:dyDescent="0.2">
      <c r="A23" s="20">
        <f t="shared" si="18"/>
        <v>82</v>
      </c>
      <c r="B23" s="47"/>
      <c r="C23" s="62"/>
      <c r="D23" s="17">
        <v>0</v>
      </c>
      <c r="E23" s="8">
        <f t="shared" si="12"/>
        <v>0</v>
      </c>
      <c r="F23" s="17">
        <v>0</v>
      </c>
      <c r="G23" s="8">
        <f t="shared" si="13"/>
        <v>0</v>
      </c>
      <c r="H23" s="17">
        <v>0</v>
      </c>
      <c r="I23" s="8">
        <f t="shared" si="14"/>
        <v>0</v>
      </c>
      <c r="J23" s="17">
        <v>0</v>
      </c>
      <c r="K23" s="8">
        <f t="shared" si="15"/>
        <v>0</v>
      </c>
      <c r="L23" s="9">
        <f t="shared" si="16"/>
        <v>0</v>
      </c>
      <c r="M23" s="10">
        <f t="shared" si="17"/>
        <v>0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/>
      <c r="B25" s="56"/>
      <c r="C25" s="62"/>
      <c r="D25" s="17">
        <v>0</v>
      </c>
      <c r="E25" s="8">
        <f t="shared" ref="E25:E30" si="19">IF(D25&lt;1,0,RANK(D25,D$4:D$51,0))</f>
        <v>0</v>
      </c>
      <c r="F25" s="17">
        <v>0</v>
      </c>
      <c r="G25" s="8">
        <f t="shared" ref="G25:G30" si="20">IF(F25&lt;1,0,RANK(F25,F$4:F$51,0))</f>
        <v>0</v>
      </c>
      <c r="H25" s="17">
        <v>0</v>
      </c>
      <c r="I25" s="8">
        <f t="shared" ref="I25:I30" si="21">IF(H25&lt;1,0,RANK(H25,H$4:H$51,0))</f>
        <v>0</v>
      </c>
      <c r="J25" s="17">
        <v>0</v>
      </c>
      <c r="K25" s="8">
        <f t="shared" ref="K25:K30" si="22">IF(J25&lt;1,0,RANK(J25,J$4:J$51,0))</f>
        <v>0</v>
      </c>
      <c r="L25" s="9">
        <f t="shared" ref="L25:L30" si="23">SUM(D25,F25,H25,J25)</f>
        <v>0</v>
      </c>
      <c r="M25" s="10">
        <f t="shared" ref="M25:M30" si="24">IF(L25&lt;1,0,RANK(L25,L$4:L$51,0))</f>
        <v>0</v>
      </c>
    </row>
    <row r="26" spans="1:13" ht="15" x14ac:dyDescent="0.2">
      <c r="A26" s="20"/>
      <c r="B26" s="56"/>
      <c r="C26" s="62"/>
      <c r="D26" s="17">
        <v>0</v>
      </c>
      <c r="E26" s="8">
        <f t="shared" si="19"/>
        <v>0</v>
      </c>
      <c r="F26" s="17">
        <v>0</v>
      </c>
      <c r="G26" s="8">
        <f t="shared" si="20"/>
        <v>0</v>
      </c>
      <c r="H26" s="17">
        <v>0</v>
      </c>
      <c r="I26" s="8">
        <f t="shared" si="21"/>
        <v>0</v>
      </c>
      <c r="J26" s="17">
        <v>0</v>
      </c>
      <c r="K26" s="8">
        <f t="shared" si="22"/>
        <v>0</v>
      </c>
      <c r="L26" s="9">
        <f t="shared" si="23"/>
        <v>0</v>
      </c>
      <c r="M26" s="10">
        <f t="shared" si="24"/>
        <v>0</v>
      </c>
    </row>
    <row r="27" spans="1:13" ht="15" x14ac:dyDescent="0.2">
      <c r="A27" s="20"/>
      <c r="B27" s="56"/>
      <c r="C27" s="62"/>
      <c r="D27" s="17">
        <v>0</v>
      </c>
      <c r="E27" s="8">
        <f t="shared" si="19"/>
        <v>0</v>
      </c>
      <c r="F27" s="17">
        <v>0</v>
      </c>
      <c r="G27" s="8">
        <f t="shared" si="20"/>
        <v>0</v>
      </c>
      <c r="H27" s="17">
        <v>0</v>
      </c>
      <c r="I27" s="8">
        <f t="shared" si="21"/>
        <v>0</v>
      </c>
      <c r="J27" s="17">
        <v>0</v>
      </c>
      <c r="K27" s="8">
        <f t="shared" si="22"/>
        <v>0</v>
      </c>
      <c r="L27" s="9">
        <f t="shared" si="23"/>
        <v>0</v>
      </c>
      <c r="M27" s="10">
        <f t="shared" si="24"/>
        <v>0</v>
      </c>
    </row>
    <row r="28" spans="1:13" ht="15" x14ac:dyDescent="0.2">
      <c r="A28" s="20"/>
      <c r="B28" s="56"/>
      <c r="C28" s="62"/>
      <c r="D28" s="17">
        <v>0</v>
      </c>
      <c r="E28" s="8">
        <f t="shared" si="19"/>
        <v>0</v>
      </c>
      <c r="F28" s="17">
        <v>0</v>
      </c>
      <c r="G28" s="8">
        <f t="shared" si="20"/>
        <v>0</v>
      </c>
      <c r="H28" s="17">
        <v>0</v>
      </c>
      <c r="I28" s="8">
        <f t="shared" si="21"/>
        <v>0</v>
      </c>
      <c r="J28" s="17">
        <v>0</v>
      </c>
      <c r="K28" s="8">
        <f t="shared" si="22"/>
        <v>0</v>
      </c>
      <c r="L28" s="9">
        <f t="shared" si="23"/>
        <v>0</v>
      </c>
      <c r="M28" s="10">
        <f t="shared" si="24"/>
        <v>0</v>
      </c>
    </row>
    <row r="29" spans="1:13" ht="15" x14ac:dyDescent="0.2">
      <c r="A29" s="20"/>
      <c r="B29" s="56"/>
      <c r="C29" s="62"/>
      <c r="D29" s="17">
        <v>0</v>
      </c>
      <c r="E29" s="8">
        <f t="shared" si="19"/>
        <v>0</v>
      </c>
      <c r="F29" s="17">
        <v>0</v>
      </c>
      <c r="G29" s="8">
        <f t="shared" si="20"/>
        <v>0</v>
      </c>
      <c r="H29" s="17">
        <v>0</v>
      </c>
      <c r="I29" s="8">
        <f t="shared" si="21"/>
        <v>0</v>
      </c>
      <c r="J29" s="17">
        <v>0</v>
      </c>
      <c r="K29" s="8">
        <f t="shared" si="22"/>
        <v>0</v>
      </c>
      <c r="L29" s="9">
        <f t="shared" si="23"/>
        <v>0</v>
      </c>
      <c r="M29" s="10">
        <f t="shared" si="24"/>
        <v>0</v>
      </c>
    </row>
    <row r="30" spans="1:13" ht="15" x14ac:dyDescent="0.2">
      <c r="A30" s="20"/>
      <c r="B30" s="47"/>
      <c r="C30" s="62"/>
      <c r="D30" s="17">
        <v>0</v>
      </c>
      <c r="E30" s="8">
        <f t="shared" si="19"/>
        <v>0</v>
      </c>
      <c r="F30" s="17">
        <v>0</v>
      </c>
      <c r="G30" s="8">
        <f t="shared" si="20"/>
        <v>0</v>
      </c>
      <c r="H30" s="17">
        <v>0</v>
      </c>
      <c r="I30" s="8">
        <f t="shared" si="21"/>
        <v>0</v>
      </c>
      <c r="J30" s="17">
        <v>0</v>
      </c>
      <c r="K30" s="8">
        <f t="shared" si="22"/>
        <v>0</v>
      </c>
      <c r="L30" s="9">
        <f t="shared" si="23"/>
        <v>0</v>
      </c>
      <c r="M30" s="10">
        <f t="shared" si="24"/>
        <v>0</v>
      </c>
    </row>
    <row r="31" spans="1:13" ht="15" x14ac:dyDescent="0.2">
      <c r="A31" s="20"/>
      <c r="B31" s="22"/>
      <c r="C31" s="12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/>
      <c r="B32" s="22"/>
      <c r="C32" s="7"/>
      <c r="D32" s="17">
        <v>0</v>
      </c>
      <c r="E32" s="8">
        <f t="shared" ref="E32:E37" si="25">IF(D32&lt;1,0,RANK(D32,D$4:D$51,0))</f>
        <v>0</v>
      </c>
      <c r="F32" s="17">
        <v>0</v>
      </c>
      <c r="G32" s="8">
        <f t="shared" ref="G32:G37" si="26">IF(F32&lt;1,0,RANK(F32,F$4:F$51,0))</f>
        <v>0</v>
      </c>
      <c r="H32" s="17">
        <v>0</v>
      </c>
      <c r="I32" s="8">
        <f t="shared" ref="I32:I37" si="27">IF(H32&lt;1,0,RANK(H32,H$4:H$51,0))</f>
        <v>0</v>
      </c>
      <c r="J32" s="17">
        <v>0</v>
      </c>
      <c r="K32" s="8">
        <f t="shared" ref="K32:K37" si="28">IF(J32&lt;1,0,RANK(J32,J$4:J$51,0))</f>
        <v>0</v>
      </c>
      <c r="L32" s="9">
        <f t="shared" ref="L32:L37" si="29">SUM(D32,F32,H32,J32)</f>
        <v>0</v>
      </c>
      <c r="M32" s="10">
        <f t="shared" ref="M32:M37" si="30">IF(L32&lt;1,0,RANK(L32,L$4:L$51,0))</f>
        <v>0</v>
      </c>
    </row>
    <row r="33" spans="1:13" ht="15" x14ac:dyDescent="0.2">
      <c r="A33" s="20"/>
      <c r="B33" s="22"/>
      <c r="C33" s="7"/>
      <c r="D33" s="17">
        <v>0</v>
      </c>
      <c r="E33" s="8">
        <f t="shared" si="25"/>
        <v>0</v>
      </c>
      <c r="F33" s="17">
        <v>0</v>
      </c>
      <c r="G33" s="8">
        <f t="shared" si="26"/>
        <v>0</v>
      </c>
      <c r="H33" s="17">
        <v>0</v>
      </c>
      <c r="I33" s="8">
        <f t="shared" si="27"/>
        <v>0</v>
      </c>
      <c r="J33" s="17">
        <v>0</v>
      </c>
      <c r="K33" s="8">
        <f t="shared" si="28"/>
        <v>0</v>
      </c>
      <c r="L33" s="9">
        <f t="shared" si="29"/>
        <v>0</v>
      </c>
      <c r="M33" s="10">
        <f t="shared" si="30"/>
        <v>0</v>
      </c>
    </row>
    <row r="34" spans="1:13" ht="15" x14ac:dyDescent="0.2">
      <c r="A34" s="20"/>
      <c r="B34" s="22"/>
      <c r="C34" s="7"/>
      <c r="D34" s="17">
        <v>0</v>
      </c>
      <c r="E34" s="8">
        <f t="shared" si="25"/>
        <v>0</v>
      </c>
      <c r="F34" s="17">
        <v>0</v>
      </c>
      <c r="G34" s="8">
        <f t="shared" si="26"/>
        <v>0</v>
      </c>
      <c r="H34" s="17">
        <v>0</v>
      </c>
      <c r="I34" s="8">
        <f t="shared" si="27"/>
        <v>0</v>
      </c>
      <c r="J34" s="17">
        <v>0</v>
      </c>
      <c r="K34" s="8">
        <f t="shared" si="28"/>
        <v>0</v>
      </c>
      <c r="L34" s="9">
        <f t="shared" si="29"/>
        <v>0</v>
      </c>
      <c r="M34" s="10">
        <f t="shared" si="30"/>
        <v>0</v>
      </c>
    </row>
    <row r="35" spans="1:13" ht="15" x14ac:dyDescent="0.2">
      <c r="A35" s="20"/>
      <c r="B35" s="22"/>
      <c r="C35" s="7"/>
      <c r="D35" s="17">
        <v>0</v>
      </c>
      <c r="E35" s="8">
        <f t="shared" si="25"/>
        <v>0</v>
      </c>
      <c r="F35" s="17">
        <v>0</v>
      </c>
      <c r="G35" s="8">
        <f t="shared" si="26"/>
        <v>0</v>
      </c>
      <c r="H35" s="17">
        <v>0</v>
      </c>
      <c r="I35" s="8">
        <f t="shared" si="27"/>
        <v>0</v>
      </c>
      <c r="J35" s="17">
        <v>0</v>
      </c>
      <c r="K35" s="8">
        <f t="shared" si="28"/>
        <v>0</v>
      </c>
      <c r="L35" s="9">
        <f t="shared" si="29"/>
        <v>0</v>
      </c>
      <c r="M35" s="10">
        <f t="shared" si="30"/>
        <v>0</v>
      </c>
    </row>
    <row r="36" spans="1:13" ht="15" x14ac:dyDescent="0.2">
      <c r="A36" s="20"/>
      <c r="B36" s="22"/>
      <c r="C36" s="7"/>
      <c r="D36" s="17">
        <v>0</v>
      </c>
      <c r="E36" s="8">
        <f t="shared" si="25"/>
        <v>0</v>
      </c>
      <c r="F36" s="17">
        <v>0</v>
      </c>
      <c r="G36" s="8">
        <f t="shared" si="26"/>
        <v>0</v>
      </c>
      <c r="H36" s="17">
        <v>0</v>
      </c>
      <c r="I36" s="8">
        <f t="shared" si="27"/>
        <v>0</v>
      </c>
      <c r="J36" s="17">
        <v>0</v>
      </c>
      <c r="K36" s="8">
        <f t="shared" si="28"/>
        <v>0</v>
      </c>
      <c r="L36" s="9">
        <f t="shared" si="29"/>
        <v>0</v>
      </c>
      <c r="M36" s="10">
        <f t="shared" si="30"/>
        <v>0</v>
      </c>
    </row>
    <row r="37" spans="1:13" ht="15" x14ac:dyDescent="0.2">
      <c r="A37" s="20"/>
      <c r="B37" s="22"/>
      <c r="C37" s="7"/>
      <c r="D37" s="17">
        <v>0</v>
      </c>
      <c r="E37" s="8">
        <f t="shared" si="25"/>
        <v>0</v>
      </c>
      <c r="F37" s="17">
        <v>0</v>
      </c>
      <c r="G37" s="8">
        <f t="shared" si="26"/>
        <v>0</v>
      </c>
      <c r="H37" s="17">
        <v>0</v>
      </c>
      <c r="I37" s="8">
        <f t="shared" si="27"/>
        <v>0</v>
      </c>
      <c r="J37" s="17">
        <v>0</v>
      </c>
      <c r="K37" s="8">
        <f t="shared" si="28"/>
        <v>0</v>
      </c>
      <c r="L37" s="9">
        <f t="shared" si="29"/>
        <v>0</v>
      </c>
      <c r="M37" s="10">
        <f t="shared" si="30"/>
        <v>0</v>
      </c>
    </row>
    <row r="38" spans="1:13" ht="15" x14ac:dyDescent="0.2">
      <c r="A38" s="20"/>
      <c r="B38" s="22"/>
      <c r="C38" s="7"/>
      <c r="D38" s="17"/>
      <c r="E38" s="8"/>
      <c r="F38" s="17"/>
      <c r="G38" s="8"/>
      <c r="H38" s="17"/>
      <c r="I38" s="8"/>
      <c r="J38" s="17"/>
      <c r="K38" s="8"/>
      <c r="L38" s="11"/>
      <c r="M38" s="10"/>
    </row>
    <row r="39" spans="1:13" ht="15" x14ac:dyDescent="0.2">
      <c r="A39" s="20"/>
      <c r="B39" s="22"/>
      <c r="C39" s="7"/>
      <c r="D39" s="17">
        <v>0</v>
      </c>
      <c r="E39" s="8">
        <f t="shared" ref="E39:E44" si="31">IF(D39&lt;1,0,RANK(D39,D$4:D$51,0))</f>
        <v>0</v>
      </c>
      <c r="F39" s="17">
        <v>0</v>
      </c>
      <c r="G39" s="8">
        <f t="shared" ref="G39:G44" si="32">IF(F39&lt;1,0,RANK(F39,F$4:F$51,0))</f>
        <v>0</v>
      </c>
      <c r="H39" s="17">
        <v>0</v>
      </c>
      <c r="I39" s="8">
        <f t="shared" ref="I39:I44" si="33">IF(H39&lt;1,0,RANK(H39,H$4:H$51,0))</f>
        <v>0</v>
      </c>
      <c r="J39" s="17">
        <v>0</v>
      </c>
      <c r="K39" s="8">
        <f t="shared" ref="K39:K44" si="34">IF(J39&lt;1,0,RANK(J39,J$4:J$51,0))</f>
        <v>0</v>
      </c>
      <c r="L39" s="9">
        <f t="shared" ref="L39:L44" si="35">SUM(D39,F39,H39,J39)</f>
        <v>0</v>
      </c>
      <c r="M39" s="10">
        <f t="shared" ref="M39:M44" si="36">IF(L39&lt;1,0,RANK(L39,L$4:L$51,0))</f>
        <v>0</v>
      </c>
    </row>
    <row r="40" spans="1:13" ht="15" x14ac:dyDescent="0.2">
      <c r="A40" s="20"/>
      <c r="B40" s="22"/>
      <c r="C40" s="7"/>
      <c r="D40" s="17">
        <v>0</v>
      </c>
      <c r="E40" s="8">
        <f t="shared" si="31"/>
        <v>0</v>
      </c>
      <c r="F40" s="17">
        <v>0</v>
      </c>
      <c r="G40" s="8">
        <f t="shared" si="32"/>
        <v>0</v>
      </c>
      <c r="H40" s="17">
        <v>0</v>
      </c>
      <c r="I40" s="8">
        <f t="shared" si="33"/>
        <v>0</v>
      </c>
      <c r="J40" s="17">
        <v>0</v>
      </c>
      <c r="K40" s="8">
        <f t="shared" si="34"/>
        <v>0</v>
      </c>
      <c r="L40" s="9">
        <f t="shared" si="35"/>
        <v>0</v>
      </c>
      <c r="M40" s="10">
        <f t="shared" si="36"/>
        <v>0</v>
      </c>
    </row>
    <row r="41" spans="1:13" ht="15" x14ac:dyDescent="0.2">
      <c r="A41" s="20"/>
      <c r="B41" s="22"/>
      <c r="C41" s="7"/>
      <c r="D41" s="17">
        <v>0</v>
      </c>
      <c r="E41" s="8">
        <f t="shared" si="31"/>
        <v>0</v>
      </c>
      <c r="F41" s="17">
        <v>0</v>
      </c>
      <c r="G41" s="8">
        <f t="shared" si="32"/>
        <v>0</v>
      </c>
      <c r="H41" s="17">
        <v>0</v>
      </c>
      <c r="I41" s="8">
        <f t="shared" si="33"/>
        <v>0</v>
      </c>
      <c r="J41" s="17">
        <v>0</v>
      </c>
      <c r="K41" s="8">
        <f t="shared" si="34"/>
        <v>0</v>
      </c>
      <c r="L41" s="9">
        <f t="shared" si="35"/>
        <v>0</v>
      </c>
      <c r="M41" s="10">
        <f t="shared" si="36"/>
        <v>0</v>
      </c>
    </row>
    <row r="42" spans="1:13" ht="15" x14ac:dyDescent="0.2">
      <c r="A42" s="20"/>
      <c r="B42" s="22"/>
      <c r="C42" s="7"/>
      <c r="D42" s="17">
        <v>0</v>
      </c>
      <c r="E42" s="8">
        <f t="shared" si="31"/>
        <v>0</v>
      </c>
      <c r="F42" s="17">
        <v>0</v>
      </c>
      <c r="G42" s="8">
        <f t="shared" si="32"/>
        <v>0</v>
      </c>
      <c r="H42" s="17">
        <v>0</v>
      </c>
      <c r="I42" s="8">
        <f t="shared" si="33"/>
        <v>0</v>
      </c>
      <c r="J42" s="17">
        <v>0</v>
      </c>
      <c r="K42" s="8">
        <f t="shared" si="34"/>
        <v>0</v>
      </c>
      <c r="L42" s="9">
        <f t="shared" si="35"/>
        <v>0</v>
      </c>
      <c r="M42" s="10">
        <f t="shared" si="36"/>
        <v>0</v>
      </c>
    </row>
    <row r="43" spans="1:13" ht="15" x14ac:dyDescent="0.2">
      <c r="A43" s="20"/>
      <c r="B43" s="22"/>
      <c r="C43" s="7"/>
      <c r="D43" s="17">
        <v>0</v>
      </c>
      <c r="E43" s="8">
        <f t="shared" si="31"/>
        <v>0</v>
      </c>
      <c r="F43" s="17">
        <v>0</v>
      </c>
      <c r="G43" s="8">
        <f t="shared" si="32"/>
        <v>0</v>
      </c>
      <c r="H43" s="17">
        <v>0</v>
      </c>
      <c r="I43" s="8">
        <f t="shared" si="33"/>
        <v>0</v>
      </c>
      <c r="J43" s="17">
        <v>0</v>
      </c>
      <c r="K43" s="8">
        <f t="shared" si="34"/>
        <v>0</v>
      </c>
      <c r="L43" s="9">
        <f t="shared" si="35"/>
        <v>0</v>
      </c>
      <c r="M43" s="10">
        <f t="shared" si="36"/>
        <v>0</v>
      </c>
    </row>
    <row r="44" spans="1:13" ht="15" x14ac:dyDescent="0.2">
      <c r="A44" s="20"/>
      <c r="B44" s="22"/>
      <c r="C44" s="7"/>
      <c r="D44" s="17">
        <v>0</v>
      </c>
      <c r="E44" s="8">
        <f t="shared" si="31"/>
        <v>0</v>
      </c>
      <c r="F44" s="17">
        <v>0</v>
      </c>
      <c r="G44" s="8">
        <f t="shared" si="32"/>
        <v>0</v>
      </c>
      <c r="H44" s="17">
        <v>0</v>
      </c>
      <c r="I44" s="8">
        <f t="shared" si="33"/>
        <v>0</v>
      </c>
      <c r="J44" s="17">
        <v>0</v>
      </c>
      <c r="K44" s="8">
        <f t="shared" si="34"/>
        <v>0</v>
      </c>
      <c r="L44" s="9">
        <f t="shared" si="35"/>
        <v>0</v>
      </c>
      <c r="M44" s="10">
        <f t="shared" si="36"/>
        <v>0</v>
      </c>
    </row>
    <row r="45" spans="1:13" ht="15" x14ac:dyDescent="0.2">
      <c r="A45" s="20"/>
      <c r="B45" s="28"/>
      <c r="C45" s="7"/>
      <c r="D45" s="17"/>
      <c r="E45" s="8"/>
      <c r="F45" s="18"/>
      <c r="G45" s="8"/>
      <c r="H45" s="18"/>
      <c r="I45" s="8"/>
      <c r="J45" s="18"/>
      <c r="K45" s="8"/>
      <c r="L45" s="11"/>
      <c r="M45" s="10"/>
    </row>
    <row r="46" spans="1:13" ht="15" x14ac:dyDescent="0.2">
      <c r="A46" s="20"/>
      <c r="B46" s="22"/>
      <c r="C46" s="7"/>
      <c r="D46" s="17">
        <v>0</v>
      </c>
      <c r="E46" s="8">
        <f t="shared" ref="E46:E51" si="37">IF(D46&lt;1,0,RANK(D46,D$4:D$51,0))</f>
        <v>0</v>
      </c>
      <c r="F46" s="17">
        <v>0</v>
      </c>
      <c r="G46" s="8">
        <f t="shared" ref="G46:G51" si="38">IF(F46&lt;1,0,RANK(F46,F$4:F$51,0))</f>
        <v>0</v>
      </c>
      <c r="H46" s="17">
        <v>0</v>
      </c>
      <c r="I46" s="8">
        <f t="shared" ref="I46:I51" si="39">IF(H46&lt;1,0,RANK(H46,H$4:H$51,0))</f>
        <v>0</v>
      </c>
      <c r="J46" s="17">
        <v>0</v>
      </c>
      <c r="K46" s="8">
        <f t="shared" ref="K46:K51" si="40">IF(J46&lt;1,0,RANK(J46,J$4:J$51,0))</f>
        <v>0</v>
      </c>
      <c r="L46" s="9">
        <f t="shared" ref="L46:L51" si="41">SUM(D46,F46,H46,J46)</f>
        <v>0</v>
      </c>
      <c r="M46" s="10">
        <f t="shared" ref="M46:M51" si="42">IF(L46&lt;1,0,RANK(L46,L$4:L$51,0))</f>
        <v>0</v>
      </c>
    </row>
    <row r="47" spans="1:13" ht="15" x14ac:dyDescent="0.2">
      <c r="A47" s="20"/>
      <c r="B47" s="22"/>
      <c r="C47" s="7"/>
      <c r="D47" s="17">
        <v>0</v>
      </c>
      <c r="E47" s="8">
        <f t="shared" si="37"/>
        <v>0</v>
      </c>
      <c r="F47" s="17">
        <v>0</v>
      </c>
      <c r="G47" s="8">
        <f t="shared" si="38"/>
        <v>0</v>
      </c>
      <c r="H47" s="17">
        <v>0</v>
      </c>
      <c r="I47" s="8">
        <f t="shared" si="39"/>
        <v>0</v>
      </c>
      <c r="J47" s="17">
        <v>0</v>
      </c>
      <c r="K47" s="8">
        <f t="shared" si="40"/>
        <v>0</v>
      </c>
      <c r="L47" s="9">
        <f t="shared" si="41"/>
        <v>0</v>
      </c>
      <c r="M47" s="10">
        <f t="shared" si="42"/>
        <v>0</v>
      </c>
    </row>
    <row r="48" spans="1:13" ht="15" x14ac:dyDescent="0.2">
      <c r="A48" s="20"/>
      <c r="B48" s="22"/>
      <c r="C48" s="7"/>
      <c r="D48" s="17">
        <v>0</v>
      </c>
      <c r="E48" s="8">
        <f t="shared" si="37"/>
        <v>0</v>
      </c>
      <c r="F48" s="17">
        <v>0</v>
      </c>
      <c r="G48" s="8">
        <f t="shared" si="38"/>
        <v>0</v>
      </c>
      <c r="H48" s="17">
        <v>0</v>
      </c>
      <c r="I48" s="8">
        <f t="shared" si="39"/>
        <v>0</v>
      </c>
      <c r="J48" s="17">
        <v>0</v>
      </c>
      <c r="K48" s="8">
        <f t="shared" si="40"/>
        <v>0</v>
      </c>
      <c r="L48" s="9">
        <f t="shared" si="41"/>
        <v>0</v>
      </c>
      <c r="M48" s="10">
        <f t="shared" si="42"/>
        <v>0</v>
      </c>
    </row>
    <row r="49" spans="1:13" ht="15" x14ac:dyDescent="0.2">
      <c r="A49" s="20"/>
      <c r="B49" s="22"/>
      <c r="C49" s="7"/>
      <c r="D49" s="17">
        <v>0</v>
      </c>
      <c r="E49" s="8">
        <f t="shared" si="37"/>
        <v>0</v>
      </c>
      <c r="F49" s="17">
        <v>0</v>
      </c>
      <c r="G49" s="8">
        <f t="shared" si="38"/>
        <v>0</v>
      </c>
      <c r="H49" s="17">
        <v>0</v>
      </c>
      <c r="I49" s="8">
        <f t="shared" si="39"/>
        <v>0</v>
      </c>
      <c r="J49" s="17">
        <v>0</v>
      </c>
      <c r="K49" s="8">
        <f t="shared" si="40"/>
        <v>0</v>
      </c>
      <c r="L49" s="9">
        <f t="shared" si="41"/>
        <v>0</v>
      </c>
      <c r="M49" s="10">
        <f t="shared" si="42"/>
        <v>0</v>
      </c>
    </row>
    <row r="50" spans="1:13" ht="15" x14ac:dyDescent="0.2">
      <c r="A50" s="20"/>
      <c r="B50" s="22"/>
      <c r="C50" s="7"/>
      <c r="D50" s="17">
        <v>0</v>
      </c>
      <c r="E50" s="8">
        <f t="shared" si="37"/>
        <v>0</v>
      </c>
      <c r="F50" s="17">
        <v>0</v>
      </c>
      <c r="G50" s="8">
        <f t="shared" si="38"/>
        <v>0</v>
      </c>
      <c r="H50" s="17">
        <v>0</v>
      </c>
      <c r="I50" s="8">
        <f t="shared" si="39"/>
        <v>0</v>
      </c>
      <c r="J50" s="17">
        <v>0</v>
      </c>
      <c r="K50" s="8">
        <f t="shared" si="40"/>
        <v>0</v>
      </c>
      <c r="L50" s="9">
        <f t="shared" si="41"/>
        <v>0</v>
      </c>
      <c r="M50" s="10">
        <f t="shared" si="42"/>
        <v>0</v>
      </c>
    </row>
    <row r="51" spans="1:13" ht="15" x14ac:dyDescent="0.2">
      <c r="A51" s="20"/>
      <c r="B51" s="22"/>
      <c r="C51" s="7"/>
      <c r="D51" s="17">
        <v>0</v>
      </c>
      <c r="E51" s="8">
        <f t="shared" si="37"/>
        <v>0</v>
      </c>
      <c r="F51" s="17">
        <v>0</v>
      </c>
      <c r="G51" s="8">
        <f t="shared" si="38"/>
        <v>0</v>
      </c>
      <c r="H51" s="17">
        <v>0</v>
      </c>
      <c r="I51" s="8">
        <f t="shared" si="39"/>
        <v>0</v>
      </c>
      <c r="J51" s="17">
        <v>0</v>
      </c>
      <c r="K51" s="8">
        <f t="shared" si="40"/>
        <v>0</v>
      </c>
      <c r="L51" s="9">
        <f t="shared" si="41"/>
        <v>0</v>
      </c>
      <c r="M51" s="10">
        <f t="shared" si="42"/>
        <v>0</v>
      </c>
    </row>
    <row r="52" spans="1:13" ht="18" x14ac:dyDescent="0.2">
      <c r="B52" s="2"/>
      <c r="C52" s="1"/>
      <c r="D52" s="2"/>
      <c r="E52" s="3"/>
      <c r="F52" s="2"/>
      <c r="G52" s="3"/>
      <c r="H52" s="2"/>
      <c r="I52" s="3"/>
      <c r="J52" s="2"/>
      <c r="K52" s="3"/>
      <c r="L52" s="2"/>
      <c r="M52" s="4"/>
    </row>
    <row r="53" spans="1:13" ht="18" x14ac:dyDescent="0.2">
      <c r="B53" s="13" t="s">
        <v>8</v>
      </c>
      <c r="C53" s="1" t="s">
        <v>13</v>
      </c>
      <c r="D53" s="14"/>
      <c r="E53" s="14"/>
      <c r="F53" s="14"/>
      <c r="G53" s="14"/>
      <c r="H53" s="14"/>
      <c r="I53" s="14"/>
      <c r="J53" s="14"/>
      <c r="K53" s="14"/>
      <c r="L53" s="14"/>
      <c r="M53" s="4"/>
    </row>
    <row r="54" spans="1:13" ht="18.75" thickBot="1" x14ac:dyDescent="0.25">
      <c r="B54" s="13"/>
      <c r="C54" s="1"/>
      <c r="D54" s="14"/>
      <c r="E54" s="14"/>
      <c r="F54" s="14"/>
      <c r="G54" s="14"/>
      <c r="H54" s="14"/>
      <c r="I54" s="14"/>
      <c r="J54" s="14"/>
      <c r="K54" s="14"/>
      <c r="L54" s="14"/>
      <c r="M54" s="4"/>
    </row>
    <row r="55" spans="1:13" ht="15" x14ac:dyDescent="0.2">
      <c r="B55" s="14"/>
      <c r="C55" s="42" t="s">
        <v>9</v>
      </c>
      <c r="D55" s="40" t="s">
        <v>2</v>
      </c>
      <c r="E55" s="40" t="s">
        <v>3</v>
      </c>
      <c r="F55" s="40" t="s">
        <v>4</v>
      </c>
      <c r="G55" s="40" t="s">
        <v>3</v>
      </c>
      <c r="H55" s="40" t="s">
        <v>5</v>
      </c>
      <c r="I55" s="40" t="s">
        <v>3</v>
      </c>
      <c r="J55" s="40" t="s">
        <v>6</v>
      </c>
      <c r="K55" s="40" t="s">
        <v>3</v>
      </c>
      <c r="L55" s="40" t="s">
        <v>7</v>
      </c>
      <c r="M55" s="41" t="s">
        <v>3</v>
      </c>
    </row>
    <row r="56" spans="1:13" ht="15" x14ac:dyDescent="0.2">
      <c r="B56" s="14"/>
      <c r="C56" s="31" t="s">
        <v>17</v>
      </c>
      <c r="D56" s="29">
        <f>LARGE(D4:D9,1)+LARGE(D4:D9,2)+LARGE(D4:D9,3)</f>
        <v>37.61</v>
      </c>
      <c r="E56" s="15">
        <f t="shared" ref="E56:E62" si="43">IF(D56&lt;1,0,RANK(D56,D$56:D$62,0))</f>
        <v>1</v>
      </c>
      <c r="F56" s="29">
        <f>LARGE(F4:F9,1)+LARGE(F4:F9,2)+LARGE(F4:F9,3)</f>
        <v>33.21</v>
      </c>
      <c r="G56" s="15">
        <f t="shared" ref="G56:G62" si="44">IF(F56&lt;1,0,RANK(F56,F$56:F$62,0))</f>
        <v>1</v>
      </c>
      <c r="H56" s="29">
        <f>LARGE(H4:H9,1)+LARGE(H4:H9,2)+LARGE(H4:H9,3)</f>
        <v>38</v>
      </c>
      <c r="I56" s="15">
        <f t="shared" ref="I56:I62" si="45">IF(H56&lt;1,0,RANK(H56,H$56:H$62,0))</f>
        <v>1</v>
      </c>
      <c r="J56" s="29">
        <f>LARGE(J4:J9,1)+LARGE(J4:J9,2)+LARGE(J4:J9,3)</f>
        <v>35.1</v>
      </c>
      <c r="K56" s="15">
        <f t="shared" ref="K56:K62" si="46">IF(J56&lt;1,0,RANK(J56,J$56:J$62,0))</f>
        <v>1</v>
      </c>
      <c r="L56" s="16">
        <f t="shared" ref="L56:L62" si="47">D56+F56+H56+J56</f>
        <v>143.91999999999999</v>
      </c>
      <c r="M56" s="32">
        <f t="shared" ref="M56:M62" si="48">IF(L56&lt;1,0,RANK(L56,L$56:L$62,0))</f>
        <v>1</v>
      </c>
    </row>
    <row r="57" spans="1:13" ht="15" x14ac:dyDescent="0.2">
      <c r="B57" s="14"/>
      <c r="C57" s="59"/>
      <c r="D57" s="29">
        <f>LARGE(D11:D16,1)+LARGE(D11:D16,2)+LARGE(D11:D16,3)</f>
        <v>0</v>
      </c>
      <c r="E57" s="15">
        <f t="shared" si="43"/>
        <v>0</v>
      </c>
      <c r="F57" s="29">
        <f>LARGE(F11:F16,1)+LARGE(F11:F16,2)+LARGE(F11:F16,3)</f>
        <v>0</v>
      </c>
      <c r="G57" s="15">
        <f t="shared" si="44"/>
        <v>0</v>
      </c>
      <c r="H57" s="29">
        <f>LARGE(H11:H16,1)+LARGE(H11:H16,2)+LARGE(H11:H16,3)</f>
        <v>0</v>
      </c>
      <c r="I57" s="15">
        <f t="shared" si="45"/>
        <v>0</v>
      </c>
      <c r="J57" s="29">
        <f>LARGE(J11:J16,1)+LARGE(J11:J16,2)+LARGE(J11:J16,3)</f>
        <v>0</v>
      </c>
      <c r="K57" s="15">
        <f t="shared" si="46"/>
        <v>0</v>
      </c>
      <c r="L57" s="16">
        <f t="shared" si="47"/>
        <v>0</v>
      </c>
      <c r="M57" s="32">
        <f t="shared" si="48"/>
        <v>0</v>
      </c>
    </row>
    <row r="58" spans="1:13" ht="15" x14ac:dyDescent="0.2">
      <c r="B58" s="14"/>
      <c r="C58" s="59"/>
      <c r="D58" s="29">
        <f>LARGE(D18:D23,1)+LARGE(D18:D23,2)+LARGE(D18:D23,3)</f>
        <v>0</v>
      </c>
      <c r="E58" s="15">
        <f t="shared" si="43"/>
        <v>0</v>
      </c>
      <c r="F58" s="29">
        <f>LARGE(F18:F23,1)+LARGE(F18:F23,2)+LARGE(F18:F23,3)</f>
        <v>0</v>
      </c>
      <c r="G58" s="15">
        <f t="shared" si="44"/>
        <v>0</v>
      </c>
      <c r="H58" s="29">
        <f>LARGE(H18:H23,1)+LARGE(H18:H23,2)+LARGE(H18:H23,3)</f>
        <v>0</v>
      </c>
      <c r="I58" s="15">
        <f t="shared" si="45"/>
        <v>0</v>
      </c>
      <c r="J58" s="29">
        <f>LARGE(J18:J23,1)+LARGE(J18:J23,2)+LARGE(J18:J23,3)</f>
        <v>0</v>
      </c>
      <c r="K58" s="15">
        <f t="shared" si="46"/>
        <v>0</v>
      </c>
      <c r="L58" s="16">
        <f t="shared" si="47"/>
        <v>0</v>
      </c>
      <c r="M58" s="32">
        <f t="shared" si="48"/>
        <v>0</v>
      </c>
    </row>
    <row r="59" spans="1:13" ht="15" x14ac:dyDescent="0.2">
      <c r="B59" s="14"/>
      <c r="C59" s="33"/>
      <c r="D59" s="29">
        <f>LARGE(D25:D30,1)+LARGE(D25:D30,2)+LARGE(D25:D30,3)</f>
        <v>0</v>
      </c>
      <c r="E59" s="15">
        <f t="shared" si="43"/>
        <v>0</v>
      </c>
      <c r="F59" s="29">
        <f>LARGE(F25:F30,1)+LARGE(F25:F30,2)+LARGE(F25:F30,3)</f>
        <v>0</v>
      </c>
      <c r="G59" s="15">
        <f t="shared" si="44"/>
        <v>0</v>
      </c>
      <c r="H59" s="29">
        <f>LARGE(H25:H30,1)+LARGE(H25:H30,2)+LARGE(H25:H30,3)</f>
        <v>0</v>
      </c>
      <c r="I59" s="15">
        <f t="shared" si="45"/>
        <v>0</v>
      </c>
      <c r="J59" s="29">
        <f>LARGE(J25:J30,1)+LARGE(J25:J30,2)+LARGE(J25:J30,3)</f>
        <v>0</v>
      </c>
      <c r="K59" s="15">
        <f t="shared" si="46"/>
        <v>0</v>
      </c>
      <c r="L59" s="16">
        <f t="shared" si="47"/>
        <v>0</v>
      </c>
      <c r="M59" s="32">
        <f t="shared" si="48"/>
        <v>0</v>
      </c>
    </row>
    <row r="60" spans="1:13" ht="15" x14ac:dyDescent="0.2">
      <c r="B60" s="14"/>
      <c r="C60" s="33"/>
      <c r="D60" s="29">
        <f>LARGE(D32:D37,1)+LARGE(D32:D37,2)+LARGE(D32:D37,3)</f>
        <v>0</v>
      </c>
      <c r="E60" s="15">
        <f t="shared" si="43"/>
        <v>0</v>
      </c>
      <c r="F60" s="29">
        <f>LARGE(F32:F37,1)+LARGE(F32:F37,2)+LARGE(F32:F37,3)</f>
        <v>0</v>
      </c>
      <c r="G60" s="15">
        <f t="shared" si="44"/>
        <v>0</v>
      </c>
      <c r="H60" s="29">
        <f>LARGE(H32:H37,1)+LARGE(H32:H37,2)+LARGE(H32:H37,3)</f>
        <v>0</v>
      </c>
      <c r="I60" s="15">
        <f t="shared" si="45"/>
        <v>0</v>
      </c>
      <c r="J60" s="29">
        <f>LARGE(J32:J37,1)+LARGE(J32:J37,2)+LARGE(J32:J37,3)</f>
        <v>0</v>
      </c>
      <c r="K60" s="15">
        <f t="shared" si="46"/>
        <v>0</v>
      </c>
      <c r="L60" s="16">
        <f t="shared" si="47"/>
        <v>0</v>
      </c>
      <c r="M60" s="32">
        <f t="shared" si="48"/>
        <v>0</v>
      </c>
    </row>
    <row r="61" spans="1:13" ht="15" x14ac:dyDescent="0.2">
      <c r="C61" s="33"/>
      <c r="D61" s="29">
        <f>LARGE(D39:D44,1)+LARGE(D39:D44,2)+LARGE(D39:D44,3)</f>
        <v>0</v>
      </c>
      <c r="E61" s="15">
        <f t="shared" si="43"/>
        <v>0</v>
      </c>
      <c r="F61" s="29">
        <f>LARGE(F39:F44,1)+LARGE(F39:F44,2)+LARGE(F39:F44,3)</f>
        <v>0</v>
      </c>
      <c r="G61" s="15">
        <f t="shared" si="44"/>
        <v>0</v>
      </c>
      <c r="H61" s="29">
        <f>LARGE(H39:H44,1)+LARGE(H39:H44,2)+LARGE(H39:H44,3)</f>
        <v>0</v>
      </c>
      <c r="I61" s="15">
        <f t="shared" si="45"/>
        <v>0</v>
      </c>
      <c r="J61" s="29">
        <f>LARGE(J39:J44,1)+LARGE(J39:J44,2)+LARGE(J39:J44,3)</f>
        <v>0</v>
      </c>
      <c r="K61" s="15">
        <f t="shared" si="46"/>
        <v>0</v>
      </c>
      <c r="L61" s="16">
        <f t="shared" si="47"/>
        <v>0</v>
      </c>
      <c r="M61" s="32">
        <f t="shared" si="48"/>
        <v>0</v>
      </c>
    </row>
    <row r="62" spans="1:13" ht="15.75" thickBot="1" x14ac:dyDescent="0.25">
      <c r="C62" s="34"/>
      <c r="D62" s="35">
        <f>LARGE(D46:D51,1)+LARGE(D46:D51,2)+LARGE(D46:D51,3)</f>
        <v>0</v>
      </c>
      <c r="E62" s="39">
        <f t="shared" si="43"/>
        <v>0</v>
      </c>
      <c r="F62" s="35">
        <f>LARGE(F46:F51,1)+LARGE(F46:F51,2)+LARGE(F46:F51,3)</f>
        <v>0</v>
      </c>
      <c r="G62" s="39">
        <f t="shared" si="44"/>
        <v>0</v>
      </c>
      <c r="H62" s="35">
        <f>LARGE(H46:H51,1)+LARGE(H46:H51,2)+LARGE(H46:H51,3)</f>
        <v>0</v>
      </c>
      <c r="I62" s="39">
        <f t="shared" si="45"/>
        <v>0</v>
      </c>
      <c r="J62" s="35">
        <f>LARGE(J46:J51,1)+LARGE(J46:J51,2)+LARGE(J46:J51,3)</f>
        <v>0</v>
      </c>
      <c r="K62" s="39">
        <f t="shared" si="46"/>
        <v>0</v>
      </c>
      <c r="L62" s="36">
        <f t="shared" si="47"/>
        <v>0</v>
      </c>
      <c r="M62" s="37">
        <f t="shared" si="48"/>
        <v>0</v>
      </c>
    </row>
  </sheetData>
  <phoneticPr fontId="12" type="noConversion"/>
  <conditionalFormatting sqref="E4:E51 G4:G51 I4:I51 K4:K51 M4:M51 K56:K62 I56:I62 G56:G62 E56:E62 M56:M62">
    <cfRule type="cellIs" dxfId="29" priority="1" stopIfTrue="1" operator="equal">
      <formula>1</formula>
    </cfRule>
    <cfRule type="cellIs" dxfId="28" priority="2" stopIfTrue="1" operator="equal">
      <formula>2</formula>
    </cfRule>
    <cfRule type="cellIs" dxfId="27" priority="3" stopIfTrue="1" operator="equal">
      <formula>3</formula>
    </cfRule>
  </conditionalFormatting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9"/>
  <sheetViews>
    <sheetView workbookViewId="0">
      <selection activeCell="H15" sqref="H15"/>
    </sheetView>
  </sheetViews>
  <sheetFormatPr defaultColWidth="8.85546875" defaultRowHeight="12.75" x14ac:dyDescent="0.2"/>
  <cols>
    <col min="1" max="1" width="7.140625" style="25" customWidth="1"/>
    <col min="2" max="2" width="19.7109375" style="24" customWidth="1"/>
    <col min="3" max="3" width="14.42578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4" ht="18" x14ac:dyDescent="0.2">
      <c r="A1" s="20"/>
      <c r="B1" s="1" t="s">
        <v>24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4" ht="18" x14ac:dyDescent="0.2">
      <c r="A2" s="20"/>
      <c r="B2" s="5" t="s">
        <v>14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4" ht="15" x14ac:dyDescent="0.2">
      <c r="A3" s="21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4" ht="15" x14ac:dyDescent="0.2">
      <c r="A4" s="20">
        <v>169</v>
      </c>
      <c r="B4" s="56" t="s">
        <v>145</v>
      </c>
      <c r="C4" s="62" t="s">
        <v>17</v>
      </c>
      <c r="D4" s="17">
        <v>12.2</v>
      </c>
      <c r="E4" s="8">
        <f t="shared" ref="E4:E9" si="0">IF(D4&lt;1,0,RANK(D4,D$4:D$37,0))</f>
        <v>1</v>
      </c>
      <c r="F4" s="17">
        <v>8.77</v>
      </c>
      <c r="G4" s="8">
        <f t="shared" ref="G4:G9" si="1">IF(F4&lt;1,0,RANK(F4,F$4:F$37,0))</f>
        <v>3</v>
      </c>
      <c r="H4" s="17">
        <v>11.37</v>
      </c>
      <c r="I4" s="8">
        <f t="shared" ref="I4:I9" si="2">IF(H4&lt;1,0,RANK(H4,H$4:H$37,0))</f>
        <v>2</v>
      </c>
      <c r="J4" s="17">
        <v>10.76</v>
      </c>
      <c r="K4" s="8">
        <f t="shared" ref="K4:K9" si="3">IF(J4&lt;1,0,RANK(J4,J$4:J$37,0))</f>
        <v>4</v>
      </c>
      <c r="L4" s="9">
        <f>SUM(D4,F4,H4,J4)</f>
        <v>43.099999999999994</v>
      </c>
      <c r="M4" s="10">
        <f t="shared" ref="M4:M9" si="4">IF(L4&lt;1,0,RANK(L4,L$4:L$37,0))</f>
        <v>1</v>
      </c>
    </row>
    <row r="5" spans="1:14" ht="15" x14ac:dyDescent="0.2">
      <c r="A5" s="20">
        <f>SUM(A4)+1</f>
        <v>170</v>
      </c>
      <c r="B5" s="56" t="s">
        <v>38</v>
      </c>
      <c r="C5" s="62" t="s">
        <v>17</v>
      </c>
      <c r="D5" s="17">
        <v>11.8</v>
      </c>
      <c r="E5" s="8">
        <f t="shared" si="0"/>
        <v>2</v>
      </c>
      <c r="F5" s="17">
        <v>8.4700000000000006</v>
      </c>
      <c r="G5" s="8">
        <f t="shared" si="1"/>
        <v>5</v>
      </c>
      <c r="H5" s="17">
        <v>10</v>
      </c>
      <c r="I5" s="8">
        <f t="shared" si="2"/>
        <v>7</v>
      </c>
      <c r="J5" s="17">
        <v>10.5</v>
      </c>
      <c r="K5" s="8">
        <f t="shared" si="3"/>
        <v>7</v>
      </c>
      <c r="L5" s="9">
        <f t="shared" ref="L5:L16" si="5">SUM(D5,F5,H5,J5)</f>
        <v>40.770000000000003</v>
      </c>
      <c r="M5" s="10">
        <f t="shared" si="4"/>
        <v>6</v>
      </c>
    </row>
    <row r="6" spans="1:14" ht="15" x14ac:dyDescent="0.2">
      <c r="A6" s="20">
        <f>SUM(A5)+1</f>
        <v>171</v>
      </c>
      <c r="B6" s="56" t="s">
        <v>67</v>
      </c>
      <c r="C6" s="62" t="s">
        <v>17</v>
      </c>
      <c r="D6" s="17">
        <v>11.73</v>
      </c>
      <c r="E6" s="8">
        <f t="shared" si="0"/>
        <v>3</v>
      </c>
      <c r="F6" s="17">
        <v>8.4700000000000006</v>
      </c>
      <c r="G6" s="8">
        <f t="shared" si="1"/>
        <v>5</v>
      </c>
      <c r="H6" s="17">
        <v>11.17</v>
      </c>
      <c r="I6" s="8">
        <f t="shared" si="2"/>
        <v>4</v>
      </c>
      <c r="J6" s="17">
        <v>10.76</v>
      </c>
      <c r="K6" s="8">
        <f t="shared" si="3"/>
        <v>4</v>
      </c>
      <c r="L6" s="9">
        <f t="shared" si="5"/>
        <v>42.13</v>
      </c>
      <c r="M6" s="10">
        <f t="shared" si="4"/>
        <v>4</v>
      </c>
      <c r="N6" s="43"/>
    </row>
    <row r="7" spans="1:14" ht="15" x14ac:dyDescent="0.2">
      <c r="A7" s="20">
        <f>SUM(A6)+1</f>
        <v>172</v>
      </c>
      <c r="B7" s="56"/>
      <c r="C7" s="62" t="s">
        <v>17</v>
      </c>
      <c r="D7" s="17">
        <v>0</v>
      </c>
      <c r="E7" s="8">
        <f t="shared" si="0"/>
        <v>0</v>
      </c>
      <c r="F7" s="17">
        <v>0</v>
      </c>
      <c r="G7" s="8">
        <f t="shared" si="1"/>
        <v>0</v>
      </c>
      <c r="H7" s="17">
        <v>0</v>
      </c>
      <c r="I7" s="8">
        <f t="shared" si="2"/>
        <v>0</v>
      </c>
      <c r="J7" s="17">
        <v>0</v>
      </c>
      <c r="K7" s="8">
        <f t="shared" si="3"/>
        <v>0</v>
      </c>
      <c r="L7" s="9">
        <f t="shared" si="5"/>
        <v>0</v>
      </c>
      <c r="M7" s="10">
        <f t="shared" si="4"/>
        <v>0</v>
      </c>
    </row>
    <row r="8" spans="1:14" ht="15" x14ac:dyDescent="0.2">
      <c r="A8" s="20">
        <f>SUM(A7)+1</f>
        <v>173</v>
      </c>
      <c r="B8" s="56"/>
      <c r="C8" s="62" t="s">
        <v>17</v>
      </c>
      <c r="D8" s="17">
        <v>0</v>
      </c>
      <c r="E8" s="8">
        <f t="shared" si="0"/>
        <v>0</v>
      </c>
      <c r="F8" s="17">
        <v>0</v>
      </c>
      <c r="G8" s="8">
        <f t="shared" si="1"/>
        <v>0</v>
      </c>
      <c r="H8" s="17">
        <v>0</v>
      </c>
      <c r="I8" s="8">
        <f t="shared" si="2"/>
        <v>0</v>
      </c>
      <c r="J8" s="17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4" ht="15" x14ac:dyDescent="0.2">
      <c r="A9" s="20">
        <f>SUM(A8)+1</f>
        <v>174</v>
      </c>
      <c r="B9" s="22"/>
      <c r="C9" s="62" t="s">
        <v>17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4" ht="15" x14ac:dyDescent="0.2">
      <c r="A10" s="20"/>
      <c r="B10" s="22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4" ht="15" x14ac:dyDescent="0.2">
      <c r="A11" s="20">
        <v>175</v>
      </c>
      <c r="B11" s="56" t="s">
        <v>70</v>
      </c>
      <c r="C11" s="62" t="s">
        <v>36</v>
      </c>
      <c r="D11" s="17">
        <v>11.47</v>
      </c>
      <c r="E11" s="8">
        <f t="shared" ref="E11:E23" si="6">IF(D11&lt;1,0,RANK(D11,D$4:D$37,0))</f>
        <v>6</v>
      </c>
      <c r="F11" s="17">
        <v>8.93</v>
      </c>
      <c r="G11" s="8">
        <f t="shared" ref="G11:G23" si="7">IF(F11&lt;1,0,RANK(F11,F$4:F$37,0))</f>
        <v>2</v>
      </c>
      <c r="H11" s="17">
        <v>11.37</v>
      </c>
      <c r="I11" s="8">
        <f t="shared" ref="I11:I23" si="8">IF(H11&lt;1,0,RANK(H11,H$4:H$37,0))</f>
        <v>2</v>
      </c>
      <c r="J11" s="17">
        <v>11.1</v>
      </c>
      <c r="K11" s="8">
        <f t="shared" ref="K11:K16" si="9">IF(J11&lt;1,0,RANK(J11,J$4:J$37,0))</f>
        <v>2</v>
      </c>
      <c r="L11" s="9">
        <f t="shared" si="5"/>
        <v>42.87</v>
      </c>
      <c r="M11" s="10">
        <f t="shared" ref="M11:M23" si="10">IF(L11&lt;1,0,RANK(L11,L$4:L$37,0))</f>
        <v>3</v>
      </c>
    </row>
    <row r="12" spans="1:14" ht="15" x14ac:dyDescent="0.2">
      <c r="A12" s="20">
        <f t="shared" ref="A12:A23" si="11">SUM(A11)+1</f>
        <v>176</v>
      </c>
      <c r="B12" s="56" t="s">
        <v>146</v>
      </c>
      <c r="C12" s="62" t="s">
        <v>36</v>
      </c>
      <c r="D12" s="17">
        <v>11.23</v>
      </c>
      <c r="E12" s="8">
        <f t="shared" si="6"/>
        <v>7</v>
      </c>
      <c r="F12" s="17">
        <v>8.5</v>
      </c>
      <c r="G12" s="8">
        <f t="shared" si="7"/>
        <v>4</v>
      </c>
      <c r="H12" s="17">
        <v>11.67</v>
      </c>
      <c r="I12" s="8">
        <f t="shared" si="8"/>
        <v>1</v>
      </c>
      <c r="J12" s="17">
        <v>10.73</v>
      </c>
      <c r="K12" s="8">
        <f t="shared" si="9"/>
        <v>6</v>
      </c>
      <c r="L12" s="9">
        <f t="shared" si="5"/>
        <v>42.129999999999995</v>
      </c>
      <c r="M12" s="10">
        <f t="shared" si="10"/>
        <v>5</v>
      </c>
    </row>
    <row r="13" spans="1:14" ht="15" x14ac:dyDescent="0.2">
      <c r="A13" s="20">
        <f t="shared" si="11"/>
        <v>177</v>
      </c>
      <c r="B13" s="56" t="s">
        <v>147</v>
      </c>
      <c r="C13" s="62" t="s">
        <v>36</v>
      </c>
      <c r="D13" s="17">
        <v>11.73</v>
      </c>
      <c r="E13" s="8">
        <f t="shared" si="6"/>
        <v>3</v>
      </c>
      <c r="F13" s="17">
        <v>7.7</v>
      </c>
      <c r="G13" s="8">
        <f t="shared" si="7"/>
        <v>7</v>
      </c>
      <c r="H13" s="17">
        <v>10.07</v>
      </c>
      <c r="I13" s="8">
        <f t="shared" si="8"/>
        <v>6</v>
      </c>
      <c r="J13" s="17">
        <v>11</v>
      </c>
      <c r="K13" s="8">
        <f t="shared" si="9"/>
        <v>3</v>
      </c>
      <c r="L13" s="9">
        <f t="shared" si="5"/>
        <v>40.5</v>
      </c>
      <c r="M13" s="10">
        <f t="shared" si="10"/>
        <v>7</v>
      </c>
    </row>
    <row r="14" spans="1:14" ht="15" x14ac:dyDescent="0.2">
      <c r="A14" s="20">
        <f t="shared" si="11"/>
        <v>178</v>
      </c>
      <c r="B14" s="56" t="s">
        <v>35</v>
      </c>
      <c r="C14" s="62" t="s">
        <v>36</v>
      </c>
      <c r="D14" s="17">
        <v>11.67</v>
      </c>
      <c r="E14" s="8">
        <f t="shared" si="6"/>
        <v>5</v>
      </c>
      <c r="F14" s="17">
        <v>9.4700000000000006</v>
      </c>
      <c r="G14" s="8">
        <f t="shared" si="7"/>
        <v>1</v>
      </c>
      <c r="H14" s="17">
        <v>10.74</v>
      </c>
      <c r="I14" s="8">
        <f t="shared" si="8"/>
        <v>5</v>
      </c>
      <c r="J14" s="17">
        <v>11.16</v>
      </c>
      <c r="K14" s="8">
        <f t="shared" si="9"/>
        <v>1</v>
      </c>
      <c r="L14" s="9">
        <f t="shared" si="5"/>
        <v>43.040000000000006</v>
      </c>
      <c r="M14" s="10">
        <f t="shared" si="10"/>
        <v>2</v>
      </c>
    </row>
    <row r="15" spans="1:14" ht="15" x14ac:dyDescent="0.2">
      <c r="A15" s="20">
        <f t="shared" si="11"/>
        <v>179</v>
      </c>
      <c r="B15" s="48"/>
      <c r="C15" s="62" t="s">
        <v>36</v>
      </c>
      <c r="D15" s="17">
        <v>0</v>
      </c>
      <c r="E15" s="8">
        <f t="shared" si="6"/>
        <v>0</v>
      </c>
      <c r="F15" s="17">
        <v>0</v>
      </c>
      <c r="G15" s="8">
        <f t="shared" si="7"/>
        <v>0</v>
      </c>
      <c r="H15" s="17">
        <v>0</v>
      </c>
      <c r="I15" s="8">
        <f t="shared" si="8"/>
        <v>0</v>
      </c>
      <c r="J15" s="17">
        <v>0</v>
      </c>
      <c r="K15" s="8">
        <f t="shared" si="9"/>
        <v>0</v>
      </c>
      <c r="L15" s="9">
        <f t="shared" si="5"/>
        <v>0</v>
      </c>
      <c r="M15" s="10">
        <f t="shared" si="10"/>
        <v>0</v>
      </c>
    </row>
    <row r="16" spans="1:14" ht="15" x14ac:dyDescent="0.2">
      <c r="A16" s="20">
        <f t="shared" si="11"/>
        <v>180</v>
      </c>
      <c r="B16" s="38"/>
      <c r="C16" s="62" t="s">
        <v>36</v>
      </c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20"/>
      <c r="B17" s="23"/>
      <c r="C17" s="7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>
        <v>192</v>
      </c>
      <c r="B18" s="56"/>
      <c r="C18" s="62"/>
      <c r="D18" s="17">
        <v>0</v>
      </c>
      <c r="E18" s="8">
        <f t="shared" si="6"/>
        <v>0</v>
      </c>
      <c r="F18" s="17">
        <v>0</v>
      </c>
      <c r="G18" s="8">
        <f t="shared" si="7"/>
        <v>0</v>
      </c>
      <c r="H18" s="17">
        <v>0</v>
      </c>
      <c r="I18" s="8">
        <f t="shared" si="8"/>
        <v>0</v>
      </c>
      <c r="J18" s="17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20">
        <f t="shared" si="11"/>
        <v>193</v>
      </c>
      <c r="B19" s="56"/>
      <c r="C19" s="62"/>
      <c r="D19" s="17">
        <v>0</v>
      </c>
      <c r="E19" s="8">
        <f t="shared" si="6"/>
        <v>0</v>
      </c>
      <c r="F19" s="17">
        <v>0</v>
      </c>
      <c r="G19" s="8">
        <f t="shared" si="7"/>
        <v>0</v>
      </c>
      <c r="H19" s="17">
        <v>0</v>
      </c>
      <c r="I19" s="8">
        <f t="shared" si="8"/>
        <v>0</v>
      </c>
      <c r="J19" s="17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0"/>
        <v>0</v>
      </c>
    </row>
    <row r="20" spans="1:13" ht="15" x14ac:dyDescent="0.2">
      <c r="A20" s="20">
        <f t="shared" si="11"/>
        <v>194</v>
      </c>
      <c r="B20" s="56"/>
      <c r="C20" s="62"/>
      <c r="D20" s="17">
        <v>0</v>
      </c>
      <c r="E20" s="8">
        <f t="shared" si="6"/>
        <v>0</v>
      </c>
      <c r="F20" s="17">
        <v>0</v>
      </c>
      <c r="G20" s="8">
        <f t="shared" si="7"/>
        <v>0</v>
      </c>
      <c r="H20" s="17">
        <v>0</v>
      </c>
      <c r="I20" s="8">
        <f t="shared" si="8"/>
        <v>0</v>
      </c>
      <c r="J20" s="17">
        <v>0</v>
      </c>
      <c r="K20" s="8">
        <f t="shared" si="12"/>
        <v>0</v>
      </c>
      <c r="L20" s="9">
        <f t="shared" si="13"/>
        <v>0</v>
      </c>
      <c r="M20" s="10">
        <f t="shared" si="10"/>
        <v>0</v>
      </c>
    </row>
    <row r="21" spans="1:13" ht="15" x14ac:dyDescent="0.2">
      <c r="A21" s="20">
        <f t="shared" si="11"/>
        <v>195</v>
      </c>
      <c r="B21" s="56"/>
      <c r="C21" s="62"/>
      <c r="D21" s="17">
        <v>0</v>
      </c>
      <c r="E21" s="8">
        <f t="shared" si="6"/>
        <v>0</v>
      </c>
      <c r="F21" s="17">
        <v>0</v>
      </c>
      <c r="G21" s="8">
        <f t="shared" si="7"/>
        <v>0</v>
      </c>
      <c r="H21" s="17">
        <v>0</v>
      </c>
      <c r="I21" s="8">
        <f t="shared" si="8"/>
        <v>0</v>
      </c>
      <c r="J21" s="17">
        <v>0</v>
      </c>
      <c r="K21" s="8">
        <f t="shared" si="12"/>
        <v>0</v>
      </c>
      <c r="L21" s="9">
        <f t="shared" si="13"/>
        <v>0</v>
      </c>
      <c r="M21" s="10">
        <f t="shared" si="10"/>
        <v>0</v>
      </c>
    </row>
    <row r="22" spans="1:13" ht="15" x14ac:dyDescent="0.2">
      <c r="A22" s="20">
        <f t="shared" si="11"/>
        <v>196</v>
      </c>
      <c r="B22" s="56"/>
      <c r="C22" s="62"/>
      <c r="D22" s="17">
        <v>0</v>
      </c>
      <c r="E22" s="8">
        <f t="shared" si="6"/>
        <v>0</v>
      </c>
      <c r="F22" s="17">
        <v>0</v>
      </c>
      <c r="G22" s="8">
        <f t="shared" si="7"/>
        <v>0</v>
      </c>
      <c r="H22" s="17">
        <v>0</v>
      </c>
      <c r="I22" s="8">
        <f t="shared" si="8"/>
        <v>0</v>
      </c>
      <c r="J22" s="17">
        <v>0</v>
      </c>
      <c r="K22" s="8">
        <f t="shared" si="12"/>
        <v>0</v>
      </c>
      <c r="L22" s="9">
        <f t="shared" si="13"/>
        <v>0</v>
      </c>
      <c r="M22" s="10">
        <f t="shared" si="10"/>
        <v>0</v>
      </c>
    </row>
    <row r="23" spans="1:13" ht="15" x14ac:dyDescent="0.2">
      <c r="A23" s="20">
        <f t="shared" si="11"/>
        <v>197</v>
      </c>
      <c r="B23" s="56"/>
      <c r="C23" s="62"/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2"/>
        <v>0</v>
      </c>
      <c r="L23" s="9">
        <f t="shared" si="13"/>
        <v>0</v>
      </c>
      <c r="M23" s="10">
        <f t="shared" si="10"/>
        <v>0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/>
      <c r="B25" s="73"/>
      <c r="C25" s="74"/>
      <c r="D25" s="17">
        <v>0</v>
      </c>
      <c r="E25" s="8">
        <f t="shared" ref="E25:E30" si="14">IF(D25&lt;1,0,RANK(D25,D$4:D$37,0))</f>
        <v>0</v>
      </c>
      <c r="F25" s="17">
        <v>0</v>
      </c>
      <c r="G25" s="8">
        <f t="shared" ref="G25:G30" si="15">IF(F25&lt;1,0,RANK(F25,F$4:F$37,0))</f>
        <v>0</v>
      </c>
      <c r="H25" s="17">
        <v>0</v>
      </c>
      <c r="I25" s="8">
        <f t="shared" ref="I25:I30" si="16">IF(H25&lt;1,0,RANK(H25,H$4:H$37,0))</f>
        <v>0</v>
      </c>
      <c r="J25" s="17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0"/>
      <c r="B26" s="73"/>
      <c r="C26" s="74"/>
      <c r="D26" s="17">
        <v>0</v>
      </c>
      <c r="E26" s="8">
        <f t="shared" si="14"/>
        <v>0</v>
      </c>
      <c r="F26" s="17">
        <v>0</v>
      </c>
      <c r="G26" s="8">
        <f t="shared" si="15"/>
        <v>0</v>
      </c>
      <c r="H26" s="17">
        <v>0</v>
      </c>
      <c r="I26" s="8">
        <f t="shared" si="16"/>
        <v>0</v>
      </c>
      <c r="J26" s="17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0"/>
      <c r="B27" s="73"/>
      <c r="C27" s="74"/>
      <c r="D27" s="17">
        <v>0</v>
      </c>
      <c r="E27" s="8">
        <f t="shared" si="14"/>
        <v>0</v>
      </c>
      <c r="F27" s="17">
        <v>0</v>
      </c>
      <c r="G27" s="8">
        <f t="shared" si="15"/>
        <v>0</v>
      </c>
      <c r="H27" s="17">
        <v>0</v>
      </c>
      <c r="I27" s="8">
        <f t="shared" si="16"/>
        <v>0</v>
      </c>
      <c r="J27" s="17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0"/>
      <c r="B28" s="73"/>
      <c r="C28" s="74"/>
      <c r="D28" s="17">
        <v>0</v>
      </c>
      <c r="E28" s="8">
        <f t="shared" si="14"/>
        <v>0</v>
      </c>
      <c r="F28" s="17">
        <v>0</v>
      </c>
      <c r="G28" s="8">
        <f t="shared" si="15"/>
        <v>0</v>
      </c>
      <c r="H28" s="17">
        <v>0</v>
      </c>
      <c r="I28" s="8">
        <f t="shared" si="16"/>
        <v>0</v>
      </c>
      <c r="J28" s="17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0"/>
      <c r="B29" s="73"/>
      <c r="C29" s="74"/>
      <c r="D29" s="17">
        <v>0</v>
      </c>
      <c r="E29" s="8">
        <f t="shared" si="14"/>
        <v>0</v>
      </c>
      <c r="F29" s="17">
        <v>0</v>
      </c>
      <c r="G29" s="8">
        <f t="shared" si="15"/>
        <v>0</v>
      </c>
      <c r="H29" s="17">
        <v>0</v>
      </c>
      <c r="I29" s="8">
        <f t="shared" si="16"/>
        <v>0</v>
      </c>
      <c r="J29" s="17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0"/>
      <c r="B30" s="73"/>
      <c r="C30" s="74"/>
      <c r="D30" s="17">
        <v>0</v>
      </c>
      <c r="E30" s="8">
        <f t="shared" si="14"/>
        <v>0</v>
      </c>
      <c r="F30" s="17">
        <v>0</v>
      </c>
      <c r="G30" s="8">
        <f t="shared" si="15"/>
        <v>0</v>
      </c>
      <c r="H30" s="17">
        <v>0</v>
      </c>
      <c r="I30" s="8">
        <f t="shared" si="16"/>
        <v>0</v>
      </c>
      <c r="J30" s="17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0"/>
      <c r="B31" s="22"/>
      <c r="C31" s="12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/>
      <c r="B32" s="22"/>
      <c r="C32" s="12"/>
      <c r="D32" s="17">
        <v>0</v>
      </c>
      <c r="E32" s="8">
        <f t="shared" ref="E32:E37" si="19">IF(D32&lt;1,0,RANK(D32,D$4:D$37,0))</f>
        <v>0</v>
      </c>
      <c r="F32" s="17">
        <v>0</v>
      </c>
      <c r="G32" s="8">
        <f t="shared" ref="G32:G37" si="20">IF(F32&lt;1,0,RANK(F32,F$4:F$37,0))</f>
        <v>0</v>
      </c>
      <c r="H32" s="17">
        <v>0</v>
      </c>
      <c r="I32" s="8">
        <f t="shared" ref="I32:I37" si="21">IF(H32&lt;1,0,RANK(H32,H$4:H$37,0))</f>
        <v>0</v>
      </c>
      <c r="J32" s="17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0"/>
      <c r="B33" s="22"/>
      <c r="C33" s="12"/>
      <c r="D33" s="17">
        <v>0</v>
      </c>
      <c r="E33" s="8">
        <f t="shared" si="19"/>
        <v>0</v>
      </c>
      <c r="F33" s="17">
        <v>0</v>
      </c>
      <c r="G33" s="8">
        <f t="shared" si="20"/>
        <v>0</v>
      </c>
      <c r="H33" s="17">
        <v>0</v>
      </c>
      <c r="I33" s="8">
        <f t="shared" si="21"/>
        <v>0</v>
      </c>
      <c r="J33" s="17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0"/>
      <c r="B34" s="22"/>
      <c r="C34" s="12"/>
      <c r="D34" s="17">
        <v>0</v>
      </c>
      <c r="E34" s="8">
        <f t="shared" si="19"/>
        <v>0</v>
      </c>
      <c r="F34" s="17">
        <v>0</v>
      </c>
      <c r="G34" s="8">
        <f t="shared" si="20"/>
        <v>0</v>
      </c>
      <c r="H34" s="17">
        <v>0</v>
      </c>
      <c r="I34" s="8">
        <f t="shared" si="21"/>
        <v>0</v>
      </c>
      <c r="J34" s="17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0"/>
      <c r="B35" s="22"/>
      <c r="C35" s="12"/>
      <c r="D35" s="17">
        <v>0</v>
      </c>
      <c r="E35" s="8">
        <f t="shared" si="19"/>
        <v>0</v>
      </c>
      <c r="F35" s="17">
        <v>0</v>
      </c>
      <c r="G35" s="8">
        <f t="shared" si="20"/>
        <v>0</v>
      </c>
      <c r="H35" s="17">
        <v>0</v>
      </c>
      <c r="I35" s="8">
        <f t="shared" si="21"/>
        <v>0</v>
      </c>
      <c r="J35" s="17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0"/>
      <c r="B36" s="22"/>
      <c r="C36" s="12"/>
      <c r="D36" s="17">
        <v>0</v>
      </c>
      <c r="E36" s="8">
        <f t="shared" si="19"/>
        <v>0</v>
      </c>
      <c r="F36" s="17">
        <v>0</v>
      </c>
      <c r="G36" s="8">
        <f t="shared" si="20"/>
        <v>0</v>
      </c>
      <c r="H36" s="17">
        <v>0</v>
      </c>
      <c r="I36" s="8">
        <f t="shared" si="21"/>
        <v>0</v>
      </c>
      <c r="J36" s="17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0"/>
      <c r="B37" s="47"/>
      <c r="C37" s="12"/>
      <c r="D37" s="17">
        <v>0</v>
      </c>
      <c r="E37" s="8">
        <f t="shared" si="19"/>
        <v>0</v>
      </c>
      <c r="F37" s="17">
        <v>0</v>
      </c>
      <c r="G37" s="8">
        <f t="shared" si="20"/>
        <v>0</v>
      </c>
      <c r="H37" s="17">
        <v>0</v>
      </c>
      <c r="I37" s="8">
        <f t="shared" si="21"/>
        <v>0</v>
      </c>
      <c r="J37" s="17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0"/>
      <c r="B38" s="22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A39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/>
      <c r="B40" s="13" t="s">
        <v>8</v>
      </c>
      <c r="C40" s="1" t="s">
        <v>13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.75" thickBot="1" x14ac:dyDescent="0.25">
      <c r="A41"/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A42"/>
      <c r="B42" s="14"/>
      <c r="C42" s="30" t="s">
        <v>9</v>
      </c>
      <c r="D42" s="40" t="s">
        <v>2</v>
      </c>
      <c r="E42" s="40" t="s">
        <v>3</v>
      </c>
      <c r="F42" s="40" t="s">
        <v>4</v>
      </c>
      <c r="G42" s="40" t="s">
        <v>3</v>
      </c>
      <c r="H42" s="40" t="s">
        <v>5</v>
      </c>
      <c r="I42" s="40" t="s">
        <v>3</v>
      </c>
      <c r="J42" s="40" t="s">
        <v>6</v>
      </c>
      <c r="K42" s="40" t="s">
        <v>3</v>
      </c>
      <c r="L42" s="40" t="s">
        <v>7</v>
      </c>
      <c r="M42" s="41" t="s">
        <v>3</v>
      </c>
    </row>
    <row r="43" spans="1:13" ht="15" x14ac:dyDescent="0.2">
      <c r="A43"/>
      <c r="B43" s="14"/>
      <c r="C43" s="46" t="s">
        <v>17</v>
      </c>
      <c r="D43" s="29">
        <f>LARGE(D4:D9,1)+LARGE(D4:D9,2)+LARGE(D4:D9,3)</f>
        <v>35.730000000000004</v>
      </c>
      <c r="E43" s="15">
        <f>IF(D43&lt;1,0,RANK(D43,D$43:D$47,0))</f>
        <v>1</v>
      </c>
      <c r="F43" s="29">
        <f>LARGE(F4:F9,1)+LARGE(F4:F9,2)+LARGE(F4:F9,3)</f>
        <v>25.71</v>
      </c>
      <c r="G43" s="15">
        <f>IF(F43&lt;1,0,RANK(F43,F$43:F$47,0))</f>
        <v>2</v>
      </c>
      <c r="H43" s="29">
        <f>LARGE(H4:H9,1)+LARGE(H4:H9,2)+LARGE(H4:H9,3)</f>
        <v>32.54</v>
      </c>
      <c r="I43" s="15">
        <f>IF(H43&lt;1,0,RANK(H43,H$43:H$47,0))</f>
        <v>2</v>
      </c>
      <c r="J43" s="29">
        <f>LARGE(J4:J9,1)+LARGE(J4:J9,2)+LARGE(J4:J9,3)</f>
        <v>32.019999999999996</v>
      </c>
      <c r="K43" s="15">
        <f>IF(J43&lt;1,0,RANK(J43,J$43:J$47,0))</f>
        <v>2</v>
      </c>
      <c r="L43" s="16">
        <f>D43+F43+H43+J43</f>
        <v>126</v>
      </c>
      <c r="M43" s="32">
        <f>IF(L43&lt;1,0,RANK(L43,L$43:L$47,0))</f>
        <v>2</v>
      </c>
    </row>
    <row r="44" spans="1:13" ht="15" x14ac:dyDescent="0.2">
      <c r="A44"/>
      <c r="B44" s="14"/>
      <c r="C44" s="59" t="s">
        <v>36</v>
      </c>
      <c r="D44" s="29">
        <f>LARGE(D11:D16,1)+LARGE(D11:D16,2)+LARGE(D11:D16,3)</f>
        <v>34.869999999999997</v>
      </c>
      <c r="E44" s="15">
        <f>IF(D44&lt;1,0,RANK(D44,D$43:D$47,0))</f>
        <v>2</v>
      </c>
      <c r="F44" s="29">
        <f>LARGE(F11:F16,1)+LARGE(F11:F16,2)+LARGE(F11:F16,3)</f>
        <v>26.9</v>
      </c>
      <c r="G44" s="15">
        <f>IF(F44&lt;1,0,RANK(F44,F$43:F$47,0))</f>
        <v>1</v>
      </c>
      <c r="H44" s="29">
        <f>LARGE(H11:H16,1)+LARGE(H11:H16,2)+LARGE(H11:H16,3)</f>
        <v>33.78</v>
      </c>
      <c r="I44" s="15">
        <f>IF(H44&lt;1,0,RANK(H44,H$43:H$47,0))</f>
        <v>1</v>
      </c>
      <c r="J44" s="29">
        <f>LARGE(J11:J16,1)+LARGE(J11:J16,2)+LARGE(J11:J16,3)</f>
        <v>33.26</v>
      </c>
      <c r="K44" s="15">
        <f>IF(J44&lt;1,0,RANK(J44,J$43:J$47,0))</f>
        <v>1</v>
      </c>
      <c r="L44" s="16">
        <f>D44+F44+H44+J44</f>
        <v>128.81</v>
      </c>
      <c r="M44" s="32">
        <f>IF(L44&lt;1,0,RANK(L44,L$43:L$47,0))</f>
        <v>1</v>
      </c>
    </row>
    <row r="45" spans="1:13" ht="15" x14ac:dyDescent="0.2">
      <c r="A45"/>
      <c r="B45" s="14"/>
      <c r="C45" s="59"/>
      <c r="D45" s="29">
        <f>LARGE(D18:D23,1)+LARGE(D18:D23,2)+LARGE(D18:D23,3)</f>
        <v>0</v>
      </c>
      <c r="E45" s="15">
        <f>IF(D45&lt;1,0,RANK(D45,D$43:D$47,0))</f>
        <v>0</v>
      </c>
      <c r="F45" s="29">
        <f>LARGE(F18:F23,1)+LARGE(F18:F23,2)+LARGE(F18:F23,3)</f>
        <v>0</v>
      </c>
      <c r="G45" s="15">
        <f>IF(F45&lt;1,0,RANK(F45,F$43:F$47,0))</f>
        <v>0</v>
      </c>
      <c r="H45" s="29">
        <f>LARGE(H18:H23,1)+LARGE(H18:H23,2)+LARGE(H18:H23,3)</f>
        <v>0</v>
      </c>
      <c r="I45" s="15">
        <f>IF(H45&lt;1,0,RANK(H45,H$43:H$47,0))</f>
        <v>0</v>
      </c>
      <c r="J45" s="29">
        <f>LARGE(J18:J23,1)+LARGE(J18:J23,2)+LARGE(J18:J23,3)</f>
        <v>0</v>
      </c>
      <c r="K45" s="15">
        <f>IF(J45&lt;1,0,RANK(J45,J$43:J$47,0))</f>
        <v>0</v>
      </c>
      <c r="L45" s="16">
        <f>D45+F45+H45+J45</f>
        <v>0</v>
      </c>
      <c r="M45" s="67">
        <f>IF(L45&lt;1,0,RANK(L45,L$43:L$47,0))</f>
        <v>0</v>
      </c>
    </row>
    <row r="46" spans="1:13" ht="15" x14ac:dyDescent="0.2">
      <c r="A46"/>
      <c r="B46" s="14"/>
      <c r="C46" s="59"/>
      <c r="D46" s="29"/>
      <c r="E46" s="15"/>
      <c r="F46" s="29"/>
      <c r="G46" s="15"/>
      <c r="H46" s="29"/>
      <c r="I46" s="15"/>
      <c r="J46" s="29"/>
      <c r="K46" s="15"/>
      <c r="L46" s="16"/>
      <c r="M46" s="32"/>
    </row>
    <row r="47" spans="1:13" ht="15.75" thickBot="1" x14ac:dyDescent="0.25">
      <c r="A47"/>
      <c r="B47" s="14"/>
      <c r="C47" s="34"/>
      <c r="D47" s="35"/>
      <c r="E47" s="39"/>
      <c r="F47" s="35"/>
      <c r="G47" s="39"/>
      <c r="H47" s="35"/>
      <c r="I47" s="39"/>
      <c r="J47" s="35"/>
      <c r="K47" s="39"/>
      <c r="L47" s="36"/>
      <c r="M47" s="37"/>
    </row>
    <row r="48" spans="1:13" x14ac:dyDescent="0.2">
      <c r="A48"/>
      <c r="B48"/>
    </row>
    <row r="49" spans="1:2" x14ac:dyDescent="0.2">
      <c r="A49"/>
      <c r="B49"/>
    </row>
  </sheetData>
  <sheetProtection algorithmName="SHA-512" hashValue="Qcvc0J61T/xuvgZMBZqJgD7o3LV+qa9zFWDUfNGOcCd/muP3+p3yatZNflCGJmJCjlnkdoZozEvjDEGCE50njw==" saltValue="Qe59G1AvzBQWXCZZsUOXeg==" spinCount="100000" sheet="1" selectLockedCells="1"/>
  <phoneticPr fontId="12" type="noConversion"/>
  <conditionalFormatting sqref="M4:M38 G4:G38 I4:I38 E4:E38 K4:K38 E43:E47 G43:G47 I43:I47 K43:K47 M43:M47">
    <cfRule type="cellIs" dxfId="23" priority="1" stopIfTrue="1" operator="equal">
      <formula>1</formula>
    </cfRule>
    <cfRule type="cellIs" dxfId="22" priority="2" stopIfTrue="1" operator="equal">
      <formula>2</formula>
    </cfRule>
    <cfRule type="cellIs" dxfId="21" priority="3" stopIfTrue="1" operator="equal">
      <formula>3</formula>
    </cfRule>
  </conditionalFormatting>
  <pageMargins left="0.75000000000000011" right="0.75000000000000011" top="1" bottom="1" header="0.5" footer="0.5"/>
  <pageSetup paperSize="9" scale="71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2"/>
  <sheetViews>
    <sheetView workbookViewId="0">
      <selection activeCell="F10" sqref="F10"/>
    </sheetView>
  </sheetViews>
  <sheetFormatPr defaultColWidth="8.85546875" defaultRowHeight="12.75" x14ac:dyDescent="0.2"/>
  <cols>
    <col min="1" max="1" width="7.140625" style="25" customWidth="1"/>
    <col min="2" max="2" width="20.140625" style="24" customWidth="1"/>
    <col min="3" max="3" width="15.42578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A1" s="45"/>
      <c r="B1" s="1" t="s">
        <v>23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44"/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1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3" ht="15" x14ac:dyDescent="0.2">
      <c r="A4" s="20">
        <v>140</v>
      </c>
      <c r="B4" s="72" t="s">
        <v>88</v>
      </c>
      <c r="C4" s="66" t="s">
        <v>36</v>
      </c>
      <c r="D4" s="17">
        <v>10.57</v>
      </c>
      <c r="E4" s="8">
        <f t="shared" ref="E4:E9" si="0">IF(D4&lt;1,0,RANK(D4,D$4:D$51,0))</f>
        <v>5</v>
      </c>
      <c r="F4" s="17">
        <v>8.4700000000000006</v>
      </c>
      <c r="G4" s="8">
        <f t="shared" ref="G4:G9" si="1">IF(F4&lt;1,0,RANK(F4,F$4:F$51,0))</f>
        <v>6</v>
      </c>
      <c r="H4" s="17">
        <v>9.94</v>
      </c>
      <c r="I4" s="8">
        <f t="shared" ref="I4:I9" si="2">IF(H4&lt;1,0,RANK(H4,H$4:H$51,0))</f>
        <v>4</v>
      </c>
      <c r="J4" s="17">
        <v>11.15</v>
      </c>
      <c r="K4" s="8">
        <f t="shared" ref="K4:K9" si="3">IF(J4&lt;1,0,RANK(J4,J$4:J$51,0))</f>
        <v>3</v>
      </c>
      <c r="L4" s="9">
        <f t="shared" ref="L4:L9" si="4">SUM(D4,F4,H4,J4)</f>
        <v>40.129999999999995</v>
      </c>
      <c r="M4" s="10">
        <f t="shared" ref="M4:M9" si="5">IF(L4&lt;1,0,RANK(L4,L$4:L$51,0))</f>
        <v>5</v>
      </c>
    </row>
    <row r="5" spans="1:13" ht="15" x14ac:dyDescent="0.2">
      <c r="A5" s="20">
        <f>SUM(A4)+1</f>
        <v>141</v>
      </c>
      <c r="B5" s="72" t="s">
        <v>89</v>
      </c>
      <c r="C5" s="66" t="s">
        <v>36</v>
      </c>
      <c r="D5" s="17">
        <v>10.9</v>
      </c>
      <c r="E5" s="8">
        <f t="shared" si="0"/>
        <v>4</v>
      </c>
      <c r="F5" s="17">
        <v>10.77</v>
      </c>
      <c r="G5" s="8">
        <f t="shared" si="1"/>
        <v>4</v>
      </c>
      <c r="H5" s="17">
        <v>10.87</v>
      </c>
      <c r="I5" s="8">
        <f t="shared" si="2"/>
        <v>1</v>
      </c>
      <c r="J5" s="17">
        <v>11.4</v>
      </c>
      <c r="K5" s="8">
        <f t="shared" si="3"/>
        <v>1</v>
      </c>
      <c r="L5" s="9">
        <f t="shared" si="4"/>
        <v>43.94</v>
      </c>
      <c r="M5" s="10">
        <f t="shared" si="5"/>
        <v>1</v>
      </c>
    </row>
    <row r="6" spans="1:13" ht="15" x14ac:dyDescent="0.2">
      <c r="A6" s="20">
        <f>SUM(A5)+1</f>
        <v>142</v>
      </c>
      <c r="B6" s="72" t="s">
        <v>42</v>
      </c>
      <c r="C6" s="66" t="s">
        <v>36</v>
      </c>
      <c r="D6" s="17">
        <v>11.3</v>
      </c>
      <c r="E6" s="8">
        <f t="shared" si="0"/>
        <v>2</v>
      </c>
      <c r="F6" s="17">
        <v>10.43</v>
      </c>
      <c r="G6" s="8">
        <f t="shared" si="1"/>
        <v>5</v>
      </c>
      <c r="H6" s="17">
        <v>8.6999999999999993</v>
      </c>
      <c r="I6" s="8">
        <f t="shared" si="2"/>
        <v>5</v>
      </c>
      <c r="J6" s="17">
        <v>11</v>
      </c>
      <c r="K6" s="8">
        <f t="shared" si="3"/>
        <v>5</v>
      </c>
      <c r="L6" s="9">
        <f t="shared" si="4"/>
        <v>41.43</v>
      </c>
      <c r="M6" s="10">
        <f t="shared" si="5"/>
        <v>3</v>
      </c>
    </row>
    <row r="7" spans="1:13" ht="15" x14ac:dyDescent="0.2">
      <c r="A7" s="20">
        <f>SUM(A6)+1</f>
        <v>143</v>
      </c>
      <c r="B7" s="72" t="s">
        <v>37</v>
      </c>
      <c r="C7" s="66" t="s">
        <v>36</v>
      </c>
      <c r="D7" s="17">
        <v>11.37</v>
      </c>
      <c r="E7" s="8">
        <f t="shared" si="0"/>
        <v>1</v>
      </c>
      <c r="F7" s="17">
        <v>11.73</v>
      </c>
      <c r="G7" s="8">
        <f t="shared" si="1"/>
        <v>1</v>
      </c>
      <c r="H7" s="17">
        <v>7.74</v>
      </c>
      <c r="I7" s="8">
        <f t="shared" si="2"/>
        <v>6</v>
      </c>
      <c r="J7" s="17">
        <v>10.5</v>
      </c>
      <c r="K7" s="8">
        <f t="shared" si="3"/>
        <v>6</v>
      </c>
      <c r="L7" s="9">
        <f t="shared" si="4"/>
        <v>41.34</v>
      </c>
      <c r="M7" s="10">
        <f t="shared" si="5"/>
        <v>4</v>
      </c>
    </row>
    <row r="8" spans="1:13" ht="15" x14ac:dyDescent="0.2">
      <c r="A8" s="20">
        <f>SUM(A7)+1</f>
        <v>144</v>
      </c>
      <c r="B8" s="72" t="s">
        <v>43</v>
      </c>
      <c r="C8" s="66" t="s">
        <v>36</v>
      </c>
      <c r="D8" s="17">
        <v>11.3</v>
      </c>
      <c r="E8" s="8">
        <f t="shared" si="0"/>
        <v>2</v>
      </c>
      <c r="F8" s="17">
        <v>11.4</v>
      </c>
      <c r="G8" s="8">
        <f t="shared" si="1"/>
        <v>3</v>
      </c>
      <c r="H8" s="17">
        <v>10.07</v>
      </c>
      <c r="I8" s="8">
        <f t="shared" si="2"/>
        <v>2</v>
      </c>
      <c r="J8" s="17">
        <v>11.05</v>
      </c>
      <c r="K8" s="8">
        <f t="shared" si="3"/>
        <v>4</v>
      </c>
      <c r="L8" s="9">
        <f t="shared" si="4"/>
        <v>43.820000000000007</v>
      </c>
      <c r="M8" s="10">
        <f t="shared" si="5"/>
        <v>2</v>
      </c>
    </row>
    <row r="9" spans="1:13" ht="15" x14ac:dyDescent="0.2">
      <c r="A9" s="20">
        <f>SUM(A8)+1</f>
        <v>145</v>
      </c>
      <c r="B9" s="72" t="s">
        <v>90</v>
      </c>
      <c r="C9" s="66" t="s">
        <v>36</v>
      </c>
      <c r="D9" s="17">
        <v>0</v>
      </c>
      <c r="E9" s="8">
        <f t="shared" si="0"/>
        <v>0</v>
      </c>
      <c r="F9" s="17">
        <v>11.7</v>
      </c>
      <c r="G9" s="8">
        <f t="shared" si="1"/>
        <v>2</v>
      </c>
      <c r="H9" s="17">
        <v>10</v>
      </c>
      <c r="I9" s="8">
        <f t="shared" si="2"/>
        <v>3</v>
      </c>
      <c r="J9" s="17">
        <v>11.2</v>
      </c>
      <c r="K9" s="8">
        <f t="shared" si="3"/>
        <v>2</v>
      </c>
      <c r="L9" s="9">
        <f t="shared" si="4"/>
        <v>32.9</v>
      </c>
      <c r="M9" s="10">
        <f t="shared" si="5"/>
        <v>6</v>
      </c>
    </row>
    <row r="10" spans="1:13" ht="15" x14ac:dyDescent="0.2">
      <c r="A10" s="20"/>
      <c r="B10" s="23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0">
        <v>146</v>
      </c>
      <c r="B11" s="56"/>
      <c r="C11" s="62" t="s">
        <v>91</v>
      </c>
      <c r="D11" s="17">
        <v>0</v>
      </c>
      <c r="E11" s="8">
        <f t="shared" ref="E11:E16" si="6">IF(D11&lt;1,0,RANK(D11,D$4:D$51,0))</f>
        <v>0</v>
      </c>
      <c r="F11" s="17">
        <v>0</v>
      </c>
      <c r="G11" s="8">
        <f t="shared" ref="G11:G16" si="7">IF(F11&lt;1,0,RANK(F11,F$4:F$51,0))</f>
        <v>0</v>
      </c>
      <c r="H11" s="17">
        <v>0</v>
      </c>
      <c r="I11" s="8">
        <f t="shared" ref="I11:I16" si="8">IF(H11&lt;1,0,RANK(H11,H$4:H$51,0))</f>
        <v>0</v>
      </c>
      <c r="J11" s="17">
        <v>0</v>
      </c>
      <c r="K11" s="8">
        <f t="shared" ref="K11:K16" si="9">IF(J11&lt;1,0,RANK(J11,J$4:J$51,0))</f>
        <v>0</v>
      </c>
      <c r="L11" s="9">
        <f t="shared" ref="L11:L16" si="10">SUM(D11,F11,H11,J11)</f>
        <v>0</v>
      </c>
      <c r="M11" s="10">
        <f t="shared" ref="M11:M16" si="11">IF(L11&lt;1,0,RANK(L11,L$4:L$51,0))</f>
        <v>0</v>
      </c>
    </row>
    <row r="12" spans="1:13" ht="15" x14ac:dyDescent="0.2">
      <c r="A12" s="20">
        <f>SUM(A11)+1</f>
        <v>147</v>
      </c>
      <c r="B12" s="56"/>
      <c r="C12" s="62" t="s">
        <v>91</v>
      </c>
      <c r="D12" s="17">
        <v>0</v>
      </c>
      <c r="E12" s="8">
        <f t="shared" si="6"/>
        <v>0</v>
      </c>
      <c r="F12" s="17">
        <v>0</v>
      </c>
      <c r="G12" s="8">
        <f t="shared" si="7"/>
        <v>0</v>
      </c>
      <c r="H12" s="17">
        <v>0</v>
      </c>
      <c r="I12" s="8">
        <f t="shared" si="8"/>
        <v>0</v>
      </c>
      <c r="J12" s="17">
        <v>0</v>
      </c>
      <c r="K12" s="8">
        <f t="shared" si="9"/>
        <v>0</v>
      </c>
      <c r="L12" s="9">
        <f t="shared" si="10"/>
        <v>0</v>
      </c>
      <c r="M12" s="10">
        <f t="shared" si="11"/>
        <v>0</v>
      </c>
    </row>
    <row r="13" spans="1:13" ht="15" x14ac:dyDescent="0.2">
      <c r="A13" s="20">
        <f>SUM(A12)+1</f>
        <v>148</v>
      </c>
      <c r="B13" s="56"/>
      <c r="C13" s="62" t="s">
        <v>91</v>
      </c>
      <c r="D13" s="17">
        <v>0</v>
      </c>
      <c r="E13" s="8">
        <f t="shared" si="6"/>
        <v>0</v>
      </c>
      <c r="F13" s="17">
        <v>0</v>
      </c>
      <c r="G13" s="8">
        <f t="shared" si="7"/>
        <v>0</v>
      </c>
      <c r="H13" s="17">
        <v>0</v>
      </c>
      <c r="I13" s="8">
        <f t="shared" si="8"/>
        <v>0</v>
      </c>
      <c r="J13" s="17">
        <v>0</v>
      </c>
      <c r="K13" s="8">
        <f t="shared" si="9"/>
        <v>0</v>
      </c>
      <c r="L13" s="9">
        <f t="shared" si="10"/>
        <v>0</v>
      </c>
      <c r="M13" s="10">
        <f t="shared" si="11"/>
        <v>0</v>
      </c>
    </row>
    <row r="14" spans="1:13" ht="15" x14ac:dyDescent="0.2">
      <c r="A14" s="20">
        <f>SUM(A13)+1</f>
        <v>149</v>
      </c>
      <c r="B14" s="56"/>
      <c r="C14" s="62" t="s">
        <v>91</v>
      </c>
      <c r="D14" s="17">
        <v>0</v>
      </c>
      <c r="E14" s="8">
        <f t="shared" si="6"/>
        <v>0</v>
      </c>
      <c r="F14" s="17">
        <v>0</v>
      </c>
      <c r="G14" s="8">
        <f t="shared" si="7"/>
        <v>0</v>
      </c>
      <c r="H14" s="17">
        <v>0</v>
      </c>
      <c r="I14" s="8">
        <f t="shared" si="8"/>
        <v>0</v>
      </c>
      <c r="J14" s="17">
        <v>0</v>
      </c>
      <c r="K14" s="8">
        <f t="shared" si="9"/>
        <v>0</v>
      </c>
      <c r="L14" s="9">
        <f t="shared" si="10"/>
        <v>0</v>
      </c>
      <c r="M14" s="10">
        <f t="shared" si="11"/>
        <v>0</v>
      </c>
    </row>
    <row r="15" spans="1:13" ht="15" x14ac:dyDescent="0.2">
      <c r="A15" s="20">
        <f>SUM(A14)+1</f>
        <v>150</v>
      </c>
      <c r="B15" s="56"/>
      <c r="C15" s="62" t="s">
        <v>91</v>
      </c>
      <c r="D15" s="17">
        <v>0</v>
      </c>
      <c r="E15" s="8">
        <f t="shared" si="6"/>
        <v>0</v>
      </c>
      <c r="F15" s="17">
        <v>0</v>
      </c>
      <c r="G15" s="8">
        <f t="shared" si="7"/>
        <v>0</v>
      </c>
      <c r="H15" s="17">
        <v>0</v>
      </c>
      <c r="I15" s="8">
        <f t="shared" si="8"/>
        <v>0</v>
      </c>
      <c r="J15" s="17">
        <v>0</v>
      </c>
      <c r="K15" s="8">
        <f t="shared" si="9"/>
        <v>0</v>
      </c>
      <c r="L15" s="9">
        <f t="shared" si="10"/>
        <v>0</v>
      </c>
      <c r="M15" s="10">
        <f t="shared" si="11"/>
        <v>0</v>
      </c>
    </row>
    <row r="16" spans="1:13" ht="15" x14ac:dyDescent="0.2">
      <c r="A16" s="20">
        <f>SUM(A15)+1</f>
        <v>151</v>
      </c>
      <c r="B16" s="56"/>
      <c r="C16" s="62" t="s">
        <v>91</v>
      </c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10"/>
        <v>0</v>
      </c>
      <c r="M16" s="10">
        <f t="shared" si="11"/>
        <v>0</v>
      </c>
    </row>
    <row r="17" spans="1:13" ht="15" x14ac:dyDescent="0.2">
      <c r="A17" s="20"/>
      <c r="B17" s="47"/>
      <c r="C17" s="12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>
        <v>152</v>
      </c>
      <c r="B18" s="56"/>
      <c r="C18" s="62"/>
      <c r="D18" s="17">
        <v>0</v>
      </c>
      <c r="E18" s="8">
        <f t="shared" ref="E18:E23" si="12">IF(D18&lt;1,0,RANK(D18,D$4:D$51,0))</f>
        <v>0</v>
      </c>
      <c r="F18" s="17">
        <v>0</v>
      </c>
      <c r="G18" s="8">
        <f t="shared" ref="G18:G23" si="13">IF(F18&lt;1,0,RANK(F18,F$4:F$51,0))</f>
        <v>0</v>
      </c>
      <c r="H18" s="17">
        <v>0</v>
      </c>
      <c r="I18" s="8">
        <f t="shared" ref="I18:I23" si="14">IF(H18&lt;1,0,RANK(H18,H$4:H$51,0))</f>
        <v>0</v>
      </c>
      <c r="J18" s="17">
        <v>0</v>
      </c>
      <c r="K18" s="8">
        <f t="shared" ref="K18:K23" si="15">IF(J18&lt;1,0,RANK(J18,J$4:J$51,0))</f>
        <v>0</v>
      </c>
      <c r="L18" s="9">
        <f t="shared" ref="L18:L23" si="16">SUM(D18,F18,H18,J18)</f>
        <v>0</v>
      </c>
      <c r="M18" s="10">
        <f t="shared" ref="M18:M23" si="17">IF(L18&lt;1,0,RANK(L18,L$4:L$51,0))</f>
        <v>0</v>
      </c>
    </row>
    <row r="19" spans="1:13" ht="15" x14ac:dyDescent="0.2">
      <c r="A19" s="20">
        <f t="shared" ref="A19:A23" si="18">SUM(A18)+1</f>
        <v>153</v>
      </c>
      <c r="B19" s="56"/>
      <c r="C19" s="62"/>
      <c r="D19" s="17">
        <v>0</v>
      </c>
      <c r="E19" s="8">
        <f t="shared" si="12"/>
        <v>0</v>
      </c>
      <c r="F19" s="17">
        <v>0</v>
      </c>
      <c r="G19" s="8">
        <f t="shared" si="13"/>
        <v>0</v>
      </c>
      <c r="H19" s="17">
        <v>0</v>
      </c>
      <c r="I19" s="8">
        <f t="shared" si="14"/>
        <v>0</v>
      </c>
      <c r="J19" s="17">
        <v>0</v>
      </c>
      <c r="K19" s="8">
        <f t="shared" si="15"/>
        <v>0</v>
      </c>
      <c r="L19" s="9">
        <f t="shared" si="16"/>
        <v>0</v>
      </c>
      <c r="M19" s="10">
        <f t="shared" si="17"/>
        <v>0</v>
      </c>
    </row>
    <row r="20" spans="1:13" ht="15" x14ac:dyDescent="0.2">
      <c r="A20" s="20">
        <f t="shared" si="18"/>
        <v>154</v>
      </c>
      <c r="B20" s="56"/>
      <c r="C20" s="62"/>
      <c r="D20" s="17">
        <v>0</v>
      </c>
      <c r="E20" s="8">
        <f t="shared" si="12"/>
        <v>0</v>
      </c>
      <c r="F20" s="17">
        <v>0</v>
      </c>
      <c r="G20" s="8">
        <f t="shared" si="13"/>
        <v>0</v>
      </c>
      <c r="H20" s="17">
        <v>0</v>
      </c>
      <c r="I20" s="8">
        <f t="shared" si="14"/>
        <v>0</v>
      </c>
      <c r="J20" s="17">
        <v>0</v>
      </c>
      <c r="K20" s="8">
        <f t="shared" si="15"/>
        <v>0</v>
      </c>
      <c r="L20" s="9">
        <f t="shared" si="16"/>
        <v>0</v>
      </c>
      <c r="M20" s="10">
        <f t="shared" si="17"/>
        <v>0</v>
      </c>
    </row>
    <row r="21" spans="1:13" ht="15" x14ac:dyDescent="0.2">
      <c r="A21" s="20">
        <f t="shared" si="18"/>
        <v>155</v>
      </c>
      <c r="B21" s="56"/>
      <c r="C21" s="62"/>
      <c r="D21" s="17">
        <v>0</v>
      </c>
      <c r="E21" s="8">
        <f t="shared" si="12"/>
        <v>0</v>
      </c>
      <c r="F21" s="17">
        <v>0</v>
      </c>
      <c r="G21" s="8">
        <f t="shared" si="13"/>
        <v>0</v>
      </c>
      <c r="H21" s="17">
        <v>0</v>
      </c>
      <c r="I21" s="8">
        <f t="shared" si="14"/>
        <v>0</v>
      </c>
      <c r="J21" s="17">
        <v>0</v>
      </c>
      <c r="K21" s="8">
        <f t="shared" si="15"/>
        <v>0</v>
      </c>
      <c r="L21" s="9">
        <f t="shared" si="16"/>
        <v>0</v>
      </c>
      <c r="M21" s="10">
        <f t="shared" si="17"/>
        <v>0</v>
      </c>
    </row>
    <row r="22" spans="1:13" ht="15" x14ac:dyDescent="0.2">
      <c r="A22" s="20">
        <f t="shared" si="18"/>
        <v>156</v>
      </c>
      <c r="B22" s="48"/>
      <c r="C22" s="62"/>
      <c r="D22" s="17">
        <v>0</v>
      </c>
      <c r="E22" s="8">
        <f t="shared" si="12"/>
        <v>0</v>
      </c>
      <c r="F22" s="17">
        <v>0</v>
      </c>
      <c r="G22" s="8">
        <f t="shared" si="13"/>
        <v>0</v>
      </c>
      <c r="H22" s="17">
        <v>0</v>
      </c>
      <c r="I22" s="8">
        <f t="shared" si="14"/>
        <v>0</v>
      </c>
      <c r="J22" s="17">
        <v>0</v>
      </c>
      <c r="K22" s="8">
        <f t="shared" si="15"/>
        <v>0</v>
      </c>
      <c r="L22" s="9">
        <f t="shared" si="16"/>
        <v>0</v>
      </c>
      <c r="M22" s="10">
        <f t="shared" si="17"/>
        <v>0</v>
      </c>
    </row>
    <row r="23" spans="1:13" ht="15" x14ac:dyDescent="0.2">
      <c r="A23" s="20">
        <f t="shared" si="18"/>
        <v>157</v>
      </c>
      <c r="B23" s="56"/>
      <c r="C23" s="62"/>
      <c r="D23" s="17">
        <v>0</v>
      </c>
      <c r="E23" s="8">
        <f t="shared" si="12"/>
        <v>0</v>
      </c>
      <c r="F23" s="17">
        <v>0</v>
      </c>
      <c r="G23" s="8">
        <f t="shared" si="13"/>
        <v>0</v>
      </c>
      <c r="H23" s="17">
        <v>0</v>
      </c>
      <c r="I23" s="8">
        <f t="shared" si="14"/>
        <v>0</v>
      </c>
      <c r="J23" s="17">
        <v>0</v>
      </c>
      <c r="K23" s="8">
        <f t="shared" si="15"/>
        <v>0</v>
      </c>
      <c r="L23" s="9">
        <f t="shared" si="16"/>
        <v>0</v>
      </c>
      <c r="M23" s="10">
        <f t="shared" si="17"/>
        <v>0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>
        <v>158</v>
      </c>
      <c r="B25" s="56"/>
      <c r="C25" s="62"/>
      <c r="D25" s="17">
        <v>0</v>
      </c>
      <c r="E25" s="8">
        <f t="shared" ref="E25:E30" si="19">IF(D25&lt;1,0,RANK(D25,D$4:D$51,0))</f>
        <v>0</v>
      </c>
      <c r="F25" s="17">
        <v>0</v>
      </c>
      <c r="G25" s="8">
        <f t="shared" ref="G25:G30" si="20">IF(F25&lt;1,0,RANK(F25,F$4:F$51,0))</f>
        <v>0</v>
      </c>
      <c r="H25" s="17">
        <v>0</v>
      </c>
      <c r="I25" s="8">
        <f t="shared" ref="I25:I30" si="21">IF(H25&lt;1,0,RANK(H25,H$4:H$51,0))</f>
        <v>0</v>
      </c>
      <c r="J25" s="17">
        <v>0</v>
      </c>
      <c r="K25" s="8">
        <f t="shared" ref="K25:K30" si="22">IF(J25&lt;1,0,RANK(J25,J$4:J$51,0))</f>
        <v>0</v>
      </c>
      <c r="L25" s="9">
        <f t="shared" ref="L25:L30" si="23">SUM(D25,F25,H25,J25)</f>
        <v>0</v>
      </c>
      <c r="M25" s="10">
        <f t="shared" ref="M25:M30" si="24">IF(L25&lt;1,0,RANK(L25,L$4:L$51,0))</f>
        <v>0</v>
      </c>
    </row>
    <row r="26" spans="1:13" ht="15" x14ac:dyDescent="0.2">
      <c r="A26" s="20">
        <f t="shared" ref="A26:A30" si="25">SUM(A25)+1</f>
        <v>159</v>
      </c>
      <c r="B26" s="56"/>
      <c r="C26" s="62"/>
      <c r="D26" s="17">
        <v>0</v>
      </c>
      <c r="E26" s="8">
        <f t="shared" si="19"/>
        <v>0</v>
      </c>
      <c r="F26" s="17">
        <v>0</v>
      </c>
      <c r="G26" s="8">
        <f t="shared" si="20"/>
        <v>0</v>
      </c>
      <c r="H26" s="17">
        <v>0</v>
      </c>
      <c r="I26" s="8">
        <f t="shared" si="21"/>
        <v>0</v>
      </c>
      <c r="J26" s="17">
        <v>0</v>
      </c>
      <c r="K26" s="8">
        <f t="shared" si="22"/>
        <v>0</v>
      </c>
      <c r="L26" s="9">
        <f t="shared" si="23"/>
        <v>0</v>
      </c>
      <c r="M26" s="10">
        <f t="shared" si="24"/>
        <v>0</v>
      </c>
    </row>
    <row r="27" spans="1:13" ht="15" x14ac:dyDescent="0.2">
      <c r="A27" s="20">
        <f t="shared" si="25"/>
        <v>160</v>
      </c>
      <c r="B27" s="56"/>
      <c r="C27" s="62"/>
      <c r="D27" s="17">
        <v>0</v>
      </c>
      <c r="E27" s="8">
        <f t="shared" si="19"/>
        <v>0</v>
      </c>
      <c r="F27" s="17">
        <v>0</v>
      </c>
      <c r="G27" s="8">
        <f t="shared" si="20"/>
        <v>0</v>
      </c>
      <c r="H27" s="17">
        <v>0</v>
      </c>
      <c r="I27" s="8">
        <f t="shared" si="21"/>
        <v>0</v>
      </c>
      <c r="J27" s="17">
        <v>0</v>
      </c>
      <c r="K27" s="8">
        <f t="shared" si="22"/>
        <v>0</v>
      </c>
      <c r="L27" s="9">
        <f t="shared" si="23"/>
        <v>0</v>
      </c>
      <c r="M27" s="10">
        <f t="shared" si="24"/>
        <v>0</v>
      </c>
    </row>
    <row r="28" spans="1:13" ht="15" x14ac:dyDescent="0.2">
      <c r="A28" s="20">
        <f t="shared" si="25"/>
        <v>161</v>
      </c>
      <c r="B28" s="56"/>
      <c r="C28" s="62"/>
      <c r="D28" s="17">
        <v>0</v>
      </c>
      <c r="E28" s="8">
        <f t="shared" si="19"/>
        <v>0</v>
      </c>
      <c r="F28" s="17">
        <v>0</v>
      </c>
      <c r="G28" s="8">
        <f t="shared" si="20"/>
        <v>0</v>
      </c>
      <c r="H28" s="17">
        <v>0</v>
      </c>
      <c r="I28" s="8">
        <f t="shared" si="21"/>
        <v>0</v>
      </c>
      <c r="J28" s="17">
        <v>0</v>
      </c>
      <c r="K28" s="8">
        <f t="shared" si="22"/>
        <v>0</v>
      </c>
      <c r="L28" s="9">
        <f t="shared" si="23"/>
        <v>0</v>
      </c>
      <c r="M28" s="10">
        <f t="shared" si="24"/>
        <v>0</v>
      </c>
    </row>
    <row r="29" spans="1:13" ht="15" x14ac:dyDescent="0.2">
      <c r="A29" s="20">
        <f t="shared" si="25"/>
        <v>162</v>
      </c>
      <c r="B29" s="56"/>
      <c r="C29" s="62"/>
      <c r="D29" s="17">
        <v>0</v>
      </c>
      <c r="E29" s="8">
        <f t="shared" si="19"/>
        <v>0</v>
      </c>
      <c r="F29" s="17">
        <v>0</v>
      </c>
      <c r="G29" s="8">
        <f t="shared" si="20"/>
        <v>0</v>
      </c>
      <c r="H29" s="17">
        <v>0</v>
      </c>
      <c r="I29" s="8">
        <f t="shared" si="21"/>
        <v>0</v>
      </c>
      <c r="J29" s="17">
        <v>0</v>
      </c>
      <c r="K29" s="8">
        <f t="shared" si="22"/>
        <v>0</v>
      </c>
      <c r="L29" s="9">
        <f t="shared" si="23"/>
        <v>0</v>
      </c>
      <c r="M29" s="10">
        <f t="shared" si="24"/>
        <v>0</v>
      </c>
    </row>
    <row r="30" spans="1:13" ht="15" x14ac:dyDescent="0.2">
      <c r="A30" s="20">
        <f t="shared" si="25"/>
        <v>163</v>
      </c>
      <c r="B30" s="56"/>
      <c r="C30" s="62"/>
      <c r="D30" s="17">
        <v>0</v>
      </c>
      <c r="E30" s="8">
        <f t="shared" si="19"/>
        <v>0</v>
      </c>
      <c r="F30" s="17">
        <v>0</v>
      </c>
      <c r="G30" s="8">
        <f t="shared" si="20"/>
        <v>0</v>
      </c>
      <c r="H30" s="17">
        <v>0</v>
      </c>
      <c r="I30" s="8">
        <f t="shared" si="21"/>
        <v>0</v>
      </c>
      <c r="J30" s="17">
        <v>0</v>
      </c>
      <c r="K30" s="8">
        <f t="shared" si="22"/>
        <v>0</v>
      </c>
      <c r="L30" s="9">
        <f t="shared" si="23"/>
        <v>0</v>
      </c>
      <c r="M30" s="10">
        <f t="shared" si="24"/>
        <v>0</v>
      </c>
    </row>
    <row r="31" spans="1:13" ht="15" x14ac:dyDescent="0.2">
      <c r="A31" s="20"/>
      <c r="B31" s="68"/>
      <c r="C31" s="65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/>
      <c r="B32" s="68"/>
      <c r="C32" s="65"/>
      <c r="D32" s="17">
        <v>0</v>
      </c>
      <c r="E32" s="8">
        <f t="shared" ref="E32:E37" si="26">IF(D32&lt;1,0,RANK(D32,D$4:D$51,0))</f>
        <v>0</v>
      </c>
      <c r="F32" s="17">
        <v>0</v>
      </c>
      <c r="G32" s="8">
        <f t="shared" ref="G32:G37" si="27">IF(F32&lt;1,0,RANK(F32,F$4:F$51,0))</f>
        <v>0</v>
      </c>
      <c r="H32" s="17">
        <v>0</v>
      </c>
      <c r="I32" s="8">
        <f t="shared" ref="I32:I37" si="28">IF(H32&lt;1,0,RANK(H32,H$4:H$51,0))</f>
        <v>0</v>
      </c>
      <c r="J32" s="17">
        <v>0</v>
      </c>
      <c r="K32" s="8">
        <f t="shared" ref="K32:K37" si="29">IF(J32&lt;1,0,RANK(J32,J$4:J$51,0))</f>
        <v>0</v>
      </c>
      <c r="L32" s="9">
        <f t="shared" ref="L32:L37" si="30">SUM(D32,F32,H32,J32)</f>
        <v>0</v>
      </c>
      <c r="M32" s="10">
        <f t="shared" ref="M32:M37" si="31">IF(L32&lt;1,0,RANK(L32,L$4:L$51,0))</f>
        <v>0</v>
      </c>
    </row>
    <row r="33" spans="1:13" ht="15" x14ac:dyDescent="0.2">
      <c r="A33" s="20"/>
      <c r="B33" s="68"/>
      <c r="C33" s="65"/>
      <c r="D33" s="17">
        <v>0</v>
      </c>
      <c r="E33" s="8">
        <f t="shared" si="26"/>
        <v>0</v>
      </c>
      <c r="F33" s="17">
        <v>0</v>
      </c>
      <c r="G33" s="8">
        <f t="shared" si="27"/>
        <v>0</v>
      </c>
      <c r="H33" s="17">
        <v>0</v>
      </c>
      <c r="I33" s="8">
        <f t="shared" si="28"/>
        <v>0</v>
      </c>
      <c r="J33" s="17">
        <v>0</v>
      </c>
      <c r="K33" s="8">
        <f t="shared" si="29"/>
        <v>0</v>
      </c>
      <c r="L33" s="9">
        <f t="shared" si="30"/>
        <v>0</v>
      </c>
      <c r="M33" s="10">
        <f t="shared" si="31"/>
        <v>0</v>
      </c>
    </row>
    <row r="34" spans="1:13" ht="15" x14ac:dyDescent="0.2">
      <c r="A34" s="20"/>
      <c r="B34" s="68"/>
      <c r="C34" s="65"/>
      <c r="D34" s="17">
        <v>0</v>
      </c>
      <c r="E34" s="8">
        <f t="shared" si="26"/>
        <v>0</v>
      </c>
      <c r="F34" s="17">
        <v>0</v>
      </c>
      <c r="G34" s="8">
        <f t="shared" si="27"/>
        <v>0</v>
      </c>
      <c r="H34" s="17">
        <v>0</v>
      </c>
      <c r="I34" s="8">
        <f t="shared" si="28"/>
        <v>0</v>
      </c>
      <c r="J34" s="17">
        <v>0</v>
      </c>
      <c r="K34" s="8">
        <f t="shared" si="29"/>
        <v>0</v>
      </c>
      <c r="L34" s="9">
        <f t="shared" si="30"/>
        <v>0</v>
      </c>
      <c r="M34" s="10">
        <f t="shared" si="31"/>
        <v>0</v>
      </c>
    </row>
    <row r="35" spans="1:13" ht="15" x14ac:dyDescent="0.2">
      <c r="A35" s="20"/>
      <c r="B35" s="68"/>
      <c r="C35" s="65"/>
      <c r="D35" s="17">
        <v>0</v>
      </c>
      <c r="E35" s="8">
        <f t="shared" si="26"/>
        <v>0</v>
      </c>
      <c r="F35" s="17">
        <v>0</v>
      </c>
      <c r="G35" s="8">
        <f t="shared" si="27"/>
        <v>0</v>
      </c>
      <c r="H35" s="17">
        <v>0</v>
      </c>
      <c r="I35" s="8">
        <f t="shared" si="28"/>
        <v>0</v>
      </c>
      <c r="J35" s="17">
        <v>0</v>
      </c>
      <c r="K35" s="8">
        <f t="shared" si="29"/>
        <v>0</v>
      </c>
      <c r="L35" s="9">
        <f t="shared" si="30"/>
        <v>0</v>
      </c>
      <c r="M35" s="10">
        <f t="shared" si="31"/>
        <v>0</v>
      </c>
    </row>
    <row r="36" spans="1:13" ht="15" x14ac:dyDescent="0.2">
      <c r="A36" s="20"/>
      <c r="B36" s="68"/>
      <c r="C36" s="65"/>
      <c r="D36" s="17">
        <v>0</v>
      </c>
      <c r="E36" s="8">
        <f t="shared" si="26"/>
        <v>0</v>
      </c>
      <c r="F36" s="17">
        <v>0</v>
      </c>
      <c r="G36" s="8">
        <f t="shared" si="27"/>
        <v>0</v>
      </c>
      <c r="H36" s="17">
        <v>0</v>
      </c>
      <c r="I36" s="8">
        <f t="shared" si="28"/>
        <v>0</v>
      </c>
      <c r="J36" s="17">
        <v>0</v>
      </c>
      <c r="K36" s="8">
        <f t="shared" si="29"/>
        <v>0</v>
      </c>
      <c r="L36" s="9">
        <f t="shared" si="30"/>
        <v>0</v>
      </c>
      <c r="M36" s="10">
        <f t="shared" si="31"/>
        <v>0</v>
      </c>
    </row>
    <row r="37" spans="1:13" ht="15" x14ac:dyDescent="0.2">
      <c r="A37" s="20"/>
      <c r="B37" s="68"/>
      <c r="C37" s="65"/>
      <c r="D37" s="17">
        <v>0</v>
      </c>
      <c r="E37" s="8">
        <f t="shared" si="26"/>
        <v>0</v>
      </c>
      <c r="F37" s="17">
        <v>0</v>
      </c>
      <c r="G37" s="8">
        <f t="shared" si="27"/>
        <v>0</v>
      </c>
      <c r="H37" s="17">
        <v>0</v>
      </c>
      <c r="I37" s="8">
        <f t="shared" si="28"/>
        <v>0</v>
      </c>
      <c r="J37" s="17">
        <v>0</v>
      </c>
      <c r="K37" s="8">
        <f t="shared" si="29"/>
        <v>0</v>
      </c>
      <c r="L37" s="9">
        <f t="shared" si="30"/>
        <v>0</v>
      </c>
      <c r="M37" s="10">
        <f t="shared" si="31"/>
        <v>0</v>
      </c>
    </row>
    <row r="38" spans="1:13" ht="15" x14ac:dyDescent="0.2">
      <c r="A38" s="20"/>
      <c r="B38" s="22"/>
      <c r="C38" s="7"/>
      <c r="D38" s="17"/>
      <c r="E38" s="8"/>
      <c r="F38" s="17"/>
      <c r="G38" s="8"/>
      <c r="H38" s="17"/>
      <c r="I38" s="8"/>
      <c r="J38" s="17"/>
      <c r="K38" s="8"/>
      <c r="L38" s="11"/>
      <c r="M38" s="10"/>
    </row>
    <row r="39" spans="1:13" ht="15" x14ac:dyDescent="0.2">
      <c r="A39" s="20"/>
      <c r="B39" s="68"/>
      <c r="C39" s="65"/>
      <c r="D39" s="17">
        <v>0</v>
      </c>
      <c r="E39" s="8">
        <f t="shared" ref="E39:E44" si="32">IF(D39&lt;1,0,RANK(D39,D$4:D$51,0))</f>
        <v>0</v>
      </c>
      <c r="F39" s="17">
        <v>0</v>
      </c>
      <c r="G39" s="8">
        <f t="shared" ref="G39:G44" si="33">IF(F39&lt;1,0,RANK(F39,F$4:F$51,0))</f>
        <v>0</v>
      </c>
      <c r="H39" s="17">
        <v>0</v>
      </c>
      <c r="I39" s="8">
        <f t="shared" ref="I39:I44" si="34">IF(H39&lt;1,0,RANK(H39,H$4:H$51,0))</f>
        <v>0</v>
      </c>
      <c r="J39" s="17">
        <v>0</v>
      </c>
      <c r="K39" s="8">
        <f t="shared" ref="K39:K44" si="35">IF(J39&lt;1,0,RANK(J39,J$4:J$51,0))</f>
        <v>0</v>
      </c>
      <c r="L39" s="9">
        <f t="shared" ref="L39:L44" si="36">SUM(D39,F39,H39,J39)</f>
        <v>0</v>
      </c>
      <c r="M39" s="10">
        <f t="shared" ref="M39:M44" si="37">IF(L39&lt;1,0,RANK(L39,L$4:L$51,0))</f>
        <v>0</v>
      </c>
    </row>
    <row r="40" spans="1:13" ht="15" x14ac:dyDescent="0.2">
      <c r="A40" s="20"/>
      <c r="B40" s="68"/>
      <c r="C40" s="65"/>
      <c r="D40" s="17">
        <v>0</v>
      </c>
      <c r="E40" s="8">
        <f t="shared" si="32"/>
        <v>0</v>
      </c>
      <c r="F40" s="17">
        <v>0</v>
      </c>
      <c r="G40" s="8">
        <f t="shared" si="33"/>
        <v>0</v>
      </c>
      <c r="H40" s="17">
        <v>0</v>
      </c>
      <c r="I40" s="8">
        <f t="shared" si="34"/>
        <v>0</v>
      </c>
      <c r="J40" s="17">
        <v>0</v>
      </c>
      <c r="K40" s="8">
        <f t="shared" si="35"/>
        <v>0</v>
      </c>
      <c r="L40" s="9">
        <f t="shared" si="36"/>
        <v>0</v>
      </c>
      <c r="M40" s="10">
        <f t="shared" si="37"/>
        <v>0</v>
      </c>
    </row>
    <row r="41" spans="1:13" ht="15" x14ac:dyDescent="0.2">
      <c r="A41" s="20"/>
      <c r="B41" s="68"/>
      <c r="C41" s="65"/>
      <c r="D41" s="17">
        <v>0</v>
      </c>
      <c r="E41" s="8">
        <f t="shared" si="32"/>
        <v>0</v>
      </c>
      <c r="F41" s="17">
        <v>0</v>
      </c>
      <c r="G41" s="8">
        <f t="shared" si="33"/>
        <v>0</v>
      </c>
      <c r="H41" s="17">
        <v>0</v>
      </c>
      <c r="I41" s="8">
        <f t="shared" si="34"/>
        <v>0</v>
      </c>
      <c r="J41" s="17">
        <v>0</v>
      </c>
      <c r="K41" s="8">
        <f t="shared" si="35"/>
        <v>0</v>
      </c>
      <c r="L41" s="9">
        <f t="shared" si="36"/>
        <v>0</v>
      </c>
      <c r="M41" s="10">
        <f t="shared" si="37"/>
        <v>0</v>
      </c>
    </row>
    <row r="42" spans="1:13" ht="15" x14ac:dyDescent="0.2">
      <c r="A42" s="20"/>
      <c r="B42" s="68"/>
      <c r="C42" s="65"/>
      <c r="D42" s="17">
        <v>0</v>
      </c>
      <c r="E42" s="8">
        <f t="shared" si="32"/>
        <v>0</v>
      </c>
      <c r="F42" s="17">
        <v>0</v>
      </c>
      <c r="G42" s="8">
        <f t="shared" si="33"/>
        <v>0</v>
      </c>
      <c r="H42" s="17">
        <v>0</v>
      </c>
      <c r="I42" s="8">
        <f t="shared" si="34"/>
        <v>0</v>
      </c>
      <c r="J42" s="17">
        <v>0</v>
      </c>
      <c r="K42" s="8">
        <f t="shared" si="35"/>
        <v>0</v>
      </c>
      <c r="L42" s="9">
        <f t="shared" si="36"/>
        <v>0</v>
      </c>
      <c r="M42" s="10">
        <f t="shared" si="37"/>
        <v>0</v>
      </c>
    </row>
    <row r="43" spans="1:13" ht="15" x14ac:dyDescent="0.2">
      <c r="A43" s="20"/>
      <c r="B43" s="68"/>
      <c r="C43" s="65"/>
      <c r="D43" s="17">
        <v>0</v>
      </c>
      <c r="E43" s="8">
        <f t="shared" si="32"/>
        <v>0</v>
      </c>
      <c r="F43" s="17">
        <v>0</v>
      </c>
      <c r="G43" s="8">
        <f t="shared" si="33"/>
        <v>0</v>
      </c>
      <c r="H43" s="17">
        <v>0</v>
      </c>
      <c r="I43" s="8">
        <f t="shared" si="34"/>
        <v>0</v>
      </c>
      <c r="J43" s="17">
        <v>0</v>
      </c>
      <c r="K43" s="8">
        <f t="shared" si="35"/>
        <v>0</v>
      </c>
      <c r="L43" s="9">
        <f t="shared" si="36"/>
        <v>0</v>
      </c>
      <c r="M43" s="10">
        <f t="shared" si="37"/>
        <v>0</v>
      </c>
    </row>
    <row r="44" spans="1:13" ht="15" x14ac:dyDescent="0.2">
      <c r="A44" s="20"/>
      <c r="B44" s="68"/>
      <c r="C44" s="65"/>
      <c r="D44" s="17">
        <v>0</v>
      </c>
      <c r="E44" s="8">
        <f t="shared" si="32"/>
        <v>0</v>
      </c>
      <c r="F44" s="17">
        <v>0</v>
      </c>
      <c r="G44" s="8">
        <f t="shared" si="33"/>
        <v>0</v>
      </c>
      <c r="H44" s="17">
        <v>0</v>
      </c>
      <c r="I44" s="8">
        <f t="shared" si="34"/>
        <v>0</v>
      </c>
      <c r="J44" s="17">
        <v>0</v>
      </c>
      <c r="K44" s="8">
        <f t="shared" si="35"/>
        <v>0</v>
      </c>
      <c r="L44" s="9">
        <f t="shared" si="36"/>
        <v>0</v>
      </c>
      <c r="M44" s="10">
        <f t="shared" si="37"/>
        <v>0</v>
      </c>
    </row>
    <row r="45" spans="1:13" ht="15" x14ac:dyDescent="0.2">
      <c r="A45" s="20"/>
      <c r="B45" s="28"/>
      <c r="C45" s="7"/>
      <c r="D45" s="17"/>
      <c r="E45" s="8"/>
      <c r="F45" s="18"/>
      <c r="G45" s="8"/>
      <c r="H45" s="18"/>
      <c r="I45" s="8"/>
      <c r="J45" s="18"/>
      <c r="K45" s="8"/>
      <c r="L45" s="11"/>
      <c r="M45" s="10"/>
    </row>
    <row r="46" spans="1:13" ht="15" x14ac:dyDescent="0.2">
      <c r="A46" s="20"/>
      <c r="B46" s="22"/>
      <c r="C46" s="7"/>
      <c r="D46" s="17">
        <v>0</v>
      </c>
      <c r="E46" s="8">
        <f t="shared" ref="E46:E51" si="38">IF(D46&lt;1,0,RANK(D46,D$4:D$51,0))</f>
        <v>0</v>
      </c>
      <c r="F46" s="17">
        <v>0</v>
      </c>
      <c r="G46" s="8">
        <f t="shared" ref="G46:G51" si="39">IF(F46&lt;1,0,RANK(F46,F$4:F$51,0))</f>
        <v>0</v>
      </c>
      <c r="H46" s="17">
        <v>0</v>
      </c>
      <c r="I46" s="8">
        <f t="shared" ref="I46:I51" si="40">IF(H46&lt;1,0,RANK(H46,H$4:H$51,0))</f>
        <v>0</v>
      </c>
      <c r="J46" s="17">
        <v>0</v>
      </c>
      <c r="K46" s="8">
        <f t="shared" ref="K46:K51" si="41">IF(J46&lt;1,0,RANK(J46,J$4:J$51,0))</f>
        <v>0</v>
      </c>
      <c r="L46" s="9">
        <f t="shared" ref="L46:L51" si="42">SUM(D46,F46,H46,J46)</f>
        <v>0</v>
      </c>
      <c r="M46" s="10">
        <f t="shared" ref="M46:M51" si="43">IF(L46&lt;1,0,RANK(L46,L$4:L$51,0))</f>
        <v>0</v>
      </c>
    </row>
    <row r="47" spans="1:13" ht="15" x14ac:dyDescent="0.2">
      <c r="A47" s="20"/>
      <c r="B47" s="22"/>
      <c r="C47" s="7"/>
      <c r="D47" s="17">
        <v>0</v>
      </c>
      <c r="E47" s="8">
        <f t="shared" si="38"/>
        <v>0</v>
      </c>
      <c r="F47" s="17">
        <v>0</v>
      </c>
      <c r="G47" s="8">
        <f t="shared" si="39"/>
        <v>0</v>
      </c>
      <c r="H47" s="17">
        <v>0</v>
      </c>
      <c r="I47" s="8">
        <f t="shared" si="40"/>
        <v>0</v>
      </c>
      <c r="J47" s="17">
        <v>0</v>
      </c>
      <c r="K47" s="8">
        <f t="shared" si="41"/>
        <v>0</v>
      </c>
      <c r="L47" s="9">
        <f t="shared" si="42"/>
        <v>0</v>
      </c>
      <c r="M47" s="10">
        <f t="shared" si="43"/>
        <v>0</v>
      </c>
    </row>
    <row r="48" spans="1:13" ht="15" x14ac:dyDescent="0.2">
      <c r="A48" s="20"/>
      <c r="B48" s="22"/>
      <c r="C48" s="7"/>
      <c r="D48" s="17">
        <v>0</v>
      </c>
      <c r="E48" s="8">
        <f t="shared" si="38"/>
        <v>0</v>
      </c>
      <c r="F48" s="17">
        <v>0</v>
      </c>
      <c r="G48" s="8">
        <f t="shared" si="39"/>
        <v>0</v>
      </c>
      <c r="H48" s="17">
        <v>0</v>
      </c>
      <c r="I48" s="8">
        <f t="shared" si="40"/>
        <v>0</v>
      </c>
      <c r="J48" s="17">
        <v>0</v>
      </c>
      <c r="K48" s="8">
        <f t="shared" si="41"/>
        <v>0</v>
      </c>
      <c r="L48" s="9">
        <f t="shared" si="42"/>
        <v>0</v>
      </c>
      <c r="M48" s="10">
        <f t="shared" si="43"/>
        <v>0</v>
      </c>
    </row>
    <row r="49" spans="1:13" ht="15" x14ac:dyDescent="0.2">
      <c r="A49" s="20"/>
      <c r="B49" s="22"/>
      <c r="C49" s="7"/>
      <c r="D49" s="17">
        <v>0</v>
      </c>
      <c r="E49" s="8">
        <f t="shared" si="38"/>
        <v>0</v>
      </c>
      <c r="F49" s="17">
        <v>0</v>
      </c>
      <c r="G49" s="8">
        <f t="shared" si="39"/>
        <v>0</v>
      </c>
      <c r="H49" s="17">
        <v>0</v>
      </c>
      <c r="I49" s="8">
        <f t="shared" si="40"/>
        <v>0</v>
      </c>
      <c r="J49" s="17">
        <v>0</v>
      </c>
      <c r="K49" s="8">
        <f t="shared" si="41"/>
        <v>0</v>
      </c>
      <c r="L49" s="9">
        <f t="shared" si="42"/>
        <v>0</v>
      </c>
      <c r="M49" s="10">
        <f t="shared" si="43"/>
        <v>0</v>
      </c>
    </row>
    <row r="50" spans="1:13" ht="15" x14ac:dyDescent="0.2">
      <c r="A50" s="20"/>
      <c r="B50" s="22"/>
      <c r="C50" s="7"/>
      <c r="D50" s="17">
        <v>0</v>
      </c>
      <c r="E50" s="8">
        <f t="shared" si="38"/>
        <v>0</v>
      </c>
      <c r="F50" s="17">
        <v>0</v>
      </c>
      <c r="G50" s="8">
        <f t="shared" si="39"/>
        <v>0</v>
      </c>
      <c r="H50" s="17">
        <v>0</v>
      </c>
      <c r="I50" s="8">
        <f t="shared" si="40"/>
        <v>0</v>
      </c>
      <c r="J50" s="17">
        <v>0</v>
      </c>
      <c r="K50" s="8">
        <f t="shared" si="41"/>
        <v>0</v>
      </c>
      <c r="L50" s="9">
        <f t="shared" si="42"/>
        <v>0</v>
      </c>
      <c r="M50" s="10">
        <f t="shared" si="43"/>
        <v>0</v>
      </c>
    </row>
    <row r="51" spans="1:13" ht="15" x14ac:dyDescent="0.2">
      <c r="A51" s="20"/>
      <c r="B51" s="22"/>
      <c r="C51" s="7"/>
      <c r="D51" s="17">
        <v>0</v>
      </c>
      <c r="E51" s="8">
        <f t="shared" si="38"/>
        <v>0</v>
      </c>
      <c r="F51" s="17">
        <v>0</v>
      </c>
      <c r="G51" s="8">
        <f t="shared" si="39"/>
        <v>0</v>
      </c>
      <c r="H51" s="17">
        <v>0</v>
      </c>
      <c r="I51" s="8">
        <f t="shared" si="40"/>
        <v>0</v>
      </c>
      <c r="J51" s="17">
        <v>0</v>
      </c>
      <c r="K51" s="8">
        <f t="shared" si="41"/>
        <v>0</v>
      </c>
      <c r="L51" s="9">
        <f t="shared" si="42"/>
        <v>0</v>
      </c>
      <c r="M51" s="10">
        <f t="shared" si="43"/>
        <v>0</v>
      </c>
    </row>
    <row r="52" spans="1:13" ht="18" x14ac:dyDescent="0.2">
      <c r="A52"/>
      <c r="B52" s="2"/>
      <c r="C52" s="1"/>
      <c r="D52" s="2"/>
      <c r="E52" s="3"/>
      <c r="F52" s="2"/>
      <c r="G52" s="3"/>
      <c r="H52" s="2"/>
      <c r="I52" s="3"/>
      <c r="J52" s="2"/>
      <c r="K52" s="3"/>
      <c r="L52" s="2"/>
      <c r="M52" s="4"/>
    </row>
    <row r="53" spans="1:13" ht="18" x14ac:dyDescent="0.2">
      <c r="A53"/>
      <c r="B53" s="13" t="s">
        <v>8</v>
      </c>
      <c r="C53" s="1" t="s">
        <v>12</v>
      </c>
      <c r="D53" s="14"/>
      <c r="E53" s="14"/>
      <c r="F53" s="14"/>
      <c r="G53" s="14"/>
      <c r="H53" s="14"/>
      <c r="I53" s="14"/>
      <c r="J53" s="14"/>
      <c r="K53" s="14"/>
      <c r="L53" s="14"/>
      <c r="M53" s="4"/>
    </row>
    <row r="54" spans="1:13" ht="18.75" thickBot="1" x14ac:dyDescent="0.25">
      <c r="A54"/>
      <c r="B54" s="13"/>
      <c r="C54" s="1"/>
      <c r="D54" s="14"/>
      <c r="E54" s="14"/>
      <c r="F54" s="14"/>
      <c r="G54" s="14"/>
      <c r="H54" s="14"/>
      <c r="I54" s="14"/>
      <c r="J54" s="14"/>
      <c r="K54" s="14"/>
      <c r="L54" s="14"/>
      <c r="M54" s="4"/>
    </row>
    <row r="55" spans="1:13" ht="15" x14ac:dyDescent="0.2">
      <c r="A55"/>
      <c r="B55" s="14"/>
      <c r="C55" s="42" t="s">
        <v>9</v>
      </c>
      <c r="D55" s="40" t="s">
        <v>2</v>
      </c>
      <c r="E55" s="40" t="s">
        <v>3</v>
      </c>
      <c r="F55" s="40" t="s">
        <v>4</v>
      </c>
      <c r="G55" s="40" t="s">
        <v>3</v>
      </c>
      <c r="H55" s="40" t="s">
        <v>5</v>
      </c>
      <c r="I55" s="40" t="s">
        <v>3</v>
      </c>
      <c r="J55" s="40" t="s">
        <v>6</v>
      </c>
      <c r="K55" s="40" t="s">
        <v>3</v>
      </c>
      <c r="L55" s="40" t="s">
        <v>7</v>
      </c>
      <c r="M55" s="41" t="s">
        <v>3</v>
      </c>
    </row>
    <row r="56" spans="1:13" ht="15" x14ac:dyDescent="0.2">
      <c r="A56"/>
      <c r="B56" s="14"/>
      <c r="C56" s="31" t="s">
        <v>36</v>
      </c>
      <c r="D56" s="29">
        <f>LARGE(D4:D9,1)+LARGE(D4:D9,2)+LARGE(D4:D9,3)+LARGE(D4:D9,4)</f>
        <v>44.87</v>
      </c>
      <c r="E56" s="15">
        <f t="shared" ref="E56:E62" si="44">IF(D56&lt;1,0,RANK(D56,D$56:D$62,0))</f>
        <v>1</v>
      </c>
      <c r="F56" s="29">
        <f>LARGE(F4:F9,1)+LARGE(F4:F9,2)+LARGE(F4:F9,3)+LARGE(F4:F9,4)</f>
        <v>45.599999999999994</v>
      </c>
      <c r="G56" s="15">
        <f t="shared" ref="G56:G62" si="45">IF(F56&lt;1,0,RANK(F56,F$56:F$62,0))</f>
        <v>1</v>
      </c>
      <c r="H56" s="29">
        <f>LARGE(H4:H9,1)+LARGE(H4:H9,2)+LARGE(H4:H9,3)+LARGE(H4:H9,4)</f>
        <v>40.879999999999995</v>
      </c>
      <c r="I56" s="15">
        <f t="shared" ref="I56:I62" si="46">IF(H56&lt;1,0,RANK(H56,H$56:H$62,0))</f>
        <v>1</v>
      </c>
      <c r="J56" s="29">
        <f>LARGE(J4:J9,1)+LARGE(J4:J9,2)+LARGE(J4:J9,3)+LARGE(J4:J9,4)</f>
        <v>44.8</v>
      </c>
      <c r="K56" s="15">
        <f t="shared" ref="K56:K62" si="47">IF(J56&lt;1,0,RANK(J56,J$56:J$62,0))</f>
        <v>1</v>
      </c>
      <c r="L56" s="16">
        <f t="shared" ref="L56:L62" si="48">D56+F56+H56+J56</f>
        <v>176.14999999999998</v>
      </c>
      <c r="M56" s="32">
        <f t="shared" ref="M56:M62" si="49">IF(L56&lt;1,0,RANK(L56,L$56:L$62,0))</f>
        <v>1</v>
      </c>
    </row>
    <row r="57" spans="1:13" ht="15" x14ac:dyDescent="0.2">
      <c r="A57"/>
      <c r="B57" s="14"/>
      <c r="C57" s="59" t="s">
        <v>167</v>
      </c>
      <c r="D57" s="29">
        <f>LARGE(D11:D16,1)+LARGE(D11:D16,2)+LARGE(D11:D16,3)+LARGE(D11:D16,4)</f>
        <v>0</v>
      </c>
      <c r="E57" s="15">
        <f t="shared" si="44"/>
        <v>0</v>
      </c>
      <c r="F57" s="29">
        <f>LARGE(F11:F16,1)+LARGE(F11:F16,2)+LARGE(F11:F16,3)+LARGE(F11:F16,4)</f>
        <v>0</v>
      </c>
      <c r="G57" s="15">
        <f t="shared" si="45"/>
        <v>0</v>
      </c>
      <c r="H57" s="29">
        <f>LARGE(H11:H16,1)+LARGE(H11:H16,2)+LARGE(H11:H16,3)+LARGE(H11:H16,4)</f>
        <v>0</v>
      </c>
      <c r="I57" s="15">
        <f t="shared" si="46"/>
        <v>0</v>
      </c>
      <c r="J57" s="29">
        <f>LARGE(J11:J16,1)+LARGE(J11:J16,2)+LARGE(J11:J16,3)+LARGE(J11:J16,4)</f>
        <v>0</v>
      </c>
      <c r="K57" s="15">
        <f t="shared" si="47"/>
        <v>0</v>
      </c>
      <c r="L57" s="16">
        <f t="shared" si="48"/>
        <v>0</v>
      </c>
      <c r="M57" s="32">
        <f t="shared" si="49"/>
        <v>0</v>
      </c>
    </row>
    <row r="58" spans="1:13" ht="15" x14ac:dyDescent="0.2">
      <c r="A58"/>
      <c r="B58" s="14"/>
      <c r="C58" s="59"/>
      <c r="D58" s="29">
        <f>LARGE(D18:D23,1)+LARGE(D18:D23,2)+LARGE(D18:D23,3)+LARGE(D18:D23,4)</f>
        <v>0</v>
      </c>
      <c r="E58" s="15">
        <f t="shared" si="44"/>
        <v>0</v>
      </c>
      <c r="F58" s="29">
        <f>LARGE(F18:F23,1)+LARGE(F18:F23,2)+LARGE(F18:F23,3)+LARGE(F18:F23,4)</f>
        <v>0</v>
      </c>
      <c r="G58" s="15">
        <f t="shared" si="45"/>
        <v>0</v>
      </c>
      <c r="H58" s="29">
        <f>LARGE(H18:H23,1)+LARGE(H18:H23,2)+LARGE(H18:H23,3)+LARGE(H18:H23,4)</f>
        <v>0</v>
      </c>
      <c r="I58" s="15">
        <f t="shared" si="46"/>
        <v>0</v>
      </c>
      <c r="J58" s="29">
        <f>LARGE(J18:J23,1)+LARGE(J18:J23,2)+LARGE(J18:J23,3)+LARGE(J18:J23,4)</f>
        <v>0</v>
      </c>
      <c r="K58" s="15">
        <f t="shared" si="47"/>
        <v>0</v>
      </c>
      <c r="L58" s="16">
        <f t="shared" si="48"/>
        <v>0</v>
      </c>
      <c r="M58" s="32">
        <f t="shared" si="49"/>
        <v>0</v>
      </c>
    </row>
    <row r="59" spans="1:13" ht="15" x14ac:dyDescent="0.2">
      <c r="A59"/>
      <c r="B59" s="14"/>
      <c r="C59" s="59"/>
      <c r="D59" s="29">
        <f>LARGE(D25:D30,1)+LARGE(D25:D30,2)+LARGE(D25:D30,3)+LARGE(D25:D30,4)</f>
        <v>0</v>
      </c>
      <c r="E59" s="15">
        <f t="shared" si="44"/>
        <v>0</v>
      </c>
      <c r="F59" s="29">
        <f>LARGE(F25:F30,1)+LARGE(F25:F30,2)+LARGE(F25:F30,3)+LARGE(F25:F30,4)</f>
        <v>0</v>
      </c>
      <c r="G59" s="15">
        <f t="shared" si="45"/>
        <v>0</v>
      </c>
      <c r="H59" s="29">
        <f>LARGE(H25:H30,1)+LARGE(H25:H30,2)+LARGE(H25:H30,3)+LARGE(H25:H30,4)</f>
        <v>0</v>
      </c>
      <c r="I59" s="15">
        <f t="shared" si="46"/>
        <v>0</v>
      </c>
      <c r="J59" s="29">
        <f>LARGE(J25:J30,1)+LARGE(J25:J30,2)+LARGE(J25:J30,3)+LARGE(J25:J30,4)</f>
        <v>0</v>
      </c>
      <c r="K59" s="15">
        <f t="shared" si="47"/>
        <v>0</v>
      </c>
      <c r="L59" s="16">
        <f t="shared" si="48"/>
        <v>0</v>
      </c>
      <c r="M59" s="32">
        <f t="shared" si="49"/>
        <v>0</v>
      </c>
    </row>
    <row r="60" spans="1:13" ht="15" x14ac:dyDescent="0.2">
      <c r="A60"/>
      <c r="B60" s="14"/>
      <c r="C60" s="33"/>
      <c r="D60" s="29">
        <f>LARGE(D32:D37,1)+LARGE(D32:D37,2)+LARGE(D32:D37,3)+LARGE(D32:D37,4)</f>
        <v>0</v>
      </c>
      <c r="E60" s="15">
        <f t="shared" si="44"/>
        <v>0</v>
      </c>
      <c r="F60" s="29">
        <f>LARGE(F32:F37,1)+LARGE(F32:F37,2)+LARGE(F32:F37,3)+LARGE(F32:F37,4)</f>
        <v>0</v>
      </c>
      <c r="G60" s="15">
        <f t="shared" si="45"/>
        <v>0</v>
      </c>
      <c r="H60" s="29">
        <f>LARGE(H32:H37,1)+LARGE(H32:H37,2)+LARGE(H32:H37,3)+LARGE(H32:H37,4)</f>
        <v>0</v>
      </c>
      <c r="I60" s="15">
        <f t="shared" si="46"/>
        <v>0</v>
      </c>
      <c r="J60" s="29">
        <f>LARGE(J32:J37,1)+LARGE(J32:J37,2)+LARGE(J32:J37,3)+LARGE(J32:J37,4)</f>
        <v>0</v>
      </c>
      <c r="K60" s="15">
        <f t="shared" si="47"/>
        <v>0</v>
      </c>
      <c r="L60" s="16">
        <f t="shared" si="48"/>
        <v>0</v>
      </c>
      <c r="M60" s="32">
        <f t="shared" si="49"/>
        <v>0</v>
      </c>
    </row>
    <row r="61" spans="1:13" ht="15" x14ac:dyDescent="0.2">
      <c r="A61"/>
      <c r="B61"/>
      <c r="C61" s="33"/>
      <c r="D61" s="29">
        <f>LARGE(D39:D44,1)+LARGE(D39:D44,2)+LARGE(D39:D44,3)+LARGE(D39:D44,4)</f>
        <v>0</v>
      </c>
      <c r="E61" s="15">
        <f t="shared" si="44"/>
        <v>0</v>
      </c>
      <c r="F61" s="29">
        <f>LARGE(F39:F44,1)+LARGE(F39:F44,2)+LARGE(F39:F44,3)+LARGE(F39:F44,4)</f>
        <v>0</v>
      </c>
      <c r="G61" s="15">
        <f t="shared" si="45"/>
        <v>0</v>
      </c>
      <c r="H61" s="29">
        <f>LARGE(H39:H44,1)+LARGE(H39:H44,2)+LARGE(H39:H44,3)+LARGE(H39:H44,4)</f>
        <v>0</v>
      </c>
      <c r="I61" s="15">
        <f t="shared" si="46"/>
        <v>0</v>
      </c>
      <c r="J61" s="29">
        <f>LARGE(J39:J44,1)+LARGE(J39:J44,2)+LARGE(J39:J44,3)+LARGE(J39:J44,4)</f>
        <v>0</v>
      </c>
      <c r="K61" s="15">
        <f t="shared" si="47"/>
        <v>0</v>
      </c>
      <c r="L61" s="16">
        <f t="shared" si="48"/>
        <v>0</v>
      </c>
      <c r="M61" s="32">
        <f t="shared" si="49"/>
        <v>0</v>
      </c>
    </row>
    <row r="62" spans="1:13" ht="15.75" thickBot="1" x14ac:dyDescent="0.25">
      <c r="A62"/>
      <c r="B62"/>
      <c r="C62" s="34"/>
      <c r="D62" s="35">
        <f>LARGE(D46:D51,1)+LARGE(D46:D51,2)+LARGE(D46:D51,3)+LARGE(D46:D51,4)</f>
        <v>0</v>
      </c>
      <c r="E62" s="39">
        <f t="shared" si="44"/>
        <v>0</v>
      </c>
      <c r="F62" s="35">
        <f>LARGE(F46:F51,1)+LARGE(F46:F51,2)+LARGE(F46:F51,3)+LARGE(F46:F51,4)</f>
        <v>0</v>
      </c>
      <c r="G62" s="39">
        <f t="shared" si="45"/>
        <v>0</v>
      </c>
      <c r="H62" s="35">
        <f>LARGE(H46:H51,1)+LARGE(H46:H51,2)+LARGE(H46:H51,3)+LARGE(H46:H51,4)</f>
        <v>0</v>
      </c>
      <c r="I62" s="39">
        <f t="shared" si="46"/>
        <v>0</v>
      </c>
      <c r="J62" s="35">
        <f>LARGE(J46:J51,1)+LARGE(J46:J51,2)+LARGE(J46:J51,3)+LARGE(J46:J51,4)</f>
        <v>0</v>
      </c>
      <c r="K62" s="39">
        <f t="shared" si="47"/>
        <v>0</v>
      </c>
      <c r="L62" s="36">
        <f t="shared" si="48"/>
        <v>0</v>
      </c>
      <c r="M62" s="37">
        <f t="shared" si="49"/>
        <v>0</v>
      </c>
    </row>
  </sheetData>
  <sheetProtection algorithmName="SHA-512" hashValue="lhWnTrtmlckR0qwWY7Dm82iQtRBs7eFerlxLqj0tMcp0DrBSqi1St/ELDHHxFMpI3jmATg9waaglm31TC/N1OA==" saltValue="FiSOiEz07bPJb0Ebapl8xQ==" spinCount="100000" sheet="1" selectLockedCells="1"/>
  <phoneticPr fontId="12" type="noConversion"/>
  <conditionalFormatting sqref="E4:E51 G4:G51 I4:I51 K4:K51 M4:M51 K56:K62 I56:I62 G56:G62 E56:E62 M56:M62">
    <cfRule type="cellIs" dxfId="20" priority="1" stopIfTrue="1" operator="equal">
      <formula>1</formula>
    </cfRule>
    <cfRule type="cellIs" dxfId="19" priority="2" stopIfTrue="1" operator="equal">
      <formula>2</formula>
    </cfRule>
    <cfRule type="cellIs" dxfId="18" priority="3" stopIfTrue="1" operator="equal">
      <formula>3</formula>
    </cfRule>
  </conditionalFormatting>
  <pageMargins left="0.75000000000000011" right="0.75000000000000011" top="1" bottom="1" header="0.5" footer="0.5"/>
  <pageSetup paperSize="9" scale="70" orientation="portrait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workbookViewId="0">
      <selection activeCell="D15" sqref="D15"/>
    </sheetView>
  </sheetViews>
  <sheetFormatPr defaultColWidth="8.85546875" defaultRowHeight="12.75" x14ac:dyDescent="0.2"/>
  <cols>
    <col min="1" max="1" width="6.140625" customWidth="1"/>
    <col min="2" max="2" width="18.42578125" customWidth="1"/>
    <col min="3" max="3" width="15.7109375" customWidth="1"/>
    <col min="5" max="5" width="6.140625" customWidth="1"/>
    <col min="7" max="7" width="6.140625" customWidth="1"/>
    <col min="9" max="9" width="6.140625" customWidth="1"/>
    <col min="11" max="11" width="6.140625" customWidth="1"/>
    <col min="13" max="13" width="6.140625" customWidth="1"/>
  </cols>
  <sheetData>
    <row r="1" spans="1:13" ht="18" x14ac:dyDescent="0.2">
      <c r="A1" s="45"/>
      <c r="B1" s="1" t="s">
        <v>39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61"/>
      <c r="B2" s="5" t="s">
        <v>14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60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3" ht="15" x14ac:dyDescent="0.2">
      <c r="A4" s="20">
        <v>270</v>
      </c>
      <c r="B4" s="56" t="s">
        <v>51</v>
      </c>
      <c r="C4" s="62" t="s">
        <v>45</v>
      </c>
      <c r="D4" s="17">
        <v>12.17</v>
      </c>
      <c r="E4" s="8">
        <f t="shared" ref="E4:E9" si="0">IF(D4&lt;1,0,RANK(D4,D$4:D$58,0))</f>
        <v>2</v>
      </c>
      <c r="F4" s="17">
        <v>8.1300000000000008</v>
      </c>
      <c r="G4" s="8">
        <f t="shared" ref="G4:G9" si="1">IF(F4&lt;1,0,RANK(F4,F$4:F$58,0))</f>
        <v>3</v>
      </c>
      <c r="H4" s="17">
        <v>10.5</v>
      </c>
      <c r="I4" s="8">
        <f t="shared" ref="I4:I9" si="2">IF(H4&lt;1,0,RANK(H4,H$4:H$58,0))</f>
        <v>2</v>
      </c>
      <c r="J4" s="17">
        <v>10.86</v>
      </c>
      <c r="K4" s="8">
        <f t="shared" ref="K4:K9" si="3">IF(J4&lt;1,0,RANK(J4,J$4:J$58,0))</f>
        <v>2</v>
      </c>
      <c r="L4" s="9">
        <f t="shared" ref="L4:L9" si="4">SUM(D4,F4,H4,J4)</f>
        <v>41.66</v>
      </c>
      <c r="M4" s="10">
        <f t="shared" ref="M4:M9" si="5">IF(L4&lt;1,0,RANK(L4,L$4:L$58,0))</f>
        <v>2</v>
      </c>
    </row>
    <row r="5" spans="1:13" ht="15" x14ac:dyDescent="0.2">
      <c r="A5" s="20">
        <f>SUM(A4)+1</f>
        <v>271</v>
      </c>
      <c r="B5" s="56" t="s">
        <v>50</v>
      </c>
      <c r="C5" s="62" t="s">
        <v>45</v>
      </c>
      <c r="D5" s="17">
        <v>0</v>
      </c>
      <c r="E5" s="8">
        <f t="shared" si="0"/>
        <v>0</v>
      </c>
      <c r="F5" s="17">
        <v>0</v>
      </c>
      <c r="G5" s="8">
        <f t="shared" si="1"/>
        <v>0</v>
      </c>
      <c r="H5" s="17">
        <v>0</v>
      </c>
      <c r="I5" s="8">
        <f t="shared" si="2"/>
        <v>0</v>
      </c>
      <c r="J5" s="17">
        <v>0</v>
      </c>
      <c r="K5" s="8">
        <f t="shared" si="3"/>
        <v>0</v>
      </c>
      <c r="L5" s="9">
        <f t="shared" si="4"/>
        <v>0</v>
      </c>
      <c r="M5" s="10">
        <f t="shared" si="5"/>
        <v>0</v>
      </c>
    </row>
    <row r="6" spans="1:13" ht="15" x14ac:dyDescent="0.2">
      <c r="A6" s="20">
        <f>SUM(A5)+1</f>
        <v>272</v>
      </c>
      <c r="B6" s="56" t="s">
        <v>44</v>
      </c>
      <c r="C6" s="62" t="s">
        <v>45</v>
      </c>
      <c r="D6" s="17">
        <v>11.3</v>
      </c>
      <c r="E6" s="8">
        <f t="shared" si="0"/>
        <v>6</v>
      </c>
      <c r="F6" s="17">
        <v>6.6</v>
      </c>
      <c r="G6" s="8">
        <f t="shared" si="1"/>
        <v>4</v>
      </c>
      <c r="H6" s="17">
        <v>10.1</v>
      </c>
      <c r="I6" s="8">
        <f t="shared" si="2"/>
        <v>4</v>
      </c>
      <c r="J6" s="17">
        <v>10.34</v>
      </c>
      <c r="K6" s="8">
        <f t="shared" si="3"/>
        <v>4</v>
      </c>
      <c r="L6" s="9">
        <f t="shared" si="4"/>
        <v>38.340000000000003</v>
      </c>
      <c r="M6" s="10">
        <f t="shared" si="5"/>
        <v>3</v>
      </c>
    </row>
    <row r="7" spans="1:13" ht="15" x14ac:dyDescent="0.2">
      <c r="A7" s="20">
        <f>SUM(A6)+1</f>
        <v>273</v>
      </c>
      <c r="B7" s="56" t="s">
        <v>148</v>
      </c>
      <c r="C7" s="62" t="s">
        <v>45</v>
      </c>
      <c r="D7" s="17">
        <v>11.47</v>
      </c>
      <c r="E7" s="8">
        <f t="shared" si="0"/>
        <v>5</v>
      </c>
      <c r="F7" s="17">
        <v>5.47</v>
      </c>
      <c r="G7" s="8">
        <f t="shared" si="1"/>
        <v>6</v>
      </c>
      <c r="H7" s="17">
        <v>9.3000000000000007</v>
      </c>
      <c r="I7" s="8">
        <f t="shared" si="2"/>
        <v>5</v>
      </c>
      <c r="J7" s="17">
        <v>9.76</v>
      </c>
      <c r="K7" s="8">
        <f t="shared" si="3"/>
        <v>6</v>
      </c>
      <c r="L7" s="9">
        <f t="shared" si="4"/>
        <v>36</v>
      </c>
      <c r="M7" s="10">
        <f t="shared" si="5"/>
        <v>5</v>
      </c>
    </row>
    <row r="8" spans="1:13" ht="15" x14ac:dyDescent="0.2">
      <c r="A8" s="20">
        <f>SUM(A7)+1</f>
        <v>274</v>
      </c>
      <c r="B8" s="56"/>
      <c r="C8" s="62" t="s">
        <v>45</v>
      </c>
      <c r="D8" s="17">
        <v>0</v>
      </c>
      <c r="E8" s="8">
        <f t="shared" si="0"/>
        <v>0</v>
      </c>
      <c r="F8" s="17">
        <v>0</v>
      </c>
      <c r="G8" s="8">
        <f t="shared" si="1"/>
        <v>0</v>
      </c>
      <c r="H8" s="17">
        <v>0</v>
      </c>
      <c r="I8" s="8">
        <f t="shared" si="2"/>
        <v>0</v>
      </c>
      <c r="J8" s="17">
        <v>0</v>
      </c>
      <c r="K8" s="8">
        <f t="shared" si="3"/>
        <v>0</v>
      </c>
      <c r="L8" s="9">
        <f t="shared" si="4"/>
        <v>0</v>
      </c>
      <c r="M8" s="10">
        <f t="shared" si="5"/>
        <v>0</v>
      </c>
    </row>
    <row r="9" spans="1:13" ht="15" x14ac:dyDescent="0.2">
      <c r="A9" s="20">
        <f>SUM(A8)+1</f>
        <v>275</v>
      </c>
      <c r="B9" s="56"/>
      <c r="C9" s="62" t="s">
        <v>45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4"/>
        <v>0</v>
      </c>
      <c r="M9" s="10">
        <f t="shared" si="5"/>
        <v>0</v>
      </c>
    </row>
    <row r="10" spans="1:13" ht="15" x14ac:dyDescent="0.2">
      <c r="A10" s="20"/>
      <c r="B10" s="22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0">
        <v>275</v>
      </c>
      <c r="B11" s="70" t="s">
        <v>63</v>
      </c>
      <c r="C11" s="63" t="s">
        <v>46</v>
      </c>
      <c r="D11" s="17">
        <v>11.67</v>
      </c>
      <c r="E11" s="8">
        <f t="shared" ref="E11:E16" si="6">IF(D11&lt;1,0,RANK(D11,D$4:D$58,0))</f>
        <v>3</v>
      </c>
      <c r="F11" s="17">
        <v>8.93</v>
      </c>
      <c r="G11" s="8">
        <f t="shared" ref="G11:G16" si="7">IF(F11&lt;1,0,RANK(F11,F$4:F$58,0))</f>
        <v>2</v>
      </c>
      <c r="H11" s="17">
        <v>0</v>
      </c>
      <c r="I11" s="8">
        <f t="shared" ref="I11:I16" si="8">IF(H11&lt;1,0,RANK(H11,H$4:H$58,0))</f>
        <v>0</v>
      </c>
      <c r="J11" s="17">
        <v>10.24</v>
      </c>
      <c r="K11" s="8">
        <f t="shared" ref="K11:K16" si="9">IF(J11&lt;1,0,RANK(J11,J$4:J$58,0))</f>
        <v>5</v>
      </c>
      <c r="L11" s="9">
        <f t="shared" ref="L11:L16" si="10">SUM(D11,F11,H11,J11)</f>
        <v>30.840000000000003</v>
      </c>
      <c r="M11" s="10">
        <f t="shared" ref="M11:M16" si="11">IF(L11&lt;1,0,RANK(L11,L$4:L$58,0))</f>
        <v>6</v>
      </c>
    </row>
    <row r="12" spans="1:13" ht="15" x14ac:dyDescent="0.2">
      <c r="A12" s="20">
        <v>276</v>
      </c>
      <c r="B12" s="70" t="s">
        <v>62</v>
      </c>
      <c r="C12" s="63" t="s">
        <v>46</v>
      </c>
      <c r="D12" s="17">
        <v>12.2</v>
      </c>
      <c r="E12" s="8">
        <f t="shared" si="6"/>
        <v>1</v>
      </c>
      <c r="F12" s="17">
        <v>9.27</v>
      </c>
      <c r="G12" s="8">
        <f t="shared" si="7"/>
        <v>1</v>
      </c>
      <c r="H12" s="17">
        <v>11.47</v>
      </c>
      <c r="I12" s="8">
        <f t="shared" si="8"/>
        <v>1</v>
      </c>
      <c r="J12" s="17">
        <v>11.8</v>
      </c>
      <c r="K12" s="8">
        <f t="shared" si="9"/>
        <v>1</v>
      </c>
      <c r="L12" s="9">
        <f t="shared" si="10"/>
        <v>44.739999999999995</v>
      </c>
      <c r="M12" s="10">
        <f t="shared" si="11"/>
        <v>1</v>
      </c>
    </row>
    <row r="13" spans="1:13" ht="15" x14ac:dyDescent="0.2">
      <c r="A13" s="20">
        <v>277</v>
      </c>
      <c r="B13" s="56" t="s">
        <v>65</v>
      </c>
      <c r="C13" s="63" t="s">
        <v>46</v>
      </c>
      <c r="D13" s="17">
        <v>11.53</v>
      </c>
      <c r="E13" s="8">
        <f t="shared" si="6"/>
        <v>4</v>
      </c>
      <c r="F13" s="17">
        <v>5.33</v>
      </c>
      <c r="G13" s="8">
        <f t="shared" si="7"/>
        <v>7</v>
      </c>
      <c r="H13" s="17">
        <v>10.5</v>
      </c>
      <c r="I13" s="8">
        <f t="shared" si="8"/>
        <v>2</v>
      </c>
      <c r="J13" s="17">
        <v>0</v>
      </c>
      <c r="K13" s="8">
        <f t="shared" si="9"/>
        <v>0</v>
      </c>
      <c r="L13" s="9">
        <f t="shared" si="10"/>
        <v>27.36</v>
      </c>
      <c r="M13" s="10">
        <f t="shared" si="11"/>
        <v>7</v>
      </c>
    </row>
    <row r="14" spans="1:13" ht="15" x14ac:dyDescent="0.2">
      <c r="A14" s="20">
        <v>278</v>
      </c>
      <c r="B14" s="56" t="s">
        <v>64</v>
      </c>
      <c r="C14" s="63" t="s">
        <v>46</v>
      </c>
      <c r="D14" s="17">
        <v>10.83</v>
      </c>
      <c r="E14" s="8">
        <f t="shared" si="6"/>
        <v>7</v>
      </c>
      <c r="F14" s="17">
        <v>5.63</v>
      </c>
      <c r="G14" s="8">
        <f t="shared" si="7"/>
        <v>5</v>
      </c>
      <c r="H14" s="17">
        <v>9.3000000000000007</v>
      </c>
      <c r="I14" s="8">
        <f t="shared" si="8"/>
        <v>5</v>
      </c>
      <c r="J14" s="17">
        <v>10.66</v>
      </c>
      <c r="K14" s="8">
        <f t="shared" si="9"/>
        <v>3</v>
      </c>
      <c r="L14" s="9">
        <f t="shared" si="10"/>
        <v>36.42</v>
      </c>
      <c r="M14" s="10">
        <f t="shared" si="11"/>
        <v>4</v>
      </c>
    </row>
    <row r="15" spans="1:13" ht="15" x14ac:dyDescent="0.2">
      <c r="A15" s="20">
        <f>SUM(A14)+1</f>
        <v>279</v>
      </c>
      <c r="B15" s="56"/>
      <c r="C15" s="63" t="s">
        <v>46</v>
      </c>
      <c r="D15" s="17">
        <v>0</v>
      </c>
      <c r="E15" s="8">
        <f t="shared" si="6"/>
        <v>0</v>
      </c>
      <c r="F15" s="17">
        <v>0</v>
      </c>
      <c r="G15" s="8">
        <f t="shared" si="7"/>
        <v>0</v>
      </c>
      <c r="H15" s="17">
        <v>0</v>
      </c>
      <c r="I15" s="8">
        <f t="shared" si="8"/>
        <v>0</v>
      </c>
      <c r="J15" s="17">
        <v>0</v>
      </c>
      <c r="K15" s="8">
        <f t="shared" si="9"/>
        <v>0</v>
      </c>
      <c r="L15" s="9">
        <f t="shared" si="10"/>
        <v>0</v>
      </c>
      <c r="M15" s="10">
        <f t="shared" si="11"/>
        <v>0</v>
      </c>
    </row>
    <row r="16" spans="1:13" ht="15" x14ac:dyDescent="0.2">
      <c r="A16" s="20">
        <f>SUM(A15)+1</f>
        <v>280</v>
      </c>
      <c r="B16" s="56"/>
      <c r="C16" s="63" t="s">
        <v>46</v>
      </c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10"/>
        <v>0</v>
      </c>
      <c r="M16" s="10">
        <f t="shared" si="11"/>
        <v>0</v>
      </c>
    </row>
    <row r="17" spans="1:13" ht="15" x14ac:dyDescent="0.2">
      <c r="A17" s="20"/>
      <c r="B17" s="23"/>
      <c r="C17" s="7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>
        <v>272</v>
      </c>
      <c r="B18" s="70"/>
      <c r="C18" s="63"/>
      <c r="D18" s="17">
        <v>0</v>
      </c>
      <c r="E18" s="8">
        <f t="shared" ref="E18:E23" si="12">IF(D18&lt;1,0,RANK(D18,D$4:D$58,0))</f>
        <v>0</v>
      </c>
      <c r="F18" s="17">
        <v>0</v>
      </c>
      <c r="G18" s="8">
        <f t="shared" ref="G18:G23" si="13">IF(F18&lt;1,0,RANK(F18,F$4:F$58,0))</f>
        <v>0</v>
      </c>
      <c r="H18" s="17">
        <v>0</v>
      </c>
      <c r="I18" s="8">
        <f t="shared" ref="I18:I23" si="14">IF(H18&lt;1,0,RANK(H18,H$4:H$58,0))</f>
        <v>0</v>
      </c>
      <c r="J18" s="17">
        <v>0</v>
      </c>
      <c r="K18" s="8">
        <f t="shared" ref="K18:K23" si="15">IF(J18&lt;1,0,RANK(J18,J$4:J$58,0))</f>
        <v>0</v>
      </c>
      <c r="L18" s="9">
        <f t="shared" ref="L18:L23" si="16">SUM(D18,F18,H18,J18)</f>
        <v>0</v>
      </c>
      <c r="M18" s="10">
        <f t="shared" ref="M18:M23" si="17">IF(L18&lt;1,0,RANK(L18,L$4:L$58,0))</f>
        <v>0</v>
      </c>
    </row>
    <row r="19" spans="1:13" ht="15" x14ac:dyDescent="0.2">
      <c r="A19" s="20">
        <f>SUM(A18)+1</f>
        <v>273</v>
      </c>
      <c r="B19" s="70"/>
      <c r="C19" s="63"/>
      <c r="D19" s="17">
        <v>0</v>
      </c>
      <c r="E19" s="8">
        <f t="shared" si="12"/>
        <v>0</v>
      </c>
      <c r="F19" s="17">
        <v>0</v>
      </c>
      <c r="G19" s="8">
        <f t="shared" si="13"/>
        <v>0</v>
      </c>
      <c r="H19" s="17">
        <v>0</v>
      </c>
      <c r="I19" s="8">
        <f t="shared" si="14"/>
        <v>0</v>
      </c>
      <c r="J19" s="17">
        <v>0</v>
      </c>
      <c r="K19" s="8">
        <f t="shared" si="15"/>
        <v>0</v>
      </c>
      <c r="L19" s="9">
        <f t="shared" si="16"/>
        <v>0</v>
      </c>
      <c r="M19" s="10">
        <f t="shared" si="17"/>
        <v>0</v>
      </c>
    </row>
    <row r="20" spans="1:13" ht="15" x14ac:dyDescent="0.2">
      <c r="A20" s="20">
        <f>SUM(A19)+1</f>
        <v>274</v>
      </c>
      <c r="B20" s="56"/>
      <c r="C20" s="63"/>
      <c r="D20" s="17">
        <v>0</v>
      </c>
      <c r="E20" s="8">
        <f t="shared" si="12"/>
        <v>0</v>
      </c>
      <c r="F20" s="17">
        <v>0</v>
      </c>
      <c r="G20" s="8">
        <f t="shared" si="13"/>
        <v>0</v>
      </c>
      <c r="H20" s="17">
        <v>0</v>
      </c>
      <c r="I20" s="8">
        <f t="shared" si="14"/>
        <v>0</v>
      </c>
      <c r="J20" s="17">
        <v>0</v>
      </c>
      <c r="K20" s="8">
        <f t="shared" si="15"/>
        <v>0</v>
      </c>
      <c r="L20" s="9">
        <f t="shared" si="16"/>
        <v>0</v>
      </c>
      <c r="M20" s="10">
        <f t="shared" si="17"/>
        <v>0</v>
      </c>
    </row>
    <row r="21" spans="1:13" ht="15" x14ac:dyDescent="0.2">
      <c r="A21" s="20">
        <f>SUM(A20)+1</f>
        <v>275</v>
      </c>
      <c r="B21" s="56"/>
      <c r="C21" s="63"/>
      <c r="D21" s="17">
        <v>0</v>
      </c>
      <c r="E21" s="8">
        <f t="shared" si="12"/>
        <v>0</v>
      </c>
      <c r="F21" s="17">
        <v>0</v>
      </c>
      <c r="G21" s="8">
        <f t="shared" si="13"/>
        <v>0</v>
      </c>
      <c r="H21" s="17">
        <v>0</v>
      </c>
      <c r="I21" s="8">
        <f t="shared" si="14"/>
        <v>0</v>
      </c>
      <c r="J21" s="17">
        <v>0</v>
      </c>
      <c r="K21" s="8">
        <f t="shared" si="15"/>
        <v>0</v>
      </c>
      <c r="L21" s="9">
        <f t="shared" si="16"/>
        <v>0</v>
      </c>
      <c r="M21" s="10">
        <f t="shared" si="17"/>
        <v>0</v>
      </c>
    </row>
    <row r="22" spans="1:13" ht="15" x14ac:dyDescent="0.2">
      <c r="A22" s="20">
        <f>SUM(A21)+1</f>
        <v>276</v>
      </c>
      <c r="B22" s="56"/>
      <c r="C22" s="63"/>
      <c r="D22" s="17">
        <v>0</v>
      </c>
      <c r="E22" s="8">
        <f t="shared" si="12"/>
        <v>0</v>
      </c>
      <c r="F22" s="17">
        <v>0</v>
      </c>
      <c r="G22" s="8">
        <f t="shared" si="13"/>
        <v>0</v>
      </c>
      <c r="H22" s="17">
        <v>0</v>
      </c>
      <c r="I22" s="8">
        <f t="shared" si="14"/>
        <v>0</v>
      </c>
      <c r="J22" s="17">
        <v>0</v>
      </c>
      <c r="K22" s="8">
        <f t="shared" si="15"/>
        <v>0</v>
      </c>
      <c r="L22" s="9">
        <f t="shared" si="16"/>
        <v>0</v>
      </c>
      <c r="M22" s="10">
        <f t="shared" si="17"/>
        <v>0</v>
      </c>
    </row>
    <row r="23" spans="1:13" ht="15" x14ac:dyDescent="0.2">
      <c r="A23" s="20">
        <f>SUM(A22)+1</f>
        <v>277</v>
      </c>
      <c r="B23" s="56"/>
      <c r="C23" s="63"/>
      <c r="D23" s="17">
        <v>0</v>
      </c>
      <c r="E23" s="8">
        <f t="shared" si="12"/>
        <v>0</v>
      </c>
      <c r="F23" s="17">
        <v>0</v>
      </c>
      <c r="G23" s="8">
        <f t="shared" si="13"/>
        <v>0</v>
      </c>
      <c r="H23" s="17">
        <v>0</v>
      </c>
      <c r="I23" s="8">
        <f t="shared" si="14"/>
        <v>0</v>
      </c>
      <c r="J23" s="17">
        <v>0</v>
      </c>
      <c r="K23" s="8">
        <f t="shared" si="15"/>
        <v>0</v>
      </c>
      <c r="L23" s="9">
        <f t="shared" si="16"/>
        <v>0</v>
      </c>
      <c r="M23" s="10">
        <f t="shared" si="17"/>
        <v>0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>
        <v>278</v>
      </c>
      <c r="B25" s="56"/>
      <c r="C25" s="62"/>
      <c r="D25" s="17">
        <v>0</v>
      </c>
      <c r="E25" s="8">
        <f t="shared" ref="E25:E30" si="18">IF(D25&lt;1,0,RANK(D25,D$4:D$58,0))</f>
        <v>0</v>
      </c>
      <c r="F25" s="17">
        <v>0</v>
      </c>
      <c r="G25" s="8">
        <f t="shared" ref="G25:G30" si="19">IF(F25&lt;1,0,RANK(F25,F$4:F$58,0))</f>
        <v>0</v>
      </c>
      <c r="H25" s="17">
        <v>0</v>
      </c>
      <c r="I25" s="8">
        <f t="shared" ref="I25:I30" si="20">IF(H25&lt;1,0,RANK(H25,H$4:H$58,0))</f>
        <v>0</v>
      </c>
      <c r="J25" s="17">
        <v>0</v>
      </c>
      <c r="K25" s="8">
        <f t="shared" ref="K25:K30" si="21">IF(J25&lt;1,0,RANK(J25,J$4:J$58,0))</f>
        <v>0</v>
      </c>
      <c r="L25" s="9">
        <f t="shared" ref="L25:L30" si="22">SUM(D25,F25,H25,J25)</f>
        <v>0</v>
      </c>
      <c r="M25" s="10">
        <f t="shared" ref="M25:M30" si="23">IF(L25&lt;1,0,RANK(L25,L$4:L$58,0))</f>
        <v>0</v>
      </c>
    </row>
    <row r="26" spans="1:13" ht="15" x14ac:dyDescent="0.2">
      <c r="A26" s="20">
        <f t="shared" ref="A26:A30" si="24">SUM(A25)+1</f>
        <v>279</v>
      </c>
      <c r="B26" s="56"/>
      <c r="C26" s="62"/>
      <c r="D26" s="17">
        <v>0</v>
      </c>
      <c r="E26" s="8">
        <f t="shared" si="18"/>
        <v>0</v>
      </c>
      <c r="F26" s="17">
        <v>0</v>
      </c>
      <c r="G26" s="8">
        <f t="shared" si="19"/>
        <v>0</v>
      </c>
      <c r="H26" s="17">
        <v>0</v>
      </c>
      <c r="I26" s="8">
        <f t="shared" si="20"/>
        <v>0</v>
      </c>
      <c r="J26" s="17">
        <v>0</v>
      </c>
      <c r="K26" s="8">
        <f t="shared" si="21"/>
        <v>0</v>
      </c>
      <c r="L26" s="9">
        <f t="shared" si="22"/>
        <v>0</v>
      </c>
      <c r="M26" s="10">
        <f t="shared" si="23"/>
        <v>0</v>
      </c>
    </row>
    <row r="27" spans="1:13" ht="15" x14ac:dyDescent="0.2">
      <c r="A27" s="20">
        <f t="shared" si="24"/>
        <v>280</v>
      </c>
      <c r="B27" s="56"/>
      <c r="C27" s="62"/>
      <c r="D27" s="17">
        <v>0</v>
      </c>
      <c r="E27" s="8">
        <f t="shared" si="18"/>
        <v>0</v>
      </c>
      <c r="F27" s="17">
        <v>0</v>
      </c>
      <c r="G27" s="8">
        <f t="shared" si="19"/>
        <v>0</v>
      </c>
      <c r="H27" s="17">
        <v>0</v>
      </c>
      <c r="I27" s="8">
        <f t="shared" si="20"/>
        <v>0</v>
      </c>
      <c r="J27" s="17">
        <v>0</v>
      </c>
      <c r="K27" s="8">
        <f t="shared" si="21"/>
        <v>0</v>
      </c>
      <c r="L27" s="9">
        <f t="shared" si="22"/>
        <v>0</v>
      </c>
      <c r="M27" s="10">
        <f t="shared" si="23"/>
        <v>0</v>
      </c>
    </row>
    <row r="28" spans="1:13" ht="15" x14ac:dyDescent="0.2">
      <c r="A28" s="20">
        <f t="shared" si="24"/>
        <v>281</v>
      </c>
      <c r="B28" s="56"/>
      <c r="C28" s="62"/>
      <c r="D28" s="17">
        <v>0</v>
      </c>
      <c r="E28" s="8">
        <f t="shared" si="18"/>
        <v>0</v>
      </c>
      <c r="F28" s="17">
        <v>0</v>
      </c>
      <c r="G28" s="8">
        <f t="shared" si="19"/>
        <v>0</v>
      </c>
      <c r="H28" s="17">
        <v>0</v>
      </c>
      <c r="I28" s="8">
        <f t="shared" si="20"/>
        <v>0</v>
      </c>
      <c r="J28" s="17">
        <v>0</v>
      </c>
      <c r="K28" s="8">
        <f t="shared" si="21"/>
        <v>0</v>
      </c>
      <c r="L28" s="9">
        <f t="shared" si="22"/>
        <v>0</v>
      </c>
      <c r="M28" s="10">
        <f t="shared" si="23"/>
        <v>0</v>
      </c>
    </row>
    <row r="29" spans="1:13" ht="15" x14ac:dyDescent="0.2">
      <c r="A29" s="20">
        <f t="shared" si="24"/>
        <v>282</v>
      </c>
      <c r="B29" s="48"/>
      <c r="C29" s="62"/>
      <c r="D29" s="17">
        <v>0</v>
      </c>
      <c r="E29" s="8">
        <f t="shared" si="18"/>
        <v>0</v>
      </c>
      <c r="F29" s="17">
        <v>0</v>
      </c>
      <c r="G29" s="8">
        <f t="shared" si="19"/>
        <v>0</v>
      </c>
      <c r="H29" s="17">
        <v>0</v>
      </c>
      <c r="I29" s="8">
        <f t="shared" si="20"/>
        <v>0</v>
      </c>
      <c r="J29" s="17">
        <v>0</v>
      </c>
      <c r="K29" s="8">
        <f t="shared" si="21"/>
        <v>0</v>
      </c>
      <c r="L29" s="9">
        <f t="shared" si="22"/>
        <v>0</v>
      </c>
      <c r="M29" s="10">
        <f t="shared" si="23"/>
        <v>0</v>
      </c>
    </row>
    <row r="30" spans="1:13" ht="15" x14ac:dyDescent="0.2">
      <c r="A30" s="20">
        <f t="shared" si="24"/>
        <v>283</v>
      </c>
      <c r="B30" s="56"/>
      <c r="C30" s="62"/>
      <c r="D30" s="17">
        <v>0</v>
      </c>
      <c r="E30" s="8">
        <f t="shared" si="18"/>
        <v>0</v>
      </c>
      <c r="F30" s="17">
        <v>0</v>
      </c>
      <c r="G30" s="8">
        <f t="shared" si="19"/>
        <v>0</v>
      </c>
      <c r="H30" s="17">
        <v>0</v>
      </c>
      <c r="I30" s="8">
        <f t="shared" si="20"/>
        <v>0</v>
      </c>
      <c r="J30" s="17">
        <v>0</v>
      </c>
      <c r="K30" s="8">
        <f t="shared" si="21"/>
        <v>0</v>
      </c>
      <c r="L30" s="9">
        <f t="shared" si="22"/>
        <v>0</v>
      </c>
      <c r="M30" s="10">
        <f t="shared" si="23"/>
        <v>0</v>
      </c>
    </row>
    <row r="31" spans="1:13" ht="15" x14ac:dyDescent="0.2">
      <c r="A31" s="20"/>
      <c r="B31" s="22"/>
      <c r="C31" s="12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/>
      <c r="B32" s="56"/>
      <c r="C32" s="7"/>
      <c r="D32" s="17">
        <v>0</v>
      </c>
      <c r="E32" s="8">
        <f t="shared" ref="E32:E37" si="25">IF(D32&lt;1,0,RANK(D32,D$4:D$58,0))</f>
        <v>0</v>
      </c>
      <c r="F32" s="17">
        <v>0</v>
      </c>
      <c r="G32" s="8">
        <f t="shared" ref="G32:G37" si="26">IF(F32&lt;1,0,RANK(F32,F$4:F$58,0))</f>
        <v>0</v>
      </c>
      <c r="H32" s="17">
        <v>0</v>
      </c>
      <c r="I32" s="8">
        <f t="shared" ref="I32:I37" si="27">IF(H32&lt;1,0,RANK(H32,H$4:H$58,0))</f>
        <v>0</v>
      </c>
      <c r="J32" s="17">
        <v>0</v>
      </c>
      <c r="K32" s="8">
        <f t="shared" ref="K32:K37" si="28">IF(J32&lt;1,0,RANK(J32,J$4:J$58,0))</f>
        <v>0</v>
      </c>
      <c r="L32" s="9">
        <f t="shared" ref="L32:L37" si="29">SUM(D32,F32,H32,J32)</f>
        <v>0</v>
      </c>
      <c r="M32" s="10">
        <f t="shared" ref="M32:M37" si="30">IF(L32&lt;1,0,RANK(L32,L$4:L$58,0))</f>
        <v>0</v>
      </c>
    </row>
    <row r="33" spans="1:13" ht="15" x14ac:dyDescent="0.2">
      <c r="A33" s="20"/>
      <c r="B33" s="56"/>
      <c r="C33" s="7"/>
      <c r="D33" s="17">
        <v>0</v>
      </c>
      <c r="E33" s="8">
        <f t="shared" si="25"/>
        <v>0</v>
      </c>
      <c r="F33" s="17">
        <v>0</v>
      </c>
      <c r="G33" s="8">
        <f t="shared" si="26"/>
        <v>0</v>
      </c>
      <c r="H33" s="17">
        <v>0</v>
      </c>
      <c r="I33" s="8">
        <f t="shared" si="27"/>
        <v>0</v>
      </c>
      <c r="J33" s="17">
        <v>0</v>
      </c>
      <c r="K33" s="8">
        <f t="shared" si="28"/>
        <v>0</v>
      </c>
      <c r="L33" s="9">
        <f t="shared" si="29"/>
        <v>0</v>
      </c>
      <c r="M33" s="10">
        <f t="shared" si="30"/>
        <v>0</v>
      </c>
    </row>
    <row r="34" spans="1:13" ht="15" x14ac:dyDescent="0.2">
      <c r="A34" s="20"/>
      <c r="B34" s="56"/>
      <c r="C34" s="7"/>
      <c r="D34" s="17">
        <v>0</v>
      </c>
      <c r="E34" s="8">
        <f t="shared" si="25"/>
        <v>0</v>
      </c>
      <c r="F34" s="17">
        <v>0</v>
      </c>
      <c r="G34" s="8">
        <f t="shared" si="26"/>
        <v>0</v>
      </c>
      <c r="H34" s="17">
        <v>0</v>
      </c>
      <c r="I34" s="8">
        <f t="shared" si="27"/>
        <v>0</v>
      </c>
      <c r="J34" s="17">
        <v>0</v>
      </c>
      <c r="K34" s="8">
        <f t="shared" si="28"/>
        <v>0</v>
      </c>
      <c r="L34" s="9">
        <f t="shared" si="29"/>
        <v>0</v>
      </c>
      <c r="M34" s="10">
        <f t="shared" si="30"/>
        <v>0</v>
      </c>
    </row>
    <row r="35" spans="1:13" ht="15" x14ac:dyDescent="0.2">
      <c r="A35" s="20"/>
      <c r="B35" s="56"/>
      <c r="C35" s="7"/>
      <c r="D35" s="17">
        <v>0</v>
      </c>
      <c r="E35" s="8">
        <f t="shared" si="25"/>
        <v>0</v>
      </c>
      <c r="F35" s="17">
        <v>0</v>
      </c>
      <c r="G35" s="8">
        <f t="shared" si="26"/>
        <v>0</v>
      </c>
      <c r="H35" s="17">
        <v>0</v>
      </c>
      <c r="I35" s="8">
        <f t="shared" si="27"/>
        <v>0</v>
      </c>
      <c r="J35" s="17">
        <v>0</v>
      </c>
      <c r="K35" s="8">
        <f t="shared" si="28"/>
        <v>0</v>
      </c>
      <c r="L35" s="9">
        <f t="shared" si="29"/>
        <v>0</v>
      </c>
      <c r="M35" s="10">
        <f t="shared" si="30"/>
        <v>0</v>
      </c>
    </row>
    <row r="36" spans="1:13" ht="15" x14ac:dyDescent="0.2">
      <c r="A36" s="20"/>
      <c r="B36" s="56"/>
      <c r="C36" s="7"/>
      <c r="D36" s="17">
        <v>0</v>
      </c>
      <c r="E36" s="8">
        <f t="shared" si="25"/>
        <v>0</v>
      </c>
      <c r="F36" s="17">
        <v>0</v>
      </c>
      <c r="G36" s="8">
        <f t="shared" si="26"/>
        <v>0</v>
      </c>
      <c r="H36" s="17">
        <v>0</v>
      </c>
      <c r="I36" s="8">
        <f t="shared" si="27"/>
        <v>0</v>
      </c>
      <c r="J36" s="17">
        <v>0</v>
      </c>
      <c r="K36" s="8">
        <f t="shared" si="28"/>
        <v>0</v>
      </c>
      <c r="L36" s="9">
        <f t="shared" si="29"/>
        <v>0</v>
      </c>
      <c r="M36" s="10">
        <f t="shared" si="30"/>
        <v>0</v>
      </c>
    </row>
    <row r="37" spans="1:13" ht="15" x14ac:dyDescent="0.2">
      <c r="A37" s="20"/>
      <c r="B37" s="56"/>
      <c r="C37" s="7"/>
      <c r="D37" s="17">
        <v>0</v>
      </c>
      <c r="E37" s="8">
        <f t="shared" si="25"/>
        <v>0</v>
      </c>
      <c r="F37" s="17">
        <v>0</v>
      </c>
      <c r="G37" s="8">
        <f t="shared" si="26"/>
        <v>0</v>
      </c>
      <c r="H37" s="17">
        <v>0</v>
      </c>
      <c r="I37" s="8">
        <f t="shared" si="27"/>
        <v>0</v>
      </c>
      <c r="J37" s="17">
        <v>0</v>
      </c>
      <c r="K37" s="8">
        <f t="shared" si="28"/>
        <v>0</v>
      </c>
      <c r="L37" s="9">
        <f t="shared" si="29"/>
        <v>0</v>
      </c>
      <c r="M37" s="10">
        <f t="shared" si="30"/>
        <v>0</v>
      </c>
    </row>
    <row r="38" spans="1:13" ht="15" x14ac:dyDescent="0.2">
      <c r="A38" s="20"/>
      <c r="B38" s="22"/>
      <c r="C38" s="7"/>
      <c r="D38" s="17"/>
      <c r="E38" s="8"/>
      <c r="F38" s="17"/>
      <c r="G38" s="8"/>
      <c r="H38" s="17"/>
      <c r="I38" s="8"/>
      <c r="J38" s="17"/>
      <c r="K38" s="8"/>
      <c r="L38" s="11"/>
      <c r="M38" s="10"/>
    </row>
    <row r="39" spans="1:13" ht="15" x14ac:dyDescent="0.2">
      <c r="A39" s="20"/>
      <c r="B39" s="22"/>
      <c r="C39" s="27"/>
      <c r="D39" s="17">
        <v>0</v>
      </c>
      <c r="E39" s="8">
        <f t="shared" ref="E39:E44" si="31">IF(D39&lt;1,0,RANK(D39,D$4:D$58,0))</f>
        <v>0</v>
      </c>
      <c r="F39" s="17">
        <v>0</v>
      </c>
      <c r="G39" s="8">
        <f t="shared" ref="G39:G44" si="32">IF(F39&lt;1,0,RANK(F39,F$4:F$58,0))</f>
        <v>0</v>
      </c>
      <c r="H39" s="17">
        <v>0</v>
      </c>
      <c r="I39" s="8">
        <f t="shared" ref="I39:I44" si="33">IF(H39&lt;1,0,RANK(H39,H$4:H$58,0))</f>
        <v>0</v>
      </c>
      <c r="J39" s="17">
        <v>0</v>
      </c>
      <c r="K39" s="8">
        <f t="shared" ref="K39:K44" si="34">IF(J39&lt;1,0,RANK(J39,J$4:J$58,0))</f>
        <v>0</v>
      </c>
      <c r="L39" s="9">
        <f t="shared" ref="L39:L44" si="35">SUM(D39,F39,H39,J39)</f>
        <v>0</v>
      </c>
      <c r="M39" s="10">
        <f t="shared" ref="M39:M44" si="36">IF(L39&lt;1,0,RANK(L39,L$4:L$58,0))</f>
        <v>0</v>
      </c>
    </row>
    <row r="40" spans="1:13" ht="15" x14ac:dyDescent="0.2">
      <c r="A40" s="20"/>
      <c r="B40" s="22"/>
      <c r="C40" s="27"/>
      <c r="D40" s="17">
        <v>0</v>
      </c>
      <c r="E40" s="8">
        <f t="shared" si="31"/>
        <v>0</v>
      </c>
      <c r="F40" s="17">
        <v>0</v>
      </c>
      <c r="G40" s="8">
        <f t="shared" si="32"/>
        <v>0</v>
      </c>
      <c r="H40" s="17">
        <v>0</v>
      </c>
      <c r="I40" s="8">
        <f t="shared" si="33"/>
        <v>0</v>
      </c>
      <c r="J40" s="17">
        <v>0</v>
      </c>
      <c r="K40" s="8">
        <f t="shared" si="34"/>
        <v>0</v>
      </c>
      <c r="L40" s="9">
        <f t="shared" si="35"/>
        <v>0</v>
      </c>
      <c r="M40" s="10">
        <f t="shared" si="36"/>
        <v>0</v>
      </c>
    </row>
    <row r="41" spans="1:13" ht="15" x14ac:dyDescent="0.2">
      <c r="A41" s="20"/>
      <c r="B41" s="22"/>
      <c r="C41" s="27"/>
      <c r="D41" s="17">
        <v>0</v>
      </c>
      <c r="E41" s="8">
        <f t="shared" si="31"/>
        <v>0</v>
      </c>
      <c r="F41" s="17">
        <v>0</v>
      </c>
      <c r="G41" s="8">
        <f t="shared" si="32"/>
        <v>0</v>
      </c>
      <c r="H41" s="17">
        <v>0</v>
      </c>
      <c r="I41" s="8">
        <f t="shared" si="33"/>
        <v>0</v>
      </c>
      <c r="J41" s="17">
        <v>0</v>
      </c>
      <c r="K41" s="8">
        <f t="shared" si="34"/>
        <v>0</v>
      </c>
      <c r="L41" s="9">
        <f t="shared" si="35"/>
        <v>0</v>
      </c>
      <c r="M41" s="10">
        <f t="shared" si="36"/>
        <v>0</v>
      </c>
    </row>
    <row r="42" spans="1:13" ht="15" x14ac:dyDescent="0.2">
      <c r="A42" s="20"/>
      <c r="B42" s="47"/>
      <c r="C42" s="27"/>
      <c r="D42" s="17">
        <v>0</v>
      </c>
      <c r="E42" s="8">
        <f t="shared" si="31"/>
        <v>0</v>
      </c>
      <c r="F42" s="17">
        <v>0</v>
      </c>
      <c r="G42" s="8">
        <f t="shared" si="32"/>
        <v>0</v>
      </c>
      <c r="H42" s="17">
        <v>0</v>
      </c>
      <c r="I42" s="8">
        <f t="shared" si="33"/>
        <v>0</v>
      </c>
      <c r="J42" s="17">
        <v>0</v>
      </c>
      <c r="K42" s="8">
        <f t="shared" si="34"/>
        <v>0</v>
      </c>
      <c r="L42" s="9">
        <f t="shared" si="35"/>
        <v>0</v>
      </c>
      <c r="M42" s="10">
        <f t="shared" si="36"/>
        <v>0</v>
      </c>
    </row>
    <row r="43" spans="1:13" ht="15" x14ac:dyDescent="0.2">
      <c r="A43" s="20"/>
      <c r="B43" s="22"/>
      <c r="C43" s="27"/>
      <c r="D43" s="17">
        <v>0</v>
      </c>
      <c r="E43" s="8">
        <f t="shared" si="31"/>
        <v>0</v>
      </c>
      <c r="F43" s="17">
        <v>0</v>
      </c>
      <c r="G43" s="8">
        <f t="shared" si="32"/>
        <v>0</v>
      </c>
      <c r="H43" s="17">
        <v>0</v>
      </c>
      <c r="I43" s="8">
        <f t="shared" si="33"/>
        <v>0</v>
      </c>
      <c r="J43" s="17">
        <v>0</v>
      </c>
      <c r="K43" s="8">
        <f t="shared" si="34"/>
        <v>0</v>
      </c>
      <c r="L43" s="9">
        <f t="shared" si="35"/>
        <v>0</v>
      </c>
      <c r="M43" s="10">
        <f t="shared" si="36"/>
        <v>0</v>
      </c>
    </row>
    <row r="44" spans="1:13" ht="15" x14ac:dyDescent="0.2">
      <c r="A44" s="20"/>
      <c r="B44" s="22"/>
      <c r="C44" s="27"/>
      <c r="D44" s="17">
        <v>0</v>
      </c>
      <c r="E44" s="8">
        <f t="shared" si="31"/>
        <v>0</v>
      </c>
      <c r="F44" s="17">
        <v>0</v>
      </c>
      <c r="G44" s="8">
        <f t="shared" si="32"/>
        <v>0</v>
      </c>
      <c r="H44" s="17">
        <v>0</v>
      </c>
      <c r="I44" s="8">
        <f t="shared" si="33"/>
        <v>0</v>
      </c>
      <c r="J44" s="17">
        <v>0</v>
      </c>
      <c r="K44" s="8">
        <f t="shared" si="34"/>
        <v>0</v>
      </c>
      <c r="L44" s="9">
        <f t="shared" si="35"/>
        <v>0</v>
      </c>
      <c r="M44" s="10">
        <f t="shared" si="36"/>
        <v>0</v>
      </c>
    </row>
    <row r="45" spans="1:13" ht="15" x14ac:dyDescent="0.2">
      <c r="A45" s="20"/>
      <c r="B45" s="28"/>
      <c r="C45" s="7"/>
      <c r="D45" s="17"/>
      <c r="E45" s="8"/>
      <c r="F45" s="17"/>
      <c r="G45" s="8"/>
      <c r="H45" s="17"/>
      <c r="I45" s="8"/>
      <c r="J45" s="17"/>
      <c r="K45" s="8"/>
      <c r="L45" s="11"/>
      <c r="M45" s="10"/>
    </row>
    <row r="46" spans="1:13" ht="15" x14ac:dyDescent="0.2">
      <c r="A46" s="20"/>
      <c r="B46" s="22"/>
      <c r="C46" s="27"/>
      <c r="D46" s="17">
        <v>0</v>
      </c>
      <c r="E46" s="8">
        <f t="shared" ref="E46:E51" si="37">IF(D46&lt;1,0,RANK(D46,D$4:D$58,0))</f>
        <v>0</v>
      </c>
      <c r="F46" s="17">
        <v>0</v>
      </c>
      <c r="G46" s="8">
        <f t="shared" ref="G46:G51" si="38">IF(F46&lt;1,0,RANK(F46,F$4:F$58,0))</f>
        <v>0</v>
      </c>
      <c r="H46" s="17">
        <v>0</v>
      </c>
      <c r="I46" s="8">
        <f t="shared" ref="I46:I51" si="39">IF(H46&lt;1,0,RANK(H46,H$4:H$58,0))</f>
        <v>0</v>
      </c>
      <c r="J46" s="17">
        <v>0</v>
      </c>
      <c r="K46" s="8">
        <f t="shared" ref="K46:K51" si="40">IF(J46&lt;1,0,RANK(J46,J$4:J$58,0))</f>
        <v>0</v>
      </c>
      <c r="L46" s="9">
        <f t="shared" ref="L46:L51" si="41">SUM(D46,F46,H46,J46)</f>
        <v>0</v>
      </c>
      <c r="M46" s="10">
        <f t="shared" ref="M46:M51" si="42">IF(L46&lt;1,0,RANK(L46,L$4:L$58,0))</f>
        <v>0</v>
      </c>
    </row>
    <row r="47" spans="1:13" ht="15" x14ac:dyDescent="0.2">
      <c r="A47" s="20"/>
      <c r="B47" s="22"/>
      <c r="C47" s="27"/>
      <c r="D47" s="17">
        <v>0</v>
      </c>
      <c r="E47" s="8">
        <f t="shared" si="37"/>
        <v>0</v>
      </c>
      <c r="F47" s="17">
        <v>0</v>
      </c>
      <c r="G47" s="8">
        <f t="shared" si="38"/>
        <v>0</v>
      </c>
      <c r="H47" s="17">
        <v>0</v>
      </c>
      <c r="I47" s="8">
        <f t="shared" si="39"/>
        <v>0</v>
      </c>
      <c r="J47" s="17">
        <v>0</v>
      </c>
      <c r="K47" s="8">
        <f t="shared" si="40"/>
        <v>0</v>
      </c>
      <c r="L47" s="9">
        <f t="shared" si="41"/>
        <v>0</v>
      </c>
      <c r="M47" s="10">
        <f t="shared" si="42"/>
        <v>0</v>
      </c>
    </row>
    <row r="48" spans="1:13" ht="15" x14ac:dyDescent="0.2">
      <c r="A48" s="20"/>
      <c r="B48" s="22"/>
      <c r="C48" s="27"/>
      <c r="D48" s="17">
        <v>0</v>
      </c>
      <c r="E48" s="8">
        <f t="shared" si="37"/>
        <v>0</v>
      </c>
      <c r="F48" s="17">
        <v>0</v>
      </c>
      <c r="G48" s="8">
        <f t="shared" si="38"/>
        <v>0</v>
      </c>
      <c r="H48" s="17">
        <v>0</v>
      </c>
      <c r="I48" s="8">
        <f t="shared" si="39"/>
        <v>0</v>
      </c>
      <c r="J48" s="17">
        <v>0</v>
      </c>
      <c r="K48" s="8">
        <f t="shared" si="40"/>
        <v>0</v>
      </c>
      <c r="L48" s="9">
        <f t="shared" si="41"/>
        <v>0</v>
      </c>
      <c r="M48" s="10">
        <f t="shared" si="42"/>
        <v>0</v>
      </c>
    </row>
    <row r="49" spans="1:13" ht="15" x14ac:dyDescent="0.2">
      <c r="A49" s="20"/>
      <c r="B49" s="22"/>
      <c r="C49" s="27"/>
      <c r="D49" s="17">
        <v>0</v>
      </c>
      <c r="E49" s="8">
        <f t="shared" si="37"/>
        <v>0</v>
      </c>
      <c r="F49" s="17">
        <v>0</v>
      </c>
      <c r="G49" s="8">
        <f t="shared" si="38"/>
        <v>0</v>
      </c>
      <c r="H49" s="17">
        <v>0</v>
      </c>
      <c r="I49" s="8">
        <f t="shared" si="39"/>
        <v>0</v>
      </c>
      <c r="J49" s="17">
        <v>0</v>
      </c>
      <c r="K49" s="8">
        <f t="shared" si="40"/>
        <v>0</v>
      </c>
      <c r="L49" s="9">
        <f t="shared" si="41"/>
        <v>0</v>
      </c>
      <c r="M49" s="10">
        <f t="shared" si="42"/>
        <v>0</v>
      </c>
    </row>
    <row r="50" spans="1:13" ht="15" x14ac:dyDescent="0.2">
      <c r="A50" s="20"/>
      <c r="B50" s="22"/>
      <c r="C50" s="27"/>
      <c r="D50" s="17">
        <v>0</v>
      </c>
      <c r="E50" s="8">
        <f t="shared" si="37"/>
        <v>0</v>
      </c>
      <c r="F50" s="17">
        <v>0</v>
      </c>
      <c r="G50" s="8">
        <f t="shared" si="38"/>
        <v>0</v>
      </c>
      <c r="H50" s="17">
        <v>0</v>
      </c>
      <c r="I50" s="8">
        <f t="shared" si="39"/>
        <v>0</v>
      </c>
      <c r="J50" s="17">
        <v>0</v>
      </c>
      <c r="K50" s="8">
        <f t="shared" si="40"/>
        <v>0</v>
      </c>
      <c r="L50" s="9">
        <f t="shared" si="41"/>
        <v>0</v>
      </c>
      <c r="M50" s="10">
        <f t="shared" si="42"/>
        <v>0</v>
      </c>
    </row>
    <row r="51" spans="1:13" ht="15" x14ac:dyDescent="0.2">
      <c r="A51" s="20"/>
      <c r="B51" s="22"/>
      <c r="C51" s="27"/>
      <c r="D51" s="17">
        <v>0</v>
      </c>
      <c r="E51" s="8">
        <f t="shared" si="37"/>
        <v>0</v>
      </c>
      <c r="F51" s="17">
        <v>0</v>
      </c>
      <c r="G51" s="8">
        <f t="shared" si="38"/>
        <v>0</v>
      </c>
      <c r="H51" s="17">
        <v>0</v>
      </c>
      <c r="I51" s="8">
        <f t="shared" si="39"/>
        <v>0</v>
      </c>
      <c r="J51" s="17">
        <v>0</v>
      </c>
      <c r="K51" s="8">
        <f t="shared" si="40"/>
        <v>0</v>
      </c>
      <c r="L51" s="9">
        <f t="shared" si="41"/>
        <v>0</v>
      </c>
      <c r="M51" s="10">
        <f t="shared" si="42"/>
        <v>0</v>
      </c>
    </row>
    <row r="52" spans="1:13" ht="15" x14ac:dyDescent="0.2">
      <c r="A52" s="45"/>
      <c r="B52" s="55"/>
      <c r="C52" s="50"/>
      <c r="D52" s="17"/>
      <c r="E52" s="8"/>
      <c r="F52" s="17"/>
      <c r="G52" s="8"/>
      <c r="H52" s="17"/>
      <c r="I52" s="8"/>
      <c r="J52" s="17"/>
      <c r="K52" s="8"/>
      <c r="L52" s="53"/>
      <c r="M52" s="10"/>
    </row>
    <row r="53" spans="1:13" ht="15" x14ac:dyDescent="0.2">
      <c r="A53" s="20"/>
      <c r="B53" s="22"/>
      <c r="C53" s="27"/>
      <c r="D53" s="17">
        <v>0</v>
      </c>
      <c r="E53" s="8">
        <f t="shared" ref="E53:E58" si="43">IF(D53&lt;1,0,RANK(D53,D$4:D$58,0))</f>
        <v>0</v>
      </c>
      <c r="F53" s="17">
        <v>0</v>
      </c>
      <c r="G53" s="8">
        <f t="shared" ref="G53:G58" si="44">IF(F53&lt;1,0,RANK(F53,F$4:F$58,0))</f>
        <v>0</v>
      </c>
      <c r="H53" s="17">
        <v>0</v>
      </c>
      <c r="I53" s="8">
        <f t="shared" ref="I53:I58" si="45">IF(H53&lt;1,0,RANK(H53,H$4:H$58,0))</f>
        <v>0</v>
      </c>
      <c r="J53" s="17">
        <v>0</v>
      </c>
      <c r="K53" s="8">
        <f t="shared" ref="K53:K58" si="46">IF(J53&lt;1,0,RANK(J53,J$4:J$58,0))</f>
        <v>0</v>
      </c>
      <c r="L53" s="9">
        <f t="shared" ref="L53:L58" si="47">SUM(D53,F53,H53,J53)</f>
        <v>0</v>
      </c>
      <c r="M53" s="10">
        <f t="shared" ref="M53:M58" si="48">IF(L53&lt;1,0,RANK(L53,L$4:L$58,0))</f>
        <v>0</v>
      </c>
    </row>
    <row r="54" spans="1:13" ht="15" x14ac:dyDescent="0.2">
      <c r="A54" s="20"/>
      <c r="B54" s="22"/>
      <c r="C54" s="27"/>
      <c r="D54" s="17">
        <v>0</v>
      </c>
      <c r="E54" s="8">
        <f t="shared" si="43"/>
        <v>0</v>
      </c>
      <c r="F54" s="17">
        <v>0</v>
      </c>
      <c r="G54" s="8">
        <f t="shared" si="44"/>
        <v>0</v>
      </c>
      <c r="H54" s="17">
        <v>0</v>
      </c>
      <c r="I54" s="8">
        <f t="shared" si="45"/>
        <v>0</v>
      </c>
      <c r="J54" s="17">
        <v>0</v>
      </c>
      <c r="K54" s="8">
        <f t="shared" si="46"/>
        <v>0</v>
      </c>
      <c r="L54" s="9">
        <f t="shared" si="47"/>
        <v>0</v>
      </c>
      <c r="M54" s="10">
        <f t="shared" si="48"/>
        <v>0</v>
      </c>
    </row>
    <row r="55" spans="1:13" ht="15" x14ac:dyDescent="0.2">
      <c r="A55" s="20"/>
      <c r="B55" s="22"/>
      <c r="C55" s="27"/>
      <c r="D55" s="17">
        <v>0</v>
      </c>
      <c r="E55" s="8">
        <f t="shared" si="43"/>
        <v>0</v>
      </c>
      <c r="F55" s="17">
        <v>0</v>
      </c>
      <c r="G55" s="8">
        <f t="shared" si="44"/>
        <v>0</v>
      </c>
      <c r="H55" s="17">
        <v>0</v>
      </c>
      <c r="I55" s="8">
        <f t="shared" si="45"/>
        <v>0</v>
      </c>
      <c r="J55" s="17">
        <v>0</v>
      </c>
      <c r="K55" s="8">
        <f t="shared" si="46"/>
        <v>0</v>
      </c>
      <c r="L55" s="9">
        <f t="shared" si="47"/>
        <v>0</v>
      </c>
      <c r="M55" s="10">
        <f t="shared" si="48"/>
        <v>0</v>
      </c>
    </row>
    <row r="56" spans="1:13" ht="15" x14ac:dyDescent="0.2">
      <c r="A56" s="20"/>
      <c r="B56" s="22"/>
      <c r="C56" s="27"/>
      <c r="D56" s="17">
        <v>0</v>
      </c>
      <c r="E56" s="8">
        <f t="shared" si="43"/>
        <v>0</v>
      </c>
      <c r="F56" s="17">
        <v>0</v>
      </c>
      <c r="G56" s="8">
        <f t="shared" si="44"/>
        <v>0</v>
      </c>
      <c r="H56" s="17">
        <v>0</v>
      </c>
      <c r="I56" s="8">
        <f t="shared" si="45"/>
        <v>0</v>
      </c>
      <c r="J56" s="17">
        <v>0</v>
      </c>
      <c r="K56" s="8">
        <f t="shared" si="46"/>
        <v>0</v>
      </c>
      <c r="L56" s="9">
        <f t="shared" si="47"/>
        <v>0</v>
      </c>
      <c r="M56" s="10">
        <f t="shared" si="48"/>
        <v>0</v>
      </c>
    </row>
    <row r="57" spans="1:13" ht="15" x14ac:dyDescent="0.2">
      <c r="A57" s="20"/>
      <c r="B57" s="22"/>
      <c r="C57" s="27"/>
      <c r="D57" s="17">
        <v>0</v>
      </c>
      <c r="E57" s="8">
        <f t="shared" si="43"/>
        <v>0</v>
      </c>
      <c r="F57" s="17">
        <v>0</v>
      </c>
      <c r="G57" s="8">
        <f t="shared" si="44"/>
        <v>0</v>
      </c>
      <c r="H57" s="17">
        <v>0</v>
      </c>
      <c r="I57" s="8">
        <f t="shared" si="45"/>
        <v>0</v>
      </c>
      <c r="J57" s="17">
        <v>0</v>
      </c>
      <c r="K57" s="8">
        <f t="shared" si="46"/>
        <v>0</v>
      </c>
      <c r="L57" s="9">
        <f t="shared" si="47"/>
        <v>0</v>
      </c>
      <c r="M57" s="10">
        <f t="shared" si="48"/>
        <v>0</v>
      </c>
    </row>
    <row r="58" spans="1:13" ht="15" x14ac:dyDescent="0.2">
      <c r="A58" s="20"/>
      <c r="B58" s="22"/>
      <c r="C58" s="27"/>
      <c r="D58" s="17">
        <v>0</v>
      </c>
      <c r="E58" s="8">
        <f t="shared" si="43"/>
        <v>0</v>
      </c>
      <c r="F58" s="17">
        <v>0</v>
      </c>
      <c r="G58" s="8">
        <f t="shared" si="44"/>
        <v>0</v>
      </c>
      <c r="H58" s="17">
        <v>0</v>
      </c>
      <c r="I58" s="8">
        <f t="shared" si="45"/>
        <v>0</v>
      </c>
      <c r="J58" s="17">
        <v>0</v>
      </c>
      <c r="K58" s="8">
        <f t="shared" si="46"/>
        <v>0</v>
      </c>
      <c r="L58" s="9">
        <f t="shared" si="47"/>
        <v>0</v>
      </c>
      <c r="M58" s="10">
        <f t="shared" si="48"/>
        <v>0</v>
      </c>
    </row>
    <row r="59" spans="1:13" ht="15" x14ac:dyDescent="0.2">
      <c r="A59" s="45"/>
      <c r="B59" s="49"/>
      <c r="C59" s="50"/>
      <c r="D59" s="51"/>
      <c r="E59" s="52"/>
      <c r="F59" s="51"/>
      <c r="G59" s="52"/>
      <c r="H59" s="17"/>
      <c r="I59" s="52"/>
      <c r="J59" s="51"/>
      <c r="K59" s="52"/>
      <c r="L59" s="53"/>
      <c r="M59" s="54"/>
    </row>
    <row r="60" spans="1:13" ht="18" x14ac:dyDescent="0.2">
      <c r="B60" s="13" t="s">
        <v>8</v>
      </c>
      <c r="C60" s="1" t="s">
        <v>13</v>
      </c>
      <c r="D60" s="14"/>
      <c r="E60" s="14"/>
      <c r="F60" s="14"/>
      <c r="G60" s="14"/>
      <c r="H60" s="14"/>
      <c r="I60" s="14"/>
      <c r="J60" s="14"/>
      <c r="K60" s="14"/>
      <c r="L60" s="14"/>
      <c r="M60" s="4"/>
    </row>
    <row r="61" spans="1:13" ht="18.75" thickBot="1" x14ac:dyDescent="0.25">
      <c r="B61" s="13"/>
      <c r="C61" s="1"/>
      <c r="D61" s="14"/>
      <c r="E61" s="14"/>
      <c r="F61" s="14"/>
      <c r="G61" s="14"/>
      <c r="H61" s="14"/>
      <c r="I61" s="14"/>
      <c r="J61" s="14"/>
      <c r="K61" s="14"/>
      <c r="L61" s="14"/>
      <c r="M61" s="4"/>
    </row>
    <row r="62" spans="1:13" ht="15" x14ac:dyDescent="0.2">
      <c r="B62" s="14"/>
      <c r="C62" s="42" t="s">
        <v>9</v>
      </c>
      <c r="D62" s="40" t="s">
        <v>2</v>
      </c>
      <c r="E62" s="40" t="s">
        <v>3</v>
      </c>
      <c r="F62" s="40" t="s">
        <v>4</v>
      </c>
      <c r="G62" s="40" t="s">
        <v>3</v>
      </c>
      <c r="H62" s="40" t="s">
        <v>5</v>
      </c>
      <c r="I62" s="40" t="s">
        <v>3</v>
      </c>
      <c r="J62" s="40" t="s">
        <v>6</v>
      </c>
      <c r="K62" s="40" t="s">
        <v>3</v>
      </c>
      <c r="L62" s="40" t="s">
        <v>7</v>
      </c>
      <c r="M62" s="41" t="s">
        <v>3</v>
      </c>
    </row>
    <row r="63" spans="1:13" ht="15" x14ac:dyDescent="0.2">
      <c r="B63" s="14"/>
      <c r="C63" s="31" t="s">
        <v>52</v>
      </c>
      <c r="D63" s="71">
        <f>LARGE(D4:D9,1)+LARGE(D4:D9,2)+LARGE(D4:D9,3)</f>
        <v>34.94</v>
      </c>
      <c r="E63" s="8">
        <f>IF(D63&lt;1,0,RANK(D63,D$63:D$69,0))</f>
        <v>2</v>
      </c>
      <c r="F63" s="71">
        <f>LARGE(F4:F9,1)+LARGE(F4:F9,2)+LARGE(F4:F9,3)</f>
        <v>20.2</v>
      </c>
      <c r="G63" s="8">
        <f t="shared" ref="G63:G69" si="49">IF(F63&lt;1,0,RANK(F63,F$63:F$69,0))</f>
        <v>2</v>
      </c>
      <c r="H63" s="71">
        <f>LARGE(H4:H9,1)+LARGE(H4:H9,2)+LARGE(H4:H9,3)</f>
        <v>29.900000000000002</v>
      </c>
      <c r="I63" s="8">
        <f t="shared" ref="I63:I69" si="50">IF(H63&lt;1,0,RANK(H63,H$63:H$69,0))</f>
        <v>2</v>
      </c>
      <c r="J63" s="71">
        <f>LARGE(J4:J9,1)+LARGE(J4:J9,2)+LARGE(J4:J9,3)</f>
        <v>30.96</v>
      </c>
      <c r="K63" s="8">
        <f t="shared" ref="K63:K69" si="51">IF(J63&lt;1,0,RANK(J63,J$63:J$69,0))</f>
        <v>2</v>
      </c>
      <c r="L63" s="16">
        <f t="shared" ref="L63:L68" si="52">D63+F63+H63+J63</f>
        <v>116</v>
      </c>
      <c r="M63" s="32">
        <f t="shared" ref="M63:M69" si="53">IF(L63&lt;1,0,RANK(L63,L$63:L$69,0))</f>
        <v>2</v>
      </c>
    </row>
    <row r="64" spans="1:13" ht="15" x14ac:dyDescent="0.2">
      <c r="B64" s="14"/>
      <c r="C64" s="59" t="s">
        <v>46</v>
      </c>
      <c r="D64" s="71">
        <f>LARGE(D11:D16,1)+LARGE(D11:D16,2)+LARGE(D11:D16,3)</f>
        <v>35.4</v>
      </c>
      <c r="E64" s="8">
        <f t="shared" ref="E64:E69" si="54">IF(D64&lt;1,0,RANK(D64,D$63:D$69,0))</f>
        <v>1</v>
      </c>
      <c r="F64" s="71">
        <f>LARGE(F11:F16,1)+LARGE(F11:F16,2)+LARGE(F11:F16,3)</f>
        <v>23.83</v>
      </c>
      <c r="G64" s="8">
        <f t="shared" si="49"/>
        <v>1</v>
      </c>
      <c r="H64" s="71">
        <f>LARGE(H11:H16,1)+LARGE(H11:H16,2)+LARGE(H11:H16,3)</f>
        <v>31.27</v>
      </c>
      <c r="I64" s="8">
        <f t="shared" si="50"/>
        <v>1</v>
      </c>
      <c r="J64" s="71">
        <f>LARGE(J11:J16,1)+LARGE(J11:J16,2)+LARGE(J11:J16,3)</f>
        <v>32.700000000000003</v>
      </c>
      <c r="K64" s="8">
        <f t="shared" si="51"/>
        <v>1</v>
      </c>
      <c r="L64" s="16">
        <f t="shared" si="52"/>
        <v>123.2</v>
      </c>
      <c r="M64" s="32">
        <f t="shared" si="53"/>
        <v>1</v>
      </c>
    </row>
    <row r="65" spans="2:13" ht="15" x14ac:dyDescent="0.2">
      <c r="B65" s="14"/>
      <c r="C65" s="59"/>
      <c r="D65" s="71">
        <f>LARGE(D18:D23,1)+LARGE(D18:D23,2)+LARGE(D18:D23,3)</f>
        <v>0</v>
      </c>
      <c r="E65" s="8">
        <f t="shared" si="54"/>
        <v>0</v>
      </c>
      <c r="F65" s="71">
        <f>LARGE(F18:F23,1)+LARGE(F18:F23,2)+LARGE(F18:F23,3)</f>
        <v>0</v>
      </c>
      <c r="G65" s="8">
        <f t="shared" si="49"/>
        <v>0</v>
      </c>
      <c r="H65" s="71">
        <f>LARGE(H18:H23,1)+LARGE(H18:H23,2)+LARGE(H18:H23,3)</f>
        <v>0</v>
      </c>
      <c r="I65" s="8">
        <f t="shared" si="50"/>
        <v>0</v>
      </c>
      <c r="J65" s="71">
        <f>LARGE(J18:J23,1)+LARGE(J18:J23,2)+LARGE(J18:J23,3)</f>
        <v>0</v>
      </c>
      <c r="K65" s="8">
        <f t="shared" si="51"/>
        <v>0</v>
      </c>
      <c r="L65" s="16">
        <f t="shared" si="52"/>
        <v>0</v>
      </c>
      <c r="M65" s="32">
        <f t="shared" si="53"/>
        <v>0</v>
      </c>
    </row>
    <row r="66" spans="2:13" ht="15" x14ac:dyDescent="0.2">
      <c r="B66" s="14"/>
      <c r="C66" s="59"/>
      <c r="D66" s="71">
        <f>LARGE(D25:D30,1)+LARGE(D25:D30,2)+LARGE(D25:D30,3)</f>
        <v>0</v>
      </c>
      <c r="E66" s="8">
        <f t="shared" si="54"/>
        <v>0</v>
      </c>
      <c r="F66" s="71">
        <f>LARGE(F25:F30,1)+LARGE(F25:F30,2)+LARGE(F25:F30,3)</f>
        <v>0</v>
      </c>
      <c r="G66" s="8">
        <f t="shared" si="49"/>
        <v>0</v>
      </c>
      <c r="H66" s="71">
        <f>LARGE(H25:H30,1)+LARGE(H25:H30,2)+LARGE(H25:H30,3)</f>
        <v>0</v>
      </c>
      <c r="I66" s="8">
        <f t="shared" si="50"/>
        <v>0</v>
      </c>
      <c r="J66" s="71">
        <f>LARGE(J25:J30,1)+LARGE(J25:J30,2)+LARGE(J25:J30,3)</f>
        <v>0</v>
      </c>
      <c r="K66" s="8">
        <f t="shared" si="51"/>
        <v>0</v>
      </c>
      <c r="L66" s="16">
        <f t="shared" si="52"/>
        <v>0</v>
      </c>
      <c r="M66" s="32">
        <f t="shared" si="53"/>
        <v>0</v>
      </c>
    </row>
    <row r="67" spans="2:13" ht="15" x14ac:dyDescent="0.2">
      <c r="B67" s="14"/>
      <c r="C67" s="59"/>
      <c r="D67" s="71"/>
      <c r="E67" s="8">
        <f t="shared" si="54"/>
        <v>0</v>
      </c>
      <c r="F67" s="71"/>
      <c r="G67" s="8">
        <f t="shared" si="49"/>
        <v>0</v>
      </c>
      <c r="H67" s="71"/>
      <c r="I67" s="8">
        <f t="shared" si="50"/>
        <v>0</v>
      </c>
      <c r="J67" s="71"/>
      <c r="K67" s="8">
        <f t="shared" si="51"/>
        <v>0</v>
      </c>
      <c r="L67" s="16">
        <f t="shared" si="52"/>
        <v>0</v>
      </c>
      <c r="M67" s="32">
        <f t="shared" si="53"/>
        <v>0</v>
      </c>
    </row>
    <row r="68" spans="2:13" ht="15" x14ac:dyDescent="0.2">
      <c r="C68" s="33"/>
      <c r="D68" s="71"/>
      <c r="E68" s="8">
        <f t="shared" si="54"/>
        <v>0</v>
      </c>
      <c r="F68" s="71"/>
      <c r="G68" s="8">
        <f t="shared" si="49"/>
        <v>0</v>
      </c>
      <c r="H68" s="71"/>
      <c r="I68" s="8">
        <f t="shared" si="50"/>
        <v>0</v>
      </c>
      <c r="J68" s="71"/>
      <c r="K68" s="8">
        <f t="shared" si="51"/>
        <v>0</v>
      </c>
      <c r="L68" s="16">
        <f t="shared" si="52"/>
        <v>0</v>
      </c>
      <c r="M68" s="32">
        <f t="shared" si="53"/>
        <v>0</v>
      </c>
    </row>
    <row r="69" spans="2:13" ht="15.75" thickBot="1" x14ac:dyDescent="0.25">
      <c r="C69" s="34"/>
      <c r="D69" s="35"/>
      <c r="E69" s="39">
        <f t="shared" si="54"/>
        <v>0</v>
      </c>
      <c r="F69" s="35"/>
      <c r="G69" s="39">
        <f t="shared" si="49"/>
        <v>0</v>
      </c>
      <c r="H69" s="35"/>
      <c r="I69" s="39">
        <f t="shared" si="50"/>
        <v>0</v>
      </c>
      <c r="J69" s="35"/>
      <c r="K69" s="39">
        <f t="shared" si="51"/>
        <v>0</v>
      </c>
      <c r="L69" s="36">
        <f>D69+F69+H69+J69</f>
        <v>0</v>
      </c>
      <c r="M69" s="37">
        <f t="shared" si="53"/>
        <v>0</v>
      </c>
    </row>
  </sheetData>
  <sheetProtection algorithmName="SHA-512" hashValue="OhlHUbM+HLYpERXRQQqtlta1BObkSzhsAdtIKcuPCxa7wDkSNGhKH95OaiXndnfOThWHWNuga5Iq9TAMjyz+4w==" saltValue="gT3lkTTS/PJgSELZMMHIdQ==" spinCount="100000" sheet="1" objects="1" scenarios="1"/>
  <phoneticPr fontId="12" type="noConversion"/>
  <conditionalFormatting sqref="E4:E59 G4:G59 I4:I59 M4:M59 E63:E69 G63:G69 I63:I69 K63:K69 M63:M69 K4:K59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2"/>
  <sheetViews>
    <sheetView workbookViewId="0">
      <selection activeCell="J38" sqref="J38"/>
    </sheetView>
  </sheetViews>
  <sheetFormatPr defaultColWidth="8.85546875" defaultRowHeight="12.75" x14ac:dyDescent="0.2"/>
  <cols>
    <col min="1" max="1" width="7.140625" style="25" customWidth="1"/>
    <col min="2" max="2" width="20.85546875" style="24" customWidth="1"/>
    <col min="3" max="3" width="15.85546875" bestFit="1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A1" s="45"/>
      <c r="B1" s="1" t="s">
        <v>47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61"/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60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3" ht="15" x14ac:dyDescent="0.2">
      <c r="A4" s="20">
        <v>240</v>
      </c>
      <c r="B4" s="56" t="s">
        <v>92</v>
      </c>
      <c r="C4" s="62" t="s">
        <v>49</v>
      </c>
      <c r="D4" s="17">
        <v>11.07</v>
      </c>
      <c r="E4" s="8">
        <f t="shared" ref="E4:E9" si="0">IF(D4&lt;1,0,RANK(D4,D$4:D$58,0))</f>
        <v>18</v>
      </c>
      <c r="F4" s="17">
        <v>10.97</v>
      </c>
      <c r="G4" s="8">
        <f t="shared" ref="G4:G9" si="1">IF(F4&lt;1,0,RANK(F4,F$4:F$58,0))</f>
        <v>10</v>
      </c>
      <c r="H4" s="17">
        <v>9.4</v>
      </c>
      <c r="I4" s="8">
        <f t="shared" ref="I4:I9" si="2">IF(H4&lt;1,0,RANK(H4,H$4:H$58,0))</f>
        <v>18</v>
      </c>
      <c r="J4" s="17">
        <v>11.15</v>
      </c>
      <c r="K4" s="8">
        <f t="shared" ref="K4:K9" si="3">IF(J4&lt;1,0,RANK(J4,J$4:J$58,0))</f>
        <v>3</v>
      </c>
      <c r="L4" s="9">
        <f t="shared" ref="L4:L9" si="4">SUM(D4,F4,H4,J4)</f>
        <v>42.589999999999996</v>
      </c>
      <c r="M4" s="10">
        <f t="shared" ref="M4:M9" si="5">IF(L4&lt;1,0,RANK(L4,L$4:L$58,0))</f>
        <v>12</v>
      </c>
    </row>
    <row r="5" spans="1:13" ht="15" x14ac:dyDescent="0.2">
      <c r="A5" s="20">
        <f>SUM(A4)+1</f>
        <v>241</v>
      </c>
      <c r="B5" s="56" t="s">
        <v>93</v>
      </c>
      <c r="C5" s="62" t="s">
        <v>49</v>
      </c>
      <c r="D5" s="17">
        <v>11.14</v>
      </c>
      <c r="E5" s="8">
        <f t="shared" si="0"/>
        <v>14</v>
      </c>
      <c r="F5" s="17">
        <v>11.3</v>
      </c>
      <c r="G5" s="8">
        <f t="shared" si="1"/>
        <v>6</v>
      </c>
      <c r="H5" s="17">
        <v>10.67</v>
      </c>
      <c r="I5" s="8">
        <f t="shared" si="2"/>
        <v>10</v>
      </c>
      <c r="J5" s="17">
        <v>10.45</v>
      </c>
      <c r="K5" s="8">
        <f t="shared" si="3"/>
        <v>19</v>
      </c>
      <c r="L5" s="9">
        <f t="shared" si="4"/>
        <v>43.56</v>
      </c>
      <c r="M5" s="10">
        <f t="shared" si="5"/>
        <v>8</v>
      </c>
    </row>
    <row r="6" spans="1:13" ht="15" x14ac:dyDescent="0.2">
      <c r="A6" s="20">
        <f>SUM(A5)+1</f>
        <v>242</v>
      </c>
      <c r="B6" s="56" t="s">
        <v>94</v>
      </c>
      <c r="C6" s="62" t="s">
        <v>49</v>
      </c>
      <c r="D6" s="17">
        <v>11.47</v>
      </c>
      <c r="E6" s="8">
        <f t="shared" si="0"/>
        <v>3</v>
      </c>
      <c r="F6" s="17">
        <v>11.23</v>
      </c>
      <c r="G6" s="8">
        <f t="shared" si="1"/>
        <v>8</v>
      </c>
      <c r="H6" s="17">
        <v>10.94</v>
      </c>
      <c r="I6" s="8">
        <f t="shared" si="2"/>
        <v>8</v>
      </c>
      <c r="J6" s="17">
        <v>11.1</v>
      </c>
      <c r="K6" s="8">
        <f t="shared" si="3"/>
        <v>4</v>
      </c>
      <c r="L6" s="9">
        <f t="shared" si="4"/>
        <v>44.74</v>
      </c>
      <c r="M6" s="10">
        <f t="shared" si="5"/>
        <v>4</v>
      </c>
    </row>
    <row r="7" spans="1:13" ht="15" x14ac:dyDescent="0.2">
      <c r="A7" s="20">
        <f>SUM(A6)+1</f>
        <v>243</v>
      </c>
      <c r="B7" s="56" t="s">
        <v>57</v>
      </c>
      <c r="C7" s="62" t="s">
        <v>49</v>
      </c>
      <c r="D7" s="17">
        <v>11.47</v>
      </c>
      <c r="E7" s="8">
        <f t="shared" si="0"/>
        <v>3</v>
      </c>
      <c r="F7" s="17">
        <v>11.47</v>
      </c>
      <c r="G7" s="8">
        <f t="shared" si="1"/>
        <v>4</v>
      </c>
      <c r="H7" s="17">
        <v>7.27</v>
      </c>
      <c r="I7" s="8">
        <f t="shared" si="2"/>
        <v>28</v>
      </c>
      <c r="J7" s="17">
        <v>10.7</v>
      </c>
      <c r="K7" s="8">
        <f t="shared" si="3"/>
        <v>13</v>
      </c>
      <c r="L7" s="9">
        <f t="shared" si="4"/>
        <v>40.909999999999997</v>
      </c>
      <c r="M7" s="10">
        <f t="shared" si="5"/>
        <v>18</v>
      </c>
    </row>
    <row r="8" spans="1:13" ht="15" x14ac:dyDescent="0.2">
      <c r="A8" s="20">
        <f>SUM(A7)+1</f>
        <v>244</v>
      </c>
      <c r="B8" s="70" t="s">
        <v>95</v>
      </c>
      <c r="C8" s="62" t="s">
        <v>49</v>
      </c>
      <c r="D8" s="17">
        <v>11.17</v>
      </c>
      <c r="E8" s="8">
        <f t="shared" si="0"/>
        <v>13</v>
      </c>
      <c r="F8" s="17">
        <v>11.83</v>
      </c>
      <c r="G8" s="8">
        <f t="shared" si="1"/>
        <v>1</v>
      </c>
      <c r="H8" s="17">
        <v>7.64</v>
      </c>
      <c r="I8" s="8">
        <f t="shared" si="2"/>
        <v>27</v>
      </c>
      <c r="J8" s="17">
        <v>9.8000000000000007</v>
      </c>
      <c r="K8" s="8">
        <f t="shared" si="3"/>
        <v>27</v>
      </c>
      <c r="L8" s="9">
        <f t="shared" si="4"/>
        <v>40.44</v>
      </c>
      <c r="M8" s="10">
        <f t="shared" si="5"/>
        <v>22</v>
      </c>
    </row>
    <row r="9" spans="1:13" ht="15" x14ac:dyDescent="0.2">
      <c r="A9" s="20">
        <f>SUM(A8)+1</f>
        <v>245</v>
      </c>
      <c r="B9" s="56" t="s">
        <v>48</v>
      </c>
      <c r="C9" s="62" t="s">
        <v>49</v>
      </c>
      <c r="D9" s="17">
        <v>11.77</v>
      </c>
      <c r="E9" s="8">
        <f t="shared" si="0"/>
        <v>1</v>
      </c>
      <c r="F9" s="17">
        <v>10.73</v>
      </c>
      <c r="G9" s="8">
        <f t="shared" si="1"/>
        <v>14</v>
      </c>
      <c r="H9" s="17">
        <v>10.57</v>
      </c>
      <c r="I9" s="8">
        <f t="shared" si="2"/>
        <v>11</v>
      </c>
      <c r="J9" s="17">
        <v>11.07</v>
      </c>
      <c r="K9" s="8">
        <f t="shared" si="3"/>
        <v>6</v>
      </c>
      <c r="L9" s="9">
        <f t="shared" si="4"/>
        <v>44.14</v>
      </c>
      <c r="M9" s="10">
        <f t="shared" si="5"/>
        <v>7</v>
      </c>
    </row>
    <row r="10" spans="1:13" ht="15" x14ac:dyDescent="0.2">
      <c r="A10" s="20"/>
      <c r="B10" s="22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0">
        <v>246</v>
      </c>
      <c r="B11" s="56" t="s">
        <v>96</v>
      </c>
      <c r="C11" s="62" t="s">
        <v>46</v>
      </c>
      <c r="D11" s="17">
        <v>10.37</v>
      </c>
      <c r="E11" s="8">
        <f t="shared" ref="E11:E16" si="6">IF(D11&lt;1,0,RANK(D11,D$4:D$58,0))</f>
        <v>28</v>
      </c>
      <c r="F11" s="17">
        <v>11.83</v>
      </c>
      <c r="G11" s="8">
        <f t="shared" ref="G11:G16" si="7">IF(F11&lt;1,0,RANK(F11,F$4:F$58,0))</f>
        <v>1</v>
      </c>
      <c r="H11" s="17">
        <v>11.4</v>
      </c>
      <c r="I11" s="8">
        <f t="shared" ref="I11:I16" si="8">IF(H11&lt;1,0,RANK(H11,H$4:H$58,0))</f>
        <v>3</v>
      </c>
      <c r="J11" s="17">
        <v>10.7</v>
      </c>
      <c r="K11" s="8">
        <f t="shared" ref="K11:K16" si="9">IF(J11&lt;1,0,RANK(J11,J$4:J$58,0))</f>
        <v>13</v>
      </c>
      <c r="L11" s="9">
        <f t="shared" ref="L11:L16" si="10">SUM(D11,F11,H11,J11)</f>
        <v>44.3</v>
      </c>
      <c r="M11" s="10">
        <f t="shared" ref="M11:M16" si="11">IF(L11&lt;1,0,RANK(L11,L$4:L$58,0))</f>
        <v>6</v>
      </c>
    </row>
    <row r="12" spans="1:13" ht="15" x14ac:dyDescent="0.2">
      <c r="A12" s="20">
        <f>SUM(A11)+1</f>
        <v>247</v>
      </c>
      <c r="B12" s="56" t="s">
        <v>61</v>
      </c>
      <c r="C12" s="62" t="s">
        <v>46</v>
      </c>
      <c r="D12" s="17">
        <v>10.5</v>
      </c>
      <c r="E12" s="8">
        <f t="shared" si="6"/>
        <v>27</v>
      </c>
      <c r="F12" s="17">
        <v>10.77</v>
      </c>
      <c r="G12" s="8">
        <f t="shared" si="7"/>
        <v>12</v>
      </c>
      <c r="H12" s="17">
        <v>11.2</v>
      </c>
      <c r="I12" s="8">
        <f t="shared" si="8"/>
        <v>5</v>
      </c>
      <c r="J12" s="17">
        <v>10.5</v>
      </c>
      <c r="K12" s="8">
        <f t="shared" si="9"/>
        <v>17</v>
      </c>
      <c r="L12" s="9">
        <f t="shared" si="10"/>
        <v>42.97</v>
      </c>
      <c r="M12" s="10">
        <f t="shared" si="11"/>
        <v>9</v>
      </c>
    </row>
    <row r="13" spans="1:13" ht="15" x14ac:dyDescent="0.2">
      <c r="A13" s="20">
        <f>SUM(A12)+1</f>
        <v>248</v>
      </c>
      <c r="B13" s="56" t="s">
        <v>60</v>
      </c>
      <c r="C13" s="62" t="s">
        <v>46</v>
      </c>
      <c r="D13" s="17">
        <v>11.1</v>
      </c>
      <c r="E13" s="8">
        <f t="shared" si="6"/>
        <v>15</v>
      </c>
      <c r="F13" s="17">
        <v>10.27</v>
      </c>
      <c r="G13" s="8">
        <f t="shared" si="7"/>
        <v>17</v>
      </c>
      <c r="H13" s="17">
        <v>8.64</v>
      </c>
      <c r="I13" s="8">
        <f t="shared" si="8"/>
        <v>24</v>
      </c>
      <c r="J13" s="17">
        <v>10</v>
      </c>
      <c r="K13" s="8">
        <f t="shared" si="9"/>
        <v>25</v>
      </c>
      <c r="L13" s="9">
        <f t="shared" si="10"/>
        <v>40.01</v>
      </c>
      <c r="M13" s="10">
        <f t="shared" si="11"/>
        <v>24</v>
      </c>
    </row>
    <row r="14" spans="1:13" ht="15" x14ac:dyDescent="0.2">
      <c r="A14" s="20">
        <f>SUM(A13)+1</f>
        <v>249</v>
      </c>
      <c r="B14" s="56" t="s">
        <v>59</v>
      </c>
      <c r="C14" s="62" t="s">
        <v>46</v>
      </c>
      <c r="D14" s="17">
        <v>10.6</v>
      </c>
      <c r="E14" s="8">
        <f t="shared" si="6"/>
        <v>26</v>
      </c>
      <c r="F14" s="17">
        <v>9.73</v>
      </c>
      <c r="G14" s="8">
        <f t="shared" si="7"/>
        <v>23</v>
      </c>
      <c r="H14" s="17">
        <v>10.27</v>
      </c>
      <c r="I14" s="8">
        <f t="shared" si="8"/>
        <v>12</v>
      </c>
      <c r="J14" s="17">
        <v>10.85</v>
      </c>
      <c r="K14" s="8">
        <f t="shared" si="9"/>
        <v>10</v>
      </c>
      <c r="L14" s="9">
        <f t="shared" si="10"/>
        <v>41.449999999999996</v>
      </c>
      <c r="M14" s="10">
        <f t="shared" si="11"/>
        <v>15</v>
      </c>
    </row>
    <row r="15" spans="1:13" ht="15" x14ac:dyDescent="0.2">
      <c r="A15" s="20">
        <f>SUM(A14)+1</f>
        <v>250</v>
      </c>
      <c r="B15" s="48" t="s">
        <v>97</v>
      </c>
      <c r="C15" s="62" t="s">
        <v>46</v>
      </c>
      <c r="D15" s="17">
        <v>10.97</v>
      </c>
      <c r="E15" s="8">
        <f t="shared" si="6"/>
        <v>22</v>
      </c>
      <c r="F15" s="17">
        <v>9.4700000000000006</v>
      </c>
      <c r="G15" s="8">
        <f t="shared" si="7"/>
        <v>26</v>
      </c>
      <c r="H15" s="17">
        <v>8.1</v>
      </c>
      <c r="I15" s="8">
        <f t="shared" si="8"/>
        <v>26</v>
      </c>
      <c r="J15" s="17">
        <v>10.6</v>
      </c>
      <c r="K15" s="8">
        <f t="shared" si="9"/>
        <v>16</v>
      </c>
      <c r="L15" s="9">
        <f t="shared" si="10"/>
        <v>39.14</v>
      </c>
      <c r="M15" s="10">
        <f t="shared" si="11"/>
        <v>27</v>
      </c>
    </row>
    <row r="16" spans="1:13" ht="15" x14ac:dyDescent="0.2">
      <c r="A16" s="20">
        <f>SUM(A15)+1</f>
        <v>251</v>
      </c>
      <c r="B16" s="56" t="s">
        <v>98</v>
      </c>
      <c r="C16" s="62" t="s">
        <v>46</v>
      </c>
      <c r="D16" s="17">
        <v>11.2</v>
      </c>
      <c r="E16" s="8">
        <f t="shared" si="6"/>
        <v>10</v>
      </c>
      <c r="F16" s="17">
        <v>10.77</v>
      </c>
      <c r="G16" s="8">
        <f t="shared" si="7"/>
        <v>12</v>
      </c>
      <c r="H16" s="17">
        <v>8.5</v>
      </c>
      <c r="I16" s="8">
        <f t="shared" si="8"/>
        <v>25</v>
      </c>
      <c r="J16" s="17">
        <v>11.3</v>
      </c>
      <c r="K16" s="8">
        <f t="shared" si="9"/>
        <v>1</v>
      </c>
      <c r="L16" s="9">
        <f t="shared" si="10"/>
        <v>41.769999999999996</v>
      </c>
      <c r="M16" s="10">
        <f t="shared" si="11"/>
        <v>14</v>
      </c>
    </row>
    <row r="17" spans="1:13" ht="15" x14ac:dyDescent="0.2">
      <c r="A17" s="20"/>
      <c r="B17" s="23"/>
      <c r="C17" s="7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>
        <v>252</v>
      </c>
      <c r="B18" s="56" t="s">
        <v>99</v>
      </c>
      <c r="C18" s="62" t="s">
        <v>104</v>
      </c>
      <c r="D18" s="17">
        <v>11.2</v>
      </c>
      <c r="E18" s="8">
        <f t="shared" ref="E18:E23" si="12">IF(D18&lt;1,0,RANK(D18,D$4:D$58,0))</f>
        <v>10</v>
      </c>
      <c r="F18" s="17">
        <v>10.73</v>
      </c>
      <c r="G18" s="8">
        <f t="shared" ref="G18:G23" si="13">IF(F18&lt;1,0,RANK(F18,F$4:F$58,0))</f>
        <v>14</v>
      </c>
      <c r="H18" s="17">
        <v>10.039999999999999</v>
      </c>
      <c r="I18" s="8">
        <f t="shared" ref="I18:I23" si="14">IF(H18&lt;1,0,RANK(H18,H$4:H$58,0))</f>
        <v>13</v>
      </c>
      <c r="J18" s="17">
        <v>10.8</v>
      </c>
      <c r="K18" s="8">
        <f t="shared" ref="K18:K23" si="15">IF(J18&lt;1,0,RANK(J18,J$4:J$58,0))</f>
        <v>11</v>
      </c>
      <c r="L18" s="9">
        <f t="shared" ref="L18:L23" si="16">SUM(D18,F18,H18,J18)</f>
        <v>42.769999999999996</v>
      </c>
      <c r="M18" s="10">
        <f t="shared" ref="M18:M23" si="17">IF(L18&lt;1,0,RANK(L18,L$4:L$58,0))</f>
        <v>11</v>
      </c>
    </row>
    <row r="19" spans="1:13" ht="15" x14ac:dyDescent="0.2">
      <c r="A19" s="20">
        <f>SUM(A18)+1</f>
        <v>253</v>
      </c>
      <c r="B19" s="56" t="s">
        <v>100</v>
      </c>
      <c r="C19" s="62" t="s">
        <v>104</v>
      </c>
      <c r="D19" s="17">
        <v>11.1</v>
      </c>
      <c r="E19" s="8">
        <f t="shared" si="12"/>
        <v>15</v>
      </c>
      <c r="F19" s="17">
        <v>10.97</v>
      </c>
      <c r="G19" s="8">
        <f t="shared" si="13"/>
        <v>10</v>
      </c>
      <c r="H19" s="17">
        <v>11.47</v>
      </c>
      <c r="I19" s="8">
        <f t="shared" si="14"/>
        <v>2</v>
      </c>
      <c r="J19" s="17">
        <v>8.9499999999999993</v>
      </c>
      <c r="K19" s="8">
        <f t="shared" si="15"/>
        <v>29</v>
      </c>
      <c r="L19" s="9">
        <f t="shared" si="16"/>
        <v>42.489999999999995</v>
      </c>
      <c r="M19" s="10">
        <f t="shared" si="17"/>
        <v>13</v>
      </c>
    </row>
    <row r="20" spans="1:13" ht="15" x14ac:dyDescent="0.2">
      <c r="A20" s="20">
        <f>SUM(A19)+1</f>
        <v>254</v>
      </c>
      <c r="B20" s="56" t="s">
        <v>101</v>
      </c>
      <c r="C20" s="62" t="s">
        <v>104</v>
      </c>
      <c r="D20" s="17">
        <v>10.9</v>
      </c>
      <c r="E20" s="8">
        <f t="shared" si="12"/>
        <v>24</v>
      </c>
      <c r="F20" s="17">
        <v>11.3</v>
      </c>
      <c r="G20" s="8">
        <f t="shared" si="13"/>
        <v>6</v>
      </c>
      <c r="H20" s="17">
        <v>11.04</v>
      </c>
      <c r="I20" s="8">
        <f t="shared" si="14"/>
        <v>7</v>
      </c>
      <c r="J20" s="17">
        <v>11.1</v>
      </c>
      <c r="K20" s="8">
        <f t="shared" si="15"/>
        <v>4</v>
      </c>
      <c r="L20" s="9">
        <f t="shared" si="16"/>
        <v>44.34</v>
      </c>
      <c r="M20" s="10">
        <f t="shared" si="17"/>
        <v>5</v>
      </c>
    </row>
    <row r="21" spans="1:13" ht="15" x14ac:dyDescent="0.2">
      <c r="A21" s="20">
        <f>SUM(A20)+1</f>
        <v>255</v>
      </c>
      <c r="B21" s="56" t="s">
        <v>102</v>
      </c>
      <c r="C21" s="62" t="s">
        <v>104</v>
      </c>
      <c r="D21" s="17">
        <v>11.07</v>
      </c>
      <c r="E21" s="8">
        <f t="shared" si="12"/>
        <v>18</v>
      </c>
      <c r="F21" s="17">
        <v>9.93</v>
      </c>
      <c r="G21" s="8">
        <f t="shared" si="13"/>
        <v>22</v>
      </c>
      <c r="H21" s="17">
        <v>9.07</v>
      </c>
      <c r="I21" s="8">
        <f t="shared" si="14"/>
        <v>19</v>
      </c>
      <c r="J21" s="17">
        <v>11</v>
      </c>
      <c r="K21" s="8">
        <f t="shared" si="15"/>
        <v>7</v>
      </c>
      <c r="L21" s="9">
        <f t="shared" si="16"/>
        <v>41.07</v>
      </c>
      <c r="M21" s="10">
        <f t="shared" si="17"/>
        <v>17</v>
      </c>
    </row>
    <row r="22" spans="1:13" ht="15" x14ac:dyDescent="0.2">
      <c r="A22" s="20">
        <f>SUM(A21)+1</f>
        <v>256</v>
      </c>
      <c r="B22" s="56" t="s">
        <v>103</v>
      </c>
      <c r="C22" s="62" t="s">
        <v>104</v>
      </c>
      <c r="D22" s="17">
        <v>11.3</v>
      </c>
      <c r="E22" s="8">
        <f t="shared" si="12"/>
        <v>6</v>
      </c>
      <c r="F22" s="17">
        <v>8.93</v>
      </c>
      <c r="G22" s="8">
        <f t="shared" si="13"/>
        <v>29</v>
      </c>
      <c r="H22" s="17">
        <v>9.57</v>
      </c>
      <c r="I22" s="8">
        <f t="shared" si="14"/>
        <v>16</v>
      </c>
      <c r="J22" s="17">
        <v>9.75</v>
      </c>
      <c r="K22" s="8">
        <f t="shared" si="15"/>
        <v>28</v>
      </c>
      <c r="L22" s="9">
        <f t="shared" si="16"/>
        <v>39.549999999999997</v>
      </c>
      <c r="M22" s="10">
        <f t="shared" si="17"/>
        <v>25</v>
      </c>
    </row>
    <row r="23" spans="1:13" ht="15" x14ac:dyDescent="0.2">
      <c r="A23" s="20">
        <f>SUM(A22)+1</f>
        <v>257</v>
      </c>
      <c r="B23" s="56"/>
      <c r="C23" s="62" t="s">
        <v>104</v>
      </c>
      <c r="D23" s="17">
        <v>0</v>
      </c>
      <c r="E23" s="8">
        <f t="shared" si="12"/>
        <v>0</v>
      </c>
      <c r="F23" s="17">
        <v>0</v>
      </c>
      <c r="G23" s="8">
        <f t="shared" si="13"/>
        <v>0</v>
      </c>
      <c r="H23" s="17">
        <v>0</v>
      </c>
      <c r="I23" s="8">
        <f t="shared" si="14"/>
        <v>0</v>
      </c>
      <c r="J23" s="17">
        <v>0</v>
      </c>
      <c r="K23" s="8">
        <f t="shared" si="15"/>
        <v>0</v>
      </c>
      <c r="L23" s="9">
        <f t="shared" si="16"/>
        <v>0</v>
      </c>
      <c r="M23" s="10">
        <f t="shared" si="17"/>
        <v>0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>
        <v>258</v>
      </c>
      <c r="B25" s="68" t="s">
        <v>105</v>
      </c>
      <c r="C25" s="27" t="s">
        <v>26</v>
      </c>
      <c r="D25" s="17">
        <v>10.87</v>
      </c>
      <c r="E25" s="8">
        <f t="shared" ref="E25:E30" si="18">IF(D25&lt;1,0,RANK(D25,D$4:D$58,0))</f>
        <v>25</v>
      </c>
      <c r="F25" s="17">
        <v>10.5</v>
      </c>
      <c r="G25" s="8">
        <f t="shared" ref="G25:G30" si="19">IF(F25&lt;1,0,RANK(F25,F$4:F$58,0))</f>
        <v>16</v>
      </c>
      <c r="H25" s="17">
        <v>9.07</v>
      </c>
      <c r="I25" s="8">
        <f t="shared" ref="I25:I30" si="20">IF(H25&lt;1,0,RANK(H25,H$4:H$58,0))</f>
        <v>19</v>
      </c>
      <c r="J25" s="17">
        <v>10.199999999999999</v>
      </c>
      <c r="K25" s="8">
        <f t="shared" ref="K25:K30" si="21">IF(J25&lt;1,0,RANK(J25,J$4:J$58,0))</f>
        <v>22</v>
      </c>
      <c r="L25" s="9">
        <f t="shared" ref="L25:L30" si="22">SUM(D25,F25,H25,J25)</f>
        <v>40.64</v>
      </c>
      <c r="M25" s="10">
        <f t="shared" ref="M25:M30" si="23">IF(L25&lt;1,0,RANK(L25,L$4:L$58,0))</f>
        <v>20</v>
      </c>
    </row>
    <row r="26" spans="1:13" ht="15" x14ac:dyDescent="0.2">
      <c r="A26" s="20">
        <f>SUM(A25)+1</f>
        <v>259</v>
      </c>
      <c r="B26" s="68" t="s">
        <v>106</v>
      </c>
      <c r="C26" s="27" t="s">
        <v>26</v>
      </c>
      <c r="D26" s="17">
        <v>11.23</v>
      </c>
      <c r="E26" s="8">
        <f t="shared" si="18"/>
        <v>8</v>
      </c>
      <c r="F26" s="17">
        <v>10.23</v>
      </c>
      <c r="G26" s="8">
        <f t="shared" si="19"/>
        <v>18</v>
      </c>
      <c r="H26" s="17">
        <v>9.8699999999999992</v>
      </c>
      <c r="I26" s="8">
        <f t="shared" si="20"/>
        <v>14</v>
      </c>
      <c r="J26" s="17">
        <v>10.050000000000001</v>
      </c>
      <c r="K26" s="8">
        <f t="shared" si="21"/>
        <v>24</v>
      </c>
      <c r="L26" s="9">
        <f t="shared" si="22"/>
        <v>41.379999999999995</v>
      </c>
      <c r="M26" s="10">
        <f t="shared" si="23"/>
        <v>16</v>
      </c>
    </row>
    <row r="27" spans="1:13" ht="15" x14ac:dyDescent="0.2">
      <c r="A27" s="20">
        <f>SUM(A26)+1</f>
        <v>260</v>
      </c>
      <c r="B27" s="68" t="s">
        <v>32</v>
      </c>
      <c r="C27" s="27" t="s">
        <v>26</v>
      </c>
      <c r="D27" s="17">
        <v>11.37</v>
      </c>
      <c r="E27" s="8">
        <f t="shared" si="18"/>
        <v>5</v>
      </c>
      <c r="F27" s="17">
        <v>10.029999999999999</v>
      </c>
      <c r="G27" s="8">
        <f t="shared" si="19"/>
        <v>21</v>
      </c>
      <c r="H27" s="17">
        <v>8.9</v>
      </c>
      <c r="I27" s="8">
        <f t="shared" si="20"/>
        <v>21</v>
      </c>
      <c r="J27" s="17">
        <v>10.5</v>
      </c>
      <c r="K27" s="8">
        <f t="shared" si="21"/>
        <v>17</v>
      </c>
      <c r="L27" s="9">
        <f t="shared" si="22"/>
        <v>40.799999999999997</v>
      </c>
      <c r="M27" s="10">
        <f t="shared" si="23"/>
        <v>19</v>
      </c>
    </row>
    <row r="28" spans="1:13" ht="15" x14ac:dyDescent="0.2">
      <c r="A28" s="20">
        <f>SUM(A27)+1</f>
        <v>261</v>
      </c>
      <c r="B28" s="68" t="s">
        <v>31</v>
      </c>
      <c r="C28" s="27" t="s">
        <v>26</v>
      </c>
      <c r="D28" s="17">
        <v>11.23</v>
      </c>
      <c r="E28" s="8">
        <f t="shared" si="18"/>
        <v>8</v>
      </c>
      <c r="F28" s="17">
        <v>10.17</v>
      </c>
      <c r="G28" s="8">
        <f t="shared" si="19"/>
        <v>19</v>
      </c>
      <c r="H28" s="17">
        <v>10.84</v>
      </c>
      <c r="I28" s="8">
        <f t="shared" si="20"/>
        <v>9</v>
      </c>
      <c r="J28" s="17">
        <v>10.65</v>
      </c>
      <c r="K28" s="8">
        <f t="shared" si="21"/>
        <v>15</v>
      </c>
      <c r="L28" s="9">
        <f t="shared" si="22"/>
        <v>42.889999999999993</v>
      </c>
      <c r="M28" s="10">
        <f t="shared" si="23"/>
        <v>10</v>
      </c>
    </row>
    <row r="29" spans="1:13" ht="15" x14ac:dyDescent="0.2">
      <c r="A29" s="20">
        <f>SUM(A28)+1</f>
        <v>262</v>
      </c>
      <c r="B29" s="68" t="s">
        <v>30</v>
      </c>
      <c r="C29" s="27" t="s">
        <v>26</v>
      </c>
      <c r="D29" s="17">
        <v>0</v>
      </c>
      <c r="E29" s="8">
        <f t="shared" si="18"/>
        <v>0</v>
      </c>
      <c r="F29" s="17">
        <v>10.17</v>
      </c>
      <c r="G29" s="8">
        <f t="shared" si="19"/>
        <v>19</v>
      </c>
      <c r="H29" s="17">
        <v>9.4700000000000006</v>
      </c>
      <c r="I29" s="8">
        <f t="shared" si="20"/>
        <v>17</v>
      </c>
      <c r="J29" s="17">
        <v>10.25</v>
      </c>
      <c r="K29" s="8">
        <f t="shared" si="21"/>
        <v>21</v>
      </c>
      <c r="L29" s="9">
        <f t="shared" si="22"/>
        <v>29.89</v>
      </c>
      <c r="M29" s="10">
        <f t="shared" si="23"/>
        <v>29</v>
      </c>
    </row>
    <row r="30" spans="1:13" ht="15" x14ac:dyDescent="0.2">
      <c r="A30" s="20">
        <f>SUM(A29)+1</f>
        <v>263</v>
      </c>
      <c r="B30" s="68" t="s">
        <v>107</v>
      </c>
      <c r="C30" s="27" t="s">
        <v>26</v>
      </c>
      <c r="D30" s="17">
        <v>11.2</v>
      </c>
      <c r="E30" s="8">
        <f t="shared" si="18"/>
        <v>10</v>
      </c>
      <c r="F30" s="17">
        <v>9.67</v>
      </c>
      <c r="G30" s="8">
        <f t="shared" si="19"/>
        <v>24</v>
      </c>
      <c r="H30" s="17">
        <v>8.9</v>
      </c>
      <c r="I30" s="8">
        <f t="shared" si="20"/>
        <v>21</v>
      </c>
      <c r="J30" s="17">
        <v>10.75</v>
      </c>
      <c r="K30" s="8">
        <f t="shared" si="21"/>
        <v>12</v>
      </c>
      <c r="L30" s="9">
        <f t="shared" si="22"/>
        <v>40.519999999999996</v>
      </c>
      <c r="M30" s="10">
        <f t="shared" si="23"/>
        <v>21</v>
      </c>
    </row>
    <row r="31" spans="1:13" ht="15" x14ac:dyDescent="0.2">
      <c r="A31" s="20"/>
      <c r="B31" s="22"/>
      <c r="C31" s="12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>
        <v>264</v>
      </c>
      <c r="B32" s="56" t="s">
        <v>108</v>
      </c>
      <c r="C32" s="62" t="s">
        <v>40</v>
      </c>
      <c r="D32" s="17">
        <v>11.1</v>
      </c>
      <c r="E32" s="8">
        <f t="shared" ref="E32:E37" si="24">IF(D32&lt;1,0,RANK(D32,D$4:D$58,0))</f>
        <v>15</v>
      </c>
      <c r="F32" s="17">
        <v>11.1</v>
      </c>
      <c r="G32" s="8">
        <f t="shared" ref="G32:G37" si="25">IF(F32&lt;1,0,RANK(F32,F$4:F$58,0))</f>
        <v>9</v>
      </c>
      <c r="H32" s="17">
        <v>12.24</v>
      </c>
      <c r="I32" s="8">
        <f t="shared" ref="I32:I37" si="26">IF(H32&lt;1,0,RANK(H32,H$4:H$58,0))</f>
        <v>1</v>
      </c>
      <c r="J32" s="17">
        <v>10.9</v>
      </c>
      <c r="K32" s="8">
        <f t="shared" ref="K32:K37" si="27">IF(J32&lt;1,0,RANK(J32,J$4:J$58,0))</f>
        <v>9</v>
      </c>
      <c r="L32" s="9">
        <f t="shared" ref="L32:L37" si="28">SUM(D32,F32,H32,J32)</f>
        <v>45.339999999999996</v>
      </c>
      <c r="M32" s="10">
        <f t="shared" ref="M32:M37" si="29">IF(L32&lt;1,0,RANK(L32,L$4:L$58,0))</f>
        <v>1</v>
      </c>
    </row>
    <row r="33" spans="1:13" ht="15" x14ac:dyDescent="0.2">
      <c r="A33" s="20">
        <v>265</v>
      </c>
      <c r="B33" s="56" t="s">
        <v>109</v>
      </c>
      <c r="C33" s="62" t="s">
        <v>40</v>
      </c>
      <c r="D33" s="17">
        <v>11</v>
      </c>
      <c r="E33" s="8">
        <f t="shared" si="24"/>
        <v>21</v>
      </c>
      <c r="F33" s="17">
        <v>9.07</v>
      </c>
      <c r="G33" s="8">
        <f t="shared" si="25"/>
        <v>28</v>
      </c>
      <c r="H33" s="17">
        <v>8.74</v>
      </c>
      <c r="I33" s="8">
        <f t="shared" si="26"/>
        <v>23</v>
      </c>
      <c r="J33" s="17">
        <v>10.4</v>
      </c>
      <c r="K33" s="8">
        <f t="shared" si="27"/>
        <v>20</v>
      </c>
      <c r="L33" s="9">
        <f t="shared" si="28"/>
        <v>39.21</v>
      </c>
      <c r="M33" s="10">
        <f t="shared" si="29"/>
        <v>26</v>
      </c>
    </row>
    <row r="34" spans="1:13" ht="15" x14ac:dyDescent="0.2">
      <c r="A34" s="20">
        <f t="shared" ref="A33:A37" si="30">SUM(A33)+1</f>
        <v>266</v>
      </c>
      <c r="B34" s="56" t="s">
        <v>55</v>
      </c>
      <c r="C34" s="62" t="s">
        <v>40</v>
      </c>
      <c r="D34" s="17">
        <v>11.04</v>
      </c>
      <c r="E34" s="8">
        <f t="shared" si="24"/>
        <v>20</v>
      </c>
      <c r="F34" s="17">
        <v>9.1300000000000008</v>
      </c>
      <c r="G34" s="8">
        <f t="shared" si="25"/>
        <v>27</v>
      </c>
      <c r="H34" s="17">
        <v>9.84</v>
      </c>
      <c r="I34" s="8">
        <f t="shared" si="26"/>
        <v>15</v>
      </c>
      <c r="J34" s="17">
        <v>10.1</v>
      </c>
      <c r="K34" s="8">
        <f t="shared" si="27"/>
        <v>23</v>
      </c>
      <c r="L34" s="9">
        <f t="shared" si="28"/>
        <v>40.11</v>
      </c>
      <c r="M34" s="10">
        <f t="shared" si="29"/>
        <v>23</v>
      </c>
    </row>
    <row r="35" spans="1:13" ht="15" x14ac:dyDescent="0.2">
      <c r="A35" s="20">
        <f t="shared" si="30"/>
        <v>267</v>
      </c>
      <c r="B35" s="56" t="s">
        <v>54</v>
      </c>
      <c r="C35" s="62" t="s">
        <v>40</v>
      </c>
      <c r="D35" s="17">
        <v>11.5</v>
      </c>
      <c r="E35" s="8">
        <f t="shared" si="24"/>
        <v>2</v>
      </c>
      <c r="F35" s="17">
        <v>11.43</v>
      </c>
      <c r="G35" s="8">
        <f t="shared" si="25"/>
        <v>5</v>
      </c>
      <c r="H35" s="17">
        <v>11.14</v>
      </c>
      <c r="I35" s="8">
        <f t="shared" si="26"/>
        <v>6</v>
      </c>
      <c r="J35" s="17">
        <v>11.25</v>
      </c>
      <c r="K35" s="8">
        <f t="shared" si="27"/>
        <v>2</v>
      </c>
      <c r="L35" s="9">
        <f t="shared" si="28"/>
        <v>45.32</v>
      </c>
      <c r="M35" s="10">
        <f t="shared" si="29"/>
        <v>2</v>
      </c>
    </row>
    <row r="36" spans="1:13" ht="15" x14ac:dyDescent="0.2">
      <c r="A36" s="20">
        <f t="shared" si="30"/>
        <v>268</v>
      </c>
      <c r="B36" s="56" t="s">
        <v>53</v>
      </c>
      <c r="C36" s="62" t="s">
        <v>40</v>
      </c>
      <c r="D36" s="17">
        <v>11.25</v>
      </c>
      <c r="E36" s="8">
        <f t="shared" si="24"/>
        <v>7</v>
      </c>
      <c r="F36" s="17">
        <v>11.5</v>
      </c>
      <c r="G36" s="8">
        <f t="shared" si="25"/>
        <v>3</v>
      </c>
      <c r="H36" s="17">
        <v>11.37</v>
      </c>
      <c r="I36" s="8">
        <f t="shared" si="26"/>
        <v>4</v>
      </c>
      <c r="J36" s="17">
        <v>11</v>
      </c>
      <c r="K36" s="8">
        <f t="shared" si="27"/>
        <v>7</v>
      </c>
      <c r="L36" s="9">
        <f t="shared" si="28"/>
        <v>45.12</v>
      </c>
      <c r="M36" s="10">
        <f t="shared" si="29"/>
        <v>3</v>
      </c>
    </row>
    <row r="37" spans="1:13" ht="15" x14ac:dyDescent="0.2">
      <c r="A37" s="20">
        <f t="shared" si="30"/>
        <v>269</v>
      </c>
      <c r="B37" s="56" t="s">
        <v>110</v>
      </c>
      <c r="C37" s="62" t="s">
        <v>40</v>
      </c>
      <c r="D37" s="17">
        <v>10.97</v>
      </c>
      <c r="E37" s="8">
        <f t="shared" si="24"/>
        <v>22</v>
      </c>
      <c r="F37" s="17">
        <v>9.5299999999999994</v>
      </c>
      <c r="G37" s="8">
        <f t="shared" si="25"/>
        <v>25</v>
      </c>
      <c r="H37" s="17">
        <v>7</v>
      </c>
      <c r="I37" s="8">
        <f t="shared" si="26"/>
        <v>29</v>
      </c>
      <c r="J37" s="17">
        <v>9.9499999999999993</v>
      </c>
      <c r="K37" s="8">
        <f t="shared" si="27"/>
        <v>26</v>
      </c>
      <c r="L37" s="9">
        <f t="shared" si="28"/>
        <v>37.450000000000003</v>
      </c>
      <c r="M37" s="10">
        <f t="shared" si="29"/>
        <v>28</v>
      </c>
    </row>
    <row r="38" spans="1:13" ht="15" x14ac:dyDescent="0.2">
      <c r="A38" s="20"/>
      <c r="B38" s="69"/>
      <c r="C38" s="7"/>
      <c r="D38" s="17"/>
      <c r="E38" s="8"/>
      <c r="F38" s="17"/>
      <c r="G38" s="8"/>
      <c r="H38" s="17"/>
      <c r="I38" s="8"/>
      <c r="J38" s="17"/>
      <c r="K38" s="8"/>
      <c r="L38" s="11"/>
      <c r="M38" s="10"/>
    </row>
    <row r="39" spans="1:13" ht="15" x14ac:dyDescent="0.2">
      <c r="A39" s="20"/>
      <c r="B39" s="22"/>
      <c r="C39" s="27"/>
      <c r="D39" s="17">
        <v>0</v>
      </c>
      <c r="E39" s="8">
        <f t="shared" ref="E39:E44" si="31">IF(D39&lt;1,0,RANK(D39,D$4:D$58,0))</f>
        <v>0</v>
      </c>
      <c r="F39" s="17">
        <v>0</v>
      </c>
      <c r="G39" s="8">
        <f t="shared" ref="G39:G44" si="32">IF(F39&lt;1,0,RANK(F39,F$4:F$58,0))</f>
        <v>0</v>
      </c>
      <c r="H39" s="17">
        <v>0</v>
      </c>
      <c r="I39" s="8">
        <f t="shared" ref="I39:I44" si="33">IF(H39&lt;1,0,RANK(H39,H$4:H$58,0))</f>
        <v>0</v>
      </c>
      <c r="J39" s="17">
        <v>0</v>
      </c>
      <c r="K39" s="8">
        <f t="shared" ref="K39:K44" si="34">IF(J39&lt;1,0,RANK(J39,J$4:J$58,0))</f>
        <v>0</v>
      </c>
      <c r="L39" s="9">
        <f t="shared" ref="L39:L44" si="35">SUM(D39,F39,H39,J39)</f>
        <v>0</v>
      </c>
      <c r="M39" s="10">
        <f t="shared" ref="M39:M44" si="36">IF(L39&lt;1,0,RANK(L39,L$4:L$58,0))</f>
        <v>0</v>
      </c>
    </row>
    <row r="40" spans="1:13" ht="15" x14ac:dyDescent="0.2">
      <c r="A40" s="20"/>
      <c r="B40" s="22"/>
      <c r="C40" s="27"/>
      <c r="D40" s="17">
        <v>0</v>
      </c>
      <c r="E40" s="8">
        <f t="shared" si="31"/>
        <v>0</v>
      </c>
      <c r="F40" s="17">
        <v>0</v>
      </c>
      <c r="G40" s="8">
        <f t="shared" si="32"/>
        <v>0</v>
      </c>
      <c r="H40" s="17">
        <v>0</v>
      </c>
      <c r="I40" s="8">
        <f t="shared" si="33"/>
        <v>0</v>
      </c>
      <c r="J40" s="17">
        <v>0</v>
      </c>
      <c r="K40" s="8">
        <f t="shared" si="34"/>
        <v>0</v>
      </c>
      <c r="L40" s="9">
        <f t="shared" si="35"/>
        <v>0</v>
      </c>
      <c r="M40" s="10">
        <f t="shared" si="36"/>
        <v>0</v>
      </c>
    </row>
    <row r="41" spans="1:13" ht="15" x14ac:dyDescent="0.2">
      <c r="A41" s="20"/>
      <c r="B41" s="22"/>
      <c r="C41" s="27"/>
      <c r="D41" s="17">
        <v>0</v>
      </c>
      <c r="E41" s="8">
        <f t="shared" si="31"/>
        <v>0</v>
      </c>
      <c r="F41" s="17">
        <v>0</v>
      </c>
      <c r="G41" s="8">
        <f t="shared" si="32"/>
        <v>0</v>
      </c>
      <c r="H41" s="17">
        <v>0</v>
      </c>
      <c r="I41" s="8">
        <f t="shared" si="33"/>
        <v>0</v>
      </c>
      <c r="J41" s="17">
        <v>0</v>
      </c>
      <c r="K41" s="8">
        <f t="shared" si="34"/>
        <v>0</v>
      </c>
      <c r="L41" s="9">
        <f t="shared" si="35"/>
        <v>0</v>
      </c>
      <c r="M41" s="10">
        <f t="shared" si="36"/>
        <v>0</v>
      </c>
    </row>
    <row r="42" spans="1:13" ht="15" x14ac:dyDescent="0.2">
      <c r="A42" s="20"/>
      <c r="B42" s="47"/>
      <c r="C42" s="27"/>
      <c r="D42" s="17">
        <v>0</v>
      </c>
      <c r="E42" s="8">
        <f t="shared" si="31"/>
        <v>0</v>
      </c>
      <c r="F42" s="17">
        <v>0</v>
      </c>
      <c r="G42" s="8">
        <f t="shared" si="32"/>
        <v>0</v>
      </c>
      <c r="H42" s="17">
        <v>0</v>
      </c>
      <c r="I42" s="8">
        <f t="shared" si="33"/>
        <v>0</v>
      </c>
      <c r="J42" s="17">
        <v>0</v>
      </c>
      <c r="K42" s="8">
        <f t="shared" si="34"/>
        <v>0</v>
      </c>
      <c r="L42" s="9">
        <f t="shared" si="35"/>
        <v>0</v>
      </c>
      <c r="M42" s="10">
        <f t="shared" si="36"/>
        <v>0</v>
      </c>
    </row>
    <row r="43" spans="1:13" ht="15" x14ac:dyDescent="0.2">
      <c r="A43" s="20"/>
      <c r="B43" s="22"/>
      <c r="C43" s="27"/>
      <c r="D43" s="17">
        <v>0</v>
      </c>
      <c r="E43" s="8">
        <f t="shared" si="31"/>
        <v>0</v>
      </c>
      <c r="F43" s="17">
        <v>0</v>
      </c>
      <c r="G43" s="8">
        <f t="shared" si="32"/>
        <v>0</v>
      </c>
      <c r="H43" s="17">
        <v>0</v>
      </c>
      <c r="I43" s="8">
        <f t="shared" si="33"/>
        <v>0</v>
      </c>
      <c r="J43" s="17">
        <v>0</v>
      </c>
      <c r="K43" s="8">
        <f t="shared" si="34"/>
        <v>0</v>
      </c>
      <c r="L43" s="9">
        <f t="shared" si="35"/>
        <v>0</v>
      </c>
      <c r="M43" s="10">
        <f t="shared" si="36"/>
        <v>0</v>
      </c>
    </row>
    <row r="44" spans="1:13" ht="15" x14ac:dyDescent="0.2">
      <c r="A44" s="20"/>
      <c r="B44" s="22"/>
      <c r="C44" s="27"/>
      <c r="D44" s="17">
        <v>0</v>
      </c>
      <c r="E44" s="8">
        <f t="shared" si="31"/>
        <v>0</v>
      </c>
      <c r="F44" s="17">
        <v>0</v>
      </c>
      <c r="G44" s="8">
        <f t="shared" si="32"/>
        <v>0</v>
      </c>
      <c r="H44" s="17">
        <v>0</v>
      </c>
      <c r="I44" s="8">
        <f t="shared" si="33"/>
        <v>0</v>
      </c>
      <c r="J44" s="17">
        <v>0</v>
      </c>
      <c r="K44" s="8">
        <f t="shared" si="34"/>
        <v>0</v>
      </c>
      <c r="L44" s="9">
        <f t="shared" si="35"/>
        <v>0</v>
      </c>
      <c r="M44" s="10">
        <f t="shared" si="36"/>
        <v>0</v>
      </c>
    </row>
    <row r="45" spans="1:13" ht="15" x14ac:dyDescent="0.2">
      <c r="A45" s="20"/>
      <c r="B45" s="28"/>
      <c r="C45" s="7"/>
      <c r="D45" s="17"/>
      <c r="E45" s="8"/>
      <c r="F45" s="17"/>
      <c r="G45" s="8"/>
      <c r="H45" s="17"/>
      <c r="I45" s="8"/>
      <c r="J45" s="17"/>
      <c r="K45" s="8"/>
      <c r="L45" s="11"/>
      <c r="M45" s="10"/>
    </row>
    <row r="46" spans="1:13" ht="15" x14ac:dyDescent="0.2">
      <c r="A46" s="20"/>
      <c r="B46" s="22"/>
      <c r="C46" s="27"/>
      <c r="D46" s="17">
        <v>0</v>
      </c>
      <c r="E46" s="8">
        <f t="shared" ref="E46:E51" si="37">IF(D46&lt;1,0,RANK(D46,D$4:D$58,0))</f>
        <v>0</v>
      </c>
      <c r="F46" s="17">
        <v>0</v>
      </c>
      <c r="G46" s="8">
        <f t="shared" ref="G46:G51" si="38">IF(F46&lt;1,0,RANK(F46,F$4:F$58,0))</f>
        <v>0</v>
      </c>
      <c r="H46" s="17">
        <v>0</v>
      </c>
      <c r="I46" s="8">
        <f t="shared" ref="I46:I51" si="39">IF(H46&lt;1,0,RANK(H46,H$4:H$58,0))</f>
        <v>0</v>
      </c>
      <c r="J46" s="17">
        <v>0</v>
      </c>
      <c r="K46" s="8">
        <f t="shared" ref="K46:K51" si="40">IF(J46&lt;1,0,RANK(J46,J$4:J$58,0))</f>
        <v>0</v>
      </c>
      <c r="L46" s="9">
        <f t="shared" ref="L46:L51" si="41">SUM(D46,F46,H46,J46)</f>
        <v>0</v>
      </c>
      <c r="M46" s="10">
        <f t="shared" ref="M46:M51" si="42">IF(L46&lt;1,0,RANK(L46,L$4:L$58,0))</f>
        <v>0</v>
      </c>
    </row>
    <row r="47" spans="1:13" ht="15" x14ac:dyDescent="0.2">
      <c r="A47" s="20"/>
      <c r="B47" s="22"/>
      <c r="C47" s="27"/>
      <c r="D47" s="17">
        <v>0</v>
      </c>
      <c r="E47" s="8">
        <f t="shared" si="37"/>
        <v>0</v>
      </c>
      <c r="F47" s="17">
        <v>0</v>
      </c>
      <c r="G47" s="8">
        <f t="shared" si="38"/>
        <v>0</v>
      </c>
      <c r="H47" s="17">
        <v>0</v>
      </c>
      <c r="I47" s="8">
        <f t="shared" si="39"/>
        <v>0</v>
      </c>
      <c r="J47" s="17">
        <v>0</v>
      </c>
      <c r="K47" s="8">
        <f t="shared" si="40"/>
        <v>0</v>
      </c>
      <c r="L47" s="9">
        <f t="shared" si="41"/>
        <v>0</v>
      </c>
      <c r="M47" s="10">
        <f t="shared" si="42"/>
        <v>0</v>
      </c>
    </row>
    <row r="48" spans="1:13" ht="15" x14ac:dyDescent="0.2">
      <c r="A48" s="20"/>
      <c r="B48" s="22"/>
      <c r="C48" s="27"/>
      <c r="D48" s="17">
        <v>0</v>
      </c>
      <c r="E48" s="8">
        <f t="shared" si="37"/>
        <v>0</v>
      </c>
      <c r="F48" s="17">
        <v>0</v>
      </c>
      <c r="G48" s="8">
        <f t="shared" si="38"/>
        <v>0</v>
      </c>
      <c r="H48" s="17">
        <v>0</v>
      </c>
      <c r="I48" s="8">
        <f t="shared" si="39"/>
        <v>0</v>
      </c>
      <c r="J48" s="17">
        <v>0</v>
      </c>
      <c r="K48" s="8">
        <f t="shared" si="40"/>
        <v>0</v>
      </c>
      <c r="L48" s="9">
        <f t="shared" si="41"/>
        <v>0</v>
      </c>
      <c r="M48" s="10">
        <f t="shared" si="42"/>
        <v>0</v>
      </c>
    </row>
    <row r="49" spans="1:13" ht="15" x14ac:dyDescent="0.2">
      <c r="A49" s="20"/>
      <c r="B49" s="22"/>
      <c r="C49" s="27"/>
      <c r="D49" s="17">
        <v>0</v>
      </c>
      <c r="E49" s="8">
        <f t="shared" si="37"/>
        <v>0</v>
      </c>
      <c r="F49" s="17">
        <v>0</v>
      </c>
      <c r="G49" s="8">
        <f t="shared" si="38"/>
        <v>0</v>
      </c>
      <c r="H49" s="17">
        <v>0</v>
      </c>
      <c r="I49" s="8">
        <f t="shared" si="39"/>
        <v>0</v>
      </c>
      <c r="J49" s="17">
        <v>0</v>
      </c>
      <c r="K49" s="8">
        <f t="shared" si="40"/>
        <v>0</v>
      </c>
      <c r="L49" s="9">
        <f t="shared" si="41"/>
        <v>0</v>
      </c>
      <c r="M49" s="10">
        <f t="shared" si="42"/>
        <v>0</v>
      </c>
    </row>
    <row r="50" spans="1:13" ht="15" x14ac:dyDescent="0.2">
      <c r="A50" s="20"/>
      <c r="B50" s="22"/>
      <c r="C50" s="27"/>
      <c r="D50" s="17">
        <v>0</v>
      </c>
      <c r="E50" s="8">
        <f t="shared" si="37"/>
        <v>0</v>
      </c>
      <c r="F50" s="17">
        <v>0</v>
      </c>
      <c r="G50" s="8">
        <f t="shared" si="38"/>
        <v>0</v>
      </c>
      <c r="H50" s="17">
        <v>0</v>
      </c>
      <c r="I50" s="8">
        <f t="shared" si="39"/>
        <v>0</v>
      </c>
      <c r="J50" s="17">
        <v>0</v>
      </c>
      <c r="K50" s="8">
        <f t="shared" si="40"/>
        <v>0</v>
      </c>
      <c r="L50" s="9">
        <f t="shared" si="41"/>
        <v>0</v>
      </c>
      <c r="M50" s="10">
        <f t="shared" si="42"/>
        <v>0</v>
      </c>
    </row>
    <row r="51" spans="1:13" ht="15" x14ac:dyDescent="0.2">
      <c r="A51" s="20"/>
      <c r="B51" s="22"/>
      <c r="C51" s="27"/>
      <c r="D51" s="17">
        <v>0</v>
      </c>
      <c r="E51" s="8">
        <f t="shared" si="37"/>
        <v>0</v>
      </c>
      <c r="F51" s="17">
        <v>0</v>
      </c>
      <c r="G51" s="8">
        <f t="shared" si="38"/>
        <v>0</v>
      </c>
      <c r="H51" s="17">
        <v>0</v>
      </c>
      <c r="I51" s="8">
        <f t="shared" si="39"/>
        <v>0</v>
      </c>
      <c r="J51" s="17">
        <v>0</v>
      </c>
      <c r="K51" s="8">
        <f t="shared" si="40"/>
        <v>0</v>
      </c>
      <c r="L51" s="9">
        <f t="shared" si="41"/>
        <v>0</v>
      </c>
      <c r="M51" s="10">
        <f t="shared" si="42"/>
        <v>0</v>
      </c>
    </row>
    <row r="52" spans="1:13" ht="15" x14ac:dyDescent="0.2">
      <c r="A52" s="45"/>
      <c r="B52" s="55"/>
      <c r="C52" s="50"/>
      <c r="D52" s="17"/>
      <c r="E52" s="8"/>
      <c r="F52" s="17"/>
      <c r="G52" s="8"/>
      <c r="H52" s="17"/>
      <c r="I52" s="8"/>
      <c r="J52" s="17"/>
      <c r="K52" s="8"/>
      <c r="L52" s="53"/>
      <c r="M52" s="10"/>
    </row>
    <row r="53" spans="1:13" ht="15" x14ac:dyDescent="0.2">
      <c r="A53" s="20"/>
      <c r="B53" s="22"/>
      <c r="C53" s="27"/>
      <c r="D53" s="17">
        <v>0</v>
      </c>
      <c r="E53" s="8">
        <f t="shared" ref="E53:E58" si="43">IF(D53&lt;1,0,RANK(D53,D$4:D$58,0))</f>
        <v>0</v>
      </c>
      <c r="F53" s="17">
        <v>0</v>
      </c>
      <c r="G53" s="8">
        <f t="shared" ref="G53:G58" si="44">IF(F53&lt;1,0,RANK(F53,F$4:F$58,0))</f>
        <v>0</v>
      </c>
      <c r="H53" s="17">
        <v>0</v>
      </c>
      <c r="I53" s="8">
        <f t="shared" ref="I53:I58" si="45">IF(H53&lt;1,0,RANK(H53,H$4:H$58,0))</f>
        <v>0</v>
      </c>
      <c r="J53" s="17">
        <v>0</v>
      </c>
      <c r="K53" s="8">
        <f t="shared" ref="K53:K58" si="46">IF(J53&lt;1,0,RANK(J53,J$4:J$58,0))</f>
        <v>0</v>
      </c>
      <c r="L53" s="9">
        <f t="shared" ref="L53:L58" si="47">SUM(D53,F53,H53,J53)</f>
        <v>0</v>
      </c>
      <c r="M53" s="10">
        <f t="shared" ref="M53:M58" si="48">IF(L53&lt;1,0,RANK(L53,L$4:L$58,0))</f>
        <v>0</v>
      </c>
    </row>
    <row r="54" spans="1:13" ht="15" x14ac:dyDescent="0.2">
      <c r="A54" s="20"/>
      <c r="B54" s="22"/>
      <c r="C54" s="27"/>
      <c r="D54" s="17">
        <v>0</v>
      </c>
      <c r="E54" s="8">
        <f t="shared" si="43"/>
        <v>0</v>
      </c>
      <c r="F54" s="17">
        <v>0</v>
      </c>
      <c r="G54" s="8">
        <f t="shared" si="44"/>
        <v>0</v>
      </c>
      <c r="H54" s="17">
        <v>0</v>
      </c>
      <c r="I54" s="8">
        <f t="shared" si="45"/>
        <v>0</v>
      </c>
      <c r="J54" s="17">
        <v>0</v>
      </c>
      <c r="K54" s="8">
        <f t="shared" si="46"/>
        <v>0</v>
      </c>
      <c r="L54" s="9">
        <f t="shared" si="47"/>
        <v>0</v>
      </c>
      <c r="M54" s="10">
        <f t="shared" si="48"/>
        <v>0</v>
      </c>
    </row>
    <row r="55" spans="1:13" ht="15" x14ac:dyDescent="0.2">
      <c r="A55" s="20"/>
      <c r="B55" s="22"/>
      <c r="C55" s="27"/>
      <c r="D55" s="17">
        <v>0</v>
      </c>
      <c r="E55" s="8">
        <f t="shared" si="43"/>
        <v>0</v>
      </c>
      <c r="F55" s="17">
        <v>0</v>
      </c>
      <c r="G55" s="8">
        <f t="shared" si="44"/>
        <v>0</v>
      </c>
      <c r="H55" s="17">
        <v>0</v>
      </c>
      <c r="I55" s="8">
        <f t="shared" si="45"/>
        <v>0</v>
      </c>
      <c r="J55" s="17">
        <v>0</v>
      </c>
      <c r="K55" s="8">
        <f t="shared" si="46"/>
        <v>0</v>
      </c>
      <c r="L55" s="9">
        <f t="shared" si="47"/>
        <v>0</v>
      </c>
      <c r="M55" s="10">
        <f t="shared" si="48"/>
        <v>0</v>
      </c>
    </row>
    <row r="56" spans="1:13" ht="15" x14ac:dyDescent="0.2">
      <c r="A56" s="20"/>
      <c r="B56" s="22"/>
      <c r="C56" s="27"/>
      <c r="D56" s="17">
        <v>0</v>
      </c>
      <c r="E56" s="8">
        <f t="shared" si="43"/>
        <v>0</v>
      </c>
      <c r="F56" s="17">
        <v>0</v>
      </c>
      <c r="G56" s="8">
        <f t="shared" si="44"/>
        <v>0</v>
      </c>
      <c r="H56" s="17">
        <v>0</v>
      </c>
      <c r="I56" s="8">
        <f t="shared" si="45"/>
        <v>0</v>
      </c>
      <c r="J56" s="17">
        <v>0</v>
      </c>
      <c r="K56" s="8">
        <f t="shared" si="46"/>
        <v>0</v>
      </c>
      <c r="L56" s="9">
        <f t="shared" si="47"/>
        <v>0</v>
      </c>
      <c r="M56" s="10">
        <f t="shared" si="48"/>
        <v>0</v>
      </c>
    </row>
    <row r="57" spans="1:13" ht="15" x14ac:dyDescent="0.2">
      <c r="A57" s="20"/>
      <c r="B57" s="22"/>
      <c r="C57" s="27"/>
      <c r="D57" s="17">
        <v>0</v>
      </c>
      <c r="E57" s="8">
        <f t="shared" si="43"/>
        <v>0</v>
      </c>
      <c r="F57" s="17">
        <v>0</v>
      </c>
      <c r="G57" s="8">
        <f t="shared" si="44"/>
        <v>0</v>
      </c>
      <c r="H57" s="17">
        <v>0</v>
      </c>
      <c r="I57" s="8">
        <f t="shared" si="45"/>
        <v>0</v>
      </c>
      <c r="J57" s="17">
        <v>0</v>
      </c>
      <c r="K57" s="8">
        <f t="shared" si="46"/>
        <v>0</v>
      </c>
      <c r="L57" s="9">
        <f t="shared" si="47"/>
        <v>0</v>
      </c>
      <c r="M57" s="10">
        <f t="shared" si="48"/>
        <v>0</v>
      </c>
    </row>
    <row r="58" spans="1:13" ht="15" x14ac:dyDescent="0.2">
      <c r="A58" s="20"/>
      <c r="B58" s="22"/>
      <c r="C58" s="27"/>
      <c r="D58" s="17">
        <v>0</v>
      </c>
      <c r="E58" s="8">
        <f t="shared" si="43"/>
        <v>0</v>
      </c>
      <c r="F58" s="17">
        <v>0</v>
      </c>
      <c r="G58" s="8">
        <f t="shared" si="44"/>
        <v>0</v>
      </c>
      <c r="H58" s="17">
        <v>0</v>
      </c>
      <c r="I58" s="8">
        <f t="shared" si="45"/>
        <v>0</v>
      </c>
      <c r="J58" s="17">
        <v>0</v>
      </c>
      <c r="K58" s="8">
        <f t="shared" si="46"/>
        <v>0</v>
      </c>
      <c r="L58" s="9">
        <f t="shared" si="47"/>
        <v>0</v>
      </c>
      <c r="M58" s="10">
        <f t="shared" si="48"/>
        <v>0</v>
      </c>
    </row>
    <row r="59" spans="1:13" ht="15" x14ac:dyDescent="0.2">
      <c r="A59" s="45"/>
      <c r="B59" s="49"/>
      <c r="C59" s="50"/>
      <c r="D59" s="51"/>
      <c r="E59" s="52"/>
      <c r="F59" s="51"/>
      <c r="G59" s="52"/>
      <c r="H59" s="17"/>
      <c r="I59" s="52"/>
      <c r="J59" s="51"/>
      <c r="K59" s="52"/>
      <c r="L59" s="53"/>
      <c r="M59" s="54"/>
    </row>
    <row r="60" spans="1:13" ht="18" x14ac:dyDescent="0.2">
      <c r="A60"/>
      <c r="B60" s="13" t="s">
        <v>8</v>
      </c>
      <c r="C60" s="1" t="s">
        <v>12</v>
      </c>
      <c r="D60" s="14"/>
      <c r="E60" s="14"/>
      <c r="F60" s="14"/>
      <c r="G60" s="14"/>
      <c r="H60" s="14"/>
      <c r="I60" s="14"/>
      <c r="J60" s="14"/>
      <c r="K60" s="14"/>
      <c r="L60" s="14"/>
      <c r="M60" s="4"/>
    </row>
    <row r="61" spans="1:13" ht="18.75" thickBot="1" x14ac:dyDescent="0.25">
      <c r="A61"/>
      <c r="B61" s="13"/>
      <c r="C61" s="1"/>
      <c r="D61" s="14"/>
      <c r="E61" s="14"/>
      <c r="F61" s="14"/>
      <c r="G61" s="14"/>
      <c r="H61" s="14"/>
      <c r="I61" s="14"/>
      <c r="J61" s="14"/>
      <c r="K61" s="14"/>
      <c r="L61" s="14"/>
      <c r="M61" s="4"/>
    </row>
    <row r="62" spans="1:13" ht="15" x14ac:dyDescent="0.2">
      <c r="A62"/>
      <c r="B62" s="14"/>
      <c r="C62" s="42" t="s">
        <v>9</v>
      </c>
      <c r="D62" s="40" t="s">
        <v>2</v>
      </c>
      <c r="E62" s="40" t="s">
        <v>3</v>
      </c>
      <c r="F62" s="40" t="s">
        <v>4</v>
      </c>
      <c r="G62" s="40" t="s">
        <v>3</v>
      </c>
      <c r="H62" s="40" t="s">
        <v>5</v>
      </c>
      <c r="I62" s="40" t="s">
        <v>3</v>
      </c>
      <c r="J62" s="40" t="s">
        <v>6</v>
      </c>
      <c r="K62" s="40" t="s">
        <v>3</v>
      </c>
      <c r="L62" s="40" t="s">
        <v>7</v>
      </c>
      <c r="M62" s="41" t="s">
        <v>3</v>
      </c>
    </row>
    <row r="63" spans="1:13" ht="15" x14ac:dyDescent="0.2">
      <c r="A63"/>
      <c r="B63" s="14"/>
      <c r="C63" s="31" t="s">
        <v>49</v>
      </c>
      <c r="D63" s="29">
        <f>LARGE(D4:D9,1)+LARGE(D4:D9,2)+LARGE(D4:D9,3)+LARGE(D4:D9,4)</f>
        <v>45.88</v>
      </c>
      <c r="E63" s="15">
        <f>IF(D63&lt;1,0,RANK(D63,D$63:D$69,0))</f>
        <v>1</v>
      </c>
      <c r="F63" s="29">
        <f>LARGE(F4:F9,1)+LARGE(F4:F9,2)+LARGE(F4:F9,3)+LARGE(F4:F9,4)</f>
        <v>45.83</v>
      </c>
      <c r="G63" s="15">
        <f t="shared" ref="G63:G69" si="49">IF(F63&lt;1,0,RANK(F63,F$63:F$69,0))</f>
        <v>1</v>
      </c>
      <c r="H63" s="29">
        <f>LARGE(H4:H9,1)+LARGE(H4:H9,2)+LARGE(H4:H9,3)+LARGE(H4:H9,4)</f>
        <v>41.58</v>
      </c>
      <c r="I63" s="15">
        <f t="shared" ref="I63:I69" si="50">IF(H63&lt;1,0,RANK(H63,H$63:H$69,0))</f>
        <v>3</v>
      </c>
      <c r="J63" s="29">
        <f>LARGE(J4:J9,1)+LARGE(J4:J9,2)+LARGE(J4:J9,3)+LARGE(J4:J9,4)</f>
        <v>44.019999999999996</v>
      </c>
      <c r="K63" s="15">
        <f t="shared" ref="K63:K69" si="51">IF(J63&lt;1,0,RANK(J63,J$63:J$69,0))</f>
        <v>1</v>
      </c>
      <c r="L63" s="16">
        <f t="shared" ref="L63:L68" si="52">D63+F63+H63+J63</f>
        <v>177.31</v>
      </c>
      <c r="M63" s="32">
        <f t="shared" ref="M63:M69" si="53">IF(L63&lt;1,0,RANK(L63,L$63:L$69,0))</f>
        <v>1</v>
      </c>
    </row>
    <row r="64" spans="1:13" ht="15" x14ac:dyDescent="0.2">
      <c r="A64"/>
      <c r="B64" s="14"/>
      <c r="C64" s="59" t="s">
        <v>46</v>
      </c>
      <c r="D64" s="29">
        <f>LARGE(D11:D16,1)+LARGE(D11:D16,2)+LARGE(D11:D16,3)+LARGE(D11:D16,4)</f>
        <v>43.87</v>
      </c>
      <c r="E64" s="15">
        <f t="shared" ref="E64:E69" si="54">IF(D64&lt;1,0,RANK(D64,D$63:D$69,0))</f>
        <v>5</v>
      </c>
      <c r="F64" s="29">
        <f>LARGE(F11:F16,1)+LARGE(F11:F16,2)+LARGE(F11:F16,3)+LARGE(F11:F16,4)</f>
        <v>43.64</v>
      </c>
      <c r="G64" s="15">
        <f t="shared" si="49"/>
        <v>2</v>
      </c>
      <c r="H64" s="29">
        <f>LARGE(H11:H16,1)+LARGE(H11:H16,2)+LARGE(H11:H16,3)+LARGE(H11:H16,4)</f>
        <v>41.510000000000005</v>
      </c>
      <c r="I64" s="15">
        <f t="shared" si="50"/>
        <v>4</v>
      </c>
      <c r="J64" s="29">
        <f>LARGE(J11:J16,1)+LARGE(J11:J16,2)+LARGE(J11:J16,3)+LARGE(J11:J16,4)</f>
        <v>43.449999999999996</v>
      </c>
      <c r="K64" s="15">
        <f t="shared" si="51"/>
        <v>3</v>
      </c>
      <c r="L64" s="16">
        <f t="shared" si="52"/>
        <v>172.46999999999997</v>
      </c>
      <c r="M64" s="32">
        <f t="shared" si="53"/>
        <v>3</v>
      </c>
    </row>
    <row r="65" spans="1:13" ht="15" x14ac:dyDescent="0.2">
      <c r="A65"/>
      <c r="B65" s="14"/>
      <c r="C65" s="59" t="s">
        <v>104</v>
      </c>
      <c r="D65" s="29">
        <f>LARGE(D18:D23,1)+LARGE(D18:D23,2)+LARGE(D18:D23,3)+LARGE(D18:D23,4)</f>
        <v>44.67</v>
      </c>
      <c r="E65" s="15">
        <f t="shared" si="54"/>
        <v>4</v>
      </c>
      <c r="F65" s="29">
        <f>LARGE(F18:F23,1)+LARGE(F18:F23,2)+LARGE(F18:F23,3)+LARGE(F18:F23,4)</f>
        <v>42.93</v>
      </c>
      <c r="G65" s="15">
        <f t="shared" si="49"/>
        <v>4</v>
      </c>
      <c r="H65" s="29">
        <f>LARGE(H18:H23,1)+LARGE(H18:H23,2)+LARGE(H18:H23,3)+LARGE(H18:H23,4)</f>
        <v>42.12</v>
      </c>
      <c r="I65" s="15">
        <f t="shared" si="50"/>
        <v>2</v>
      </c>
      <c r="J65" s="29">
        <f>LARGE(J18:J23,1)+LARGE(J18:J23,2)+LARGE(J18:J23,3)+LARGE(J18:J23,4)</f>
        <v>42.650000000000006</v>
      </c>
      <c r="K65" s="15">
        <f t="shared" si="51"/>
        <v>4</v>
      </c>
      <c r="L65" s="16">
        <f t="shared" si="52"/>
        <v>172.37</v>
      </c>
      <c r="M65" s="32">
        <f t="shared" si="53"/>
        <v>4</v>
      </c>
    </row>
    <row r="66" spans="1:13" ht="15" x14ac:dyDescent="0.2">
      <c r="A66"/>
      <c r="B66" s="14"/>
      <c r="C66" s="59" t="s">
        <v>26</v>
      </c>
      <c r="D66" s="29">
        <f>LARGE(D25:D30,1)+LARGE(D25:D30,2)+LARGE(D25:D30,3)+LARGE(D25:D30,4)</f>
        <v>45.03</v>
      </c>
      <c r="E66" s="15">
        <f t="shared" si="54"/>
        <v>2</v>
      </c>
      <c r="F66" s="29">
        <f>LARGE(F25:F30,1)+LARGE(F25:F30,2)+LARGE(F25:F30,3)+LARGE(F25:F30,4)</f>
        <v>41.07</v>
      </c>
      <c r="G66" s="15">
        <f t="shared" si="49"/>
        <v>5</v>
      </c>
      <c r="H66" s="29">
        <f>LARGE(H25:H30,1)+LARGE(H25:H30,2)+LARGE(H25:H30,3)+LARGE(H25:H30,4)</f>
        <v>39.25</v>
      </c>
      <c r="I66" s="15">
        <f t="shared" si="50"/>
        <v>5</v>
      </c>
      <c r="J66" s="29">
        <f>LARGE(J25:J30,1)+LARGE(J25:J30,2)+LARGE(J25:J30,3)+LARGE(J25:J30,4)</f>
        <v>42.15</v>
      </c>
      <c r="K66" s="15">
        <f t="shared" si="51"/>
        <v>5</v>
      </c>
      <c r="L66" s="16">
        <f t="shared" si="52"/>
        <v>167.5</v>
      </c>
      <c r="M66" s="32">
        <f t="shared" si="53"/>
        <v>5</v>
      </c>
    </row>
    <row r="67" spans="1:13" ht="15" x14ac:dyDescent="0.2">
      <c r="A67"/>
      <c r="B67" s="14"/>
      <c r="C67" s="59" t="s">
        <v>40</v>
      </c>
      <c r="D67" s="29">
        <f>LARGE(D32:D37,1)+LARGE(D32:D37,2)+LARGE(D32:D37,3)+LARGE(D32:D37,4)</f>
        <v>44.89</v>
      </c>
      <c r="E67" s="15">
        <f t="shared" si="54"/>
        <v>3</v>
      </c>
      <c r="F67" s="29">
        <f>LARGE(F32:F37,1)+LARGE(F32:F37,2)+LARGE(F32:F37,3)+LARGE(F32:F37,4)</f>
        <v>43.56</v>
      </c>
      <c r="G67" s="15">
        <f t="shared" si="49"/>
        <v>3</v>
      </c>
      <c r="H67" s="29">
        <f>LARGE(H32:H37,1)+LARGE(H32:H37,2)+LARGE(H32:H37,3)+LARGE(H32:H37,4)</f>
        <v>44.59</v>
      </c>
      <c r="I67" s="15">
        <f t="shared" si="50"/>
        <v>1</v>
      </c>
      <c r="J67" s="29">
        <f>LARGE(J32:J37,1)+LARGE(J32:J37,2)+LARGE(J32:J37,3)+LARGE(J32:J37,4)</f>
        <v>43.55</v>
      </c>
      <c r="K67" s="15">
        <f t="shared" si="51"/>
        <v>2</v>
      </c>
      <c r="L67" s="16">
        <f t="shared" si="52"/>
        <v>176.59000000000003</v>
      </c>
      <c r="M67" s="32">
        <f t="shared" si="53"/>
        <v>2</v>
      </c>
    </row>
    <row r="68" spans="1:13" ht="15" x14ac:dyDescent="0.2">
      <c r="A68"/>
      <c r="B68"/>
      <c r="C68" s="33"/>
      <c r="D68" s="29">
        <f>LARGE(D46:D51,1)+LARGE(D46:D51,2)+LARGE(D46:D51,3)+LARGE(D46:D51,4)</f>
        <v>0</v>
      </c>
      <c r="E68" s="15">
        <f t="shared" si="54"/>
        <v>0</v>
      </c>
      <c r="F68" s="29">
        <f>LARGE(F46:F51,1)+LARGE(F46:F51,2)+LARGE(F46:F51,3)+LARGE(F46:F51,4)</f>
        <v>0</v>
      </c>
      <c r="G68" s="15">
        <f t="shared" si="49"/>
        <v>0</v>
      </c>
      <c r="H68" s="29">
        <f>LARGE(H46:H51,1)+LARGE(H46:H51,2)+LARGE(H46:H51,3)+LARGE(H46:H51,4)</f>
        <v>0</v>
      </c>
      <c r="I68" s="15">
        <f t="shared" si="50"/>
        <v>0</v>
      </c>
      <c r="J68" s="29">
        <f>LARGE(J46:J51,1)+LARGE(J46:J51,2)+LARGE(J46:J51,3)+LARGE(J46:J51,4)</f>
        <v>0</v>
      </c>
      <c r="K68" s="15">
        <f t="shared" si="51"/>
        <v>0</v>
      </c>
      <c r="L68" s="16">
        <f t="shared" si="52"/>
        <v>0</v>
      </c>
      <c r="M68" s="32">
        <f t="shared" si="53"/>
        <v>0</v>
      </c>
    </row>
    <row r="69" spans="1:13" ht="15.75" thickBot="1" x14ac:dyDescent="0.25">
      <c r="A69"/>
      <c r="B69"/>
      <c r="C69" s="34"/>
      <c r="D69" s="35">
        <f>LARGE(D53:D58,1)+LARGE(D53:D58,2)+LARGE(D53:D58,3)+LARGE(D53:D58,4)</f>
        <v>0</v>
      </c>
      <c r="E69" s="39">
        <f t="shared" si="54"/>
        <v>0</v>
      </c>
      <c r="F69" s="35">
        <f>LARGE(F53:F58,1)+LARGE(F53:F58,2)+LARGE(F53:F58,3)+LARGE(F53:F58,4)</f>
        <v>0</v>
      </c>
      <c r="G69" s="39">
        <f t="shared" si="49"/>
        <v>0</v>
      </c>
      <c r="H69" s="35">
        <f>LARGE(H53:H58,1)+LARGE(H53:H58,2)+LARGE(H53:H58,3)+LARGE(H53:H58,4)</f>
        <v>0</v>
      </c>
      <c r="I69" s="39">
        <f t="shared" si="50"/>
        <v>0</v>
      </c>
      <c r="J69" s="35">
        <f>LARGE(J53:J58,1)+LARGE(J53:J58,2)+LARGE(J53:J58,3)+LARGE(J53:J58,4)</f>
        <v>0</v>
      </c>
      <c r="K69" s="39">
        <f t="shared" si="51"/>
        <v>0</v>
      </c>
      <c r="L69" s="36">
        <f>D69+F69+H69+J69</f>
        <v>0</v>
      </c>
      <c r="M69" s="37">
        <f t="shared" si="53"/>
        <v>0</v>
      </c>
    </row>
    <row r="72" spans="1:13" x14ac:dyDescent="0.2">
      <c r="B72" s="57"/>
      <c r="C72" s="58"/>
      <c r="D72" s="58"/>
      <c r="E72" s="58"/>
      <c r="F72" s="58"/>
      <c r="G72" s="58"/>
      <c r="H72" s="58"/>
      <c r="I72" s="58"/>
    </row>
  </sheetData>
  <sheetProtection algorithmName="SHA-512" hashValue="ApPRJKcOYsiMfZQni3jQIPJbkRzjaVIlFoyNVP7FOmU77n2JaFyg5tgKXKWvI9LO5YZFXXYTthuC2HXcQDurhA==" saltValue="EZ4gogoBWGRpKG+NhpeLtg==" spinCount="100000" sheet="1" selectLockedCells="1"/>
  <phoneticPr fontId="12" type="noConversion"/>
  <conditionalFormatting sqref="M63:M69 K63:K69 I63:I69 G63:G69 E63:E69 E4:E59 G4:G59 I4:I59 K4:K59 M4:M59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5000000000000011" right="0.75000000000000011" top="1" bottom="1" header="0.5" footer="0.5"/>
  <pageSetup paperSize="9" scale="70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7"/>
  <sheetViews>
    <sheetView workbookViewId="0">
      <selection activeCell="P39" sqref="P39"/>
    </sheetView>
  </sheetViews>
  <sheetFormatPr defaultColWidth="8.85546875" defaultRowHeight="12.75" x14ac:dyDescent="0.2"/>
  <cols>
    <col min="1" max="1" width="6.85546875" customWidth="1"/>
    <col min="2" max="2" width="17.42578125" customWidth="1"/>
    <col min="3" max="3" width="12" customWidth="1"/>
    <col min="5" max="5" width="5.85546875" customWidth="1"/>
    <col min="7" max="7" width="5.42578125" customWidth="1"/>
    <col min="9" max="9" width="6.7109375" customWidth="1"/>
    <col min="11" max="11" width="6" customWidth="1"/>
    <col min="13" max="13" width="6.42578125" customWidth="1"/>
  </cols>
  <sheetData>
    <row r="1" spans="1:13" ht="18" x14ac:dyDescent="0.2">
      <c r="A1" s="20"/>
      <c r="B1" s="1" t="s">
        <v>81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20"/>
      <c r="B2" s="5" t="s">
        <v>14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1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3" ht="15" x14ac:dyDescent="0.2">
      <c r="A4" s="20">
        <v>380</v>
      </c>
      <c r="B4" s="56" t="s">
        <v>82</v>
      </c>
      <c r="C4" s="27" t="s">
        <v>28</v>
      </c>
      <c r="D4" s="17">
        <v>11.33</v>
      </c>
      <c r="E4" s="8">
        <f t="shared" ref="E4:E9" si="0">IF(D4&lt;1,0,RANK(D4,D$4:D$37,0))</f>
        <v>5</v>
      </c>
      <c r="F4" s="17">
        <v>6.83</v>
      </c>
      <c r="G4" s="8">
        <f t="shared" ref="G4:G9" si="1">IF(F4&lt;1,0,RANK(F4,F$4:F$37,0))</f>
        <v>4</v>
      </c>
      <c r="H4" s="17">
        <v>10.07</v>
      </c>
      <c r="I4" s="8">
        <f t="shared" ref="I4:I9" si="2">IF(H4&lt;1,0,RANK(H4,H$4:H$37,0))</f>
        <v>5</v>
      </c>
      <c r="J4" s="17">
        <v>9.66</v>
      </c>
      <c r="K4" s="8">
        <f t="shared" ref="K4:K9" si="3">IF(J4&lt;1,0,RANK(J4,J$4:J$37,0))</f>
        <v>10</v>
      </c>
      <c r="L4" s="9">
        <f>SUM(D4,F4,H4,J4)</f>
        <v>37.89</v>
      </c>
      <c r="M4" s="10">
        <f t="shared" ref="M4:M9" si="4">IF(L4&lt;1,0,RANK(L4,L$4:L$37,0))</f>
        <v>4</v>
      </c>
    </row>
    <row r="5" spans="1:13" ht="15" x14ac:dyDescent="0.2">
      <c r="A5" s="20">
        <f>SUM(A4)+1</f>
        <v>381</v>
      </c>
      <c r="B5" s="56" t="s">
        <v>149</v>
      </c>
      <c r="C5" s="27" t="s">
        <v>28</v>
      </c>
      <c r="D5" s="17">
        <v>11.54</v>
      </c>
      <c r="E5" s="8">
        <f t="shared" si="0"/>
        <v>4</v>
      </c>
      <c r="F5" s="17">
        <v>8.6999999999999993</v>
      </c>
      <c r="G5" s="8">
        <f t="shared" si="1"/>
        <v>1</v>
      </c>
      <c r="H5" s="17">
        <v>8.4700000000000006</v>
      </c>
      <c r="I5" s="8">
        <f t="shared" si="2"/>
        <v>9</v>
      </c>
      <c r="J5" s="17">
        <v>10.86</v>
      </c>
      <c r="K5" s="8">
        <f t="shared" si="3"/>
        <v>1</v>
      </c>
      <c r="L5" s="9">
        <f t="shared" ref="L5:L16" si="5">SUM(D5,F5,H5,J5)</f>
        <v>39.57</v>
      </c>
      <c r="M5" s="10">
        <f t="shared" si="4"/>
        <v>3</v>
      </c>
    </row>
    <row r="6" spans="1:13" ht="15" x14ac:dyDescent="0.2">
      <c r="A6" s="20">
        <f>SUM(A5)+1</f>
        <v>382</v>
      </c>
      <c r="B6" s="56" t="s">
        <v>150</v>
      </c>
      <c r="C6" s="27" t="s">
        <v>28</v>
      </c>
      <c r="D6" s="17">
        <v>11.8</v>
      </c>
      <c r="E6" s="8">
        <f t="shared" si="0"/>
        <v>1</v>
      </c>
      <c r="F6" s="17">
        <v>6.7</v>
      </c>
      <c r="G6" s="8">
        <f t="shared" si="1"/>
        <v>5</v>
      </c>
      <c r="H6" s="17">
        <v>11.37</v>
      </c>
      <c r="I6" s="8">
        <f t="shared" si="2"/>
        <v>1</v>
      </c>
      <c r="J6" s="17">
        <v>10.14</v>
      </c>
      <c r="K6" s="8">
        <f t="shared" si="3"/>
        <v>4</v>
      </c>
      <c r="L6" s="9">
        <f t="shared" si="5"/>
        <v>40.01</v>
      </c>
      <c r="M6" s="10">
        <f t="shared" si="4"/>
        <v>2</v>
      </c>
    </row>
    <row r="7" spans="1:13" ht="15" x14ac:dyDescent="0.2">
      <c r="A7" s="20">
        <f>SUM(A6)+1</f>
        <v>383</v>
      </c>
      <c r="B7" s="56" t="s">
        <v>56</v>
      </c>
      <c r="C7" s="27" t="s">
        <v>28</v>
      </c>
      <c r="D7" s="17">
        <v>11.6</v>
      </c>
      <c r="E7" s="8">
        <f t="shared" si="0"/>
        <v>2</v>
      </c>
      <c r="F7" s="17">
        <v>4.7300000000000004</v>
      </c>
      <c r="G7" s="8">
        <f t="shared" si="1"/>
        <v>8</v>
      </c>
      <c r="H7" s="17">
        <v>9</v>
      </c>
      <c r="I7" s="8">
        <f t="shared" si="2"/>
        <v>8</v>
      </c>
      <c r="J7" s="17">
        <v>10.76</v>
      </c>
      <c r="K7" s="8">
        <f t="shared" si="3"/>
        <v>2</v>
      </c>
      <c r="L7" s="9">
        <f t="shared" si="5"/>
        <v>36.089999999999996</v>
      </c>
      <c r="M7" s="10">
        <f t="shared" si="4"/>
        <v>7</v>
      </c>
    </row>
    <row r="8" spans="1:13" ht="15" x14ac:dyDescent="0.2">
      <c r="A8" s="20">
        <f>SUM(A7)+1</f>
        <v>384</v>
      </c>
      <c r="B8" s="48"/>
      <c r="C8" s="27" t="s">
        <v>28</v>
      </c>
      <c r="D8" s="17">
        <v>0</v>
      </c>
      <c r="E8" s="8">
        <f t="shared" si="0"/>
        <v>0</v>
      </c>
      <c r="F8" s="17">
        <v>0</v>
      </c>
      <c r="G8" s="8">
        <f t="shared" si="1"/>
        <v>0</v>
      </c>
      <c r="H8" s="17">
        <v>0</v>
      </c>
      <c r="I8" s="8">
        <f t="shared" si="2"/>
        <v>0</v>
      </c>
      <c r="J8" s="17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20">
        <f>SUM(A8)+1</f>
        <v>385</v>
      </c>
      <c r="B9" s="22"/>
      <c r="C9" s="27" t="s">
        <v>28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0"/>
      <c r="B10" s="22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0">
        <v>386</v>
      </c>
      <c r="B11" s="56" t="s">
        <v>77</v>
      </c>
      <c r="C11" s="12" t="s">
        <v>27</v>
      </c>
      <c r="D11" s="17">
        <v>11.1</v>
      </c>
      <c r="E11" s="8">
        <f t="shared" ref="E11:E23" si="6">IF(D11&lt;1,0,RANK(D11,D$4:D$37,0))</f>
        <v>7</v>
      </c>
      <c r="F11" s="17">
        <v>4.2300000000000004</v>
      </c>
      <c r="G11" s="8">
        <f t="shared" ref="G11:G23" si="7">IF(F11&lt;1,0,RANK(F11,F$4:F$37,0))</f>
        <v>10</v>
      </c>
      <c r="H11" s="17">
        <v>9.9700000000000006</v>
      </c>
      <c r="I11" s="8">
        <f t="shared" ref="I11:I23" si="8">IF(H11&lt;1,0,RANK(H11,H$4:H$37,0))</f>
        <v>6</v>
      </c>
      <c r="J11" s="17">
        <v>9.94</v>
      </c>
      <c r="K11" s="8">
        <f t="shared" ref="K11:K16" si="9">IF(J11&lt;1,0,RANK(J11,J$4:J$37,0))</f>
        <v>7</v>
      </c>
      <c r="L11" s="9">
        <f t="shared" si="5"/>
        <v>35.24</v>
      </c>
      <c r="M11" s="10">
        <f t="shared" ref="M11:M23" si="10">IF(L11&lt;1,0,RANK(L11,L$4:L$37,0))</f>
        <v>9</v>
      </c>
    </row>
    <row r="12" spans="1:13" ht="15" x14ac:dyDescent="0.2">
      <c r="A12" s="20">
        <f t="shared" ref="A12:A16" si="11">SUM(A11)+1</f>
        <v>387</v>
      </c>
      <c r="B12" s="56" t="s">
        <v>34</v>
      </c>
      <c r="C12" s="12" t="s">
        <v>27</v>
      </c>
      <c r="D12" s="17">
        <v>11.3</v>
      </c>
      <c r="E12" s="8">
        <f t="shared" si="6"/>
        <v>6</v>
      </c>
      <c r="F12" s="17">
        <v>5.6</v>
      </c>
      <c r="G12" s="8">
        <f t="shared" si="7"/>
        <v>6</v>
      </c>
      <c r="H12" s="17">
        <v>10.199999999999999</v>
      </c>
      <c r="I12" s="8">
        <f t="shared" si="8"/>
        <v>4</v>
      </c>
      <c r="J12" s="17">
        <v>10.06</v>
      </c>
      <c r="K12" s="8">
        <f t="shared" si="9"/>
        <v>5</v>
      </c>
      <c r="L12" s="9">
        <f t="shared" si="5"/>
        <v>37.159999999999997</v>
      </c>
      <c r="M12" s="10">
        <f t="shared" si="10"/>
        <v>6</v>
      </c>
    </row>
    <row r="13" spans="1:13" ht="15" x14ac:dyDescent="0.2">
      <c r="A13" s="20">
        <f t="shared" si="11"/>
        <v>388</v>
      </c>
      <c r="B13" s="56" t="s">
        <v>151</v>
      </c>
      <c r="C13" s="12" t="s">
        <v>27</v>
      </c>
      <c r="D13" s="17">
        <v>10.63</v>
      </c>
      <c r="E13" s="8">
        <f t="shared" si="6"/>
        <v>8</v>
      </c>
      <c r="F13" s="17">
        <v>4.87</v>
      </c>
      <c r="G13" s="8">
        <f t="shared" si="7"/>
        <v>7</v>
      </c>
      <c r="H13" s="17">
        <v>10.44</v>
      </c>
      <c r="I13" s="8">
        <f t="shared" si="8"/>
        <v>2</v>
      </c>
      <c r="J13" s="17">
        <v>9.94</v>
      </c>
      <c r="K13" s="8">
        <f t="shared" si="9"/>
        <v>7</v>
      </c>
      <c r="L13" s="9">
        <f t="shared" si="5"/>
        <v>35.879999999999995</v>
      </c>
      <c r="M13" s="10">
        <f t="shared" si="10"/>
        <v>8</v>
      </c>
    </row>
    <row r="14" spans="1:13" ht="15" x14ac:dyDescent="0.2">
      <c r="A14" s="20">
        <f t="shared" si="11"/>
        <v>389</v>
      </c>
      <c r="B14" s="56" t="s">
        <v>152</v>
      </c>
      <c r="C14" s="12" t="s">
        <v>27</v>
      </c>
      <c r="D14" s="17">
        <v>11.6</v>
      </c>
      <c r="E14" s="8">
        <f t="shared" si="6"/>
        <v>2</v>
      </c>
      <c r="F14" s="17">
        <v>8.67</v>
      </c>
      <c r="G14" s="8">
        <f t="shared" si="7"/>
        <v>2</v>
      </c>
      <c r="H14" s="17">
        <v>9.74</v>
      </c>
      <c r="I14" s="8">
        <f t="shared" si="8"/>
        <v>7</v>
      </c>
      <c r="J14" s="17">
        <v>10.46</v>
      </c>
      <c r="K14" s="8">
        <f t="shared" si="9"/>
        <v>3</v>
      </c>
      <c r="L14" s="9">
        <f t="shared" si="5"/>
        <v>40.47</v>
      </c>
      <c r="M14" s="10">
        <f t="shared" si="10"/>
        <v>1</v>
      </c>
    </row>
    <row r="15" spans="1:13" ht="15" x14ac:dyDescent="0.2">
      <c r="A15" s="20">
        <f t="shared" si="11"/>
        <v>390</v>
      </c>
      <c r="B15" s="48" t="s">
        <v>153</v>
      </c>
      <c r="C15" s="12" t="s">
        <v>27</v>
      </c>
      <c r="D15" s="17">
        <v>10.3</v>
      </c>
      <c r="E15" s="8">
        <f t="shared" si="6"/>
        <v>9</v>
      </c>
      <c r="F15" s="17">
        <v>4.7</v>
      </c>
      <c r="G15" s="8">
        <f t="shared" si="7"/>
        <v>9</v>
      </c>
      <c r="H15" s="17">
        <v>8.4700000000000006</v>
      </c>
      <c r="I15" s="8">
        <f t="shared" si="8"/>
        <v>9</v>
      </c>
      <c r="J15" s="17">
        <v>9.8699999999999992</v>
      </c>
      <c r="K15" s="8">
        <f t="shared" si="9"/>
        <v>9</v>
      </c>
      <c r="L15" s="9">
        <f t="shared" si="5"/>
        <v>33.339999999999996</v>
      </c>
      <c r="M15" s="10">
        <f t="shared" si="10"/>
        <v>10</v>
      </c>
    </row>
    <row r="16" spans="1:13" ht="15" x14ac:dyDescent="0.2">
      <c r="A16" s="20">
        <f t="shared" si="11"/>
        <v>391</v>
      </c>
      <c r="B16" s="47" t="s">
        <v>154</v>
      </c>
      <c r="C16" s="12" t="s">
        <v>27</v>
      </c>
      <c r="D16" s="17">
        <v>10.07</v>
      </c>
      <c r="E16" s="8">
        <f t="shared" si="6"/>
        <v>10</v>
      </c>
      <c r="F16" s="17">
        <v>7.4</v>
      </c>
      <c r="G16" s="8">
        <f t="shared" si="7"/>
        <v>3</v>
      </c>
      <c r="H16" s="17">
        <v>10.33</v>
      </c>
      <c r="I16" s="8">
        <f t="shared" si="8"/>
        <v>3</v>
      </c>
      <c r="J16" s="17">
        <v>10.06</v>
      </c>
      <c r="K16" s="8">
        <f t="shared" si="9"/>
        <v>5</v>
      </c>
      <c r="L16" s="9">
        <f t="shared" si="5"/>
        <v>37.86</v>
      </c>
      <c r="M16" s="10">
        <f t="shared" si="10"/>
        <v>5</v>
      </c>
    </row>
    <row r="17" spans="1:13" ht="15" x14ac:dyDescent="0.2">
      <c r="A17" s="20"/>
      <c r="B17" s="23"/>
      <c r="C17" s="7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/>
      <c r="B18" s="22"/>
      <c r="C18" s="12"/>
      <c r="D18" s="17">
        <v>0</v>
      </c>
      <c r="E18" s="8">
        <f t="shared" si="6"/>
        <v>0</v>
      </c>
      <c r="F18" s="17">
        <v>0</v>
      </c>
      <c r="G18" s="8">
        <f t="shared" si="7"/>
        <v>0</v>
      </c>
      <c r="H18" s="17">
        <v>0</v>
      </c>
      <c r="I18" s="8">
        <f t="shared" si="8"/>
        <v>0</v>
      </c>
      <c r="J18" s="17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20"/>
      <c r="B19" s="22"/>
      <c r="C19" s="12"/>
      <c r="D19" s="17">
        <v>0</v>
      </c>
      <c r="E19" s="8">
        <f t="shared" si="6"/>
        <v>0</v>
      </c>
      <c r="F19" s="17">
        <v>0</v>
      </c>
      <c r="G19" s="8">
        <f t="shared" si="7"/>
        <v>0</v>
      </c>
      <c r="H19" s="17">
        <v>0</v>
      </c>
      <c r="I19" s="8">
        <f t="shared" si="8"/>
        <v>0</v>
      </c>
      <c r="J19" s="17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0"/>
        <v>0</v>
      </c>
    </row>
    <row r="20" spans="1:13" ht="15" x14ac:dyDescent="0.2">
      <c r="A20" s="20"/>
      <c r="B20" s="22"/>
      <c r="C20" s="12"/>
      <c r="D20" s="17">
        <v>0</v>
      </c>
      <c r="E20" s="8">
        <f t="shared" si="6"/>
        <v>0</v>
      </c>
      <c r="F20" s="17">
        <v>0</v>
      </c>
      <c r="G20" s="8">
        <f t="shared" si="7"/>
        <v>0</v>
      </c>
      <c r="H20" s="17">
        <v>0</v>
      </c>
      <c r="I20" s="8">
        <f t="shared" si="8"/>
        <v>0</v>
      </c>
      <c r="J20" s="17">
        <v>0</v>
      </c>
      <c r="K20" s="8">
        <f t="shared" si="12"/>
        <v>0</v>
      </c>
      <c r="L20" s="9">
        <f t="shared" si="13"/>
        <v>0</v>
      </c>
      <c r="M20" s="10">
        <f t="shared" si="10"/>
        <v>0</v>
      </c>
    </row>
    <row r="21" spans="1:13" ht="15" x14ac:dyDescent="0.2">
      <c r="A21" s="20"/>
      <c r="B21" s="22"/>
      <c r="C21" s="12"/>
      <c r="D21" s="17">
        <v>0</v>
      </c>
      <c r="E21" s="8">
        <f t="shared" si="6"/>
        <v>0</v>
      </c>
      <c r="F21" s="17">
        <v>0</v>
      </c>
      <c r="G21" s="8">
        <f t="shared" si="7"/>
        <v>0</v>
      </c>
      <c r="H21" s="17">
        <v>0</v>
      </c>
      <c r="I21" s="8">
        <f t="shared" si="8"/>
        <v>0</v>
      </c>
      <c r="J21" s="17">
        <v>0</v>
      </c>
      <c r="K21" s="8">
        <f t="shared" si="12"/>
        <v>0</v>
      </c>
      <c r="L21" s="9">
        <f t="shared" si="13"/>
        <v>0</v>
      </c>
      <c r="M21" s="10">
        <f t="shared" si="10"/>
        <v>0</v>
      </c>
    </row>
    <row r="22" spans="1:13" ht="15" x14ac:dyDescent="0.2">
      <c r="A22" s="20"/>
      <c r="B22" s="22"/>
      <c r="C22" s="12"/>
      <c r="D22" s="17">
        <v>0</v>
      </c>
      <c r="E22" s="8">
        <f t="shared" si="6"/>
        <v>0</v>
      </c>
      <c r="F22" s="17">
        <v>0</v>
      </c>
      <c r="G22" s="8">
        <f t="shared" si="7"/>
        <v>0</v>
      </c>
      <c r="H22" s="17">
        <v>0</v>
      </c>
      <c r="I22" s="8">
        <f t="shared" si="8"/>
        <v>0</v>
      </c>
      <c r="J22" s="17">
        <v>0</v>
      </c>
      <c r="K22" s="8">
        <f t="shared" si="12"/>
        <v>0</v>
      </c>
      <c r="L22" s="9">
        <f t="shared" si="13"/>
        <v>0</v>
      </c>
      <c r="M22" s="10">
        <f t="shared" si="10"/>
        <v>0</v>
      </c>
    </row>
    <row r="23" spans="1:13" ht="15" x14ac:dyDescent="0.2">
      <c r="A23" s="20"/>
      <c r="B23" s="22"/>
      <c r="C23" s="12"/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2"/>
        <v>0</v>
      </c>
      <c r="L23" s="9">
        <f t="shared" si="13"/>
        <v>0</v>
      </c>
      <c r="M23" s="10">
        <f t="shared" si="10"/>
        <v>0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/>
      <c r="B25" s="22"/>
      <c r="C25" s="12"/>
      <c r="D25" s="17">
        <v>0</v>
      </c>
      <c r="E25" s="8">
        <f t="shared" ref="E25:E30" si="14">IF(D25&lt;1,0,RANK(D25,D$4:D$37,0))</f>
        <v>0</v>
      </c>
      <c r="F25" s="17">
        <v>0</v>
      </c>
      <c r="G25" s="8">
        <f t="shared" ref="G25:G30" si="15">IF(F25&lt;1,0,RANK(F25,F$4:F$37,0))</f>
        <v>0</v>
      </c>
      <c r="H25" s="17">
        <v>0</v>
      </c>
      <c r="I25" s="8">
        <f t="shared" ref="I25:I30" si="16">IF(H25&lt;1,0,RANK(H25,H$4:H$37,0))</f>
        <v>0</v>
      </c>
      <c r="J25" s="17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0"/>
      <c r="B26" s="22"/>
      <c r="C26" s="12"/>
      <c r="D26" s="17">
        <v>0</v>
      </c>
      <c r="E26" s="8">
        <f t="shared" si="14"/>
        <v>0</v>
      </c>
      <c r="F26" s="17">
        <v>0</v>
      </c>
      <c r="G26" s="8">
        <f t="shared" si="15"/>
        <v>0</v>
      </c>
      <c r="H26" s="17">
        <v>0</v>
      </c>
      <c r="I26" s="8">
        <f t="shared" si="16"/>
        <v>0</v>
      </c>
      <c r="J26" s="17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0"/>
      <c r="B27" s="22"/>
      <c r="C27" s="12"/>
      <c r="D27" s="17">
        <v>0</v>
      </c>
      <c r="E27" s="8">
        <f t="shared" si="14"/>
        <v>0</v>
      </c>
      <c r="F27" s="17">
        <v>0</v>
      </c>
      <c r="G27" s="8">
        <f t="shared" si="15"/>
        <v>0</v>
      </c>
      <c r="H27" s="17">
        <v>0</v>
      </c>
      <c r="I27" s="8">
        <f t="shared" si="16"/>
        <v>0</v>
      </c>
      <c r="J27" s="17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0"/>
      <c r="B28" s="22"/>
      <c r="C28" s="12"/>
      <c r="D28" s="17">
        <v>0</v>
      </c>
      <c r="E28" s="8">
        <f t="shared" si="14"/>
        <v>0</v>
      </c>
      <c r="F28" s="17">
        <v>0</v>
      </c>
      <c r="G28" s="8">
        <f t="shared" si="15"/>
        <v>0</v>
      </c>
      <c r="H28" s="17">
        <v>0</v>
      </c>
      <c r="I28" s="8">
        <f t="shared" si="16"/>
        <v>0</v>
      </c>
      <c r="J28" s="17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0"/>
      <c r="B29" s="26"/>
      <c r="C29" s="12"/>
      <c r="D29" s="17">
        <v>0</v>
      </c>
      <c r="E29" s="8">
        <f t="shared" si="14"/>
        <v>0</v>
      </c>
      <c r="F29" s="17">
        <v>0</v>
      </c>
      <c r="G29" s="8">
        <f t="shared" si="15"/>
        <v>0</v>
      </c>
      <c r="H29" s="17">
        <v>0</v>
      </c>
      <c r="I29" s="8">
        <f t="shared" si="16"/>
        <v>0</v>
      </c>
      <c r="J29" s="17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0"/>
      <c r="B30" s="38"/>
      <c r="C30" s="12"/>
      <c r="D30" s="17">
        <v>0</v>
      </c>
      <c r="E30" s="8">
        <f t="shared" si="14"/>
        <v>0</v>
      </c>
      <c r="F30" s="17">
        <v>0</v>
      </c>
      <c r="G30" s="8">
        <f t="shared" si="15"/>
        <v>0</v>
      </c>
      <c r="H30" s="17">
        <v>0</v>
      </c>
      <c r="I30" s="8">
        <f t="shared" si="16"/>
        <v>0</v>
      </c>
      <c r="J30" s="17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0"/>
      <c r="B31" s="22"/>
      <c r="C31" s="12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/>
      <c r="B32" s="22"/>
      <c r="C32" s="12"/>
      <c r="D32" s="17">
        <v>0</v>
      </c>
      <c r="E32" s="8">
        <f t="shared" ref="E32:E37" si="19">IF(D32&lt;1,0,RANK(D32,D$4:D$37,0))</f>
        <v>0</v>
      </c>
      <c r="F32" s="17">
        <v>0</v>
      </c>
      <c r="G32" s="8">
        <f t="shared" ref="G32:G37" si="20">IF(F32&lt;1,0,RANK(F32,F$4:F$37,0))</f>
        <v>0</v>
      </c>
      <c r="H32" s="17">
        <v>0</v>
      </c>
      <c r="I32" s="8">
        <f t="shared" ref="I32:I37" si="21">IF(H32&lt;1,0,RANK(H32,H$4:H$37,0))</f>
        <v>0</v>
      </c>
      <c r="J32" s="17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0"/>
      <c r="B33" s="22"/>
      <c r="C33" s="12"/>
      <c r="D33" s="17">
        <v>0</v>
      </c>
      <c r="E33" s="8">
        <f t="shared" si="19"/>
        <v>0</v>
      </c>
      <c r="F33" s="17">
        <v>0</v>
      </c>
      <c r="G33" s="8">
        <f t="shared" si="20"/>
        <v>0</v>
      </c>
      <c r="H33" s="17">
        <v>0</v>
      </c>
      <c r="I33" s="8">
        <f t="shared" si="21"/>
        <v>0</v>
      </c>
      <c r="J33" s="17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0"/>
      <c r="B34" s="22"/>
      <c r="C34" s="12"/>
      <c r="D34" s="17">
        <v>0</v>
      </c>
      <c r="E34" s="8">
        <f t="shared" si="19"/>
        <v>0</v>
      </c>
      <c r="F34" s="17">
        <v>0</v>
      </c>
      <c r="G34" s="8">
        <f t="shared" si="20"/>
        <v>0</v>
      </c>
      <c r="H34" s="17">
        <v>0</v>
      </c>
      <c r="I34" s="8">
        <f t="shared" si="21"/>
        <v>0</v>
      </c>
      <c r="J34" s="17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0"/>
      <c r="B35" s="22"/>
      <c r="C35" s="12"/>
      <c r="D35" s="17">
        <v>0</v>
      </c>
      <c r="E35" s="8">
        <f t="shared" si="19"/>
        <v>0</v>
      </c>
      <c r="F35" s="17">
        <v>0</v>
      </c>
      <c r="G35" s="8">
        <f t="shared" si="20"/>
        <v>0</v>
      </c>
      <c r="H35" s="17">
        <v>0</v>
      </c>
      <c r="I35" s="8">
        <f t="shared" si="21"/>
        <v>0</v>
      </c>
      <c r="J35" s="17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0"/>
      <c r="B36" s="22"/>
      <c r="C36" s="12"/>
      <c r="D36" s="17">
        <v>0</v>
      </c>
      <c r="E36" s="8">
        <f t="shared" si="19"/>
        <v>0</v>
      </c>
      <c r="F36" s="17">
        <v>0</v>
      </c>
      <c r="G36" s="8">
        <f t="shared" si="20"/>
        <v>0</v>
      </c>
      <c r="H36" s="17">
        <v>0</v>
      </c>
      <c r="I36" s="8">
        <f t="shared" si="21"/>
        <v>0</v>
      </c>
      <c r="J36" s="17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0"/>
      <c r="B37" s="47"/>
      <c r="C37" s="12"/>
      <c r="D37" s="17">
        <v>0</v>
      </c>
      <c r="E37" s="8">
        <f t="shared" si="19"/>
        <v>0</v>
      </c>
      <c r="F37" s="17">
        <v>0</v>
      </c>
      <c r="G37" s="8">
        <f t="shared" si="20"/>
        <v>0</v>
      </c>
      <c r="H37" s="17">
        <v>0</v>
      </c>
      <c r="I37" s="8">
        <f t="shared" si="21"/>
        <v>0</v>
      </c>
      <c r="J37" s="17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0"/>
      <c r="B38" s="22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8</v>
      </c>
      <c r="C40" s="1" t="s">
        <v>13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.75" thickBot="1" x14ac:dyDescent="0.25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30" t="s">
        <v>9</v>
      </c>
      <c r="D42" s="40" t="s">
        <v>2</v>
      </c>
      <c r="E42" s="40" t="s">
        <v>3</v>
      </c>
      <c r="F42" s="40" t="s">
        <v>4</v>
      </c>
      <c r="G42" s="40" t="s">
        <v>3</v>
      </c>
      <c r="H42" s="40" t="s">
        <v>5</v>
      </c>
      <c r="I42" s="40" t="s">
        <v>3</v>
      </c>
      <c r="J42" s="40" t="s">
        <v>6</v>
      </c>
      <c r="K42" s="40" t="s">
        <v>3</v>
      </c>
      <c r="L42" s="40" t="s">
        <v>7</v>
      </c>
      <c r="M42" s="41" t="s">
        <v>3</v>
      </c>
    </row>
    <row r="43" spans="1:13" ht="15" x14ac:dyDescent="0.2">
      <c r="B43" s="14"/>
      <c r="C43" s="46" t="s">
        <v>28</v>
      </c>
      <c r="D43" s="29">
        <f>LARGE(D4:D9,1)+LARGE(D4:D9,2)+LARGE(D4:D9,3)</f>
        <v>34.94</v>
      </c>
      <c r="E43" s="15">
        <f>IF(D43&lt;1,0,RANK(D43,D$43:D$47,0))</f>
        <v>1</v>
      </c>
      <c r="F43" s="29">
        <f>LARGE(F4:F9,1)+LARGE(F4:F9,2)+LARGE(F4:F9,3)</f>
        <v>22.23</v>
      </c>
      <c r="G43" s="15">
        <f>IF(F43&lt;1,0,RANK(F43,F$43:F$47,0))</f>
        <v>1</v>
      </c>
      <c r="H43" s="29">
        <f>LARGE(H4:H9,1)+LARGE(H4:H9,2)+LARGE(H4:H9,3)</f>
        <v>30.439999999999998</v>
      </c>
      <c r="I43" s="15">
        <f>IF(H43&lt;1,0,RANK(H43,H$43:H$47,0))</f>
        <v>2</v>
      </c>
      <c r="J43" s="29">
        <f>LARGE(J4:J9,1)+LARGE(J4:J9,2)+LARGE(J4:J9,3)</f>
        <v>31.759999999999998</v>
      </c>
      <c r="K43" s="15">
        <f>IF(J43&lt;1,0,RANK(J43,J$43:J$47,0))</f>
        <v>1</v>
      </c>
      <c r="L43" s="16">
        <f>D43+F43+H43+J43</f>
        <v>119.37</v>
      </c>
      <c r="M43" s="32">
        <f>IF(L43&lt;1,0,RANK(L43,L$43:L$47,0))</f>
        <v>1</v>
      </c>
    </row>
    <row r="44" spans="1:13" ht="15" x14ac:dyDescent="0.2">
      <c r="B44" s="14"/>
      <c r="C44" s="59" t="s">
        <v>27</v>
      </c>
      <c r="D44" s="29">
        <f>LARGE(D11:D16,1)+LARGE(D11:D16,2)+LARGE(D11:D16,3)</f>
        <v>34</v>
      </c>
      <c r="E44" s="15">
        <f>IF(D44&lt;1,0,RANK(D44,D$43:D$47,0))</f>
        <v>2</v>
      </c>
      <c r="F44" s="29">
        <f>LARGE(F11:F16,1)+LARGE(F11:F16,2)+LARGE(F11:F16,3)</f>
        <v>21.67</v>
      </c>
      <c r="G44" s="15">
        <f>IF(F44&lt;1,0,RANK(F44,F$43:F$47,0))</f>
        <v>2</v>
      </c>
      <c r="H44" s="29">
        <f>LARGE(H11:H16,1)+LARGE(H11:H16,2)+LARGE(H11:H16,3)</f>
        <v>30.97</v>
      </c>
      <c r="I44" s="15">
        <f>IF(H44&lt;1,0,RANK(H44,H$43:H$47,0))</f>
        <v>1</v>
      </c>
      <c r="J44" s="29">
        <f>LARGE(J11:J16,1)+LARGE(J11:J16,2)+LARGE(J11:J16,3)</f>
        <v>30.580000000000005</v>
      </c>
      <c r="K44" s="15">
        <f>IF(J44&lt;1,0,RANK(J44,J$43:J$47,0))</f>
        <v>2</v>
      </c>
      <c r="L44" s="16">
        <f>D44+F44+H44+J44</f>
        <v>117.22</v>
      </c>
      <c r="M44" s="32">
        <f>IF(L44&lt;1,0,RANK(L44,L$43:L$47,0))</f>
        <v>2</v>
      </c>
    </row>
    <row r="45" spans="1:13" ht="15" x14ac:dyDescent="0.2">
      <c r="B45" s="14"/>
      <c r="C45" s="33"/>
      <c r="D45" s="29">
        <f>LARGE(D18:D23,1)+LARGE(D18:D23,2)+LARGE(D18:D23,3)</f>
        <v>0</v>
      </c>
      <c r="E45" s="15">
        <f>IF(D45&lt;1,0,RANK(D45,D$43:D$47,0))</f>
        <v>0</v>
      </c>
      <c r="F45" s="29">
        <f>LARGE(F18:F23,1)+LARGE(F18:F23,2)+LARGE(F18:F23,3)</f>
        <v>0</v>
      </c>
      <c r="G45" s="15">
        <f>IF(F45&lt;1,0,RANK(F45,F$43:F$47,0))</f>
        <v>0</v>
      </c>
      <c r="H45" s="29">
        <f>LARGE(H18:H23,1)+LARGE(H18:H23,2)+LARGE(H18:H23,3)</f>
        <v>0</v>
      </c>
      <c r="I45" s="15">
        <f>IF(H45&lt;1,0,RANK(H45,H$43:H$47,0))</f>
        <v>0</v>
      </c>
      <c r="J45" s="29">
        <f>LARGE(J18:J23,1)+LARGE(J18:J23,2)+LARGE(J18:J23,3)</f>
        <v>0</v>
      </c>
      <c r="K45" s="15">
        <f>IF(J45&lt;1,0,RANK(J45,J$43:J$47,0))</f>
        <v>0</v>
      </c>
      <c r="L45" s="16">
        <f>D45+F45+H45+J45</f>
        <v>0</v>
      </c>
      <c r="M45" s="32">
        <f>IF(L45&lt;1,0,RANK(L45,L$43:L$47,0))</f>
        <v>0</v>
      </c>
    </row>
    <row r="46" spans="1:13" ht="15" x14ac:dyDescent="0.2">
      <c r="B46" s="14"/>
      <c r="C46" s="33"/>
      <c r="D46" s="29"/>
      <c r="E46" s="15"/>
      <c r="F46" s="29"/>
      <c r="G46" s="15"/>
      <c r="H46" s="29"/>
      <c r="I46" s="15"/>
      <c r="J46" s="29"/>
      <c r="K46" s="15"/>
      <c r="L46" s="16"/>
      <c r="M46" s="32"/>
    </row>
    <row r="47" spans="1:13" ht="15.75" thickBot="1" x14ac:dyDescent="0.25">
      <c r="B47" s="14"/>
      <c r="C47" s="34"/>
      <c r="D47" s="35"/>
      <c r="E47" s="39"/>
      <c r="F47" s="35"/>
      <c r="G47" s="39"/>
      <c r="H47" s="35"/>
      <c r="I47" s="39"/>
      <c r="J47" s="35"/>
      <c r="K47" s="39"/>
      <c r="L47" s="36"/>
      <c r="M47" s="37"/>
    </row>
  </sheetData>
  <sheetProtection algorithmName="SHA-512" hashValue="fEchiii86gZqYXvETyHziC8AiDSRkN6fYhfxL6SHJj3nBfT64eRUHvB6fJg+nxe4OY8Ti6uM0/47AyxgmzEUNw==" saltValue="CQkwK1c3Vv95bSYV7Rc6Mg==" spinCount="100000" sheet="1" objects="1" scenarios="1"/>
  <conditionalFormatting sqref="M43:M47 E43:E47 G43:G47 I43:I47 K43:K47 M4:M38 G4:G38 E4:E38 K4:K38 I4:I3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1"/>
  <sheetViews>
    <sheetView tabSelected="1" topLeftCell="A2" zoomScale="73" zoomScaleNormal="73" workbookViewId="0">
      <selection activeCell="U67" sqref="U61:V67"/>
    </sheetView>
  </sheetViews>
  <sheetFormatPr defaultColWidth="8.85546875" defaultRowHeight="12.75" x14ac:dyDescent="0.2"/>
  <cols>
    <col min="1" max="1" width="6.42578125" customWidth="1"/>
    <col min="2" max="2" width="18.28515625" customWidth="1"/>
    <col min="3" max="3" width="17.85546875" customWidth="1"/>
    <col min="5" max="5" width="5.7109375" customWidth="1"/>
    <col min="7" max="7" width="5.7109375" customWidth="1"/>
    <col min="9" max="9" width="6.28515625" customWidth="1"/>
    <col min="11" max="11" width="6.140625" customWidth="1"/>
    <col min="13" max="13" width="5.85546875" customWidth="1"/>
  </cols>
  <sheetData>
    <row r="1" spans="1:13" ht="18" x14ac:dyDescent="0.2">
      <c r="A1" s="45"/>
      <c r="B1" s="1" t="s">
        <v>41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61"/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60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3" ht="15" x14ac:dyDescent="0.2">
      <c r="A4" s="20">
        <v>345</v>
      </c>
      <c r="B4" s="56" t="s">
        <v>111</v>
      </c>
      <c r="C4" s="62" t="s">
        <v>28</v>
      </c>
      <c r="D4" s="17">
        <v>11.1</v>
      </c>
      <c r="E4" s="8">
        <f t="shared" ref="E4:E9" si="0">IF(D4&lt;1,0,RANK(D4,D$4:D$58,0))</f>
        <v>18</v>
      </c>
      <c r="F4" s="17">
        <v>10.67</v>
      </c>
      <c r="G4" s="8">
        <f t="shared" ref="G4:G9" si="1">IF(F4&lt;1,0,RANK(F4,F$4:F$58,0))</f>
        <v>5</v>
      </c>
      <c r="H4" s="17">
        <v>11.14</v>
      </c>
      <c r="I4" s="8">
        <f t="shared" ref="I4:I9" si="2">IF(H4&lt;1,0,RANK(H4,H$4:H$58,0))</f>
        <v>6</v>
      </c>
      <c r="J4" s="17">
        <v>10.74</v>
      </c>
      <c r="K4" s="8">
        <f t="shared" ref="K4:K9" si="3">IF(J4&lt;1,0,RANK(J4,J$4:J$58,0))</f>
        <v>12</v>
      </c>
      <c r="L4" s="9">
        <f t="shared" ref="L4:L9" si="4">SUM(D4,F4,H4,J4)</f>
        <v>43.65</v>
      </c>
      <c r="M4" s="10">
        <f t="shared" ref="M4:M9" si="5">IF(L4&lt;1,0,RANK(L4,L$4:L$58,0))</f>
        <v>6</v>
      </c>
    </row>
    <row r="5" spans="1:13" ht="15" x14ac:dyDescent="0.2">
      <c r="A5" s="20">
        <f>SUM(A4)+1</f>
        <v>346</v>
      </c>
      <c r="B5" s="56" t="s">
        <v>79</v>
      </c>
      <c r="C5" s="62" t="s">
        <v>28</v>
      </c>
      <c r="D5" s="17">
        <v>11.3</v>
      </c>
      <c r="E5" s="8">
        <f t="shared" si="0"/>
        <v>13</v>
      </c>
      <c r="F5" s="17">
        <v>9.1</v>
      </c>
      <c r="G5" s="8">
        <f t="shared" si="1"/>
        <v>23</v>
      </c>
      <c r="H5" s="17">
        <v>11.27</v>
      </c>
      <c r="I5" s="8">
        <f t="shared" si="2"/>
        <v>4</v>
      </c>
      <c r="J5" s="17">
        <v>11.24</v>
      </c>
      <c r="K5" s="8">
        <f t="shared" si="3"/>
        <v>5</v>
      </c>
      <c r="L5" s="9">
        <f t="shared" si="4"/>
        <v>42.91</v>
      </c>
      <c r="M5" s="10">
        <f t="shared" si="5"/>
        <v>10</v>
      </c>
    </row>
    <row r="6" spans="1:13" ht="15" x14ac:dyDescent="0.2">
      <c r="A6" s="20">
        <f>SUM(A5)+1</f>
        <v>347</v>
      </c>
      <c r="B6" s="56" t="s">
        <v>80</v>
      </c>
      <c r="C6" s="62" t="s">
        <v>28</v>
      </c>
      <c r="D6" s="17">
        <v>11.54</v>
      </c>
      <c r="E6" s="8">
        <f t="shared" si="0"/>
        <v>4</v>
      </c>
      <c r="F6" s="17">
        <v>10.4</v>
      </c>
      <c r="G6" s="8">
        <f t="shared" si="1"/>
        <v>10</v>
      </c>
      <c r="H6" s="17">
        <v>10.17</v>
      </c>
      <c r="I6" s="8">
        <f t="shared" si="2"/>
        <v>12</v>
      </c>
      <c r="J6" s="17">
        <v>11.24</v>
      </c>
      <c r="K6" s="8">
        <f t="shared" si="3"/>
        <v>5</v>
      </c>
      <c r="L6" s="9">
        <f t="shared" si="4"/>
        <v>43.35</v>
      </c>
      <c r="M6" s="10">
        <f t="shared" si="5"/>
        <v>8</v>
      </c>
    </row>
    <row r="7" spans="1:13" ht="15" x14ac:dyDescent="0.2">
      <c r="A7" s="20">
        <f>SUM(A6)+1</f>
        <v>348</v>
      </c>
      <c r="B7" s="56" t="s">
        <v>112</v>
      </c>
      <c r="C7" s="62" t="s">
        <v>28</v>
      </c>
      <c r="D7" s="17">
        <v>11.3</v>
      </c>
      <c r="E7" s="8">
        <f t="shared" si="0"/>
        <v>13</v>
      </c>
      <c r="F7" s="17">
        <v>9.77</v>
      </c>
      <c r="G7" s="8">
        <f t="shared" si="1"/>
        <v>20</v>
      </c>
      <c r="H7" s="17">
        <v>9.6300000000000008</v>
      </c>
      <c r="I7" s="8">
        <f t="shared" si="2"/>
        <v>17</v>
      </c>
      <c r="J7" s="17">
        <v>10.67</v>
      </c>
      <c r="K7" s="8">
        <f t="shared" si="3"/>
        <v>15</v>
      </c>
      <c r="L7" s="9">
        <f t="shared" si="4"/>
        <v>41.370000000000005</v>
      </c>
      <c r="M7" s="10">
        <f t="shared" si="5"/>
        <v>17</v>
      </c>
    </row>
    <row r="8" spans="1:13" ht="15" x14ac:dyDescent="0.2">
      <c r="A8" s="20">
        <f>SUM(A7)+1</f>
        <v>349</v>
      </c>
      <c r="B8" s="56" t="s">
        <v>113</v>
      </c>
      <c r="C8" s="62" t="s">
        <v>28</v>
      </c>
      <c r="D8" s="17">
        <v>10.8</v>
      </c>
      <c r="E8" s="8">
        <f t="shared" si="0"/>
        <v>25</v>
      </c>
      <c r="F8" s="17">
        <v>10.7</v>
      </c>
      <c r="G8" s="8">
        <f t="shared" si="1"/>
        <v>4</v>
      </c>
      <c r="H8" s="17">
        <v>10.07</v>
      </c>
      <c r="I8" s="8">
        <f t="shared" si="2"/>
        <v>13</v>
      </c>
      <c r="J8" s="17">
        <v>9.84</v>
      </c>
      <c r="K8" s="8">
        <f t="shared" si="3"/>
        <v>24</v>
      </c>
      <c r="L8" s="9">
        <f t="shared" si="4"/>
        <v>41.41</v>
      </c>
      <c r="M8" s="10">
        <f t="shared" si="5"/>
        <v>16</v>
      </c>
    </row>
    <row r="9" spans="1:13" ht="15" x14ac:dyDescent="0.2">
      <c r="A9" s="20">
        <f>SUM(A8)+1</f>
        <v>350</v>
      </c>
      <c r="B9" s="56" t="s">
        <v>114</v>
      </c>
      <c r="C9" s="62" t="s">
        <v>28</v>
      </c>
      <c r="D9" s="17">
        <v>11.55</v>
      </c>
      <c r="E9" s="8">
        <f t="shared" si="0"/>
        <v>3</v>
      </c>
      <c r="F9" s="17">
        <v>9.23</v>
      </c>
      <c r="G9" s="8">
        <f t="shared" si="1"/>
        <v>22</v>
      </c>
      <c r="H9" s="17">
        <v>10.37</v>
      </c>
      <c r="I9" s="8">
        <f t="shared" si="2"/>
        <v>9</v>
      </c>
      <c r="J9" s="17">
        <v>11.06</v>
      </c>
      <c r="K9" s="8">
        <f t="shared" si="3"/>
        <v>10</v>
      </c>
      <c r="L9" s="9">
        <f t="shared" si="4"/>
        <v>42.21</v>
      </c>
      <c r="M9" s="10">
        <f t="shared" si="5"/>
        <v>12</v>
      </c>
    </row>
    <row r="10" spans="1:13" ht="15" x14ac:dyDescent="0.2">
      <c r="A10" s="20"/>
      <c r="B10" s="22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0">
        <v>351</v>
      </c>
      <c r="B11" s="56" t="s">
        <v>115</v>
      </c>
      <c r="C11" s="62" t="s">
        <v>27</v>
      </c>
      <c r="D11" s="17">
        <v>10.54</v>
      </c>
      <c r="E11" s="8">
        <f t="shared" ref="E11:E16" si="6">IF(D11&lt;1,0,RANK(D11,D$4:D$58,0))</f>
        <v>26</v>
      </c>
      <c r="F11" s="17">
        <v>8.8699999999999992</v>
      </c>
      <c r="G11" s="8">
        <f t="shared" ref="G11:G16" si="7">IF(F11&lt;1,0,RANK(F11,F$4:F$58,0))</f>
        <v>25</v>
      </c>
      <c r="H11" s="17">
        <v>9.6300000000000008</v>
      </c>
      <c r="I11" s="8">
        <f t="shared" ref="I11:I16" si="8">IF(H11&lt;1,0,RANK(H11,H$4:H$58,0))</f>
        <v>17</v>
      </c>
      <c r="J11" s="17">
        <v>10.24</v>
      </c>
      <c r="K11" s="8">
        <f t="shared" ref="K11:K16" si="9">IF(J11&lt;1,0,RANK(J11,J$4:J$58,0))</f>
        <v>19</v>
      </c>
      <c r="L11" s="9">
        <f t="shared" ref="L11:L16" si="10">SUM(D11,F11,H11,J11)</f>
        <v>39.28</v>
      </c>
      <c r="M11" s="10">
        <f t="shared" ref="M11:M16" si="11">IF(L11&lt;1,0,RANK(L11,L$4:L$58,0))</f>
        <v>24</v>
      </c>
    </row>
    <row r="12" spans="1:13" ht="15" x14ac:dyDescent="0.2">
      <c r="A12" s="20">
        <f>SUM(A11)+1</f>
        <v>352</v>
      </c>
      <c r="B12" s="56" t="s">
        <v>76</v>
      </c>
      <c r="C12" s="62" t="s">
        <v>27</v>
      </c>
      <c r="D12" s="17">
        <v>11.2</v>
      </c>
      <c r="E12" s="8">
        <f t="shared" si="6"/>
        <v>15</v>
      </c>
      <c r="F12" s="17">
        <v>10.130000000000001</v>
      </c>
      <c r="G12" s="8">
        <f t="shared" si="7"/>
        <v>17</v>
      </c>
      <c r="H12" s="17">
        <v>9.67</v>
      </c>
      <c r="I12" s="8">
        <f t="shared" si="8"/>
        <v>15</v>
      </c>
      <c r="J12" s="17">
        <v>10.74</v>
      </c>
      <c r="K12" s="8">
        <f t="shared" si="9"/>
        <v>12</v>
      </c>
      <c r="L12" s="9">
        <f t="shared" si="10"/>
        <v>41.74</v>
      </c>
      <c r="M12" s="10">
        <f t="shared" si="11"/>
        <v>14</v>
      </c>
    </row>
    <row r="13" spans="1:13" ht="15" x14ac:dyDescent="0.2">
      <c r="A13" s="20">
        <f>SUM(A12)+1</f>
        <v>353</v>
      </c>
      <c r="B13" s="56" t="s">
        <v>78</v>
      </c>
      <c r="C13" s="62" t="s">
        <v>27</v>
      </c>
      <c r="D13" s="17">
        <v>10.3</v>
      </c>
      <c r="E13" s="8">
        <f t="shared" si="6"/>
        <v>27</v>
      </c>
      <c r="F13" s="17">
        <v>10.5</v>
      </c>
      <c r="G13" s="8">
        <f t="shared" si="7"/>
        <v>7</v>
      </c>
      <c r="H13" s="17">
        <v>9.5399999999999991</v>
      </c>
      <c r="I13" s="8">
        <f t="shared" si="8"/>
        <v>19</v>
      </c>
      <c r="J13" s="17">
        <v>10.5</v>
      </c>
      <c r="K13" s="8">
        <f t="shared" si="9"/>
        <v>16</v>
      </c>
      <c r="L13" s="9">
        <f t="shared" si="10"/>
        <v>40.840000000000003</v>
      </c>
      <c r="M13" s="10">
        <f t="shared" si="11"/>
        <v>19</v>
      </c>
    </row>
    <row r="14" spans="1:13" ht="15" x14ac:dyDescent="0.2">
      <c r="A14" s="20">
        <f>SUM(A13)+1</f>
        <v>354</v>
      </c>
      <c r="B14" s="56" t="s">
        <v>186</v>
      </c>
      <c r="C14" s="62" t="s">
        <v>27</v>
      </c>
      <c r="D14" s="17">
        <v>11.17</v>
      </c>
      <c r="E14" s="8">
        <f t="shared" si="6"/>
        <v>16</v>
      </c>
      <c r="F14" s="17">
        <v>10.17</v>
      </c>
      <c r="G14" s="8">
        <f t="shared" si="7"/>
        <v>16</v>
      </c>
      <c r="H14" s="17">
        <v>8</v>
      </c>
      <c r="I14" s="8">
        <f t="shared" si="8"/>
        <v>26</v>
      </c>
      <c r="J14" s="17">
        <v>10.74</v>
      </c>
      <c r="K14" s="8">
        <f t="shared" si="9"/>
        <v>12</v>
      </c>
      <c r="L14" s="9">
        <f t="shared" si="10"/>
        <v>40.08</v>
      </c>
      <c r="M14" s="10">
        <f t="shared" si="11"/>
        <v>22</v>
      </c>
    </row>
    <row r="15" spans="1:13" ht="15" x14ac:dyDescent="0.2">
      <c r="A15" s="20">
        <f>SUM(A14)+1</f>
        <v>355</v>
      </c>
      <c r="B15" s="48" t="s">
        <v>116</v>
      </c>
      <c r="C15" s="62" t="s">
        <v>27</v>
      </c>
      <c r="D15" s="17">
        <v>10.14</v>
      </c>
      <c r="E15" s="8">
        <f t="shared" si="6"/>
        <v>28</v>
      </c>
      <c r="F15" s="17">
        <v>9.83</v>
      </c>
      <c r="G15" s="8">
        <f t="shared" si="7"/>
        <v>19</v>
      </c>
      <c r="H15" s="17">
        <v>10.54</v>
      </c>
      <c r="I15" s="8">
        <f t="shared" si="8"/>
        <v>8</v>
      </c>
      <c r="J15" s="17">
        <v>10.44</v>
      </c>
      <c r="K15" s="8">
        <f t="shared" si="9"/>
        <v>18</v>
      </c>
      <c r="L15" s="9">
        <f t="shared" si="10"/>
        <v>40.949999999999996</v>
      </c>
      <c r="M15" s="10">
        <f t="shared" si="11"/>
        <v>18</v>
      </c>
    </row>
    <row r="16" spans="1:13" ht="15" x14ac:dyDescent="0.2">
      <c r="A16" s="20">
        <f>SUM(A15)+1</f>
        <v>356</v>
      </c>
      <c r="B16" s="56" t="s">
        <v>184</v>
      </c>
      <c r="C16" s="62" t="s">
        <v>27</v>
      </c>
      <c r="D16" s="17">
        <v>11.07</v>
      </c>
      <c r="E16" s="8">
        <f t="shared" si="6"/>
        <v>20</v>
      </c>
      <c r="F16" s="17">
        <v>8.3000000000000007</v>
      </c>
      <c r="G16" s="8">
        <f t="shared" si="7"/>
        <v>28</v>
      </c>
      <c r="H16" s="17">
        <v>8.1999999999999993</v>
      </c>
      <c r="I16" s="8">
        <f t="shared" si="8"/>
        <v>25</v>
      </c>
      <c r="J16" s="17">
        <v>10.07</v>
      </c>
      <c r="K16" s="8">
        <f t="shared" si="9"/>
        <v>22</v>
      </c>
      <c r="L16" s="9">
        <f t="shared" si="10"/>
        <v>37.64</v>
      </c>
      <c r="M16" s="10">
        <f t="shared" si="11"/>
        <v>26</v>
      </c>
    </row>
    <row r="17" spans="1:13" ht="15" x14ac:dyDescent="0.2">
      <c r="A17" s="20"/>
      <c r="B17" s="23"/>
      <c r="C17" s="7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>
        <v>357</v>
      </c>
      <c r="B18" s="56" t="s">
        <v>161</v>
      </c>
      <c r="C18" s="62" t="s">
        <v>117</v>
      </c>
      <c r="D18" s="17">
        <v>0</v>
      </c>
      <c r="E18" s="8">
        <f t="shared" ref="E18:E23" si="12">IF(D18&lt;1,0,RANK(D18,D$4:D$58,0))</f>
        <v>0</v>
      </c>
      <c r="F18" s="17">
        <v>0</v>
      </c>
      <c r="G18" s="8">
        <f t="shared" ref="G18:G23" si="13">IF(F18&lt;1,0,RANK(F18,F$4:F$58,0))</f>
        <v>0</v>
      </c>
      <c r="H18" s="17">
        <v>0</v>
      </c>
      <c r="I18" s="8">
        <f t="shared" ref="I18:I23" si="14">IF(H18&lt;1,0,RANK(H18,H$4:H$58,0))</f>
        <v>0</v>
      </c>
      <c r="J18" s="17">
        <v>0</v>
      </c>
      <c r="K18" s="8">
        <f t="shared" ref="K18:K23" si="15">IF(J18&lt;1,0,RANK(J18,J$4:J$58,0))</f>
        <v>0</v>
      </c>
      <c r="L18" s="9">
        <f t="shared" ref="L18:L23" si="16">SUM(D18,F18,H18,J18)</f>
        <v>0</v>
      </c>
      <c r="M18" s="10">
        <f t="shared" ref="M18:M23" si="17">IF(L18&lt;1,0,RANK(L18,L$4:L$58,0))</f>
        <v>0</v>
      </c>
    </row>
    <row r="19" spans="1:13" ht="15" x14ac:dyDescent="0.2">
      <c r="A19" s="20">
        <f>SUM(A18)+1</f>
        <v>358</v>
      </c>
      <c r="B19" s="56" t="s">
        <v>162</v>
      </c>
      <c r="C19" s="62" t="s">
        <v>117</v>
      </c>
      <c r="D19" s="17">
        <v>11</v>
      </c>
      <c r="E19" s="8">
        <f t="shared" si="12"/>
        <v>22</v>
      </c>
      <c r="F19" s="17">
        <v>8.43</v>
      </c>
      <c r="G19" s="8">
        <f t="shared" si="13"/>
        <v>27</v>
      </c>
      <c r="H19" s="17">
        <v>9.6999999999999993</v>
      </c>
      <c r="I19" s="8">
        <f t="shared" si="14"/>
        <v>14</v>
      </c>
      <c r="J19" s="17">
        <v>7.3</v>
      </c>
      <c r="K19" s="8">
        <f t="shared" si="15"/>
        <v>28</v>
      </c>
      <c r="L19" s="9">
        <f t="shared" si="16"/>
        <v>36.43</v>
      </c>
      <c r="M19" s="10">
        <f t="shared" si="17"/>
        <v>27</v>
      </c>
    </row>
    <row r="20" spans="1:13" ht="15" x14ac:dyDescent="0.2">
      <c r="A20" s="20">
        <f>SUM(A19)+1</f>
        <v>359</v>
      </c>
      <c r="B20" s="56" t="s">
        <v>163</v>
      </c>
      <c r="C20" s="62" t="s">
        <v>117</v>
      </c>
      <c r="D20" s="17">
        <v>11.4</v>
      </c>
      <c r="E20" s="8">
        <f t="shared" si="12"/>
        <v>8</v>
      </c>
      <c r="F20" s="17">
        <v>10.23</v>
      </c>
      <c r="G20" s="8">
        <f t="shared" si="13"/>
        <v>15</v>
      </c>
      <c r="H20" s="17">
        <v>9.5399999999999991</v>
      </c>
      <c r="I20" s="8">
        <f t="shared" si="14"/>
        <v>19</v>
      </c>
      <c r="J20" s="17">
        <v>10.24</v>
      </c>
      <c r="K20" s="8">
        <f t="shared" si="15"/>
        <v>19</v>
      </c>
      <c r="L20" s="9">
        <f t="shared" si="16"/>
        <v>41.410000000000004</v>
      </c>
      <c r="M20" s="10">
        <f t="shared" si="17"/>
        <v>15</v>
      </c>
    </row>
    <row r="21" spans="1:13" ht="15" x14ac:dyDescent="0.2">
      <c r="A21" s="20">
        <f>SUM(A20)+1</f>
        <v>360</v>
      </c>
      <c r="B21" s="56" t="s">
        <v>164</v>
      </c>
      <c r="C21" s="62" t="s">
        <v>117</v>
      </c>
      <c r="D21" s="17">
        <v>11.5</v>
      </c>
      <c r="E21" s="8">
        <f t="shared" si="12"/>
        <v>6</v>
      </c>
      <c r="F21" s="17">
        <v>8.9</v>
      </c>
      <c r="G21" s="8">
        <f t="shared" si="13"/>
        <v>24</v>
      </c>
      <c r="H21" s="17">
        <v>5.74</v>
      </c>
      <c r="I21" s="8">
        <f t="shared" si="14"/>
        <v>28</v>
      </c>
      <c r="J21" s="17">
        <v>9.74</v>
      </c>
      <c r="K21" s="8">
        <f t="shared" si="15"/>
        <v>25</v>
      </c>
      <c r="L21" s="9">
        <f t="shared" si="16"/>
        <v>35.880000000000003</v>
      </c>
      <c r="M21" s="10">
        <f t="shared" si="17"/>
        <v>28</v>
      </c>
    </row>
    <row r="22" spans="1:13" ht="15" x14ac:dyDescent="0.2">
      <c r="A22" s="20">
        <f>SUM(A21)+1</f>
        <v>361</v>
      </c>
      <c r="B22" s="48" t="s">
        <v>165</v>
      </c>
      <c r="C22" s="62" t="s">
        <v>117</v>
      </c>
      <c r="D22" s="17">
        <v>11.35</v>
      </c>
      <c r="E22" s="8">
        <f t="shared" si="12"/>
        <v>12</v>
      </c>
      <c r="F22" s="17">
        <v>10.3</v>
      </c>
      <c r="G22" s="8">
        <f t="shared" si="13"/>
        <v>11</v>
      </c>
      <c r="H22" s="17">
        <v>8</v>
      </c>
      <c r="I22" s="8">
        <f t="shared" si="14"/>
        <v>26</v>
      </c>
      <c r="J22" s="17">
        <v>9.5399999999999991</v>
      </c>
      <c r="K22" s="8">
        <f t="shared" si="15"/>
        <v>27</v>
      </c>
      <c r="L22" s="9">
        <f t="shared" si="16"/>
        <v>39.19</v>
      </c>
      <c r="M22" s="10">
        <f t="shared" si="17"/>
        <v>25</v>
      </c>
    </row>
    <row r="23" spans="1:13" ht="15" x14ac:dyDescent="0.2">
      <c r="A23" s="20">
        <f>SUM(A22)+1</f>
        <v>362</v>
      </c>
      <c r="B23" s="56" t="s">
        <v>166</v>
      </c>
      <c r="C23" s="62" t="s">
        <v>117</v>
      </c>
      <c r="D23" s="17">
        <v>11.37</v>
      </c>
      <c r="E23" s="8">
        <f t="shared" si="12"/>
        <v>11</v>
      </c>
      <c r="F23" s="17">
        <v>8.8699999999999992</v>
      </c>
      <c r="G23" s="8">
        <f t="shared" si="13"/>
        <v>25</v>
      </c>
      <c r="H23" s="17">
        <v>9.64</v>
      </c>
      <c r="I23" s="8">
        <f t="shared" si="14"/>
        <v>16</v>
      </c>
      <c r="J23" s="17">
        <v>9.64</v>
      </c>
      <c r="K23" s="8">
        <f t="shared" si="15"/>
        <v>26</v>
      </c>
      <c r="L23" s="9">
        <f t="shared" si="16"/>
        <v>39.519999999999996</v>
      </c>
      <c r="M23" s="10">
        <f t="shared" si="17"/>
        <v>23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>
        <v>363</v>
      </c>
      <c r="B25" s="56" t="s">
        <v>73</v>
      </c>
      <c r="C25" s="62" t="s">
        <v>16</v>
      </c>
      <c r="D25" s="17">
        <v>11</v>
      </c>
      <c r="E25" s="8">
        <f t="shared" ref="E25:E30" si="18">IF(D25&lt;1,0,RANK(D25,D$4:D$58,0))</f>
        <v>22</v>
      </c>
      <c r="F25" s="17">
        <v>10.27</v>
      </c>
      <c r="G25" s="8">
        <f t="shared" ref="G25:G30" si="19">IF(F25&lt;1,0,RANK(F25,F$4:F$58,0))</f>
        <v>12</v>
      </c>
      <c r="H25" s="17">
        <v>8.8699999999999992</v>
      </c>
      <c r="I25" s="8">
        <f t="shared" ref="I25:I30" si="20">IF(H25&lt;1,0,RANK(H25,H$4:H$58,0))</f>
        <v>24</v>
      </c>
      <c r="J25" s="17">
        <v>10.47</v>
      </c>
      <c r="K25" s="8">
        <f t="shared" ref="K25:K30" si="21">IF(J25&lt;1,0,RANK(J25,J$4:J$58,0))</f>
        <v>17</v>
      </c>
      <c r="L25" s="9">
        <f t="shared" ref="L25:L30" si="22">SUM(D25,F25,H25,J25)</f>
        <v>40.61</v>
      </c>
      <c r="M25" s="10">
        <f t="shared" ref="M25:M30" si="23">IF(L25&lt;1,0,RANK(L25,L$4:L$58,0))</f>
        <v>20</v>
      </c>
    </row>
    <row r="26" spans="1:13" ht="15" x14ac:dyDescent="0.2">
      <c r="A26" s="20">
        <f>SUM(A25)+1</f>
        <v>364</v>
      </c>
      <c r="B26" s="56" t="s">
        <v>118</v>
      </c>
      <c r="C26" s="62" t="s">
        <v>16</v>
      </c>
      <c r="D26" s="17">
        <v>11.51</v>
      </c>
      <c r="E26" s="8">
        <f t="shared" si="18"/>
        <v>5</v>
      </c>
      <c r="F26" s="17">
        <v>10.27</v>
      </c>
      <c r="G26" s="8">
        <f t="shared" si="19"/>
        <v>12</v>
      </c>
      <c r="H26" s="17">
        <v>11.17</v>
      </c>
      <c r="I26" s="8">
        <f t="shared" si="20"/>
        <v>5</v>
      </c>
      <c r="J26" s="17">
        <v>11.56</v>
      </c>
      <c r="K26" s="8">
        <f t="shared" si="21"/>
        <v>1</v>
      </c>
      <c r="L26" s="9">
        <f t="shared" si="22"/>
        <v>44.510000000000005</v>
      </c>
      <c r="M26" s="10">
        <f t="shared" si="23"/>
        <v>3</v>
      </c>
    </row>
    <row r="27" spans="1:13" ht="15" x14ac:dyDescent="0.2">
      <c r="A27" s="20">
        <f>SUM(A26)+1</f>
        <v>365</v>
      </c>
      <c r="B27" s="56" t="s">
        <v>74</v>
      </c>
      <c r="C27" s="62" t="s">
        <v>16</v>
      </c>
      <c r="D27" s="17">
        <v>11.17</v>
      </c>
      <c r="E27" s="8">
        <f t="shared" si="18"/>
        <v>16</v>
      </c>
      <c r="F27" s="17">
        <v>10.27</v>
      </c>
      <c r="G27" s="8">
        <f t="shared" si="19"/>
        <v>12</v>
      </c>
      <c r="H27" s="17">
        <v>10.37</v>
      </c>
      <c r="I27" s="8">
        <f t="shared" si="20"/>
        <v>9</v>
      </c>
      <c r="J27" s="17">
        <v>11.4</v>
      </c>
      <c r="K27" s="8">
        <f t="shared" si="21"/>
        <v>4</v>
      </c>
      <c r="L27" s="9">
        <f t="shared" si="22"/>
        <v>43.209999999999994</v>
      </c>
      <c r="M27" s="10">
        <f t="shared" si="23"/>
        <v>9</v>
      </c>
    </row>
    <row r="28" spans="1:13" ht="15" x14ac:dyDescent="0.2">
      <c r="A28" s="20">
        <f>SUM(A27)+1</f>
        <v>366</v>
      </c>
      <c r="B28" s="56" t="s">
        <v>119</v>
      </c>
      <c r="C28" s="62" t="s">
        <v>16</v>
      </c>
      <c r="D28" s="17">
        <v>11.07</v>
      </c>
      <c r="E28" s="8">
        <f t="shared" si="18"/>
        <v>20</v>
      </c>
      <c r="F28" s="17">
        <v>10.9</v>
      </c>
      <c r="G28" s="8">
        <f t="shared" si="19"/>
        <v>3</v>
      </c>
      <c r="H28" s="17">
        <v>9.5399999999999991</v>
      </c>
      <c r="I28" s="8">
        <f t="shared" si="20"/>
        <v>19</v>
      </c>
      <c r="J28" s="17">
        <v>11.14</v>
      </c>
      <c r="K28" s="8">
        <f t="shared" si="21"/>
        <v>9</v>
      </c>
      <c r="L28" s="9">
        <f t="shared" si="22"/>
        <v>42.65</v>
      </c>
      <c r="M28" s="10">
        <f t="shared" si="23"/>
        <v>11</v>
      </c>
    </row>
    <row r="29" spans="1:13" ht="15" x14ac:dyDescent="0.2">
      <c r="A29" s="20">
        <f>SUM(A28)+1</f>
        <v>367</v>
      </c>
      <c r="B29" s="56" t="s">
        <v>75</v>
      </c>
      <c r="C29" s="62" t="s">
        <v>16</v>
      </c>
      <c r="D29" s="17">
        <v>11.5</v>
      </c>
      <c r="E29" s="8">
        <f t="shared" si="18"/>
        <v>6</v>
      </c>
      <c r="F29" s="17">
        <v>11.93</v>
      </c>
      <c r="G29" s="8">
        <f t="shared" si="19"/>
        <v>2</v>
      </c>
      <c r="H29" s="17">
        <v>9</v>
      </c>
      <c r="I29" s="8">
        <f t="shared" si="20"/>
        <v>23</v>
      </c>
      <c r="J29" s="17">
        <v>11.24</v>
      </c>
      <c r="K29" s="8">
        <f t="shared" si="21"/>
        <v>5</v>
      </c>
      <c r="L29" s="9">
        <f t="shared" si="22"/>
        <v>43.67</v>
      </c>
      <c r="M29" s="10">
        <f t="shared" si="23"/>
        <v>5</v>
      </c>
    </row>
    <row r="30" spans="1:13" ht="15" x14ac:dyDescent="0.2">
      <c r="A30" s="20">
        <f>SUM(A29)+1</f>
        <v>368</v>
      </c>
      <c r="B30" s="56"/>
      <c r="C30" s="62" t="s">
        <v>16</v>
      </c>
      <c r="D30" s="17">
        <v>0</v>
      </c>
      <c r="E30" s="8">
        <f t="shared" si="18"/>
        <v>0</v>
      </c>
      <c r="F30" s="17">
        <v>0</v>
      </c>
      <c r="G30" s="8">
        <f t="shared" si="19"/>
        <v>0</v>
      </c>
      <c r="H30" s="17">
        <v>0</v>
      </c>
      <c r="I30" s="8">
        <f t="shared" si="20"/>
        <v>0</v>
      </c>
      <c r="J30" s="17">
        <v>0</v>
      </c>
      <c r="K30" s="8">
        <f t="shared" si="21"/>
        <v>0</v>
      </c>
      <c r="L30" s="9">
        <f t="shared" si="22"/>
        <v>0</v>
      </c>
      <c r="M30" s="10">
        <f t="shared" si="23"/>
        <v>0</v>
      </c>
    </row>
    <row r="31" spans="1:13" ht="15" x14ac:dyDescent="0.2">
      <c r="A31" s="20"/>
      <c r="B31" s="22"/>
      <c r="C31" s="12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>
        <v>369</v>
      </c>
      <c r="B32" s="56" t="s">
        <v>185</v>
      </c>
      <c r="C32" s="62" t="s">
        <v>124</v>
      </c>
      <c r="D32" s="17">
        <v>10.87</v>
      </c>
      <c r="E32" s="8">
        <f t="shared" ref="E32:E37" si="24">IF(D32&lt;1,0,RANK(D32,D$4:D$58,0))</f>
        <v>24</v>
      </c>
      <c r="F32" s="17">
        <v>10.47</v>
      </c>
      <c r="G32" s="8">
        <f t="shared" ref="G32:G37" si="25">IF(F32&lt;1,0,RANK(F32,F$4:F$58,0))</f>
        <v>8</v>
      </c>
      <c r="H32" s="17">
        <v>9.27</v>
      </c>
      <c r="I32" s="8">
        <f t="shared" ref="I32:I37" si="26">IF(H32&lt;1,0,RANK(H32,H$4:H$58,0))</f>
        <v>22</v>
      </c>
      <c r="J32" s="17">
        <v>9.86</v>
      </c>
      <c r="K32" s="8">
        <f t="shared" ref="K32:K37" si="27">IF(J32&lt;1,0,RANK(J32,J$4:J$58,0))</f>
        <v>23</v>
      </c>
      <c r="L32" s="9">
        <f t="shared" ref="L32:L37" si="28">SUM(D32,F32,H32,J32)</f>
        <v>40.47</v>
      </c>
      <c r="M32" s="10">
        <f t="shared" ref="M32:M37" si="29">IF(L32&lt;1,0,RANK(L32,L$4:L$58,0))</f>
        <v>21</v>
      </c>
    </row>
    <row r="33" spans="1:13" ht="15" x14ac:dyDescent="0.2">
      <c r="A33" s="20">
        <f>SUM(A32)+1</f>
        <v>370</v>
      </c>
      <c r="B33" s="56" t="s">
        <v>71</v>
      </c>
      <c r="C33" s="62" t="s">
        <v>124</v>
      </c>
      <c r="D33" s="17">
        <v>11.64</v>
      </c>
      <c r="E33" s="8">
        <f t="shared" si="24"/>
        <v>2</v>
      </c>
      <c r="F33" s="17">
        <v>9.3000000000000007</v>
      </c>
      <c r="G33" s="8">
        <f t="shared" si="25"/>
        <v>21</v>
      </c>
      <c r="H33" s="17">
        <v>10.64</v>
      </c>
      <c r="I33" s="8">
        <f t="shared" si="26"/>
        <v>7</v>
      </c>
      <c r="J33" s="17">
        <v>10.23</v>
      </c>
      <c r="K33" s="8">
        <f t="shared" si="27"/>
        <v>21</v>
      </c>
      <c r="L33" s="9">
        <f t="shared" si="28"/>
        <v>41.81</v>
      </c>
      <c r="M33" s="10">
        <f t="shared" si="29"/>
        <v>13</v>
      </c>
    </row>
    <row r="34" spans="1:13" ht="15" x14ac:dyDescent="0.2">
      <c r="A34" s="20">
        <f>SUM(A33)+1</f>
        <v>371</v>
      </c>
      <c r="B34" s="56" t="s">
        <v>120</v>
      </c>
      <c r="C34" s="62" t="s">
        <v>124</v>
      </c>
      <c r="D34" s="17">
        <v>11.9</v>
      </c>
      <c r="E34" s="8">
        <f t="shared" si="24"/>
        <v>1</v>
      </c>
      <c r="F34" s="17">
        <v>10.47</v>
      </c>
      <c r="G34" s="8">
        <f t="shared" si="25"/>
        <v>8</v>
      </c>
      <c r="H34" s="17">
        <v>10.199999999999999</v>
      </c>
      <c r="I34" s="8">
        <f t="shared" si="26"/>
        <v>11</v>
      </c>
      <c r="J34" s="17">
        <v>10.9</v>
      </c>
      <c r="K34" s="8">
        <f t="shared" si="27"/>
        <v>11</v>
      </c>
      <c r="L34" s="9">
        <f t="shared" si="28"/>
        <v>43.47</v>
      </c>
      <c r="M34" s="10">
        <f t="shared" si="29"/>
        <v>7</v>
      </c>
    </row>
    <row r="35" spans="1:13" ht="15" x14ac:dyDescent="0.2">
      <c r="A35" s="20">
        <f>SUM(A34)+1</f>
        <v>372</v>
      </c>
      <c r="B35" s="56" t="s">
        <v>121</v>
      </c>
      <c r="C35" s="62" t="s">
        <v>124</v>
      </c>
      <c r="D35" s="17">
        <v>11.4</v>
      </c>
      <c r="E35" s="8">
        <f t="shared" si="24"/>
        <v>8</v>
      </c>
      <c r="F35" s="17">
        <v>12.23</v>
      </c>
      <c r="G35" s="8">
        <f t="shared" si="25"/>
        <v>1</v>
      </c>
      <c r="H35" s="17">
        <v>11.97</v>
      </c>
      <c r="I35" s="8">
        <f t="shared" si="26"/>
        <v>1</v>
      </c>
      <c r="J35" s="17">
        <v>11.5</v>
      </c>
      <c r="K35" s="8">
        <f t="shared" si="27"/>
        <v>2</v>
      </c>
      <c r="L35" s="9">
        <f t="shared" si="28"/>
        <v>47.1</v>
      </c>
      <c r="M35" s="10">
        <f t="shared" si="29"/>
        <v>1</v>
      </c>
    </row>
    <row r="36" spans="1:13" ht="15" x14ac:dyDescent="0.2">
      <c r="A36" s="20">
        <f>SUM(A35)+1</f>
        <v>373</v>
      </c>
      <c r="B36" s="56" t="s">
        <v>122</v>
      </c>
      <c r="C36" s="62" t="s">
        <v>124</v>
      </c>
      <c r="D36" s="17">
        <v>11.4</v>
      </c>
      <c r="E36" s="8">
        <f t="shared" si="24"/>
        <v>8</v>
      </c>
      <c r="F36" s="17">
        <v>10.1</v>
      </c>
      <c r="G36" s="8">
        <f t="shared" si="25"/>
        <v>18</v>
      </c>
      <c r="H36" s="17">
        <v>11.7</v>
      </c>
      <c r="I36" s="8">
        <f t="shared" si="26"/>
        <v>2</v>
      </c>
      <c r="J36" s="17">
        <v>11.43</v>
      </c>
      <c r="K36" s="8">
        <f t="shared" si="27"/>
        <v>3</v>
      </c>
      <c r="L36" s="9">
        <f t="shared" si="28"/>
        <v>44.63</v>
      </c>
      <c r="M36" s="10">
        <f t="shared" si="29"/>
        <v>2</v>
      </c>
    </row>
    <row r="37" spans="1:13" ht="15" x14ac:dyDescent="0.2">
      <c r="A37" s="20">
        <f>SUM(A36)+1</f>
        <v>374</v>
      </c>
      <c r="B37" s="56" t="s">
        <v>123</v>
      </c>
      <c r="C37" s="62" t="s">
        <v>124</v>
      </c>
      <c r="D37" s="17">
        <v>11.1</v>
      </c>
      <c r="E37" s="8">
        <f t="shared" si="24"/>
        <v>18</v>
      </c>
      <c r="F37" s="17">
        <v>10.6</v>
      </c>
      <c r="G37" s="8">
        <f t="shared" si="25"/>
        <v>6</v>
      </c>
      <c r="H37" s="17">
        <v>11.57</v>
      </c>
      <c r="I37" s="8">
        <f t="shared" si="26"/>
        <v>3</v>
      </c>
      <c r="J37" s="17">
        <v>11.2</v>
      </c>
      <c r="K37" s="8">
        <f t="shared" si="27"/>
        <v>8</v>
      </c>
      <c r="L37" s="9">
        <f t="shared" si="28"/>
        <v>44.47</v>
      </c>
      <c r="M37" s="10">
        <f t="shared" si="29"/>
        <v>4</v>
      </c>
    </row>
    <row r="38" spans="1:13" ht="15" x14ac:dyDescent="0.2">
      <c r="A38" s="20"/>
      <c r="B38" s="22"/>
      <c r="C38" s="7"/>
      <c r="D38" s="17"/>
      <c r="E38" s="8"/>
      <c r="F38" s="17"/>
      <c r="G38" s="8"/>
      <c r="H38" s="17"/>
      <c r="I38" s="8"/>
      <c r="J38" s="17"/>
      <c r="K38" s="8"/>
      <c r="L38" s="11"/>
      <c r="M38" s="10"/>
    </row>
    <row r="39" spans="1:13" ht="15" x14ac:dyDescent="0.2">
      <c r="A39" s="20">
        <v>375</v>
      </c>
      <c r="B39" s="56"/>
      <c r="C39" s="62"/>
      <c r="D39" s="17">
        <v>0</v>
      </c>
      <c r="E39" s="8">
        <f t="shared" ref="E39:E44" si="30">IF(D39&lt;1,0,RANK(D39,D$4:D$58,0))</f>
        <v>0</v>
      </c>
      <c r="F39" s="17">
        <v>0</v>
      </c>
      <c r="G39" s="8">
        <f t="shared" ref="G39:G44" si="31">IF(F39&lt;1,0,RANK(F39,F$4:F$58,0))</f>
        <v>0</v>
      </c>
      <c r="H39" s="17">
        <v>0</v>
      </c>
      <c r="I39" s="8">
        <f t="shared" ref="I39:I44" si="32">IF(H39&lt;1,0,RANK(H39,H$4:H$58,0))</f>
        <v>0</v>
      </c>
      <c r="J39" s="17">
        <v>0</v>
      </c>
      <c r="K39" s="8">
        <f t="shared" ref="K39:K44" si="33">IF(J39&lt;1,0,RANK(J39,J$4:J$58,0))</f>
        <v>0</v>
      </c>
      <c r="L39" s="9">
        <f t="shared" ref="L39:L44" si="34">SUM(D39,F39,H39,J39)</f>
        <v>0</v>
      </c>
      <c r="M39" s="10">
        <f t="shared" ref="M39:M44" si="35">IF(L39&lt;1,0,RANK(L39,L$4:L$58,0))</f>
        <v>0</v>
      </c>
    </row>
    <row r="40" spans="1:13" ht="15" x14ac:dyDescent="0.2">
      <c r="A40" s="20">
        <f>SUM(A39)+1</f>
        <v>376</v>
      </c>
      <c r="B40" s="56"/>
      <c r="C40" s="62"/>
      <c r="D40" s="17">
        <v>0</v>
      </c>
      <c r="E40" s="8">
        <f t="shared" si="30"/>
        <v>0</v>
      </c>
      <c r="F40" s="17">
        <v>0</v>
      </c>
      <c r="G40" s="8">
        <f t="shared" si="31"/>
        <v>0</v>
      </c>
      <c r="H40" s="17">
        <v>0</v>
      </c>
      <c r="I40" s="8">
        <f t="shared" si="32"/>
        <v>0</v>
      </c>
      <c r="J40" s="17">
        <v>0</v>
      </c>
      <c r="K40" s="8">
        <f t="shared" si="33"/>
        <v>0</v>
      </c>
      <c r="L40" s="9">
        <f t="shared" si="34"/>
        <v>0</v>
      </c>
      <c r="M40" s="10">
        <f t="shared" si="35"/>
        <v>0</v>
      </c>
    </row>
    <row r="41" spans="1:13" ht="15" x14ac:dyDescent="0.2">
      <c r="A41" s="20">
        <f>SUM(A40)+1</f>
        <v>377</v>
      </c>
      <c r="B41" s="56"/>
      <c r="C41" s="62"/>
      <c r="D41" s="17">
        <v>0</v>
      </c>
      <c r="E41" s="8">
        <f t="shared" si="30"/>
        <v>0</v>
      </c>
      <c r="F41" s="17">
        <v>0</v>
      </c>
      <c r="G41" s="8">
        <f t="shared" si="31"/>
        <v>0</v>
      </c>
      <c r="H41" s="17">
        <v>0</v>
      </c>
      <c r="I41" s="8">
        <f t="shared" si="32"/>
        <v>0</v>
      </c>
      <c r="J41" s="17">
        <v>0</v>
      </c>
      <c r="K41" s="8">
        <f t="shared" si="33"/>
        <v>0</v>
      </c>
      <c r="L41" s="9">
        <f t="shared" si="34"/>
        <v>0</v>
      </c>
      <c r="M41" s="10">
        <f t="shared" si="35"/>
        <v>0</v>
      </c>
    </row>
    <row r="42" spans="1:13" ht="15" x14ac:dyDescent="0.2">
      <c r="A42" s="20">
        <f>SUM(A41)+1</f>
        <v>378</v>
      </c>
      <c r="B42" s="56"/>
      <c r="C42" s="62"/>
      <c r="D42" s="17">
        <v>0</v>
      </c>
      <c r="E42" s="8">
        <f t="shared" si="30"/>
        <v>0</v>
      </c>
      <c r="F42" s="17">
        <v>0</v>
      </c>
      <c r="G42" s="8">
        <f t="shared" si="31"/>
        <v>0</v>
      </c>
      <c r="H42" s="17">
        <v>0</v>
      </c>
      <c r="I42" s="8">
        <f t="shared" si="32"/>
        <v>0</v>
      </c>
      <c r="J42" s="17">
        <v>0</v>
      </c>
      <c r="K42" s="8">
        <f t="shared" si="33"/>
        <v>0</v>
      </c>
      <c r="L42" s="9">
        <f t="shared" si="34"/>
        <v>0</v>
      </c>
      <c r="M42" s="10">
        <f t="shared" si="35"/>
        <v>0</v>
      </c>
    </row>
    <row r="43" spans="1:13" ht="15" x14ac:dyDescent="0.2">
      <c r="A43" s="20">
        <f>SUM(A42)+1</f>
        <v>379</v>
      </c>
      <c r="B43" s="56"/>
      <c r="C43" s="62"/>
      <c r="D43" s="17">
        <v>0</v>
      </c>
      <c r="E43" s="8">
        <f t="shared" si="30"/>
        <v>0</v>
      </c>
      <c r="F43" s="17">
        <v>0</v>
      </c>
      <c r="G43" s="8">
        <f t="shared" si="31"/>
        <v>0</v>
      </c>
      <c r="H43" s="17">
        <v>0</v>
      </c>
      <c r="I43" s="8">
        <f t="shared" si="32"/>
        <v>0</v>
      </c>
      <c r="J43" s="17">
        <v>0</v>
      </c>
      <c r="K43" s="8">
        <f t="shared" si="33"/>
        <v>0</v>
      </c>
      <c r="L43" s="9">
        <f t="shared" si="34"/>
        <v>0</v>
      </c>
      <c r="M43" s="10">
        <f t="shared" si="35"/>
        <v>0</v>
      </c>
    </row>
    <row r="44" spans="1:13" ht="15" x14ac:dyDescent="0.2">
      <c r="A44" s="20">
        <f>SUM(A43)+1</f>
        <v>380</v>
      </c>
      <c r="B44" s="56"/>
      <c r="C44" s="62"/>
      <c r="D44" s="17">
        <v>0</v>
      </c>
      <c r="E44" s="8">
        <f t="shared" si="30"/>
        <v>0</v>
      </c>
      <c r="F44" s="17">
        <v>0</v>
      </c>
      <c r="G44" s="8">
        <f t="shared" si="31"/>
        <v>0</v>
      </c>
      <c r="H44" s="17">
        <v>0</v>
      </c>
      <c r="I44" s="8">
        <f t="shared" si="32"/>
        <v>0</v>
      </c>
      <c r="J44" s="17">
        <v>0</v>
      </c>
      <c r="K44" s="8">
        <f t="shared" si="33"/>
        <v>0</v>
      </c>
      <c r="L44" s="9">
        <f t="shared" si="34"/>
        <v>0</v>
      </c>
      <c r="M44" s="10">
        <f t="shared" si="35"/>
        <v>0</v>
      </c>
    </row>
    <row r="45" spans="1:13" ht="15" x14ac:dyDescent="0.2">
      <c r="A45" s="20"/>
      <c r="B45" s="28"/>
      <c r="C45" s="7"/>
      <c r="D45" s="17"/>
      <c r="E45" s="8"/>
      <c r="F45" s="17"/>
      <c r="G45" s="8"/>
      <c r="H45" s="17"/>
      <c r="I45" s="8"/>
      <c r="J45" s="17"/>
      <c r="K45" s="8"/>
      <c r="L45" s="11"/>
      <c r="M45" s="10"/>
    </row>
    <row r="46" spans="1:13" ht="15" x14ac:dyDescent="0.2">
      <c r="A46" s="20">
        <v>381</v>
      </c>
      <c r="B46" s="56"/>
      <c r="C46" s="62"/>
      <c r="D46" s="17">
        <v>0</v>
      </c>
      <c r="E46" s="8">
        <f t="shared" ref="E46:E51" si="36">IF(D46&lt;1,0,RANK(D46,D$4:D$58,0))</f>
        <v>0</v>
      </c>
      <c r="F46" s="17">
        <v>0</v>
      </c>
      <c r="G46" s="8">
        <f t="shared" ref="G46:G51" si="37">IF(F46&lt;1,0,RANK(F46,F$4:F$58,0))</f>
        <v>0</v>
      </c>
      <c r="H46" s="17">
        <v>0</v>
      </c>
      <c r="I46" s="8">
        <f t="shared" ref="I46:I51" si="38">IF(H46&lt;1,0,RANK(H46,H$4:H$58,0))</f>
        <v>0</v>
      </c>
      <c r="J46" s="17">
        <v>0</v>
      </c>
      <c r="K46" s="8">
        <f t="shared" ref="K46:K51" si="39">IF(J46&lt;1,0,RANK(J46,J$4:J$58,0))</f>
        <v>0</v>
      </c>
      <c r="L46" s="9">
        <f t="shared" ref="L46:L51" si="40">SUM(D46,F46,H46,J46)</f>
        <v>0</v>
      </c>
      <c r="M46" s="10">
        <f t="shared" ref="M46:M51" si="41">IF(L46&lt;1,0,RANK(L46,L$4:L$58,0))</f>
        <v>0</v>
      </c>
    </row>
    <row r="47" spans="1:13" ht="15" x14ac:dyDescent="0.2">
      <c r="A47" s="20">
        <f>SUM(A46)+1</f>
        <v>382</v>
      </c>
      <c r="B47" s="56"/>
      <c r="C47" s="62"/>
      <c r="D47" s="17">
        <v>0</v>
      </c>
      <c r="E47" s="8">
        <f t="shared" si="36"/>
        <v>0</v>
      </c>
      <c r="F47" s="17">
        <v>0</v>
      </c>
      <c r="G47" s="8">
        <f t="shared" si="37"/>
        <v>0</v>
      </c>
      <c r="H47" s="17">
        <v>0</v>
      </c>
      <c r="I47" s="8">
        <f t="shared" si="38"/>
        <v>0</v>
      </c>
      <c r="J47" s="17">
        <v>0</v>
      </c>
      <c r="K47" s="8">
        <f t="shared" si="39"/>
        <v>0</v>
      </c>
      <c r="L47" s="9">
        <f t="shared" si="40"/>
        <v>0</v>
      </c>
      <c r="M47" s="10">
        <f t="shared" si="41"/>
        <v>0</v>
      </c>
    </row>
    <row r="48" spans="1:13" ht="15" x14ac:dyDescent="0.2">
      <c r="A48" s="20">
        <f>SUM(A47)+1</f>
        <v>383</v>
      </c>
      <c r="B48" s="56"/>
      <c r="C48" s="62"/>
      <c r="D48" s="17">
        <v>0</v>
      </c>
      <c r="E48" s="8">
        <f t="shared" si="36"/>
        <v>0</v>
      </c>
      <c r="F48" s="17">
        <v>0</v>
      </c>
      <c r="G48" s="8">
        <f t="shared" si="37"/>
        <v>0</v>
      </c>
      <c r="H48" s="17">
        <v>0</v>
      </c>
      <c r="I48" s="8">
        <f t="shared" si="38"/>
        <v>0</v>
      </c>
      <c r="J48" s="17">
        <v>0</v>
      </c>
      <c r="K48" s="8">
        <f t="shared" si="39"/>
        <v>0</v>
      </c>
      <c r="L48" s="9">
        <f t="shared" si="40"/>
        <v>0</v>
      </c>
      <c r="M48" s="10">
        <f t="shared" si="41"/>
        <v>0</v>
      </c>
    </row>
    <row r="49" spans="1:13" ht="15" x14ac:dyDescent="0.2">
      <c r="A49" s="20">
        <f>SUM(A48)+1</f>
        <v>384</v>
      </c>
      <c r="B49" s="56"/>
      <c r="C49" s="62"/>
      <c r="D49" s="17">
        <v>0</v>
      </c>
      <c r="E49" s="8">
        <f t="shared" si="36"/>
        <v>0</v>
      </c>
      <c r="F49" s="17">
        <v>0</v>
      </c>
      <c r="G49" s="8">
        <f t="shared" si="37"/>
        <v>0</v>
      </c>
      <c r="H49" s="17">
        <v>0</v>
      </c>
      <c r="I49" s="8">
        <f t="shared" si="38"/>
        <v>0</v>
      </c>
      <c r="J49" s="17">
        <v>0</v>
      </c>
      <c r="K49" s="8">
        <f t="shared" si="39"/>
        <v>0</v>
      </c>
      <c r="L49" s="9">
        <f t="shared" si="40"/>
        <v>0</v>
      </c>
      <c r="M49" s="10">
        <f t="shared" si="41"/>
        <v>0</v>
      </c>
    </row>
    <row r="50" spans="1:13" ht="15" x14ac:dyDescent="0.2">
      <c r="A50" s="20">
        <f>SUM(A49)+1</f>
        <v>385</v>
      </c>
      <c r="B50" s="56"/>
      <c r="C50" s="62"/>
      <c r="D50" s="17">
        <v>0</v>
      </c>
      <c r="E50" s="8">
        <f t="shared" si="36"/>
        <v>0</v>
      </c>
      <c r="F50" s="17">
        <v>0</v>
      </c>
      <c r="G50" s="8">
        <f t="shared" si="37"/>
        <v>0</v>
      </c>
      <c r="H50" s="17">
        <v>0</v>
      </c>
      <c r="I50" s="8">
        <f t="shared" si="38"/>
        <v>0</v>
      </c>
      <c r="J50" s="17">
        <v>0</v>
      </c>
      <c r="K50" s="8">
        <f t="shared" si="39"/>
        <v>0</v>
      </c>
      <c r="L50" s="9">
        <f t="shared" si="40"/>
        <v>0</v>
      </c>
      <c r="M50" s="10">
        <f t="shared" si="41"/>
        <v>0</v>
      </c>
    </row>
    <row r="51" spans="1:13" ht="15" x14ac:dyDescent="0.2">
      <c r="A51" s="20">
        <f>SUM(A50)+1</f>
        <v>386</v>
      </c>
      <c r="B51" s="56"/>
      <c r="C51" s="62"/>
      <c r="D51" s="17">
        <v>0</v>
      </c>
      <c r="E51" s="8">
        <f t="shared" si="36"/>
        <v>0</v>
      </c>
      <c r="F51" s="17">
        <v>0</v>
      </c>
      <c r="G51" s="8">
        <f t="shared" si="37"/>
        <v>0</v>
      </c>
      <c r="H51" s="17">
        <v>0</v>
      </c>
      <c r="I51" s="8">
        <f t="shared" si="38"/>
        <v>0</v>
      </c>
      <c r="J51" s="17">
        <v>0</v>
      </c>
      <c r="K51" s="8">
        <f t="shared" si="39"/>
        <v>0</v>
      </c>
      <c r="L51" s="9">
        <f t="shared" si="40"/>
        <v>0</v>
      </c>
      <c r="M51" s="10">
        <f t="shared" si="41"/>
        <v>0</v>
      </c>
    </row>
    <row r="52" spans="1:13" ht="15" x14ac:dyDescent="0.2">
      <c r="A52" s="45"/>
      <c r="B52" s="76"/>
      <c r="C52" s="27"/>
      <c r="D52" s="17"/>
      <c r="E52" s="8"/>
      <c r="F52" s="17"/>
      <c r="G52" s="8"/>
      <c r="H52" s="17"/>
      <c r="I52" s="8"/>
      <c r="J52" s="17"/>
      <c r="K52" s="8"/>
      <c r="L52" s="53"/>
      <c r="M52" s="10"/>
    </row>
    <row r="53" spans="1:13" ht="15" x14ac:dyDescent="0.2">
      <c r="A53" s="75">
        <v>387</v>
      </c>
      <c r="B53" s="74"/>
      <c r="C53" s="74"/>
      <c r="D53" s="17">
        <v>0</v>
      </c>
      <c r="E53" s="8">
        <f t="shared" ref="E53:E58" si="42">IF(D53&lt;1,0,RANK(D53,D$4:D$58,0))</f>
        <v>0</v>
      </c>
      <c r="F53" s="17">
        <v>0</v>
      </c>
      <c r="G53" s="8">
        <f t="shared" ref="G53:G58" si="43">IF(F53&lt;1,0,RANK(F53,F$4:F$58,0))</f>
        <v>0</v>
      </c>
      <c r="H53" s="17">
        <v>0</v>
      </c>
      <c r="I53" s="8">
        <f t="shared" ref="I53:I58" si="44">IF(H53&lt;1,0,RANK(H53,H$4:H$58,0))</f>
        <v>0</v>
      </c>
      <c r="J53" s="17">
        <v>0</v>
      </c>
      <c r="K53" s="8">
        <f t="shared" ref="K53:K58" si="45">IF(J53&lt;1,0,RANK(J53,J$4:J$58,0))</f>
        <v>0</v>
      </c>
      <c r="L53" s="9">
        <f t="shared" ref="L53:L58" si="46">SUM(D53,F53,H53,J53)</f>
        <v>0</v>
      </c>
      <c r="M53" s="10">
        <f t="shared" ref="M53:M58" si="47">IF(L53&lt;1,0,RANK(L53,L$4:L$58,0))</f>
        <v>0</v>
      </c>
    </row>
    <row r="54" spans="1:13" ht="15" x14ac:dyDescent="0.2">
      <c r="A54" s="75">
        <f>SUM(A53)+1</f>
        <v>388</v>
      </c>
      <c r="B54" s="74"/>
      <c r="C54" s="74"/>
      <c r="D54" s="17">
        <v>0</v>
      </c>
      <c r="E54" s="8">
        <f t="shared" si="42"/>
        <v>0</v>
      </c>
      <c r="F54" s="17">
        <v>0</v>
      </c>
      <c r="G54" s="8">
        <f t="shared" si="43"/>
        <v>0</v>
      </c>
      <c r="H54" s="17">
        <v>0</v>
      </c>
      <c r="I54" s="8">
        <f t="shared" si="44"/>
        <v>0</v>
      </c>
      <c r="J54" s="17">
        <v>0</v>
      </c>
      <c r="K54" s="8">
        <f t="shared" si="45"/>
        <v>0</v>
      </c>
      <c r="L54" s="9">
        <f t="shared" si="46"/>
        <v>0</v>
      </c>
      <c r="M54" s="10">
        <f t="shared" si="47"/>
        <v>0</v>
      </c>
    </row>
    <row r="55" spans="1:13" ht="15" x14ac:dyDescent="0.2">
      <c r="A55" s="75">
        <f>SUM(A54)+1</f>
        <v>389</v>
      </c>
      <c r="B55" s="74"/>
      <c r="C55" s="74"/>
      <c r="D55" s="17">
        <v>0</v>
      </c>
      <c r="E55" s="8">
        <f t="shared" si="42"/>
        <v>0</v>
      </c>
      <c r="F55" s="17">
        <v>0</v>
      </c>
      <c r="G55" s="8">
        <f t="shared" si="43"/>
        <v>0</v>
      </c>
      <c r="H55" s="17">
        <v>0</v>
      </c>
      <c r="I55" s="8">
        <f t="shared" si="44"/>
        <v>0</v>
      </c>
      <c r="J55" s="17">
        <v>0</v>
      </c>
      <c r="K55" s="8">
        <f t="shared" si="45"/>
        <v>0</v>
      </c>
      <c r="L55" s="9">
        <f t="shared" si="46"/>
        <v>0</v>
      </c>
      <c r="M55" s="10">
        <f t="shared" si="47"/>
        <v>0</v>
      </c>
    </row>
    <row r="56" spans="1:13" ht="15" x14ac:dyDescent="0.2">
      <c r="A56" s="75">
        <f>SUM(A55)+1</f>
        <v>390</v>
      </c>
      <c r="B56" s="74"/>
      <c r="C56" s="74"/>
      <c r="D56" s="17">
        <v>0</v>
      </c>
      <c r="E56" s="8">
        <f t="shared" si="42"/>
        <v>0</v>
      </c>
      <c r="F56" s="17">
        <v>0</v>
      </c>
      <c r="G56" s="8">
        <f t="shared" si="43"/>
        <v>0</v>
      </c>
      <c r="H56" s="17">
        <v>0</v>
      </c>
      <c r="I56" s="8">
        <f t="shared" si="44"/>
        <v>0</v>
      </c>
      <c r="J56" s="17">
        <v>0</v>
      </c>
      <c r="K56" s="8">
        <f t="shared" si="45"/>
        <v>0</v>
      </c>
      <c r="L56" s="9">
        <f t="shared" si="46"/>
        <v>0</v>
      </c>
      <c r="M56" s="10">
        <f t="shared" si="47"/>
        <v>0</v>
      </c>
    </row>
    <row r="57" spans="1:13" ht="15" x14ac:dyDescent="0.2">
      <c r="A57" s="75">
        <f>SUM(A56)+1</f>
        <v>391</v>
      </c>
      <c r="B57" s="74"/>
      <c r="C57" s="74"/>
      <c r="D57" s="17">
        <v>0</v>
      </c>
      <c r="E57" s="8">
        <f t="shared" si="42"/>
        <v>0</v>
      </c>
      <c r="F57" s="17">
        <v>0</v>
      </c>
      <c r="G57" s="8">
        <f t="shared" si="43"/>
        <v>0</v>
      </c>
      <c r="H57" s="17">
        <v>0</v>
      </c>
      <c r="I57" s="8">
        <f t="shared" si="44"/>
        <v>0</v>
      </c>
      <c r="J57" s="17">
        <v>0</v>
      </c>
      <c r="K57" s="8">
        <f t="shared" si="45"/>
        <v>0</v>
      </c>
      <c r="L57" s="9">
        <f t="shared" si="46"/>
        <v>0</v>
      </c>
      <c r="M57" s="10">
        <f t="shared" si="47"/>
        <v>0</v>
      </c>
    </row>
    <row r="58" spans="1:13" ht="15" x14ac:dyDescent="0.2">
      <c r="A58" s="75">
        <f>SUM(A57)+1</f>
        <v>392</v>
      </c>
      <c r="B58" s="74"/>
      <c r="C58" s="74"/>
      <c r="D58" s="17">
        <v>0</v>
      </c>
      <c r="E58" s="8">
        <f t="shared" si="42"/>
        <v>0</v>
      </c>
      <c r="F58" s="17">
        <v>0</v>
      </c>
      <c r="G58" s="8">
        <f t="shared" si="43"/>
        <v>0</v>
      </c>
      <c r="H58" s="17">
        <v>0</v>
      </c>
      <c r="I58" s="8">
        <f t="shared" si="44"/>
        <v>0</v>
      </c>
      <c r="J58" s="17">
        <v>0</v>
      </c>
      <c r="K58" s="8">
        <f t="shared" si="45"/>
        <v>0</v>
      </c>
      <c r="L58" s="9">
        <f t="shared" si="46"/>
        <v>0</v>
      </c>
      <c r="M58" s="10">
        <f t="shared" si="47"/>
        <v>0</v>
      </c>
    </row>
    <row r="59" spans="1:13" ht="15" x14ac:dyDescent="0.2">
      <c r="A59" s="45"/>
      <c r="B59" s="49"/>
      <c r="C59" s="50"/>
      <c r="D59" s="51"/>
      <c r="E59" s="52"/>
      <c r="F59" s="51"/>
      <c r="G59" s="52"/>
      <c r="H59" s="51"/>
      <c r="I59" s="52"/>
      <c r="J59" s="51"/>
      <c r="K59" s="52"/>
      <c r="L59" s="53"/>
      <c r="M59" s="54"/>
    </row>
    <row r="60" spans="1:13" ht="18" x14ac:dyDescent="0.2">
      <c r="B60" s="13" t="s">
        <v>8</v>
      </c>
      <c r="C60" s="1" t="s">
        <v>12</v>
      </c>
      <c r="D60" s="14"/>
      <c r="E60" s="14"/>
      <c r="F60" s="14"/>
      <c r="G60" s="14"/>
      <c r="H60" s="14"/>
      <c r="I60" s="14"/>
      <c r="J60" s="14"/>
      <c r="K60" s="14"/>
      <c r="L60" s="14"/>
      <c r="M60" s="4"/>
    </row>
    <row r="61" spans="1:13" ht="18.75" thickBot="1" x14ac:dyDescent="0.25">
      <c r="B61" s="13"/>
      <c r="C61" s="1"/>
      <c r="D61" s="14"/>
      <c r="E61" s="14"/>
      <c r="F61" s="14"/>
      <c r="G61" s="14"/>
      <c r="H61" s="14"/>
      <c r="I61" s="14"/>
      <c r="J61" s="14"/>
      <c r="K61" s="14"/>
      <c r="L61" s="14"/>
      <c r="M61" s="4"/>
    </row>
    <row r="62" spans="1:13" ht="15" x14ac:dyDescent="0.2">
      <c r="B62" s="14"/>
      <c r="C62" s="42" t="s">
        <v>9</v>
      </c>
      <c r="D62" s="40" t="s">
        <v>2</v>
      </c>
      <c r="E62" s="40" t="s">
        <v>3</v>
      </c>
      <c r="F62" s="40" t="s">
        <v>4</v>
      </c>
      <c r="G62" s="40" t="s">
        <v>3</v>
      </c>
      <c r="H62" s="40" t="s">
        <v>5</v>
      </c>
      <c r="I62" s="40" t="s">
        <v>3</v>
      </c>
      <c r="J62" s="40" t="s">
        <v>6</v>
      </c>
      <c r="K62" s="40" t="s">
        <v>3</v>
      </c>
      <c r="L62" s="40" t="s">
        <v>7</v>
      </c>
      <c r="M62" s="41" t="s">
        <v>3</v>
      </c>
    </row>
    <row r="63" spans="1:13" ht="15" x14ac:dyDescent="0.2">
      <c r="B63" s="14"/>
      <c r="C63" s="31" t="s">
        <v>28</v>
      </c>
      <c r="D63" s="29">
        <f>LARGE(D4:D9,1)+LARGE(D4:D9,2)+LARGE(D4:D9,3)+LARGE(D4:D9,4)</f>
        <v>45.69</v>
      </c>
      <c r="E63" s="15">
        <f>IF(D63&lt;1,0,RANK(D63,D$63:D$70,0))</f>
        <v>2</v>
      </c>
      <c r="F63" s="29">
        <f>LARGE(F4:F9,1)+LARGE(F4:F9,2)+LARGE(F4:F9,3)+LARGE(F4:F9,4)</f>
        <v>41.539999999999992</v>
      </c>
      <c r="G63" s="15">
        <f t="shared" ref="G63:G70" si="48">IF(F63&lt;1,0,RANK(F63,F$63:F$70,0))</f>
        <v>3</v>
      </c>
      <c r="H63" s="29">
        <f>LARGE(H4:H9,1)+LARGE(H4:H9,2)+LARGE(H4:H9,3)+LARGE(H4:H9,4)</f>
        <v>42.95</v>
      </c>
      <c r="I63" s="15">
        <f t="shared" ref="I63:I70" si="49">IF(H63&lt;1,0,RANK(H63,H$63:H$70,0))</f>
        <v>2</v>
      </c>
      <c r="J63" s="29">
        <f>LARGE(J4:J9,1)+LARGE(J4:J9,2)+LARGE(J4:J9,3)+LARGE(J4:J9,4)</f>
        <v>44.28</v>
      </c>
      <c r="K63" s="15">
        <f t="shared" ref="K63:K70" si="50">IF(J63&lt;1,0,RANK(J63,J$63:J$70,0))</f>
        <v>3</v>
      </c>
      <c r="L63" s="16">
        <f t="shared" ref="L63:L69" si="51">D63+F63+H63+J63</f>
        <v>174.46</v>
      </c>
      <c r="M63" s="32">
        <f t="shared" ref="M63:M70" si="52">IF(L63&lt;1,0,RANK(L63,L$63:L$70,0))</f>
        <v>2</v>
      </c>
    </row>
    <row r="64" spans="1:13" ht="15" x14ac:dyDescent="0.2">
      <c r="B64" s="14"/>
      <c r="C64" s="59" t="s">
        <v>33</v>
      </c>
      <c r="D64" s="29">
        <f>LARGE(D11:D16,1)+LARGE(D11:D16,2)+LARGE(D11:D16,3)+LARGE(D11:D16,4)</f>
        <v>43.98</v>
      </c>
      <c r="E64" s="15">
        <f t="shared" ref="E64:K70" si="53">IF(D64&lt;1,0,RANK(D64,D$63:D$70,0))</f>
        <v>5</v>
      </c>
      <c r="F64" s="29">
        <f>LARGE(F11:F16,1)+LARGE(F11:F16,2)+LARGE(F11:F16,3)+LARGE(F11:F16,4)</f>
        <v>40.630000000000003</v>
      </c>
      <c r="G64" s="15">
        <f t="shared" si="48"/>
        <v>4</v>
      </c>
      <c r="H64" s="29">
        <f>LARGE(H11:H16,1)+LARGE(H11:H16,2)+LARGE(H11:H16,3)+LARGE(H11:H16,4)</f>
        <v>39.380000000000003</v>
      </c>
      <c r="I64" s="15">
        <f t="shared" si="49"/>
        <v>4</v>
      </c>
      <c r="J64" s="29">
        <f>LARGE(J11:J16,1)+LARGE(J11:J16,2)+LARGE(J11:J16,3)+LARGE(J11:J16,4)</f>
        <v>42.42</v>
      </c>
      <c r="K64" s="15">
        <f t="shared" si="50"/>
        <v>4</v>
      </c>
      <c r="L64" s="16">
        <f t="shared" si="51"/>
        <v>166.41000000000003</v>
      </c>
      <c r="M64" s="32">
        <f t="shared" si="52"/>
        <v>4</v>
      </c>
    </row>
    <row r="65" spans="1:13" ht="15" x14ac:dyDescent="0.2">
      <c r="B65" s="14"/>
      <c r="C65" s="59" t="s">
        <v>117</v>
      </c>
      <c r="D65" s="29">
        <f>LARGE(D18:D23,1)+LARGE(D18:D23,2)+LARGE(D18:D23,3)+LARGE(D18:D23,4)</f>
        <v>45.62</v>
      </c>
      <c r="E65" s="15">
        <f t="shared" si="53"/>
        <v>3</v>
      </c>
      <c r="F65" s="29">
        <f>LARGE(F18:F23,1)+LARGE(F18:F23,2)+LARGE(F18:F23,3)+LARGE(F18:F23,4)</f>
        <v>38.299999999999997</v>
      </c>
      <c r="G65" s="15">
        <f t="shared" si="48"/>
        <v>5</v>
      </c>
      <c r="H65" s="29">
        <f>LARGE(H18:H23,1)+LARGE(H18:H23,2)+LARGE(H18:H23,3)+LARGE(H18:H23,4)</f>
        <v>36.879999999999995</v>
      </c>
      <c r="I65" s="15">
        <f t="shared" si="49"/>
        <v>5</v>
      </c>
      <c r="J65" s="29">
        <f>LARGE(J18:J23,1)+LARGE(J18:J23,2)+LARGE(J18:J23,3)+LARGE(J18:J23,4)</f>
        <v>39.159999999999997</v>
      </c>
      <c r="K65" s="15">
        <f t="shared" si="50"/>
        <v>5</v>
      </c>
      <c r="L65" s="16">
        <f t="shared" si="51"/>
        <v>159.95999999999998</v>
      </c>
      <c r="M65" s="32">
        <f t="shared" si="52"/>
        <v>5</v>
      </c>
    </row>
    <row r="66" spans="1:13" ht="15" x14ac:dyDescent="0.2">
      <c r="B66" s="14"/>
      <c r="C66" s="59" t="s">
        <v>16</v>
      </c>
      <c r="D66" s="29">
        <f>LARGE(D25:D30,1)+LARGE(D25:D30,2)+LARGE(D25:D30,3)+LARGE(D25:D30,4)</f>
        <v>45.25</v>
      </c>
      <c r="E66" s="15">
        <f t="shared" si="53"/>
        <v>4</v>
      </c>
      <c r="F66" s="29">
        <f>LARGE(F25:F30,1)+LARGE(F25:F30,2)+LARGE(F25:F30,3)+LARGE(F25:F30,4)</f>
        <v>43.36999999999999</v>
      </c>
      <c r="G66" s="15">
        <f t="shared" si="48"/>
        <v>2</v>
      </c>
      <c r="H66" s="29">
        <f>LARGE(H25:H30,1)+LARGE(H25:H30,2)+LARGE(H25:H30,3)+LARGE(H25:H30,4)</f>
        <v>40.08</v>
      </c>
      <c r="I66" s="15">
        <f t="shared" si="49"/>
        <v>3</v>
      </c>
      <c r="J66" s="29">
        <f>LARGE(J25:J30,1)+LARGE(J25:J30,2)+LARGE(J25:J30,3)+LARGE(J25:J30,4)</f>
        <v>45.34</v>
      </c>
      <c r="K66" s="15">
        <f t="shared" si="50"/>
        <v>1</v>
      </c>
      <c r="L66" s="16">
        <f t="shared" si="51"/>
        <v>174.04</v>
      </c>
      <c r="M66" s="32">
        <f t="shared" si="52"/>
        <v>3</v>
      </c>
    </row>
    <row r="67" spans="1:13" ht="15" x14ac:dyDescent="0.2">
      <c r="B67" s="14"/>
      <c r="C67" s="59" t="s">
        <v>124</v>
      </c>
      <c r="D67" s="29">
        <f>LARGE(D32:D37,1)+LARGE(D32:D37,2)+LARGE(D32:D37,3)+LARGE(D32:D37,4)</f>
        <v>46.339999999999996</v>
      </c>
      <c r="E67" s="15">
        <f t="shared" si="53"/>
        <v>1</v>
      </c>
      <c r="F67" s="29">
        <f>LARGE(F32:F37,1)+LARGE(F32:F37,2)+LARGE(F32:F37,3)+LARGE(F32:F37,4)</f>
        <v>43.769999999999996</v>
      </c>
      <c r="G67" s="15">
        <f t="shared" si="48"/>
        <v>1</v>
      </c>
      <c r="H67" s="29">
        <f>LARGE(H32:H37,1)+LARGE(H32:H37,2)+LARGE(H32:H37,3)+LARGE(H32:H37,4)</f>
        <v>45.88</v>
      </c>
      <c r="I67" s="15">
        <f t="shared" si="49"/>
        <v>1</v>
      </c>
      <c r="J67" s="29">
        <f>LARGE(J32:J37,1)+LARGE(J32:J37,2)+LARGE(J32:J37,3)+LARGE(J32:J37,4)</f>
        <v>45.029999999999994</v>
      </c>
      <c r="K67" s="15">
        <f t="shared" si="50"/>
        <v>2</v>
      </c>
      <c r="L67" s="16">
        <f t="shared" si="51"/>
        <v>181.01999999999998</v>
      </c>
      <c r="M67" s="32">
        <f t="shared" si="52"/>
        <v>1</v>
      </c>
    </row>
    <row r="68" spans="1:13" ht="15" x14ac:dyDescent="0.2">
      <c r="B68" s="14"/>
      <c r="C68" s="59"/>
      <c r="D68" s="29">
        <f>LARGE(D39:D44,1)+LARGE(D39:D44,2)+LARGE(D39:D44,3)+LARGE(D39:D44,4)</f>
        <v>0</v>
      </c>
      <c r="E68" s="15">
        <f t="shared" si="53"/>
        <v>0</v>
      </c>
      <c r="F68" s="29">
        <f>LARGE(F39:F44,1)+LARGE(F39:F44,2)+LARGE(F39:F44,3)+LARGE(F39:F44,4)</f>
        <v>0</v>
      </c>
      <c r="G68" s="15">
        <f t="shared" si="53"/>
        <v>0</v>
      </c>
      <c r="H68" s="29">
        <f>LARGE(H39:H44,1)+LARGE(H39:H44,2)+LARGE(H39:H44,3)+LARGE(H39:H44,4)</f>
        <v>0</v>
      </c>
      <c r="I68" s="15">
        <f t="shared" si="53"/>
        <v>0</v>
      </c>
      <c r="J68" s="29">
        <f>LARGE(J39:J44,1)+LARGE(J39:J44,2)+LARGE(J39:J44,3)+LARGE(J39:J44,4)</f>
        <v>0</v>
      </c>
      <c r="K68" s="15">
        <f t="shared" si="53"/>
        <v>0</v>
      </c>
      <c r="L68" s="16">
        <f t="shared" si="51"/>
        <v>0</v>
      </c>
      <c r="M68" s="32">
        <f t="shared" si="52"/>
        <v>0</v>
      </c>
    </row>
    <row r="69" spans="1:13" ht="15" x14ac:dyDescent="0.2">
      <c r="C69" s="59"/>
      <c r="D69" s="29">
        <f>LARGE(D46:D51,1)+LARGE(D46:D51,2)+LARGE(D46:D51,3)+LARGE(D46:D51,4)</f>
        <v>0</v>
      </c>
      <c r="E69" s="15">
        <f t="shared" si="53"/>
        <v>0</v>
      </c>
      <c r="F69" s="29">
        <f>LARGE(F46:F51,1)+LARGE(F46:F51,2)+LARGE(F46:F51,3)+LARGE(F46:F51,4)</f>
        <v>0</v>
      </c>
      <c r="G69" s="15">
        <f t="shared" si="48"/>
        <v>0</v>
      </c>
      <c r="H69" s="29">
        <f>LARGE(H46:H51,1)+LARGE(H46:H51,2)+LARGE(H46:H51,3)+LARGE(H46:H51,4)</f>
        <v>0</v>
      </c>
      <c r="I69" s="15">
        <f t="shared" si="49"/>
        <v>0</v>
      </c>
      <c r="J69" s="29">
        <f>LARGE(J46:J51,1)+LARGE(J46:J51,2)+LARGE(J46:J51,3)+LARGE(J46:J51,4)</f>
        <v>0</v>
      </c>
      <c r="K69" s="15">
        <f t="shared" si="50"/>
        <v>0</v>
      </c>
      <c r="L69" s="16">
        <f t="shared" si="51"/>
        <v>0</v>
      </c>
      <c r="M69" s="32">
        <f t="shared" si="52"/>
        <v>0</v>
      </c>
    </row>
    <row r="70" spans="1:13" ht="15.75" thickBot="1" x14ac:dyDescent="0.25">
      <c r="C70" s="64"/>
      <c r="D70" s="35">
        <f>LARGE(D53:D58,1)+LARGE(D53:D58,2)+LARGE(D53:D58,3)+LARGE(D53:D58,4)</f>
        <v>0</v>
      </c>
      <c r="E70" s="39">
        <f t="shared" si="53"/>
        <v>0</v>
      </c>
      <c r="F70" s="35">
        <f>LARGE(F53:F58,1)+LARGE(F53:F58,2)+LARGE(F53:F58,3)+LARGE(F53:F58,4)</f>
        <v>0</v>
      </c>
      <c r="G70" s="39">
        <f t="shared" si="48"/>
        <v>0</v>
      </c>
      <c r="H70" s="35">
        <f>LARGE(H53:H58,1)+LARGE(H53:H58,2)+LARGE(H53:H58,3)+LARGE(H53:H58,4)</f>
        <v>0</v>
      </c>
      <c r="I70" s="39">
        <f t="shared" si="49"/>
        <v>0</v>
      </c>
      <c r="J70" s="35">
        <f>LARGE(J53:J58,1)+LARGE(J53:J58,2)+LARGE(J53:J58,3)+LARGE(J53:J58,4)</f>
        <v>0</v>
      </c>
      <c r="K70" s="39">
        <f t="shared" si="50"/>
        <v>0</v>
      </c>
      <c r="L70" s="36">
        <f>D70+F70+H70+J70</f>
        <v>0</v>
      </c>
      <c r="M70" s="37">
        <f t="shared" si="52"/>
        <v>0</v>
      </c>
    </row>
    <row r="71" spans="1:13" x14ac:dyDescent="0.2">
      <c r="A71" s="25"/>
      <c r="B71" s="24"/>
    </row>
  </sheetData>
  <sheetProtection algorithmName="SHA-512" hashValue="RlLMYaBlGhL8LSuZtdgiZagsOsvC+C4h4ExW2JPcSoWIugAfGq4cQL9KlTPgXWN6O16lKUJi0UpK0SmhDdD4Tw==" saltValue="z3vAQ5A/51+TZhio3vwyFA==" spinCount="100000" sheet="1" objects="1" scenarios="1"/>
  <phoneticPr fontId="12" type="noConversion"/>
  <conditionalFormatting sqref="E4:E59 G4:G59 I4:I59 K4:K59 M4:M59 E63:E70 G63:G70 I63:I70 K63:K70 M63:M70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271A-3149-4867-B851-CD2062E2196A}">
  <dimension ref="A1:M47"/>
  <sheetViews>
    <sheetView topLeftCell="A26" workbookViewId="0">
      <selection activeCell="V30" sqref="V30"/>
    </sheetView>
  </sheetViews>
  <sheetFormatPr defaultRowHeight="12.75" x14ac:dyDescent="0.2"/>
  <cols>
    <col min="1" max="1" width="6.140625" customWidth="1"/>
    <col min="2" max="2" width="17.7109375" customWidth="1"/>
    <col min="3" max="3" width="12" customWidth="1"/>
    <col min="4" max="4" width="8.85546875" customWidth="1"/>
    <col min="5" max="5" width="5.85546875" customWidth="1"/>
    <col min="6" max="6" width="8.85546875" customWidth="1"/>
    <col min="7" max="7" width="5.85546875" customWidth="1"/>
    <col min="8" max="8" width="8.85546875" customWidth="1"/>
    <col min="9" max="9" width="5.85546875" customWidth="1"/>
    <col min="10" max="10" width="8.85546875" customWidth="1"/>
    <col min="11" max="11" width="4.85546875" customWidth="1"/>
    <col min="13" max="13" width="7" customWidth="1"/>
  </cols>
  <sheetData>
    <row r="1" spans="1:13" ht="18" x14ac:dyDescent="0.2">
      <c r="A1" s="20"/>
      <c r="B1" s="1" t="s">
        <v>155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20"/>
      <c r="B2" s="5" t="s">
        <v>14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1" t="s">
        <v>10</v>
      </c>
      <c r="B3" s="19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3</v>
      </c>
      <c r="H3" s="6" t="s">
        <v>5</v>
      </c>
      <c r="I3" s="6" t="s">
        <v>3</v>
      </c>
      <c r="J3" s="6" t="s">
        <v>6</v>
      </c>
      <c r="K3" s="6" t="s">
        <v>3</v>
      </c>
      <c r="L3" s="6" t="s">
        <v>7</v>
      </c>
      <c r="M3" s="6" t="s">
        <v>3</v>
      </c>
    </row>
    <row r="4" spans="1:13" ht="15" x14ac:dyDescent="0.2">
      <c r="A4" s="20">
        <v>480</v>
      </c>
      <c r="B4" s="56" t="s">
        <v>156</v>
      </c>
      <c r="C4" s="27" t="s">
        <v>46</v>
      </c>
      <c r="D4" s="17">
        <v>11</v>
      </c>
      <c r="E4" s="8">
        <f t="shared" ref="E4:E9" si="0">IF(D4&lt;1,0,RANK(D4,D$4:D$37,0))</f>
        <v>4</v>
      </c>
      <c r="F4" s="17">
        <v>5.7</v>
      </c>
      <c r="G4" s="8">
        <f t="shared" ref="G4:G9" si="1">IF(F4&lt;1,0,RANK(F4,F$4:F$37,0))</f>
        <v>1</v>
      </c>
      <c r="H4" s="17">
        <v>9.24</v>
      </c>
      <c r="I4" s="8">
        <f t="shared" ref="I4:I9" si="2">IF(H4&lt;1,0,RANK(H4,H$4:H$37,0))</f>
        <v>4</v>
      </c>
      <c r="J4" s="17">
        <v>9.14</v>
      </c>
      <c r="K4" s="8">
        <f t="shared" ref="K4:K9" si="3">IF(J4&lt;1,0,RANK(J4,J$4:J$37,0))</f>
        <v>6</v>
      </c>
      <c r="L4" s="9">
        <f>SUM(D4,F4,H4,J4)</f>
        <v>35.08</v>
      </c>
      <c r="M4" s="10">
        <f t="shared" ref="M4:M9" si="4">IF(L4&lt;1,0,RANK(L4,L$4:L$37,0))</f>
        <v>3</v>
      </c>
    </row>
    <row r="5" spans="1:13" ht="15" x14ac:dyDescent="0.2">
      <c r="A5" s="20">
        <f>SUM(A4)+1</f>
        <v>481</v>
      </c>
      <c r="B5" s="56" t="s">
        <v>157</v>
      </c>
      <c r="C5" s="27" t="s">
        <v>46</v>
      </c>
      <c r="D5" s="17">
        <v>11.03</v>
      </c>
      <c r="E5" s="8">
        <f t="shared" si="0"/>
        <v>3</v>
      </c>
      <c r="F5" s="17">
        <v>3.77</v>
      </c>
      <c r="G5" s="8">
        <f t="shared" si="1"/>
        <v>6</v>
      </c>
      <c r="H5" s="17">
        <v>8.4700000000000006</v>
      </c>
      <c r="I5" s="8">
        <f t="shared" si="2"/>
        <v>5</v>
      </c>
      <c r="J5" s="17">
        <v>10.1</v>
      </c>
      <c r="K5" s="8">
        <f t="shared" si="3"/>
        <v>2</v>
      </c>
      <c r="L5" s="9">
        <f t="shared" ref="L5:L16" si="5">SUM(D5,F5,H5,J5)</f>
        <v>33.369999999999997</v>
      </c>
      <c r="M5" s="10">
        <f t="shared" si="4"/>
        <v>5</v>
      </c>
    </row>
    <row r="6" spans="1:13" ht="15" x14ac:dyDescent="0.2">
      <c r="A6" s="20">
        <f>SUM(A5)+1</f>
        <v>482</v>
      </c>
      <c r="B6" s="56" t="s">
        <v>158</v>
      </c>
      <c r="C6" s="27" t="s">
        <v>46</v>
      </c>
      <c r="D6" s="17">
        <v>0</v>
      </c>
      <c r="E6" s="8">
        <f t="shared" si="0"/>
        <v>0</v>
      </c>
      <c r="F6" s="17">
        <v>0</v>
      </c>
      <c r="G6" s="8">
        <f t="shared" si="1"/>
        <v>0</v>
      </c>
      <c r="H6" s="17">
        <v>0</v>
      </c>
      <c r="I6" s="8">
        <f t="shared" si="2"/>
        <v>0</v>
      </c>
      <c r="J6" s="17">
        <v>0</v>
      </c>
      <c r="K6" s="8">
        <f t="shared" si="3"/>
        <v>0</v>
      </c>
      <c r="L6" s="9">
        <f t="shared" si="5"/>
        <v>0</v>
      </c>
      <c r="M6" s="10">
        <f t="shared" si="4"/>
        <v>0</v>
      </c>
    </row>
    <row r="7" spans="1:13" ht="15" x14ac:dyDescent="0.2">
      <c r="A7" s="20">
        <f>SUM(A6)+1</f>
        <v>483</v>
      </c>
      <c r="B7" s="56" t="s">
        <v>159</v>
      </c>
      <c r="C7" s="27" t="s">
        <v>46</v>
      </c>
      <c r="D7" s="17">
        <v>10.1</v>
      </c>
      <c r="E7" s="8">
        <f t="shared" si="0"/>
        <v>6</v>
      </c>
      <c r="F7" s="17">
        <v>4.8</v>
      </c>
      <c r="G7" s="8">
        <f t="shared" si="1"/>
        <v>2</v>
      </c>
      <c r="H7" s="17">
        <v>6.5</v>
      </c>
      <c r="I7" s="8">
        <f t="shared" si="2"/>
        <v>6</v>
      </c>
      <c r="J7" s="17">
        <v>9.36</v>
      </c>
      <c r="K7" s="8">
        <f t="shared" si="3"/>
        <v>5</v>
      </c>
      <c r="L7" s="9">
        <f t="shared" si="5"/>
        <v>30.759999999999998</v>
      </c>
      <c r="M7" s="10">
        <f t="shared" si="4"/>
        <v>6</v>
      </c>
    </row>
    <row r="8" spans="1:13" ht="15" x14ac:dyDescent="0.2">
      <c r="A8" s="20">
        <f>SUM(A7)+1</f>
        <v>484</v>
      </c>
      <c r="B8" s="48"/>
      <c r="C8" s="27" t="s">
        <v>46</v>
      </c>
      <c r="D8" s="17">
        <v>0</v>
      </c>
      <c r="E8" s="8">
        <f t="shared" si="0"/>
        <v>0</v>
      </c>
      <c r="F8" s="17">
        <v>0</v>
      </c>
      <c r="G8" s="8">
        <f t="shared" si="1"/>
        <v>0</v>
      </c>
      <c r="H8" s="17">
        <v>0</v>
      </c>
      <c r="I8" s="8">
        <f t="shared" si="2"/>
        <v>0</v>
      </c>
      <c r="J8" s="17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20">
        <f>SUM(A8)+1</f>
        <v>485</v>
      </c>
      <c r="B9" s="22"/>
      <c r="C9" s="27" t="s">
        <v>46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0"/>
      <c r="B10" s="22"/>
      <c r="C10" s="7"/>
      <c r="D10" s="17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0">
        <v>486</v>
      </c>
      <c r="B11" s="56" t="s">
        <v>179</v>
      </c>
      <c r="C11" s="12" t="s">
        <v>130</v>
      </c>
      <c r="D11" s="17">
        <v>10.63</v>
      </c>
      <c r="E11" s="8">
        <f t="shared" ref="E11:E23" si="6">IF(D11&lt;1,0,RANK(D11,D$4:D$37,0))</f>
        <v>5</v>
      </c>
      <c r="F11" s="17">
        <v>4.53</v>
      </c>
      <c r="G11" s="8">
        <f t="shared" ref="G11:G23" si="7">IF(F11&lt;1,0,RANK(F11,F$4:F$37,0))</f>
        <v>4</v>
      </c>
      <c r="H11" s="17">
        <v>9.6999999999999993</v>
      </c>
      <c r="I11" s="8">
        <f t="shared" ref="I11:I23" si="8">IF(H11&lt;1,0,RANK(H11,H$4:H$37,0))</f>
        <v>3</v>
      </c>
      <c r="J11" s="17">
        <v>9.6999999999999993</v>
      </c>
      <c r="K11" s="8">
        <f t="shared" ref="K11:K16" si="9">IF(J11&lt;1,0,RANK(J11,J$4:J$37,0))</f>
        <v>4</v>
      </c>
      <c r="L11" s="9">
        <f t="shared" si="5"/>
        <v>34.56</v>
      </c>
      <c r="M11" s="10">
        <f t="shared" ref="M11:M23" si="10">IF(L11&lt;1,0,RANK(L11,L$4:L$37,0))</f>
        <v>4</v>
      </c>
    </row>
    <row r="12" spans="1:13" ht="15" x14ac:dyDescent="0.2">
      <c r="A12" s="20">
        <f t="shared" ref="A12:A16" si="11">SUM(A11)+1</f>
        <v>487</v>
      </c>
      <c r="B12" s="56" t="s">
        <v>160</v>
      </c>
      <c r="C12" s="12" t="s">
        <v>130</v>
      </c>
      <c r="D12" s="17">
        <v>11.14</v>
      </c>
      <c r="E12" s="8">
        <f t="shared" si="6"/>
        <v>2</v>
      </c>
      <c r="F12" s="17">
        <v>4.7300000000000004</v>
      </c>
      <c r="G12" s="8">
        <f t="shared" si="7"/>
        <v>3</v>
      </c>
      <c r="H12" s="17">
        <v>9.9</v>
      </c>
      <c r="I12" s="8">
        <f t="shared" si="8"/>
        <v>2</v>
      </c>
      <c r="J12" s="17">
        <v>9.9</v>
      </c>
      <c r="K12" s="8">
        <f t="shared" si="9"/>
        <v>3</v>
      </c>
      <c r="L12" s="9">
        <f t="shared" si="5"/>
        <v>35.67</v>
      </c>
      <c r="M12" s="10">
        <f t="shared" si="10"/>
        <v>2</v>
      </c>
    </row>
    <row r="13" spans="1:13" ht="15" x14ac:dyDescent="0.2">
      <c r="A13" s="20">
        <f t="shared" si="11"/>
        <v>488</v>
      </c>
      <c r="B13" s="56" t="s">
        <v>180</v>
      </c>
      <c r="C13" s="12" t="s">
        <v>130</v>
      </c>
      <c r="D13" s="17">
        <v>11.23</v>
      </c>
      <c r="E13" s="8">
        <f t="shared" si="6"/>
        <v>1</v>
      </c>
      <c r="F13" s="17">
        <v>4.43</v>
      </c>
      <c r="G13" s="8">
        <f t="shared" si="7"/>
        <v>5</v>
      </c>
      <c r="H13" s="17">
        <v>10.6</v>
      </c>
      <c r="I13" s="8">
        <f t="shared" si="8"/>
        <v>1</v>
      </c>
      <c r="J13" s="17">
        <v>10.26</v>
      </c>
      <c r="K13" s="8">
        <f t="shared" si="9"/>
        <v>1</v>
      </c>
      <c r="L13" s="9">
        <f t="shared" si="5"/>
        <v>36.519999999999996</v>
      </c>
      <c r="M13" s="10">
        <f t="shared" si="10"/>
        <v>1</v>
      </c>
    </row>
    <row r="14" spans="1:13" ht="15" x14ac:dyDescent="0.2">
      <c r="A14" s="20">
        <f t="shared" si="11"/>
        <v>489</v>
      </c>
      <c r="B14" s="56"/>
      <c r="C14" s="12" t="s">
        <v>130</v>
      </c>
      <c r="D14" s="17">
        <v>0</v>
      </c>
      <c r="E14" s="8">
        <f t="shared" si="6"/>
        <v>0</v>
      </c>
      <c r="F14" s="17">
        <v>0</v>
      </c>
      <c r="G14" s="8">
        <f t="shared" si="7"/>
        <v>0</v>
      </c>
      <c r="H14" s="17">
        <v>0</v>
      </c>
      <c r="I14" s="8">
        <f t="shared" si="8"/>
        <v>0</v>
      </c>
      <c r="J14" s="17">
        <v>0</v>
      </c>
      <c r="K14" s="8">
        <f t="shared" si="9"/>
        <v>0</v>
      </c>
      <c r="L14" s="9">
        <f t="shared" si="5"/>
        <v>0</v>
      </c>
      <c r="M14" s="10">
        <f t="shared" si="10"/>
        <v>0</v>
      </c>
    </row>
    <row r="15" spans="1:13" ht="15" x14ac:dyDescent="0.2">
      <c r="A15" s="20">
        <f t="shared" si="11"/>
        <v>490</v>
      </c>
      <c r="B15" s="48"/>
      <c r="C15" s="12" t="s">
        <v>130</v>
      </c>
      <c r="D15" s="17">
        <v>0</v>
      </c>
      <c r="E15" s="8">
        <f t="shared" si="6"/>
        <v>0</v>
      </c>
      <c r="F15" s="17">
        <v>0</v>
      </c>
      <c r="G15" s="8">
        <f t="shared" si="7"/>
        <v>0</v>
      </c>
      <c r="H15" s="17">
        <v>0</v>
      </c>
      <c r="I15" s="8">
        <f t="shared" si="8"/>
        <v>0</v>
      </c>
      <c r="J15" s="17">
        <v>0</v>
      </c>
      <c r="K15" s="8">
        <f t="shared" si="9"/>
        <v>0</v>
      </c>
      <c r="L15" s="9">
        <f t="shared" si="5"/>
        <v>0</v>
      </c>
      <c r="M15" s="10">
        <f t="shared" si="10"/>
        <v>0</v>
      </c>
    </row>
    <row r="16" spans="1:13" ht="15" x14ac:dyDescent="0.2">
      <c r="A16" s="20">
        <f t="shared" si="11"/>
        <v>491</v>
      </c>
      <c r="B16" s="47"/>
      <c r="C16" s="12" t="s">
        <v>130</v>
      </c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20"/>
      <c r="B17" s="23"/>
      <c r="C17" s="12"/>
      <c r="D17" s="17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0"/>
      <c r="B18" s="22"/>
      <c r="C18" s="12"/>
      <c r="D18" s="17">
        <v>0</v>
      </c>
      <c r="E18" s="8">
        <f t="shared" si="6"/>
        <v>0</v>
      </c>
      <c r="F18" s="17">
        <v>0</v>
      </c>
      <c r="G18" s="8">
        <f t="shared" si="7"/>
        <v>0</v>
      </c>
      <c r="H18" s="17">
        <v>0</v>
      </c>
      <c r="I18" s="8">
        <f t="shared" si="8"/>
        <v>0</v>
      </c>
      <c r="J18" s="17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20"/>
      <c r="B19" s="22"/>
      <c r="C19" s="12"/>
      <c r="D19" s="17">
        <v>0</v>
      </c>
      <c r="E19" s="8">
        <f t="shared" si="6"/>
        <v>0</v>
      </c>
      <c r="F19" s="17">
        <v>0</v>
      </c>
      <c r="G19" s="8">
        <f t="shared" si="7"/>
        <v>0</v>
      </c>
      <c r="H19" s="17">
        <v>0</v>
      </c>
      <c r="I19" s="8">
        <f t="shared" si="8"/>
        <v>0</v>
      </c>
      <c r="J19" s="17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0"/>
        <v>0</v>
      </c>
    </row>
    <row r="20" spans="1:13" ht="15" x14ac:dyDescent="0.2">
      <c r="A20" s="20"/>
      <c r="B20" s="22"/>
      <c r="C20" s="12"/>
      <c r="D20" s="17">
        <v>0</v>
      </c>
      <c r="E20" s="8">
        <f t="shared" si="6"/>
        <v>0</v>
      </c>
      <c r="F20" s="17">
        <v>0</v>
      </c>
      <c r="G20" s="8">
        <f t="shared" si="7"/>
        <v>0</v>
      </c>
      <c r="H20" s="17">
        <v>0</v>
      </c>
      <c r="I20" s="8">
        <f t="shared" si="8"/>
        <v>0</v>
      </c>
      <c r="J20" s="17">
        <v>0</v>
      </c>
      <c r="K20" s="8">
        <f t="shared" si="12"/>
        <v>0</v>
      </c>
      <c r="L20" s="9">
        <f t="shared" si="13"/>
        <v>0</v>
      </c>
      <c r="M20" s="10">
        <f t="shared" si="10"/>
        <v>0</v>
      </c>
    </row>
    <row r="21" spans="1:13" ht="15" x14ac:dyDescent="0.2">
      <c r="A21" s="20"/>
      <c r="B21" s="22"/>
      <c r="C21" s="12"/>
      <c r="D21" s="17">
        <v>0</v>
      </c>
      <c r="E21" s="8">
        <f t="shared" si="6"/>
        <v>0</v>
      </c>
      <c r="F21" s="17">
        <v>0</v>
      </c>
      <c r="G21" s="8">
        <f t="shared" si="7"/>
        <v>0</v>
      </c>
      <c r="H21" s="17">
        <v>0</v>
      </c>
      <c r="I21" s="8">
        <f t="shared" si="8"/>
        <v>0</v>
      </c>
      <c r="J21" s="17">
        <v>0</v>
      </c>
      <c r="K21" s="8">
        <f t="shared" si="12"/>
        <v>0</v>
      </c>
      <c r="L21" s="9">
        <f t="shared" si="13"/>
        <v>0</v>
      </c>
      <c r="M21" s="10">
        <f t="shared" si="10"/>
        <v>0</v>
      </c>
    </row>
    <row r="22" spans="1:13" ht="15" x14ac:dyDescent="0.2">
      <c r="A22" s="20"/>
      <c r="B22" s="22"/>
      <c r="C22" s="12"/>
      <c r="D22" s="17">
        <v>0</v>
      </c>
      <c r="E22" s="8">
        <f t="shared" si="6"/>
        <v>0</v>
      </c>
      <c r="F22" s="17">
        <v>0</v>
      </c>
      <c r="G22" s="8">
        <f t="shared" si="7"/>
        <v>0</v>
      </c>
      <c r="H22" s="17">
        <v>0</v>
      </c>
      <c r="I22" s="8">
        <f t="shared" si="8"/>
        <v>0</v>
      </c>
      <c r="J22" s="17">
        <v>0</v>
      </c>
      <c r="K22" s="8">
        <f t="shared" si="12"/>
        <v>0</v>
      </c>
      <c r="L22" s="9">
        <f t="shared" si="13"/>
        <v>0</v>
      </c>
      <c r="M22" s="10">
        <f t="shared" si="10"/>
        <v>0</v>
      </c>
    </row>
    <row r="23" spans="1:13" ht="15" x14ac:dyDescent="0.2">
      <c r="A23" s="20"/>
      <c r="B23" s="22"/>
      <c r="C23" s="12"/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2"/>
        <v>0</v>
      </c>
      <c r="L23" s="9">
        <f t="shared" si="13"/>
        <v>0</v>
      </c>
      <c r="M23" s="10">
        <f t="shared" si="10"/>
        <v>0</v>
      </c>
    </row>
    <row r="24" spans="1:13" ht="15" x14ac:dyDescent="0.2">
      <c r="A24" s="20"/>
      <c r="B24" s="22"/>
      <c r="C24" s="12"/>
      <c r="D24" s="17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0"/>
      <c r="B25" s="22"/>
      <c r="C25" s="12"/>
      <c r="D25" s="17">
        <v>0</v>
      </c>
      <c r="E25" s="8">
        <f t="shared" ref="E25:E30" si="14">IF(D25&lt;1,0,RANK(D25,D$4:D$37,0))</f>
        <v>0</v>
      </c>
      <c r="F25" s="17">
        <v>0</v>
      </c>
      <c r="G25" s="8">
        <f t="shared" ref="G25:G30" si="15">IF(F25&lt;1,0,RANK(F25,F$4:F$37,0))</f>
        <v>0</v>
      </c>
      <c r="H25" s="17">
        <v>0</v>
      </c>
      <c r="I25" s="8">
        <f t="shared" ref="I25:I30" si="16">IF(H25&lt;1,0,RANK(H25,H$4:H$37,0))</f>
        <v>0</v>
      </c>
      <c r="J25" s="17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0"/>
      <c r="B26" s="22"/>
      <c r="C26" s="12"/>
      <c r="D26" s="17">
        <v>0</v>
      </c>
      <c r="E26" s="8">
        <f t="shared" si="14"/>
        <v>0</v>
      </c>
      <c r="F26" s="17">
        <v>0</v>
      </c>
      <c r="G26" s="8">
        <f t="shared" si="15"/>
        <v>0</v>
      </c>
      <c r="H26" s="17">
        <v>0</v>
      </c>
      <c r="I26" s="8">
        <f t="shared" si="16"/>
        <v>0</v>
      </c>
      <c r="J26" s="17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0"/>
      <c r="B27" s="22"/>
      <c r="C27" s="12"/>
      <c r="D27" s="17">
        <v>0</v>
      </c>
      <c r="E27" s="8">
        <f t="shared" si="14"/>
        <v>0</v>
      </c>
      <c r="F27" s="17">
        <v>0</v>
      </c>
      <c r="G27" s="8">
        <f t="shared" si="15"/>
        <v>0</v>
      </c>
      <c r="H27" s="17">
        <v>0</v>
      </c>
      <c r="I27" s="8">
        <f t="shared" si="16"/>
        <v>0</v>
      </c>
      <c r="J27" s="17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0"/>
      <c r="B28" s="22"/>
      <c r="C28" s="12"/>
      <c r="D28" s="17">
        <v>0</v>
      </c>
      <c r="E28" s="8">
        <f t="shared" si="14"/>
        <v>0</v>
      </c>
      <c r="F28" s="17">
        <v>0</v>
      </c>
      <c r="G28" s="8">
        <f t="shared" si="15"/>
        <v>0</v>
      </c>
      <c r="H28" s="17">
        <v>0</v>
      </c>
      <c r="I28" s="8">
        <f t="shared" si="16"/>
        <v>0</v>
      </c>
      <c r="J28" s="17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0"/>
      <c r="B29" s="26"/>
      <c r="C29" s="12"/>
      <c r="D29" s="17">
        <v>0</v>
      </c>
      <c r="E29" s="8">
        <f t="shared" si="14"/>
        <v>0</v>
      </c>
      <c r="F29" s="17">
        <v>0</v>
      </c>
      <c r="G29" s="8">
        <f t="shared" si="15"/>
        <v>0</v>
      </c>
      <c r="H29" s="17">
        <v>0</v>
      </c>
      <c r="I29" s="8">
        <f t="shared" si="16"/>
        <v>0</v>
      </c>
      <c r="J29" s="17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0"/>
      <c r="B30" s="38"/>
      <c r="C30" s="12"/>
      <c r="D30" s="17">
        <v>0</v>
      </c>
      <c r="E30" s="8">
        <f t="shared" si="14"/>
        <v>0</v>
      </c>
      <c r="F30" s="17">
        <v>0</v>
      </c>
      <c r="G30" s="8">
        <f t="shared" si="15"/>
        <v>0</v>
      </c>
      <c r="H30" s="17">
        <v>0</v>
      </c>
      <c r="I30" s="8">
        <f t="shared" si="16"/>
        <v>0</v>
      </c>
      <c r="J30" s="17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0"/>
      <c r="B31" s="22"/>
      <c r="C31" s="12"/>
      <c r="D31" s="17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0"/>
      <c r="B32" s="22"/>
      <c r="C32" s="12"/>
      <c r="D32" s="17">
        <v>0</v>
      </c>
      <c r="E32" s="8">
        <f t="shared" ref="E32:E37" si="19">IF(D32&lt;1,0,RANK(D32,D$4:D$37,0))</f>
        <v>0</v>
      </c>
      <c r="F32" s="17">
        <v>0</v>
      </c>
      <c r="G32" s="8">
        <f t="shared" ref="G32:G37" si="20">IF(F32&lt;1,0,RANK(F32,F$4:F$37,0))</f>
        <v>0</v>
      </c>
      <c r="H32" s="17">
        <v>0</v>
      </c>
      <c r="I32" s="8">
        <f t="shared" ref="I32:I37" si="21">IF(H32&lt;1,0,RANK(H32,H$4:H$37,0))</f>
        <v>0</v>
      </c>
      <c r="J32" s="17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0"/>
      <c r="B33" s="22"/>
      <c r="C33" s="12"/>
      <c r="D33" s="17">
        <v>0</v>
      </c>
      <c r="E33" s="8">
        <f t="shared" si="19"/>
        <v>0</v>
      </c>
      <c r="F33" s="17">
        <v>0</v>
      </c>
      <c r="G33" s="8">
        <f t="shared" si="20"/>
        <v>0</v>
      </c>
      <c r="H33" s="17">
        <v>0</v>
      </c>
      <c r="I33" s="8">
        <f t="shared" si="21"/>
        <v>0</v>
      </c>
      <c r="J33" s="17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0"/>
      <c r="B34" s="22"/>
      <c r="C34" s="12"/>
      <c r="D34" s="17">
        <v>0</v>
      </c>
      <c r="E34" s="8">
        <f t="shared" si="19"/>
        <v>0</v>
      </c>
      <c r="F34" s="17">
        <v>0</v>
      </c>
      <c r="G34" s="8">
        <f t="shared" si="20"/>
        <v>0</v>
      </c>
      <c r="H34" s="17">
        <v>0</v>
      </c>
      <c r="I34" s="8">
        <f t="shared" si="21"/>
        <v>0</v>
      </c>
      <c r="J34" s="17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0"/>
      <c r="B35" s="22"/>
      <c r="C35" s="12"/>
      <c r="D35" s="17">
        <v>0</v>
      </c>
      <c r="E35" s="8">
        <f t="shared" si="19"/>
        <v>0</v>
      </c>
      <c r="F35" s="17">
        <v>0</v>
      </c>
      <c r="G35" s="8">
        <f t="shared" si="20"/>
        <v>0</v>
      </c>
      <c r="H35" s="17">
        <v>0</v>
      </c>
      <c r="I35" s="8">
        <f t="shared" si="21"/>
        <v>0</v>
      </c>
      <c r="J35" s="17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0"/>
      <c r="B36" s="22"/>
      <c r="C36" s="12"/>
      <c r="D36" s="17">
        <v>0</v>
      </c>
      <c r="E36" s="8">
        <f t="shared" si="19"/>
        <v>0</v>
      </c>
      <c r="F36" s="17">
        <v>0</v>
      </c>
      <c r="G36" s="8">
        <f t="shared" si="20"/>
        <v>0</v>
      </c>
      <c r="H36" s="17">
        <v>0</v>
      </c>
      <c r="I36" s="8">
        <f t="shared" si="21"/>
        <v>0</v>
      </c>
      <c r="J36" s="17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0"/>
      <c r="B37" s="47"/>
      <c r="C37" s="12"/>
      <c r="D37" s="17">
        <v>0</v>
      </c>
      <c r="E37" s="8">
        <f t="shared" si="19"/>
        <v>0</v>
      </c>
      <c r="F37" s="17">
        <v>0</v>
      </c>
      <c r="G37" s="8">
        <f t="shared" si="20"/>
        <v>0</v>
      </c>
      <c r="H37" s="17">
        <v>0</v>
      </c>
      <c r="I37" s="8">
        <f t="shared" si="21"/>
        <v>0</v>
      </c>
      <c r="J37" s="17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0"/>
      <c r="B38" s="22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8</v>
      </c>
      <c r="C40" s="1" t="s">
        <v>13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.75" thickBot="1" x14ac:dyDescent="0.25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30" t="s">
        <v>9</v>
      </c>
      <c r="D42" s="40" t="s">
        <v>2</v>
      </c>
      <c r="E42" s="40" t="s">
        <v>3</v>
      </c>
      <c r="F42" s="40" t="s">
        <v>4</v>
      </c>
      <c r="G42" s="40" t="s">
        <v>3</v>
      </c>
      <c r="H42" s="40" t="s">
        <v>5</v>
      </c>
      <c r="I42" s="40" t="s">
        <v>3</v>
      </c>
      <c r="J42" s="40" t="s">
        <v>6</v>
      </c>
      <c r="K42" s="40" t="s">
        <v>3</v>
      </c>
      <c r="L42" s="40" t="s">
        <v>7</v>
      </c>
      <c r="M42" s="41" t="s">
        <v>3</v>
      </c>
    </row>
    <row r="43" spans="1:13" ht="15" x14ac:dyDescent="0.2">
      <c r="B43" s="14"/>
      <c r="C43" s="46" t="s">
        <v>46</v>
      </c>
      <c r="D43" s="29">
        <f>LARGE(D4:D9,1)+LARGE(D4:D9,2)+LARGE(D4:D9,3)</f>
        <v>32.130000000000003</v>
      </c>
      <c r="E43" s="15">
        <f>IF(D43&lt;1,0,RANK(D43,D$43:D$47,0))</f>
        <v>2</v>
      </c>
      <c r="F43" s="29">
        <f>LARGE(F4:F9,1)+LARGE(F4:F9,2)+LARGE(F4:F9,3)</f>
        <v>14.27</v>
      </c>
      <c r="G43" s="15">
        <f>IF(F43&lt;1,0,RANK(F43,F$43:F$47,0))</f>
        <v>1</v>
      </c>
      <c r="H43" s="29">
        <f>LARGE(H4:H9,1)+LARGE(H4:H9,2)+LARGE(H4:H9,3)</f>
        <v>24.21</v>
      </c>
      <c r="I43" s="15">
        <f>IF(H43&lt;1,0,RANK(H43,H$43:H$47,0))</f>
        <v>2</v>
      </c>
      <c r="J43" s="29">
        <f>LARGE(J4:J9,1)+LARGE(J4:J9,2)+LARGE(J4:J9,3)</f>
        <v>28.6</v>
      </c>
      <c r="K43" s="15">
        <f>IF(J43&lt;1,0,RANK(J43,J$43:J$47,0))</f>
        <v>2</v>
      </c>
      <c r="L43" s="16">
        <f>D43+F43+H43+J43</f>
        <v>99.210000000000008</v>
      </c>
      <c r="M43" s="32">
        <f>IF(L43&lt;1,0,RANK(L43,L$43:L$47,0))</f>
        <v>2</v>
      </c>
    </row>
    <row r="44" spans="1:13" ht="15" x14ac:dyDescent="0.2">
      <c r="B44" s="14"/>
      <c r="C44" s="59" t="s">
        <v>130</v>
      </c>
      <c r="D44" s="29">
        <f>LARGE(D11:D16,1)+LARGE(D11:D16,2)+LARGE(D11:D16,3)</f>
        <v>33</v>
      </c>
      <c r="E44" s="15">
        <f>IF(D44&lt;1,0,RANK(D44,D$43:D$47,0))</f>
        <v>1</v>
      </c>
      <c r="F44" s="29">
        <f>LARGE(F11:F16,1)+LARGE(F11:F16,2)+LARGE(F11:F16,3)</f>
        <v>13.690000000000001</v>
      </c>
      <c r="G44" s="15">
        <f>IF(F44&lt;1,0,RANK(F44,F$43:F$47,0))</f>
        <v>2</v>
      </c>
      <c r="H44" s="29">
        <f>LARGE(H11:H16,1)+LARGE(H11:H16,2)+LARGE(H11:H16,3)</f>
        <v>30.2</v>
      </c>
      <c r="I44" s="15">
        <f>IF(H44&lt;1,0,RANK(H44,H$43:H$47,0))</f>
        <v>1</v>
      </c>
      <c r="J44" s="29">
        <f>LARGE(J11:J16,1)+LARGE(J11:J16,2)+LARGE(J11:J16,3)</f>
        <v>29.86</v>
      </c>
      <c r="K44" s="15">
        <f>IF(J44&lt;1,0,RANK(J44,J$43:J$47,0))</f>
        <v>1</v>
      </c>
      <c r="L44" s="16">
        <f>D44+F44+H44+J44</f>
        <v>106.75</v>
      </c>
      <c r="M44" s="32">
        <f>IF(L44&lt;1,0,RANK(L44,L$43:L$47,0))</f>
        <v>1</v>
      </c>
    </row>
    <row r="45" spans="1:13" ht="15" x14ac:dyDescent="0.2">
      <c r="B45" s="14"/>
      <c r="C45" s="33"/>
      <c r="D45" s="29">
        <f>LARGE(D18:D23,1)+LARGE(D18:D23,2)+LARGE(D18:D23,3)</f>
        <v>0</v>
      </c>
      <c r="E45" s="15">
        <f>IF(D45&lt;1,0,RANK(D45,D$43:D$47,0))</f>
        <v>0</v>
      </c>
      <c r="F45" s="29">
        <f>LARGE(F18:F23,1)+LARGE(F18:F23,2)+LARGE(F18:F23,3)</f>
        <v>0</v>
      </c>
      <c r="G45" s="15">
        <f>IF(F45&lt;1,0,RANK(F45,F$43:F$47,0))</f>
        <v>0</v>
      </c>
      <c r="H45" s="29">
        <f>LARGE(H18:H23,1)+LARGE(H18:H23,2)+LARGE(H18:H23,3)</f>
        <v>0</v>
      </c>
      <c r="I45" s="15">
        <f>IF(H45&lt;1,0,RANK(H45,H$43:H$47,0))</f>
        <v>0</v>
      </c>
      <c r="J45" s="29">
        <f>LARGE(J18:J23,1)+LARGE(J18:J23,2)+LARGE(J18:J23,3)</f>
        <v>0</v>
      </c>
      <c r="K45" s="15">
        <f>IF(J45&lt;1,0,RANK(J45,J$43:J$47,0))</f>
        <v>0</v>
      </c>
      <c r="L45" s="16">
        <f>D45+F45+H45+J45</f>
        <v>0</v>
      </c>
      <c r="M45" s="32">
        <f>IF(L45&lt;1,0,RANK(L45,L$43:L$47,0))</f>
        <v>0</v>
      </c>
    </row>
    <row r="46" spans="1:13" ht="15" x14ac:dyDescent="0.2">
      <c r="B46" s="14"/>
      <c r="C46" s="33"/>
      <c r="D46" s="29"/>
      <c r="E46" s="15"/>
      <c r="F46" s="29"/>
      <c r="G46" s="15"/>
      <c r="H46" s="29"/>
      <c r="I46" s="15"/>
      <c r="J46" s="29"/>
      <c r="K46" s="15"/>
      <c r="L46" s="16"/>
      <c r="M46" s="32"/>
    </row>
    <row r="47" spans="1:13" ht="15.75" thickBot="1" x14ac:dyDescent="0.25">
      <c r="B47" s="14"/>
      <c r="C47" s="34"/>
      <c r="D47" s="35"/>
      <c r="E47" s="39"/>
      <c r="F47" s="35"/>
      <c r="G47" s="39"/>
      <c r="H47" s="35"/>
      <c r="I47" s="39"/>
      <c r="J47" s="35"/>
      <c r="K47" s="39"/>
      <c r="L47" s="36"/>
      <c r="M47" s="37"/>
    </row>
  </sheetData>
  <sheetProtection algorithmName="SHA-512" hashValue="ZeEL04RZaA1RH5DBekzxy7LJk1hp7IlXhi6H8+w16mLW4jLASurMBqDlPGHVvvIzhSMmYqrUo0s6cLUhyKgUyQ==" saltValue="A0P/YHGmQW0oqOcB27q9cg==" spinCount="100000" sheet="1" objects="1" scenarios="1"/>
  <conditionalFormatting sqref="M43:M47 E43:E47 G43:G47 I43:I47 K43:K47 M4:M38 G4:G38 E4:E38 K4:K38 I4:I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B League Prem</vt:lpstr>
      <vt:lpstr>C League Prem</vt:lpstr>
      <vt:lpstr>C league Div 1</vt:lpstr>
      <vt:lpstr>B league Div 1</vt:lpstr>
      <vt:lpstr>C League Div 2</vt:lpstr>
      <vt:lpstr>B League Div 2</vt:lpstr>
      <vt:lpstr>C League Div 3</vt:lpstr>
      <vt:lpstr>B League Div 3</vt:lpstr>
      <vt:lpstr>C League Div 4</vt:lpstr>
      <vt:lpstr>B League Div 4</vt:lpstr>
      <vt:lpstr>'C league Div 1'!Print_Area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cp:lastPrinted>2016-10-10T05:58:54Z</cp:lastPrinted>
  <dcterms:created xsi:type="dcterms:W3CDTF">2006-11-03T14:03:37Z</dcterms:created>
  <dcterms:modified xsi:type="dcterms:W3CDTF">2018-11-25T17:23:32Z</dcterms:modified>
</cp:coreProperties>
</file>