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ults Saturday\Round 3 Saturday\"/>
    </mc:Choice>
  </mc:AlternateContent>
  <xr:revisionPtr revIDLastSave="0" documentId="13_ncr:1_{CA2E1D5B-E25D-4DE0-9431-7DBBC4B40B95}" xr6:coauthVersionLast="45" xr6:coauthVersionMax="45" xr10:uidLastSave="{00000000-0000-0000-0000-000000000000}"/>
  <bookViews>
    <workbookView xWindow="-120" yWindow="-120" windowWidth="20730" windowHeight="11160" xr2:uid="{758E1789-A832-4A30-A650-0E8AA6BCBAE5}"/>
  </bookViews>
  <sheets>
    <sheet name="Div 4 blue A league" sheetId="1" r:id="rId1"/>
    <sheet name="Premiership A leagu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7" i="2" l="1"/>
  <c r="K47" i="2" s="1"/>
  <c r="H47" i="2"/>
  <c r="I47" i="2" s="1"/>
  <c r="F47" i="2"/>
  <c r="G47" i="2" s="1"/>
  <c r="D47" i="2"/>
  <c r="E47" i="2" s="1"/>
  <c r="J46" i="2"/>
  <c r="K46" i="2" s="1"/>
  <c r="H46" i="2"/>
  <c r="I46" i="2" s="1"/>
  <c r="F46" i="2"/>
  <c r="G46" i="2" s="1"/>
  <c r="D46" i="2"/>
  <c r="E46" i="2" s="1"/>
  <c r="J45" i="2"/>
  <c r="K45" i="2" s="1"/>
  <c r="H45" i="2"/>
  <c r="I45" i="2" s="1"/>
  <c r="F45" i="2"/>
  <c r="G45" i="2" s="1"/>
  <c r="D45" i="2"/>
  <c r="E45" i="2" s="1"/>
  <c r="J44" i="2"/>
  <c r="H44" i="2"/>
  <c r="F44" i="2"/>
  <c r="D44" i="2"/>
  <c r="J43" i="2"/>
  <c r="K43" i="2" s="1"/>
  <c r="H43" i="2"/>
  <c r="I43" i="2" s="1"/>
  <c r="F43" i="2"/>
  <c r="G43" i="2" s="1"/>
  <c r="D43" i="2"/>
  <c r="E43" i="2" s="1"/>
  <c r="L37" i="2"/>
  <c r="M37" i="2" s="1"/>
  <c r="K37" i="2"/>
  <c r="I37" i="2"/>
  <c r="G37" i="2"/>
  <c r="E37" i="2"/>
  <c r="M36" i="2"/>
  <c r="L36" i="2"/>
  <c r="K36" i="2"/>
  <c r="I36" i="2"/>
  <c r="G36" i="2"/>
  <c r="E36" i="2"/>
  <c r="L35" i="2"/>
  <c r="M35" i="2" s="1"/>
  <c r="K35" i="2"/>
  <c r="I35" i="2"/>
  <c r="G35" i="2"/>
  <c r="E35" i="2"/>
  <c r="M34" i="2"/>
  <c r="L34" i="2"/>
  <c r="K34" i="2"/>
  <c r="I34" i="2"/>
  <c r="G34" i="2"/>
  <c r="E34" i="2"/>
  <c r="A34" i="2"/>
  <c r="A35" i="2" s="1"/>
  <c r="A36" i="2" s="1"/>
  <c r="A37" i="2" s="1"/>
  <c r="L33" i="2"/>
  <c r="M33" i="2" s="1"/>
  <c r="K33" i="2"/>
  <c r="I33" i="2"/>
  <c r="G33" i="2"/>
  <c r="E33" i="2"/>
  <c r="A33" i="2"/>
  <c r="M32" i="2"/>
  <c r="L32" i="2"/>
  <c r="K32" i="2"/>
  <c r="I32" i="2"/>
  <c r="G32" i="2"/>
  <c r="E32" i="2"/>
  <c r="M30" i="2"/>
  <c r="L30" i="2"/>
  <c r="K30" i="2"/>
  <c r="I30" i="2"/>
  <c r="G30" i="2"/>
  <c r="E30" i="2"/>
  <c r="L29" i="2"/>
  <c r="M29" i="2" s="1"/>
  <c r="K29" i="2"/>
  <c r="I29" i="2"/>
  <c r="G29" i="2"/>
  <c r="E29" i="2"/>
  <c r="M28" i="2"/>
  <c r="L28" i="2"/>
  <c r="K28" i="2"/>
  <c r="I28" i="2"/>
  <c r="G28" i="2"/>
  <c r="E28" i="2"/>
  <c r="L27" i="2"/>
  <c r="M27" i="2" s="1"/>
  <c r="K27" i="2"/>
  <c r="I27" i="2"/>
  <c r="G27" i="2"/>
  <c r="E27" i="2"/>
  <c r="M26" i="2"/>
  <c r="L26" i="2"/>
  <c r="K26" i="2"/>
  <c r="I26" i="2"/>
  <c r="G26" i="2"/>
  <c r="E26" i="2"/>
  <c r="A26" i="2"/>
  <c r="A27" i="2" s="1"/>
  <c r="A28" i="2" s="1"/>
  <c r="A29" i="2" s="1"/>
  <c r="A30" i="2" s="1"/>
  <c r="L25" i="2"/>
  <c r="M25" i="2" s="1"/>
  <c r="K25" i="2"/>
  <c r="I25" i="2"/>
  <c r="G25" i="2"/>
  <c r="E25" i="2"/>
  <c r="L23" i="2"/>
  <c r="M23" i="2" s="1"/>
  <c r="K23" i="2"/>
  <c r="I23" i="2"/>
  <c r="G23" i="2"/>
  <c r="E23" i="2"/>
  <c r="M22" i="2"/>
  <c r="L22" i="2"/>
  <c r="K22" i="2"/>
  <c r="I22" i="2"/>
  <c r="G22" i="2"/>
  <c r="E22" i="2"/>
  <c r="L21" i="2"/>
  <c r="M21" i="2" s="1"/>
  <c r="K21" i="2"/>
  <c r="I21" i="2"/>
  <c r="G21" i="2"/>
  <c r="E21" i="2"/>
  <c r="M20" i="2"/>
  <c r="L20" i="2"/>
  <c r="K20" i="2"/>
  <c r="I20" i="2"/>
  <c r="G20" i="2"/>
  <c r="E20" i="2"/>
  <c r="A20" i="2"/>
  <c r="A21" i="2" s="1"/>
  <c r="A22" i="2" s="1"/>
  <c r="A23" i="2" s="1"/>
  <c r="L19" i="2"/>
  <c r="M19" i="2" s="1"/>
  <c r="K19" i="2"/>
  <c r="I19" i="2"/>
  <c r="G19" i="2"/>
  <c r="E19" i="2"/>
  <c r="A19" i="2"/>
  <c r="M18" i="2"/>
  <c r="L18" i="2"/>
  <c r="K18" i="2"/>
  <c r="I18" i="2"/>
  <c r="G18" i="2"/>
  <c r="E18" i="2"/>
  <c r="L16" i="2"/>
  <c r="K16" i="2"/>
  <c r="I16" i="2"/>
  <c r="G16" i="2"/>
  <c r="E16" i="2"/>
  <c r="L15" i="2"/>
  <c r="K15" i="2"/>
  <c r="I15" i="2"/>
  <c r="G15" i="2"/>
  <c r="E15" i="2"/>
  <c r="L14" i="2"/>
  <c r="K14" i="2"/>
  <c r="I14" i="2"/>
  <c r="G14" i="2"/>
  <c r="E14" i="2"/>
  <c r="L13" i="2"/>
  <c r="K13" i="2"/>
  <c r="I13" i="2"/>
  <c r="G13" i="2"/>
  <c r="E13" i="2"/>
  <c r="L12" i="2"/>
  <c r="K12" i="2"/>
  <c r="I12" i="2"/>
  <c r="G12" i="2"/>
  <c r="E12" i="2"/>
  <c r="A12" i="2"/>
  <c r="A13" i="2" s="1"/>
  <c r="A14" i="2" s="1"/>
  <c r="A15" i="2" s="1"/>
  <c r="A16" i="2" s="1"/>
  <c r="L11" i="2"/>
  <c r="K11" i="2"/>
  <c r="I11" i="2"/>
  <c r="G11" i="2"/>
  <c r="E11" i="2"/>
  <c r="L9" i="2"/>
  <c r="K9" i="2"/>
  <c r="I9" i="2"/>
  <c r="G9" i="2"/>
  <c r="E9" i="2"/>
  <c r="L8" i="2"/>
  <c r="K8" i="2"/>
  <c r="I8" i="2"/>
  <c r="G8" i="2"/>
  <c r="E8" i="2"/>
  <c r="L7" i="2"/>
  <c r="K7" i="2"/>
  <c r="I7" i="2"/>
  <c r="G7" i="2"/>
  <c r="E7" i="2"/>
  <c r="L6" i="2"/>
  <c r="K6" i="2"/>
  <c r="I6" i="2"/>
  <c r="G6" i="2"/>
  <c r="E6" i="2"/>
  <c r="A6" i="2"/>
  <c r="A7" i="2" s="1"/>
  <c r="A8" i="2" s="1"/>
  <c r="A9" i="2" s="1"/>
  <c r="L5" i="2"/>
  <c r="K5" i="2"/>
  <c r="I5" i="2"/>
  <c r="G5" i="2"/>
  <c r="E5" i="2"/>
  <c r="A5" i="2"/>
  <c r="L4" i="2"/>
  <c r="K4" i="2"/>
  <c r="I4" i="2"/>
  <c r="G4" i="2"/>
  <c r="E4" i="2"/>
  <c r="M9" i="2" l="1"/>
  <c r="K44" i="2"/>
  <c r="I44" i="2"/>
  <c r="G44" i="2"/>
  <c r="E44" i="2"/>
  <c r="M11" i="2"/>
  <c r="M7" i="2"/>
  <c r="M15" i="2"/>
  <c r="M13" i="2"/>
  <c r="M16" i="2"/>
  <c r="M14" i="2"/>
  <c r="L44" i="2"/>
  <c r="L46" i="2"/>
  <c r="M46" i="2" s="1"/>
  <c r="M5" i="2"/>
  <c r="M6" i="2"/>
  <c r="M12" i="2"/>
  <c r="L43" i="2"/>
  <c r="L45" i="2"/>
  <c r="M45" i="2" s="1"/>
  <c r="L47" i="2"/>
  <c r="M47" i="2" s="1"/>
  <c r="M4" i="2"/>
  <c r="M8" i="2"/>
  <c r="M43" i="2" l="1"/>
  <c r="M44" i="2"/>
  <c r="A25" i="1" l="1"/>
  <c r="A26" i="1" s="1"/>
  <c r="A27" i="1" s="1"/>
  <c r="A28" i="1" s="1"/>
  <c r="A29" i="1" s="1"/>
  <c r="A30" i="1" s="1"/>
  <c r="A19" i="1"/>
  <c r="A20" i="1" s="1"/>
  <c r="A21" i="1" s="1"/>
  <c r="A22" i="1" s="1"/>
  <c r="A23" i="1" s="1"/>
  <c r="A12" i="1"/>
  <c r="A13" i="1" s="1"/>
  <c r="A14" i="1" s="1"/>
  <c r="A15" i="1" s="1"/>
  <c r="A16" i="1" s="1"/>
  <c r="A6" i="1"/>
  <c r="A7" i="1" s="1"/>
  <c r="A8" i="1" s="1"/>
  <c r="A9" i="1" s="1"/>
  <c r="A5" i="1"/>
  <c r="J47" i="1"/>
  <c r="K47" i="1" s="1"/>
  <c r="H47" i="1"/>
  <c r="I47" i="1" s="1"/>
  <c r="F47" i="1"/>
  <c r="G47" i="1" s="1"/>
  <c r="D47" i="1"/>
  <c r="E47" i="1" s="1"/>
  <c r="J46" i="1"/>
  <c r="K46" i="1" s="1"/>
  <c r="H46" i="1"/>
  <c r="I46" i="1" s="1"/>
  <c r="F46" i="1"/>
  <c r="G46" i="1" s="1"/>
  <c r="D46" i="1"/>
  <c r="J45" i="1"/>
  <c r="H45" i="1"/>
  <c r="I45" i="1" s="1"/>
  <c r="F45" i="1"/>
  <c r="D45" i="1"/>
  <c r="J44" i="1"/>
  <c r="H44" i="1"/>
  <c r="F44" i="1"/>
  <c r="G44" i="1" s="1"/>
  <c r="D44" i="1"/>
  <c r="J43" i="1"/>
  <c r="K43" i="1" s="1"/>
  <c r="H43" i="1"/>
  <c r="I43" i="1" s="1"/>
  <c r="F43" i="1"/>
  <c r="D43" i="1"/>
  <c r="E43" i="1" s="1"/>
  <c r="L37" i="1"/>
  <c r="M37" i="1" s="1"/>
  <c r="K37" i="1"/>
  <c r="I37" i="1"/>
  <c r="G37" i="1"/>
  <c r="E37" i="1"/>
  <c r="L36" i="1"/>
  <c r="M36" i="1" s="1"/>
  <c r="K36" i="1"/>
  <c r="I36" i="1"/>
  <c r="G36" i="1"/>
  <c r="E36" i="1"/>
  <c r="L35" i="1"/>
  <c r="M35" i="1" s="1"/>
  <c r="K35" i="1"/>
  <c r="I35" i="1"/>
  <c r="G35" i="1"/>
  <c r="E35" i="1"/>
  <c r="L34" i="1"/>
  <c r="M34" i="1" s="1"/>
  <c r="K34" i="1"/>
  <c r="I34" i="1"/>
  <c r="G34" i="1"/>
  <c r="E34" i="1"/>
  <c r="L33" i="1"/>
  <c r="M33" i="1" s="1"/>
  <c r="K33" i="1"/>
  <c r="I33" i="1"/>
  <c r="G33" i="1"/>
  <c r="E33" i="1"/>
  <c r="L32" i="1"/>
  <c r="M32" i="1" s="1"/>
  <c r="K32" i="1"/>
  <c r="I32" i="1"/>
  <c r="G32" i="1"/>
  <c r="E32" i="1"/>
  <c r="L30" i="1"/>
  <c r="M30" i="1" s="1"/>
  <c r="K30" i="1"/>
  <c r="I30" i="1"/>
  <c r="G30" i="1"/>
  <c r="E30" i="1"/>
  <c r="L29" i="1"/>
  <c r="K29" i="1"/>
  <c r="I29" i="1"/>
  <c r="G29" i="1"/>
  <c r="E29" i="1"/>
  <c r="L28" i="1"/>
  <c r="K28" i="1"/>
  <c r="I28" i="1"/>
  <c r="G28" i="1"/>
  <c r="E28" i="1"/>
  <c r="L27" i="1"/>
  <c r="K27" i="1"/>
  <c r="I27" i="1"/>
  <c r="G27" i="1"/>
  <c r="E27" i="1"/>
  <c r="L26" i="1"/>
  <c r="K26" i="1"/>
  <c r="I26" i="1"/>
  <c r="G26" i="1"/>
  <c r="E26" i="1"/>
  <c r="L25" i="1"/>
  <c r="K25" i="1"/>
  <c r="I25" i="1"/>
  <c r="G25" i="1"/>
  <c r="E25" i="1"/>
  <c r="L23" i="1"/>
  <c r="K23" i="1"/>
  <c r="I23" i="1"/>
  <c r="G23" i="1"/>
  <c r="E23" i="1"/>
  <c r="L22" i="1"/>
  <c r="K22" i="1"/>
  <c r="I22" i="1"/>
  <c r="G22" i="1"/>
  <c r="E22" i="1"/>
  <c r="L21" i="1"/>
  <c r="K21" i="1"/>
  <c r="I21" i="1"/>
  <c r="G21" i="1"/>
  <c r="E21" i="1"/>
  <c r="L20" i="1"/>
  <c r="K20" i="1"/>
  <c r="I20" i="1"/>
  <c r="G20" i="1"/>
  <c r="E20" i="1"/>
  <c r="L19" i="1"/>
  <c r="K19" i="1"/>
  <c r="I19" i="1"/>
  <c r="G19" i="1"/>
  <c r="E19" i="1"/>
  <c r="L18" i="1"/>
  <c r="K18" i="1"/>
  <c r="I18" i="1"/>
  <c r="G18" i="1"/>
  <c r="E18" i="1"/>
  <c r="L16" i="1"/>
  <c r="K16" i="1"/>
  <c r="I16" i="1"/>
  <c r="G16" i="1"/>
  <c r="E16" i="1"/>
  <c r="L15" i="1"/>
  <c r="K15" i="1"/>
  <c r="I15" i="1"/>
  <c r="G15" i="1"/>
  <c r="E15" i="1"/>
  <c r="L14" i="1"/>
  <c r="K14" i="1"/>
  <c r="I14" i="1"/>
  <c r="G14" i="1"/>
  <c r="E14" i="1"/>
  <c r="L13" i="1"/>
  <c r="K13" i="1"/>
  <c r="I13" i="1"/>
  <c r="G13" i="1"/>
  <c r="E13" i="1"/>
  <c r="L12" i="1"/>
  <c r="K12" i="1"/>
  <c r="I12" i="1"/>
  <c r="G12" i="1"/>
  <c r="E12" i="1"/>
  <c r="L11" i="1"/>
  <c r="K11" i="1"/>
  <c r="I11" i="1"/>
  <c r="G11" i="1"/>
  <c r="E11" i="1"/>
  <c r="L9" i="1"/>
  <c r="K9" i="1"/>
  <c r="I9" i="1"/>
  <c r="G9" i="1"/>
  <c r="E9" i="1"/>
  <c r="L8" i="1"/>
  <c r="K8" i="1"/>
  <c r="I8" i="1"/>
  <c r="G8" i="1"/>
  <c r="E8" i="1"/>
  <c r="L7" i="1"/>
  <c r="K7" i="1"/>
  <c r="I7" i="1"/>
  <c r="G7" i="1"/>
  <c r="E7" i="1"/>
  <c r="L6" i="1"/>
  <c r="K6" i="1"/>
  <c r="I6" i="1"/>
  <c r="G6" i="1"/>
  <c r="E6" i="1"/>
  <c r="L5" i="1"/>
  <c r="K5" i="1"/>
  <c r="I5" i="1"/>
  <c r="G5" i="1"/>
  <c r="E5" i="1"/>
  <c r="L4" i="1"/>
  <c r="K4" i="1"/>
  <c r="I4" i="1"/>
  <c r="G4" i="1"/>
  <c r="E4" i="1"/>
  <c r="G45" i="1" l="1"/>
  <c r="K44" i="1"/>
  <c r="G43" i="1"/>
  <c r="I44" i="1"/>
  <c r="K45" i="1"/>
  <c r="M6" i="1"/>
  <c r="M4" i="1"/>
  <c r="M9" i="1"/>
  <c r="M19" i="1"/>
  <c r="M26" i="1"/>
  <c r="M7" i="1"/>
  <c r="M11" i="1"/>
  <c r="M16" i="1"/>
  <c r="M20" i="1"/>
  <c r="M13" i="1"/>
  <c r="M22" i="1"/>
  <c r="M5" i="1"/>
  <c r="M8" i="1"/>
  <c r="M14" i="1"/>
  <c r="M18" i="1"/>
  <c r="M23" i="1"/>
  <c r="M28" i="1"/>
  <c r="M12" i="1"/>
  <c r="M15" i="1"/>
  <c r="M21" i="1"/>
  <c r="M25" i="1"/>
  <c r="M29" i="1"/>
  <c r="E44" i="1"/>
  <c r="E45" i="1"/>
  <c r="E46" i="1"/>
  <c r="M27" i="1"/>
  <c r="L45" i="1"/>
  <c r="L47" i="1"/>
  <c r="M47" i="1" s="1"/>
  <c r="L44" i="1"/>
  <c r="L46" i="1"/>
  <c r="L43" i="1"/>
  <c r="M44" i="1" l="1"/>
  <c r="M43" i="1"/>
  <c r="M45" i="1"/>
  <c r="M46" i="1"/>
</calcChain>
</file>

<file path=xl/sharedStrings.xml><?xml version="1.0" encoding="utf-8"?>
<sst xmlns="http://schemas.openxmlformats.org/spreadsheetml/2006/main" count="121" uniqueCount="51">
  <si>
    <t>4 scores to count</t>
  </si>
  <si>
    <t>No</t>
  </si>
  <si>
    <t>Name</t>
  </si>
  <si>
    <t>Club</t>
  </si>
  <si>
    <t>VAULT</t>
  </si>
  <si>
    <t>POS</t>
  </si>
  <si>
    <t xml:space="preserve"> A BARS</t>
  </si>
  <si>
    <t>BEAM</t>
  </si>
  <si>
    <t>FLOOR</t>
  </si>
  <si>
    <t>TOTAL</t>
  </si>
  <si>
    <t>Penryn</t>
  </si>
  <si>
    <t>Morna Hamilton</t>
  </si>
  <si>
    <t>Maisie Coulls</t>
  </si>
  <si>
    <t>Lucie Crumpler</t>
  </si>
  <si>
    <t>Alice Grieff</t>
  </si>
  <si>
    <t>Katie Tullett</t>
  </si>
  <si>
    <t>Yvie Bruce</t>
  </si>
  <si>
    <t>Lily Williams</t>
  </si>
  <si>
    <t>Daisy Law</t>
  </si>
  <si>
    <t>Swindon</t>
  </si>
  <si>
    <t>Maddy McConnell</t>
  </si>
  <si>
    <t>Talia Mitchell</t>
  </si>
  <si>
    <t>Lowri Prosser</t>
  </si>
  <si>
    <t>Libby Chaplin</t>
  </si>
  <si>
    <t>TEAM COMP</t>
  </si>
  <si>
    <t>A League</t>
  </si>
  <si>
    <t>TEAM</t>
  </si>
  <si>
    <t>Zara Goff</t>
  </si>
  <si>
    <t>Imogen Mellor</t>
  </si>
  <si>
    <t>Harriet Smith</t>
  </si>
  <si>
    <t>Martha Walker</t>
  </si>
  <si>
    <t>Ysella Rosevear</t>
  </si>
  <si>
    <t>Aspire St A</t>
  </si>
  <si>
    <t>Div 4 blue</t>
  </si>
  <si>
    <t>A League Division 4 blue</t>
  </si>
  <si>
    <t>Prem A League</t>
  </si>
  <si>
    <t>Mia Zhaung</t>
  </si>
  <si>
    <t>Bristol Hawks</t>
  </si>
  <si>
    <t>Rhiannon Anaya</t>
  </si>
  <si>
    <t>Evie Wilkins</t>
  </si>
  <si>
    <t>Poppy Price</t>
  </si>
  <si>
    <t>The Academy</t>
  </si>
  <si>
    <t>Prem A teams</t>
  </si>
  <si>
    <t>Maxine Strode</t>
  </si>
  <si>
    <t>Florence Martin</t>
  </si>
  <si>
    <t>Scarlett Griffin</t>
  </si>
  <si>
    <t>Ella Preston</t>
  </si>
  <si>
    <t>Millie Warren</t>
  </si>
  <si>
    <t>Ava Lomas</t>
  </si>
  <si>
    <t>Roxy Andrews</t>
  </si>
  <si>
    <t>Cerys 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</si>
</sst>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1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66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99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0" fillId="0" borderId="1" xfId="0" applyFont="1" applyBorder="1" applyAlignment="1" applyProtection="1">
      <alignment horizontal="left" vertical="center"/>
      <protection locked="0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E8A4A-D92B-4E18-BFF9-76078E82CAE0}">
  <dimension ref="A1:M48"/>
  <sheetViews>
    <sheetView tabSelected="1" topLeftCell="A27" workbookViewId="0">
      <selection activeCell="F17" sqref="F17"/>
    </sheetView>
  </sheetViews>
  <sheetFormatPr defaultRowHeight="15" x14ac:dyDescent="0.25"/>
  <cols>
    <col min="1" max="1" width="7" customWidth="1"/>
    <col min="2" max="2" width="18.28515625" customWidth="1"/>
    <col min="3" max="3" width="12.1406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5703125" customWidth="1"/>
  </cols>
  <sheetData>
    <row r="1" spans="1:13" ht="18" x14ac:dyDescent="0.25">
      <c r="B1" s="1" t="s">
        <v>34</v>
      </c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8" x14ac:dyDescent="0.25">
      <c r="B2" s="4" t="s">
        <v>0</v>
      </c>
      <c r="C2" s="1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3" x14ac:dyDescent="0.2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5</v>
      </c>
      <c r="H3" s="6" t="s">
        <v>7</v>
      </c>
      <c r="I3" s="6" t="s">
        <v>5</v>
      </c>
      <c r="J3" s="6" t="s">
        <v>8</v>
      </c>
      <c r="K3" s="6" t="s">
        <v>5</v>
      </c>
      <c r="L3" s="6" t="s">
        <v>9</v>
      </c>
      <c r="M3" s="6" t="s">
        <v>5</v>
      </c>
    </row>
    <row r="4" spans="1:13" x14ac:dyDescent="0.25">
      <c r="A4" s="7">
        <v>412</v>
      </c>
      <c r="B4" s="21" t="s">
        <v>18</v>
      </c>
      <c r="C4" s="8" t="s">
        <v>19</v>
      </c>
      <c r="D4" s="9">
        <v>12</v>
      </c>
      <c r="E4" s="10">
        <f t="shared" ref="E4:E9" si="0">IF(D4&lt;1,0,RANK(D4,D$4:D$37,0))</f>
        <v>2</v>
      </c>
      <c r="F4" s="9">
        <v>11.7</v>
      </c>
      <c r="G4" s="10">
        <f t="shared" ref="G4:G9" si="1">IF(F4&lt;1,0,RANK(F4,F$4:F$37,0))</f>
        <v>1</v>
      </c>
      <c r="H4" s="9">
        <v>10.9</v>
      </c>
      <c r="I4" s="10">
        <f t="shared" ref="I4:I9" si="2">IF(H4&lt;1,0,RANK(H4,H$4:H$37,0))</f>
        <v>8</v>
      </c>
      <c r="J4" s="9">
        <v>10.8</v>
      </c>
      <c r="K4" s="10">
        <f t="shared" ref="K4:K9" si="3">IF(J4&lt;1,0,RANK(J4,J$4:J$37,0))</f>
        <v>11</v>
      </c>
      <c r="L4" s="11">
        <f>SUM(D4,F4,H4,J4)</f>
        <v>45.400000000000006</v>
      </c>
      <c r="M4" s="12">
        <f t="shared" ref="M4:M9" si="4">IF(L4&lt;1,0,RANK(L4,L$4:L$37,0))</f>
        <v>2</v>
      </c>
    </row>
    <row r="5" spans="1:13" x14ac:dyDescent="0.25">
      <c r="A5" s="7">
        <f>SUM(A4+1)</f>
        <v>413</v>
      </c>
      <c r="B5" s="21" t="s">
        <v>20</v>
      </c>
      <c r="C5" s="8" t="s">
        <v>19</v>
      </c>
      <c r="D5" s="9">
        <v>11.75</v>
      </c>
      <c r="E5" s="10">
        <f t="shared" si="0"/>
        <v>9</v>
      </c>
      <c r="F5" s="9">
        <v>10.65</v>
      </c>
      <c r="G5" s="10">
        <f t="shared" si="1"/>
        <v>9</v>
      </c>
      <c r="H5" s="9">
        <v>11.17</v>
      </c>
      <c r="I5" s="10">
        <f t="shared" si="2"/>
        <v>4</v>
      </c>
      <c r="J5" s="9">
        <v>10.95</v>
      </c>
      <c r="K5" s="10">
        <f t="shared" si="3"/>
        <v>8</v>
      </c>
      <c r="L5" s="11">
        <f t="shared" ref="L5:L16" si="5">SUM(D5,F5,H5,J5)</f>
        <v>44.519999999999996</v>
      </c>
      <c r="M5" s="12">
        <f t="shared" si="4"/>
        <v>5</v>
      </c>
    </row>
    <row r="6" spans="1:13" x14ac:dyDescent="0.25">
      <c r="A6" s="7">
        <f t="shared" ref="A6:A9" si="6">SUM(A5+1)</f>
        <v>414</v>
      </c>
      <c r="B6" s="21" t="s">
        <v>21</v>
      </c>
      <c r="C6" s="8" t="s">
        <v>19</v>
      </c>
      <c r="D6" s="9">
        <v>11.2</v>
      </c>
      <c r="E6" s="10">
        <f t="shared" si="0"/>
        <v>14</v>
      </c>
      <c r="F6" s="9">
        <v>9.9499999999999993</v>
      </c>
      <c r="G6" s="10">
        <f t="shared" si="1"/>
        <v>16</v>
      </c>
      <c r="H6" s="9">
        <v>11.04</v>
      </c>
      <c r="I6" s="10">
        <f t="shared" si="2"/>
        <v>7</v>
      </c>
      <c r="J6" s="9">
        <v>10.8</v>
      </c>
      <c r="K6" s="10">
        <f t="shared" si="3"/>
        <v>11</v>
      </c>
      <c r="L6" s="11">
        <f t="shared" si="5"/>
        <v>42.989999999999995</v>
      </c>
      <c r="M6" s="12">
        <f t="shared" si="4"/>
        <v>11</v>
      </c>
    </row>
    <row r="7" spans="1:13" x14ac:dyDescent="0.25">
      <c r="A7" s="7">
        <f t="shared" si="6"/>
        <v>415</v>
      </c>
      <c r="B7" s="21" t="s">
        <v>22</v>
      </c>
      <c r="C7" s="8" t="s">
        <v>19</v>
      </c>
      <c r="D7" s="9">
        <v>10.9</v>
      </c>
      <c r="E7" s="10">
        <f t="shared" si="0"/>
        <v>16</v>
      </c>
      <c r="F7" s="9">
        <v>10.25</v>
      </c>
      <c r="G7" s="10">
        <f t="shared" si="1"/>
        <v>14</v>
      </c>
      <c r="H7" s="9">
        <v>10.6</v>
      </c>
      <c r="I7" s="10">
        <f t="shared" si="2"/>
        <v>9</v>
      </c>
      <c r="J7" s="9">
        <v>10.6</v>
      </c>
      <c r="K7" s="10">
        <f t="shared" si="3"/>
        <v>15</v>
      </c>
      <c r="L7" s="11">
        <f t="shared" si="5"/>
        <v>42.35</v>
      </c>
      <c r="M7" s="12">
        <f t="shared" si="4"/>
        <v>12</v>
      </c>
    </row>
    <row r="8" spans="1:13" x14ac:dyDescent="0.25">
      <c r="A8" s="7">
        <f t="shared" si="6"/>
        <v>416</v>
      </c>
      <c r="B8" s="21" t="s">
        <v>23</v>
      </c>
      <c r="C8" s="8" t="s">
        <v>19</v>
      </c>
      <c r="D8" s="9">
        <v>10.85</v>
      </c>
      <c r="E8" s="10">
        <f t="shared" si="0"/>
        <v>17</v>
      </c>
      <c r="F8" s="9">
        <v>9.75</v>
      </c>
      <c r="G8" s="10">
        <f t="shared" si="1"/>
        <v>17</v>
      </c>
      <c r="H8" s="9">
        <v>7.47</v>
      </c>
      <c r="I8" s="10">
        <f t="shared" si="2"/>
        <v>17</v>
      </c>
      <c r="J8" s="9">
        <v>10.050000000000001</v>
      </c>
      <c r="K8" s="10">
        <f t="shared" si="3"/>
        <v>17</v>
      </c>
      <c r="L8" s="11">
        <f t="shared" si="5"/>
        <v>38.120000000000005</v>
      </c>
      <c r="M8" s="12">
        <f t="shared" si="4"/>
        <v>17</v>
      </c>
    </row>
    <row r="9" spans="1:13" x14ac:dyDescent="0.25">
      <c r="A9" s="7">
        <f t="shared" si="6"/>
        <v>417</v>
      </c>
      <c r="B9" s="21" t="s">
        <v>27</v>
      </c>
      <c r="C9" s="8" t="s">
        <v>19</v>
      </c>
      <c r="D9" s="9">
        <v>10.65</v>
      </c>
      <c r="E9" s="10">
        <f t="shared" si="0"/>
        <v>18</v>
      </c>
      <c r="F9" s="9">
        <v>10.55</v>
      </c>
      <c r="G9" s="10">
        <f t="shared" si="1"/>
        <v>12</v>
      </c>
      <c r="H9" s="9">
        <v>7.54</v>
      </c>
      <c r="I9" s="10">
        <f t="shared" si="2"/>
        <v>16</v>
      </c>
      <c r="J9" s="9">
        <v>9</v>
      </c>
      <c r="K9" s="10">
        <f t="shared" si="3"/>
        <v>18</v>
      </c>
      <c r="L9" s="11">
        <f t="shared" si="5"/>
        <v>37.74</v>
      </c>
      <c r="M9" s="12">
        <f t="shared" si="4"/>
        <v>18</v>
      </c>
    </row>
    <row r="10" spans="1:13" x14ac:dyDescent="0.25">
      <c r="A10" s="7"/>
      <c r="B10" s="21"/>
      <c r="C10" s="14"/>
      <c r="D10" s="9"/>
      <c r="E10" s="10"/>
      <c r="F10" s="9"/>
      <c r="G10" s="10"/>
      <c r="H10" s="9"/>
      <c r="I10" s="10"/>
      <c r="J10" s="9"/>
      <c r="K10" s="10"/>
      <c r="L10" s="12"/>
      <c r="M10" s="12"/>
    </row>
    <row r="11" spans="1:13" x14ac:dyDescent="0.25">
      <c r="A11" s="7">
        <v>418</v>
      </c>
      <c r="B11" s="24" t="s">
        <v>28</v>
      </c>
      <c r="C11" s="8" t="s">
        <v>10</v>
      </c>
      <c r="D11" s="9">
        <v>11.1</v>
      </c>
      <c r="E11" s="10">
        <f t="shared" ref="E11:E23" si="7">IF(D11&lt;1,0,RANK(D11,D$4:D$37,0))</f>
        <v>15</v>
      </c>
      <c r="F11" s="9">
        <v>10.95</v>
      </c>
      <c r="G11" s="10">
        <f t="shared" ref="G11:G23" si="8">IF(F11&lt;1,0,RANK(F11,F$4:F$37,0))</f>
        <v>5</v>
      </c>
      <c r="H11" s="9">
        <v>8.17</v>
      </c>
      <c r="I11" s="10">
        <f t="shared" ref="I11:I23" si="9">IF(H11&lt;1,0,RANK(H11,H$4:H$37,0))</f>
        <v>14</v>
      </c>
      <c r="J11" s="9">
        <v>10.6</v>
      </c>
      <c r="K11" s="10">
        <f t="shared" ref="K11:K16" si="10">IF(J11&lt;1,0,RANK(J11,J$4:J$37,0))</f>
        <v>15</v>
      </c>
      <c r="L11" s="11">
        <f t="shared" si="5"/>
        <v>40.82</v>
      </c>
      <c r="M11" s="12">
        <f t="shared" ref="M11:M23" si="11">IF(L11&lt;1,0,RANK(L11,L$4:L$37,0))</f>
        <v>14</v>
      </c>
    </row>
    <row r="12" spans="1:13" x14ac:dyDescent="0.25">
      <c r="A12" s="7">
        <f t="shared" ref="A12:A16" si="12">SUM(A11+1)</f>
        <v>419</v>
      </c>
      <c r="B12" s="24" t="s">
        <v>11</v>
      </c>
      <c r="C12" s="8" t="s">
        <v>10</v>
      </c>
      <c r="D12" s="9">
        <v>11.6</v>
      </c>
      <c r="E12" s="10">
        <f t="shared" si="7"/>
        <v>10</v>
      </c>
      <c r="F12" s="9">
        <v>10.95</v>
      </c>
      <c r="G12" s="10">
        <f t="shared" si="8"/>
        <v>5</v>
      </c>
      <c r="H12" s="9">
        <v>9.9</v>
      </c>
      <c r="I12" s="10">
        <f t="shared" si="9"/>
        <v>12</v>
      </c>
      <c r="J12" s="9">
        <v>11.45</v>
      </c>
      <c r="K12" s="10">
        <f t="shared" si="10"/>
        <v>2</v>
      </c>
      <c r="L12" s="11">
        <f t="shared" si="5"/>
        <v>43.899999999999991</v>
      </c>
      <c r="M12" s="12">
        <f t="shared" si="11"/>
        <v>9</v>
      </c>
    </row>
    <row r="13" spans="1:13" x14ac:dyDescent="0.25">
      <c r="A13" s="7">
        <f t="shared" si="12"/>
        <v>420</v>
      </c>
      <c r="B13" s="24" t="s">
        <v>29</v>
      </c>
      <c r="C13" s="8" t="s">
        <v>10</v>
      </c>
      <c r="D13" s="9">
        <v>12</v>
      </c>
      <c r="E13" s="10">
        <f t="shared" si="7"/>
        <v>2</v>
      </c>
      <c r="F13" s="9">
        <v>10.6</v>
      </c>
      <c r="G13" s="10">
        <f t="shared" si="8"/>
        <v>11</v>
      </c>
      <c r="H13" s="9">
        <v>6.84</v>
      </c>
      <c r="I13" s="10">
        <f t="shared" si="9"/>
        <v>18</v>
      </c>
      <c r="J13" s="9">
        <v>11.15</v>
      </c>
      <c r="K13" s="10">
        <f t="shared" si="10"/>
        <v>4</v>
      </c>
      <c r="L13" s="11">
        <f t="shared" si="5"/>
        <v>40.590000000000003</v>
      </c>
      <c r="M13" s="12">
        <f t="shared" si="11"/>
        <v>15</v>
      </c>
    </row>
    <row r="14" spans="1:13" x14ac:dyDescent="0.25">
      <c r="A14" s="7">
        <f t="shared" si="12"/>
        <v>421</v>
      </c>
      <c r="B14" s="24" t="s">
        <v>30</v>
      </c>
      <c r="C14" s="8" t="s">
        <v>10</v>
      </c>
      <c r="D14" s="9">
        <v>12</v>
      </c>
      <c r="E14" s="10">
        <f t="shared" si="7"/>
        <v>2</v>
      </c>
      <c r="F14" s="9">
        <v>10.199999999999999</v>
      </c>
      <c r="G14" s="10">
        <f t="shared" si="8"/>
        <v>15</v>
      </c>
      <c r="H14" s="9">
        <v>11.8</v>
      </c>
      <c r="I14" s="10">
        <f t="shared" si="9"/>
        <v>1</v>
      </c>
      <c r="J14" s="9">
        <v>11.2</v>
      </c>
      <c r="K14" s="10">
        <f t="shared" si="10"/>
        <v>3</v>
      </c>
      <c r="L14" s="11">
        <f t="shared" si="5"/>
        <v>45.2</v>
      </c>
      <c r="M14" s="12">
        <f t="shared" si="11"/>
        <v>3</v>
      </c>
    </row>
    <row r="15" spans="1:13" x14ac:dyDescent="0.25">
      <c r="A15" s="7">
        <f t="shared" si="12"/>
        <v>422</v>
      </c>
      <c r="B15" s="24" t="s">
        <v>31</v>
      </c>
      <c r="C15" s="8" t="s">
        <v>10</v>
      </c>
      <c r="D15" s="9">
        <v>11.8</v>
      </c>
      <c r="E15" s="10">
        <f t="shared" si="7"/>
        <v>7</v>
      </c>
      <c r="F15" s="9">
        <v>11.1</v>
      </c>
      <c r="G15" s="10">
        <f t="shared" si="8"/>
        <v>3</v>
      </c>
      <c r="H15" s="9">
        <v>7.67</v>
      </c>
      <c r="I15" s="10">
        <f t="shared" si="9"/>
        <v>15</v>
      </c>
      <c r="J15" s="9">
        <v>10.85</v>
      </c>
      <c r="K15" s="10">
        <f t="shared" si="10"/>
        <v>9</v>
      </c>
      <c r="L15" s="11">
        <f t="shared" si="5"/>
        <v>41.42</v>
      </c>
      <c r="M15" s="12">
        <f t="shared" si="11"/>
        <v>13</v>
      </c>
    </row>
    <row r="16" spans="1:13" x14ac:dyDescent="0.25">
      <c r="A16" s="7">
        <f t="shared" si="12"/>
        <v>423</v>
      </c>
      <c r="B16" s="24" t="s">
        <v>12</v>
      </c>
      <c r="C16" s="8" t="s">
        <v>10</v>
      </c>
      <c r="D16" s="9">
        <v>11.95</v>
      </c>
      <c r="E16" s="10">
        <f t="shared" si="7"/>
        <v>5</v>
      </c>
      <c r="F16" s="9">
        <v>11.1</v>
      </c>
      <c r="G16" s="10">
        <f t="shared" si="8"/>
        <v>3</v>
      </c>
      <c r="H16" s="9">
        <v>10.4</v>
      </c>
      <c r="I16" s="10">
        <f t="shared" si="9"/>
        <v>10</v>
      </c>
      <c r="J16" s="9">
        <v>11.6</v>
      </c>
      <c r="K16" s="10">
        <f t="shared" si="10"/>
        <v>1</v>
      </c>
      <c r="L16" s="11">
        <f t="shared" si="5"/>
        <v>45.05</v>
      </c>
      <c r="M16" s="12">
        <f t="shared" si="11"/>
        <v>4</v>
      </c>
    </row>
    <row r="17" spans="1:13" x14ac:dyDescent="0.25">
      <c r="A17" s="7"/>
      <c r="B17" s="22"/>
      <c r="C17" s="14"/>
      <c r="D17" s="9"/>
      <c r="E17" s="10"/>
      <c r="F17" s="9"/>
      <c r="G17" s="10"/>
      <c r="H17" s="9"/>
      <c r="I17" s="10"/>
      <c r="J17" s="9"/>
      <c r="K17" s="10"/>
      <c r="L17" s="12"/>
      <c r="M17" s="12"/>
    </row>
    <row r="18" spans="1:13" x14ac:dyDescent="0.25">
      <c r="A18" s="7">
        <v>424</v>
      </c>
      <c r="B18" s="24" t="s">
        <v>50</v>
      </c>
      <c r="C18" s="8" t="s">
        <v>32</v>
      </c>
      <c r="D18" s="9">
        <v>11.4</v>
      </c>
      <c r="E18" s="10">
        <f t="shared" si="7"/>
        <v>13</v>
      </c>
      <c r="F18" s="9">
        <v>8.65</v>
      </c>
      <c r="G18" s="10">
        <f t="shared" si="8"/>
        <v>18</v>
      </c>
      <c r="H18" s="9">
        <v>9.5399999999999991</v>
      </c>
      <c r="I18" s="10">
        <f t="shared" si="9"/>
        <v>13</v>
      </c>
      <c r="J18" s="9">
        <v>10.85</v>
      </c>
      <c r="K18" s="10">
        <f t="shared" ref="K18:K23" si="13">IF(J18&lt;1,0,RANK(J18,J$4:J$37,0))</f>
        <v>9</v>
      </c>
      <c r="L18" s="11">
        <f>SUM(D18,F18,H18,J18)</f>
        <v>40.44</v>
      </c>
      <c r="M18" s="12">
        <f t="shared" si="11"/>
        <v>16</v>
      </c>
    </row>
    <row r="19" spans="1:13" x14ac:dyDescent="0.25">
      <c r="A19" s="7">
        <f t="shared" ref="A19:A23" si="14">SUM(A18+1)</f>
        <v>425</v>
      </c>
      <c r="B19" s="24" t="s">
        <v>13</v>
      </c>
      <c r="C19" s="8" t="s">
        <v>32</v>
      </c>
      <c r="D19" s="9">
        <v>11.6</v>
      </c>
      <c r="E19" s="10">
        <f t="shared" si="7"/>
        <v>10</v>
      </c>
      <c r="F19" s="9">
        <v>10.65</v>
      </c>
      <c r="G19" s="10">
        <f t="shared" si="8"/>
        <v>9</v>
      </c>
      <c r="H19" s="9">
        <v>11.07</v>
      </c>
      <c r="I19" s="10">
        <f t="shared" si="9"/>
        <v>5</v>
      </c>
      <c r="J19" s="9">
        <v>11.05</v>
      </c>
      <c r="K19" s="10">
        <f t="shared" si="13"/>
        <v>7</v>
      </c>
      <c r="L19" s="11">
        <f t="shared" ref="L19:L30" si="15">SUM(D19,F19,H19,J19)</f>
        <v>44.370000000000005</v>
      </c>
      <c r="M19" s="12">
        <f t="shared" si="11"/>
        <v>8</v>
      </c>
    </row>
    <row r="20" spans="1:13" x14ac:dyDescent="0.25">
      <c r="A20" s="7">
        <f t="shared" si="14"/>
        <v>426</v>
      </c>
      <c r="B20" s="21" t="s">
        <v>14</v>
      </c>
      <c r="C20" s="8" t="s">
        <v>32</v>
      </c>
      <c r="D20" s="9">
        <v>11.85</v>
      </c>
      <c r="E20" s="10">
        <f t="shared" si="7"/>
        <v>6</v>
      </c>
      <c r="F20" s="9">
        <v>10.8</v>
      </c>
      <c r="G20" s="10">
        <f t="shared" si="8"/>
        <v>8</v>
      </c>
      <c r="H20" s="9">
        <v>11.07</v>
      </c>
      <c r="I20" s="10">
        <f t="shared" si="9"/>
        <v>5</v>
      </c>
      <c r="J20" s="9">
        <v>10.8</v>
      </c>
      <c r="K20" s="10">
        <f t="shared" si="13"/>
        <v>11</v>
      </c>
      <c r="L20" s="11">
        <f t="shared" si="15"/>
        <v>44.519999999999996</v>
      </c>
      <c r="M20" s="12">
        <f t="shared" si="11"/>
        <v>5</v>
      </c>
    </row>
    <row r="21" spans="1:13" x14ac:dyDescent="0.25">
      <c r="A21" s="7">
        <f t="shared" si="14"/>
        <v>427</v>
      </c>
      <c r="B21" s="21" t="s">
        <v>15</v>
      </c>
      <c r="C21" s="8" t="s">
        <v>32</v>
      </c>
      <c r="D21" s="9">
        <v>11.45</v>
      </c>
      <c r="E21" s="10">
        <f t="shared" si="7"/>
        <v>12</v>
      </c>
      <c r="F21" s="9">
        <v>10.55</v>
      </c>
      <c r="G21" s="10">
        <f t="shared" si="8"/>
        <v>12</v>
      </c>
      <c r="H21" s="9">
        <v>11.23</v>
      </c>
      <c r="I21" s="10">
        <f t="shared" si="9"/>
        <v>3</v>
      </c>
      <c r="J21" s="9">
        <v>11.15</v>
      </c>
      <c r="K21" s="10">
        <f t="shared" si="13"/>
        <v>4</v>
      </c>
      <c r="L21" s="11">
        <f t="shared" si="15"/>
        <v>44.38</v>
      </c>
      <c r="M21" s="12">
        <f t="shared" si="11"/>
        <v>7</v>
      </c>
    </row>
    <row r="22" spans="1:13" x14ac:dyDescent="0.25">
      <c r="A22" s="7">
        <f t="shared" si="14"/>
        <v>428</v>
      </c>
      <c r="B22" s="24" t="s">
        <v>16</v>
      </c>
      <c r="C22" s="8" t="s">
        <v>32</v>
      </c>
      <c r="D22" s="9">
        <v>11.8</v>
      </c>
      <c r="E22" s="10">
        <f t="shared" si="7"/>
        <v>7</v>
      </c>
      <c r="F22" s="9">
        <v>10.95</v>
      </c>
      <c r="G22" s="10">
        <f t="shared" si="8"/>
        <v>5</v>
      </c>
      <c r="H22" s="9">
        <v>10.37</v>
      </c>
      <c r="I22" s="10">
        <f t="shared" si="9"/>
        <v>11</v>
      </c>
      <c r="J22" s="9">
        <v>10.75</v>
      </c>
      <c r="K22" s="10">
        <f t="shared" si="13"/>
        <v>14</v>
      </c>
      <c r="L22" s="11">
        <f t="shared" si="15"/>
        <v>43.87</v>
      </c>
      <c r="M22" s="12">
        <f t="shared" si="11"/>
        <v>10</v>
      </c>
    </row>
    <row r="23" spans="1:13" x14ac:dyDescent="0.25">
      <c r="A23" s="7">
        <f t="shared" si="14"/>
        <v>429</v>
      </c>
      <c r="B23" s="24" t="s">
        <v>17</v>
      </c>
      <c r="C23" s="8" t="s">
        <v>32</v>
      </c>
      <c r="D23" s="9">
        <v>12.05</v>
      </c>
      <c r="E23" s="10">
        <f t="shared" si="7"/>
        <v>1</v>
      </c>
      <c r="F23" s="9">
        <v>11.55</v>
      </c>
      <c r="G23" s="10">
        <f t="shared" si="8"/>
        <v>2</v>
      </c>
      <c r="H23" s="9">
        <v>11.24</v>
      </c>
      <c r="I23" s="10">
        <f t="shared" si="9"/>
        <v>2</v>
      </c>
      <c r="J23" s="9">
        <v>11.15</v>
      </c>
      <c r="K23" s="10">
        <f t="shared" si="13"/>
        <v>4</v>
      </c>
      <c r="L23" s="11">
        <f t="shared" si="15"/>
        <v>45.99</v>
      </c>
      <c r="M23" s="12">
        <f t="shared" si="11"/>
        <v>1</v>
      </c>
    </row>
    <row r="24" spans="1:13" x14ac:dyDescent="0.25">
      <c r="A24" s="7"/>
      <c r="B24" s="23"/>
      <c r="C24" s="20"/>
      <c r="D24" s="9"/>
      <c r="E24" s="10"/>
      <c r="F24" s="9"/>
      <c r="G24" s="10"/>
      <c r="H24" s="9"/>
      <c r="I24" s="10"/>
      <c r="J24" s="9"/>
      <c r="K24" s="10"/>
      <c r="L24" s="12"/>
      <c r="M24" s="12"/>
    </row>
    <row r="25" spans="1:13" x14ac:dyDescent="0.25">
      <c r="A25" s="7">
        <f t="shared" ref="A25:A30" si="16">SUM(A24+1)</f>
        <v>1</v>
      </c>
      <c r="B25" s="20"/>
      <c r="C25" s="20"/>
      <c r="D25" s="9">
        <v>0</v>
      </c>
      <c r="E25" s="10">
        <f t="shared" ref="E25:E30" si="17">IF(D25&lt;1,0,RANK(D25,D$4:D$37,0))</f>
        <v>0</v>
      </c>
      <c r="F25" s="9">
        <v>0</v>
      </c>
      <c r="G25" s="10">
        <f t="shared" ref="G25:G30" si="18">IF(F25&lt;1,0,RANK(F25,F$4:F$37,0))</f>
        <v>0</v>
      </c>
      <c r="H25" s="9">
        <v>0</v>
      </c>
      <c r="I25" s="10">
        <f t="shared" ref="I25:I30" si="19">IF(H25&lt;1,0,RANK(H25,H$4:H$37,0))</f>
        <v>0</v>
      </c>
      <c r="J25" s="9">
        <v>0</v>
      </c>
      <c r="K25" s="10">
        <f t="shared" ref="K25:K30" si="20">IF(J25&lt;1,0,RANK(J25,J$4:J$37,0))</f>
        <v>0</v>
      </c>
      <c r="L25" s="11">
        <f t="shared" si="15"/>
        <v>0</v>
      </c>
      <c r="M25" s="12">
        <f t="shared" ref="M25:M30" si="21">IF(L25&lt;1,0,RANK(L25,L$4:L$37,0))</f>
        <v>0</v>
      </c>
    </row>
    <row r="26" spans="1:13" x14ac:dyDescent="0.25">
      <c r="A26" s="7">
        <f t="shared" si="16"/>
        <v>2</v>
      </c>
      <c r="B26" s="20"/>
      <c r="C26" s="20"/>
      <c r="D26" s="9">
        <v>0</v>
      </c>
      <c r="E26" s="10">
        <f t="shared" si="17"/>
        <v>0</v>
      </c>
      <c r="F26" s="9">
        <v>0</v>
      </c>
      <c r="G26" s="10">
        <f t="shared" si="18"/>
        <v>0</v>
      </c>
      <c r="H26" s="9">
        <v>0</v>
      </c>
      <c r="I26" s="10">
        <f t="shared" si="19"/>
        <v>0</v>
      </c>
      <c r="J26" s="9">
        <v>0</v>
      </c>
      <c r="K26" s="10">
        <f t="shared" si="20"/>
        <v>0</v>
      </c>
      <c r="L26" s="11">
        <f t="shared" si="15"/>
        <v>0</v>
      </c>
      <c r="M26" s="12">
        <f t="shared" si="21"/>
        <v>0</v>
      </c>
    </row>
    <row r="27" spans="1:13" x14ac:dyDescent="0.25">
      <c r="A27" s="7">
        <f t="shared" si="16"/>
        <v>3</v>
      </c>
      <c r="B27" s="20"/>
      <c r="C27" s="20"/>
      <c r="D27" s="9">
        <v>0</v>
      </c>
      <c r="E27" s="10">
        <f t="shared" si="17"/>
        <v>0</v>
      </c>
      <c r="F27" s="9">
        <v>0</v>
      </c>
      <c r="G27" s="10">
        <f t="shared" si="18"/>
        <v>0</v>
      </c>
      <c r="H27" s="9">
        <v>0</v>
      </c>
      <c r="I27" s="10">
        <f t="shared" si="19"/>
        <v>0</v>
      </c>
      <c r="J27" s="9">
        <v>0</v>
      </c>
      <c r="K27" s="10">
        <f t="shared" si="20"/>
        <v>0</v>
      </c>
      <c r="L27" s="11">
        <f t="shared" si="15"/>
        <v>0</v>
      </c>
      <c r="M27" s="12">
        <f t="shared" si="21"/>
        <v>0</v>
      </c>
    </row>
    <row r="28" spans="1:13" x14ac:dyDescent="0.25">
      <c r="A28" s="7">
        <f t="shared" si="16"/>
        <v>4</v>
      </c>
      <c r="B28" s="20"/>
      <c r="C28" s="20"/>
      <c r="D28" s="9">
        <v>0</v>
      </c>
      <c r="E28" s="10">
        <f t="shared" si="17"/>
        <v>0</v>
      </c>
      <c r="F28" s="9">
        <v>0</v>
      </c>
      <c r="G28" s="10">
        <f t="shared" si="18"/>
        <v>0</v>
      </c>
      <c r="H28" s="9">
        <v>0</v>
      </c>
      <c r="I28" s="10">
        <f t="shared" si="19"/>
        <v>0</v>
      </c>
      <c r="J28" s="9">
        <v>0</v>
      </c>
      <c r="K28" s="10">
        <f t="shared" si="20"/>
        <v>0</v>
      </c>
      <c r="L28" s="11">
        <f t="shared" si="15"/>
        <v>0</v>
      </c>
      <c r="M28" s="12">
        <f t="shared" si="21"/>
        <v>0</v>
      </c>
    </row>
    <row r="29" spans="1:13" x14ac:dyDescent="0.25">
      <c r="A29" s="7">
        <f t="shared" si="16"/>
        <v>5</v>
      </c>
      <c r="B29" s="20"/>
      <c r="C29" s="20"/>
      <c r="D29" s="9">
        <v>0</v>
      </c>
      <c r="E29" s="10">
        <f t="shared" si="17"/>
        <v>0</v>
      </c>
      <c r="F29" s="9">
        <v>0</v>
      </c>
      <c r="G29" s="10">
        <f t="shared" si="18"/>
        <v>0</v>
      </c>
      <c r="H29" s="9">
        <v>0</v>
      </c>
      <c r="I29" s="10">
        <f t="shared" si="19"/>
        <v>0</v>
      </c>
      <c r="J29" s="9">
        <v>0</v>
      </c>
      <c r="K29" s="10">
        <f t="shared" si="20"/>
        <v>0</v>
      </c>
      <c r="L29" s="11">
        <f t="shared" si="15"/>
        <v>0</v>
      </c>
      <c r="M29" s="12">
        <f t="shared" si="21"/>
        <v>0</v>
      </c>
    </row>
    <row r="30" spans="1:13" x14ac:dyDescent="0.25">
      <c r="A30" s="7">
        <f t="shared" si="16"/>
        <v>6</v>
      </c>
      <c r="B30" s="20"/>
      <c r="C30" s="20"/>
      <c r="D30" s="9">
        <v>0</v>
      </c>
      <c r="E30" s="10">
        <f t="shared" si="17"/>
        <v>0</v>
      </c>
      <c r="F30" s="9">
        <v>0</v>
      </c>
      <c r="G30" s="10">
        <f t="shared" si="18"/>
        <v>0</v>
      </c>
      <c r="H30" s="9">
        <v>0</v>
      </c>
      <c r="I30" s="10">
        <f t="shared" si="19"/>
        <v>0</v>
      </c>
      <c r="J30" s="9">
        <v>0</v>
      </c>
      <c r="K30" s="10">
        <f t="shared" si="20"/>
        <v>0</v>
      </c>
      <c r="L30" s="11">
        <f t="shared" si="15"/>
        <v>0</v>
      </c>
      <c r="M30" s="12">
        <f t="shared" si="21"/>
        <v>0</v>
      </c>
    </row>
    <row r="31" spans="1:13" x14ac:dyDescent="0.25">
      <c r="A31" s="7"/>
      <c r="B31" s="13"/>
      <c r="C31" s="8"/>
      <c r="D31" s="15"/>
      <c r="E31" s="10"/>
      <c r="F31" s="9"/>
      <c r="G31" s="10"/>
      <c r="H31" s="9"/>
      <c r="I31" s="10"/>
      <c r="J31" s="9"/>
      <c r="K31" s="10"/>
      <c r="L31" s="12"/>
      <c r="M31" s="12"/>
    </row>
    <row r="32" spans="1:13" x14ac:dyDescent="0.25">
      <c r="A32" s="7"/>
      <c r="B32" s="13"/>
      <c r="C32" s="8"/>
      <c r="D32" s="9">
        <v>0</v>
      </c>
      <c r="E32" s="10">
        <f t="shared" ref="E32:E37" si="22">IF(D32&lt;1,0,RANK(D32,D$4:D$37,0))</f>
        <v>0</v>
      </c>
      <c r="F32" s="9">
        <v>0</v>
      </c>
      <c r="G32" s="10">
        <f t="shared" ref="G32:G37" si="23">IF(F32&lt;1,0,RANK(F32,F$4:F$37,0))</f>
        <v>0</v>
      </c>
      <c r="H32" s="9">
        <v>0</v>
      </c>
      <c r="I32" s="10">
        <f t="shared" ref="I32:I37" si="24">IF(H32&lt;1,0,RANK(H32,H$4:H$37,0))</f>
        <v>0</v>
      </c>
      <c r="J32" s="9">
        <v>0</v>
      </c>
      <c r="K32" s="10">
        <f t="shared" ref="K32:K37" si="25">IF(J32&lt;1,0,RANK(J32,J$4:J$37,0))</f>
        <v>0</v>
      </c>
      <c r="L32" s="11">
        <f t="shared" ref="L32:L37" si="26">SUM(D32,F32,H32,J32)</f>
        <v>0</v>
      </c>
      <c r="M32" s="12">
        <f t="shared" ref="M32:M37" si="27">IF(L32&lt;1,0,RANK(L32,L$4:L$37,0))</f>
        <v>0</v>
      </c>
    </row>
    <row r="33" spans="1:13" x14ac:dyDescent="0.25">
      <c r="A33" s="7"/>
      <c r="B33" s="13"/>
      <c r="C33" s="8"/>
      <c r="D33" s="9">
        <v>0</v>
      </c>
      <c r="E33" s="10">
        <f t="shared" si="22"/>
        <v>0</v>
      </c>
      <c r="F33" s="9">
        <v>0</v>
      </c>
      <c r="G33" s="10">
        <f t="shared" si="23"/>
        <v>0</v>
      </c>
      <c r="H33" s="9">
        <v>0</v>
      </c>
      <c r="I33" s="10">
        <f t="shared" si="24"/>
        <v>0</v>
      </c>
      <c r="J33" s="9">
        <v>0</v>
      </c>
      <c r="K33" s="10">
        <f t="shared" si="25"/>
        <v>0</v>
      </c>
      <c r="L33" s="11">
        <f t="shared" si="26"/>
        <v>0</v>
      </c>
      <c r="M33" s="12">
        <f t="shared" si="27"/>
        <v>0</v>
      </c>
    </row>
    <row r="34" spans="1:13" x14ac:dyDescent="0.25">
      <c r="A34" s="7"/>
      <c r="B34" s="13"/>
      <c r="C34" s="8"/>
      <c r="D34" s="9">
        <v>0</v>
      </c>
      <c r="E34" s="10">
        <f t="shared" si="22"/>
        <v>0</v>
      </c>
      <c r="F34" s="9">
        <v>0</v>
      </c>
      <c r="G34" s="10">
        <f t="shared" si="23"/>
        <v>0</v>
      </c>
      <c r="H34" s="9">
        <v>0</v>
      </c>
      <c r="I34" s="10">
        <f t="shared" si="24"/>
        <v>0</v>
      </c>
      <c r="J34" s="9">
        <v>0</v>
      </c>
      <c r="K34" s="10">
        <f t="shared" si="25"/>
        <v>0</v>
      </c>
      <c r="L34" s="11">
        <f t="shared" si="26"/>
        <v>0</v>
      </c>
      <c r="M34" s="12">
        <f t="shared" si="27"/>
        <v>0</v>
      </c>
    </row>
    <row r="35" spans="1:13" x14ac:dyDescent="0.25">
      <c r="A35" s="7"/>
      <c r="B35" s="13"/>
      <c r="C35" s="8"/>
      <c r="D35" s="9">
        <v>0</v>
      </c>
      <c r="E35" s="10">
        <f t="shared" si="22"/>
        <v>0</v>
      </c>
      <c r="F35" s="9">
        <v>0</v>
      </c>
      <c r="G35" s="10">
        <f t="shared" si="23"/>
        <v>0</v>
      </c>
      <c r="H35" s="9">
        <v>0</v>
      </c>
      <c r="I35" s="10">
        <f t="shared" si="24"/>
        <v>0</v>
      </c>
      <c r="J35" s="9">
        <v>0</v>
      </c>
      <c r="K35" s="10">
        <f t="shared" si="25"/>
        <v>0</v>
      </c>
      <c r="L35" s="11">
        <f t="shared" si="26"/>
        <v>0</v>
      </c>
      <c r="M35" s="12">
        <f t="shared" si="27"/>
        <v>0</v>
      </c>
    </row>
    <row r="36" spans="1:13" x14ac:dyDescent="0.25">
      <c r="A36" s="7"/>
      <c r="B36" s="13"/>
      <c r="C36" s="8"/>
      <c r="D36" s="9">
        <v>0</v>
      </c>
      <c r="E36" s="10">
        <f t="shared" si="22"/>
        <v>0</v>
      </c>
      <c r="F36" s="9">
        <v>0</v>
      </c>
      <c r="G36" s="10">
        <f t="shared" si="23"/>
        <v>0</v>
      </c>
      <c r="H36" s="9">
        <v>0</v>
      </c>
      <c r="I36" s="10">
        <f t="shared" si="24"/>
        <v>0</v>
      </c>
      <c r="J36" s="9">
        <v>0</v>
      </c>
      <c r="K36" s="10">
        <f t="shared" si="25"/>
        <v>0</v>
      </c>
      <c r="L36" s="11">
        <f t="shared" si="26"/>
        <v>0</v>
      </c>
      <c r="M36" s="12">
        <f t="shared" si="27"/>
        <v>0</v>
      </c>
    </row>
    <row r="37" spans="1:13" x14ac:dyDescent="0.25">
      <c r="A37" s="7"/>
      <c r="B37" s="13"/>
      <c r="C37" s="8"/>
      <c r="D37" s="9">
        <v>0</v>
      </c>
      <c r="E37" s="10">
        <f t="shared" si="22"/>
        <v>0</v>
      </c>
      <c r="F37" s="9">
        <v>0</v>
      </c>
      <c r="G37" s="10">
        <f t="shared" si="23"/>
        <v>0</v>
      </c>
      <c r="H37" s="9">
        <v>0</v>
      </c>
      <c r="I37" s="10">
        <f t="shared" si="24"/>
        <v>0</v>
      </c>
      <c r="J37" s="9">
        <v>0</v>
      </c>
      <c r="K37" s="10">
        <f t="shared" si="25"/>
        <v>0</v>
      </c>
      <c r="L37" s="11">
        <f t="shared" si="26"/>
        <v>0</v>
      </c>
      <c r="M37" s="12">
        <f t="shared" si="27"/>
        <v>0</v>
      </c>
    </row>
    <row r="38" spans="1:13" x14ac:dyDescent="0.25">
      <c r="A38" s="7"/>
      <c r="B38" s="13"/>
      <c r="C38" s="14"/>
      <c r="D38" s="15"/>
      <c r="E38" s="10"/>
      <c r="F38" s="15"/>
      <c r="G38" s="10"/>
      <c r="H38" s="15"/>
      <c r="I38" s="10"/>
      <c r="J38" s="15"/>
      <c r="K38" s="10"/>
      <c r="L38" s="12"/>
      <c r="M38" s="12"/>
    </row>
    <row r="39" spans="1:13" ht="18" x14ac:dyDescent="0.25">
      <c r="B39" s="2"/>
      <c r="C39" s="1"/>
      <c r="D39" s="2"/>
      <c r="E39" s="2"/>
      <c r="F39" s="2"/>
      <c r="G39" s="2"/>
      <c r="H39" s="2"/>
      <c r="I39" s="2"/>
      <c r="J39" s="2"/>
      <c r="K39" s="2"/>
      <c r="L39" s="2"/>
      <c r="M39" s="3"/>
    </row>
    <row r="40" spans="1:13" ht="18" x14ac:dyDescent="0.25">
      <c r="B40" s="1" t="s">
        <v>24</v>
      </c>
      <c r="C40" s="1" t="s">
        <v>33</v>
      </c>
      <c r="D40" s="1" t="s">
        <v>25</v>
      </c>
      <c r="E40" s="2"/>
      <c r="F40" s="2"/>
      <c r="G40" s="2"/>
      <c r="H40" s="2"/>
      <c r="I40" s="2"/>
      <c r="J40" s="2"/>
      <c r="K40" s="2"/>
      <c r="L40" s="2"/>
      <c r="M40" s="3"/>
    </row>
    <row r="41" spans="1:13" ht="18" x14ac:dyDescent="0.25"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3"/>
    </row>
    <row r="42" spans="1:13" x14ac:dyDescent="0.25">
      <c r="B42" s="2"/>
      <c r="C42" s="17" t="s">
        <v>26</v>
      </c>
      <c r="D42" s="17" t="s">
        <v>4</v>
      </c>
      <c r="E42" s="17" t="s">
        <v>5</v>
      </c>
      <c r="F42" s="17" t="s">
        <v>6</v>
      </c>
      <c r="G42" s="17" t="s">
        <v>5</v>
      </c>
      <c r="H42" s="17" t="s">
        <v>7</v>
      </c>
      <c r="I42" s="17" t="s">
        <v>5</v>
      </c>
      <c r="J42" s="17" t="s">
        <v>8</v>
      </c>
      <c r="K42" s="17" t="s">
        <v>5</v>
      </c>
      <c r="L42" s="17" t="s">
        <v>9</v>
      </c>
      <c r="M42" s="17" t="s">
        <v>5</v>
      </c>
    </row>
    <row r="43" spans="1:13" x14ac:dyDescent="0.25">
      <c r="B43" s="2"/>
      <c r="C43" s="14" t="s">
        <v>19</v>
      </c>
      <c r="D43" s="18">
        <f>LARGE(D4:D9,1)+LARGE(D4:D9,2)+LARGE(D4:D9,3)+LARGE(D4:D9,4)</f>
        <v>45.85</v>
      </c>
      <c r="E43" s="19">
        <f>IF(D43&lt;1,0,RANK(D43,D$43:D$47,0))</f>
        <v>3</v>
      </c>
      <c r="F43" s="18">
        <f>LARGE(F4:F9,1)+LARGE(F4:F9,2)+LARGE(F4:F9,3)+LARGE(F4:F9,4)</f>
        <v>43.150000000000006</v>
      </c>
      <c r="G43" s="19">
        <f>IF(F43&lt;1,0,RANK(F43,F$43:F$47,0))</f>
        <v>3</v>
      </c>
      <c r="H43" s="18">
        <f>LARGE(H4:H9,1)+LARGE(H4:H9,2)+LARGE(H4:H9,3)+LARGE(H4:H9,4)</f>
        <v>43.71</v>
      </c>
      <c r="I43" s="19">
        <f>IF(H43&lt;1,0,RANK(H43,H$43:H$47,0))</f>
        <v>2</v>
      </c>
      <c r="J43" s="18">
        <f>LARGE(J4:J9,1)+LARGE(J4:J9,2)+LARGE(J4:J9,3)+LARGE(J4:J9,4)</f>
        <v>43.15</v>
      </c>
      <c r="K43" s="19">
        <f>IF(J43&lt;1,0,RANK(J43,J$43:J$47,0))</f>
        <v>3</v>
      </c>
      <c r="L43" s="11">
        <f>D43+F43+H43+J43</f>
        <v>175.86</v>
      </c>
      <c r="M43" s="12">
        <f>IF(L43&lt;1,0,RANK(L43,L$43:L$47,0))</f>
        <v>3</v>
      </c>
    </row>
    <row r="44" spans="1:13" x14ac:dyDescent="0.25">
      <c r="B44" s="2"/>
      <c r="C44" s="8" t="s">
        <v>10</v>
      </c>
      <c r="D44" s="18">
        <f>LARGE(D11:D16,1)+LARGE(D11:D16,2)+LARGE(D11:D16,3)+LARGE(D11:D16,4)</f>
        <v>47.75</v>
      </c>
      <c r="E44" s="19">
        <f>IF(D44&lt;1,0,RANK(D44,D$43:D$47,0))</f>
        <v>1</v>
      </c>
      <c r="F44" s="18">
        <f>LARGE(F11:F16,1)+LARGE(F11:F16,2)+LARGE(F11:F16,3)+LARGE(F11:F16,4)</f>
        <v>44.099999999999994</v>
      </c>
      <c r="G44" s="19">
        <f>IF(F44&lt;1,0,RANK(F44,F$43:F$47,0))</f>
        <v>1</v>
      </c>
      <c r="H44" s="18">
        <f>LARGE(H11:H16,1)+LARGE(H11:H16,2)+LARGE(H11:H16,3)+LARGE(H11:H16,4)</f>
        <v>40.270000000000003</v>
      </c>
      <c r="I44" s="19">
        <f>IF(H44&lt;1,0,RANK(H44,H$43:H$47,0))</f>
        <v>3</v>
      </c>
      <c r="J44" s="18">
        <f>LARGE(J11:J16,1)+LARGE(J11:J16,2)+LARGE(J11:J16,3)+LARGE(J11:J16,4)</f>
        <v>45.4</v>
      </c>
      <c r="K44" s="19">
        <f>IF(J44&lt;1,0,RANK(J44,J$43:J$47,0))</f>
        <v>1</v>
      </c>
      <c r="L44" s="11">
        <f>D44+F44+H44+J44</f>
        <v>177.52</v>
      </c>
      <c r="M44" s="12">
        <f>IF(L44&lt;1,0,RANK(L44,L$43:L$47,0))</f>
        <v>2</v>
      </c>
    </row>
    <row r="45" spans="1:13" x14ac:dyDescent="0.25">
      <c r="B45" s="26"/>
      <c r="C45" s="27" t="s">
        <v>32</v>
      </c>
      <c r="D45" s="18">
        <f>LARGE(D18:D23,1)+LARGE(D18:D23,2)+LARGE(D18:D23,3)+LARGE(D18:D23,4)</f>
        <v>47.300000000000004</v>
      </c>
      <c r="E45" s="19">
        <f>IF(D45&lt;1,0,RANK(D45,D$43:D$47,0))</f>
        <v>2</v>
      </c>
      <c r="F45" s="18">
        <f>LARGE(F18:F23,1)+LARGE(F18:F23,2)+LARGE(F18:F23,3)+LARGE(F18:F23,4)</f>
        <v>43.949999999999996</v>
      </c>
      <c r="G45" s="19">
        <f>IF(F45&lt;1,0,RANK(F45,F$43:F$47,0))</f>
        <v>2</v>
      </c>
      <c r="H45" s="18">
        <f>LARGE(H18:H23,1)+LARGE(H18:H23,2)+LARGE(H18:H23,3)+LARGE(H18:H23,4)</f>
        <v>44.61</v>
      </c>
      <c r="I45" s="19">
        <f>IF(H45&lt;1,0,RANK(H45,H$43:H$47,0))</f>
        <v>1</v>
      </c>
      <c r="J45" s="18">
        <f>LARGE(J18:J23,1)+LARGE(J18:J23,2)+LARGE(J18:J23,3)+LARGE(J18:J23,4)</f>
        <v>44.2</v>
      </c>
      <c r="K45" s="19">
        <f>IF(J45&lt;1,0,RANK(J45,J$43:J$47,0))</f>
        <v>2</v>
      </c>
      <c r="L45" s="11">
        <f>D45+F45+H45+J45</f>
        <v>180.06</v>
      </c>
      <c r="M45" s="12">
        <f>IF(L45&lt;1,0,RANK(L45,L$43:L$47,0))</f>
        <v>1</v>
      </c>
    </row>
    <row r="46" spans="1:13" x14ac:dyDescent="0.25">
      <c r="B46" s="2"/>
      <c r="C46" s="8"/>
      <c r="D46" s="18">
        <f>LARGE(D25:D30,1)+LARGE(D25:D30,2)+LARGE(D25:D30,3)+LARGE(D25:D30,4)</f>
        <v>0</v>
      </c>
      <c r="E46" s="19">
        <f>IF(D46&lt;1,0,RANK(D46,D$43:D$47,0))</f>
        <v>0</v>
      </c>
      <c r="F46" s="18">
        <f>LARGE(F25:F30,1)+LARGE(F25:F30,2)+LARGE(F25:F30,3)+LARGE(F25:F30,4)</f>
        <v>0</v>
      </c>
      <c r="G46" s="19">
        <f>IF(F46&lt;1,0,RANK(F46,F$43:F$47,0))</f>
        <v>0</v>
      </c>
      <c r="H46" s="18">
        <f>LARGE(H25:H30,1)+LARGE(H25:H30,2)+LARGE(H25:H30,3)+LARGE(H25:H30,4)</f>
        <v>0</v>
      </c>
      <c r="I46" s="19">
        <f>IF(H46&lt;1,0,RANK(H46,H$43:H$47,0))</f>
        <v>0</v>
      </c>
      <c r="J46" s="18">
        <f>LARGE(J25:J30,1)+LARGE(J25:J30,2)+LARGE(J25:J30,3)+LARGE(J25:J30,4)</f>
        <v>0</v>
      </c>
      <c r="K46" s="19">
        <f>IF(J46&lt;1,0,RANK(J46,J$43:J$47,0))</f>
        <v>0</v>
      </c>
      <c r="L46" s="11">
        <f>D46+F46+H46+J46</f>
        <v>0</v>
      </c>
      <c r="M46" s="12">
        <f>IF(L46&lt;1,0,RANK(L46,L$43:L$47,0))</f>
        <v>0</v>
      </c>
    </row>
    <row r="47" spans="1:13" x14ac:dyDescent="0.25">
      <c r="B47" s="2"/>
      <c r="C47" s="8"/>
      <c r="D47" s="18">
        <f>LARGE(D32:D37,1)+LARGE(D32:D37,2)+LARGE(D32:D37,3)+LARGE(D32:D37,4)</f>
        <v>0</v>
      </c>
      <c r="E47" s="19">
        <f>IF(D47&lt;1,0,RANK(D47,D$43:D$47,0))</f>
        <v>0</v>
      </c>
      <c r="F47" s="18">
        <f>LARGE(F32:F37,1)+LARGE(F32:F37,2)+LARGE(F32:F37,3)+LARGE(F32:F37,4)</f>
        <v>0</v>
      </c>
      <c r="G47" s="19">
        <f>IF(F47&lt;1,0,RANK(F47,F$43:F$47,0))</f>
        <v>0</v>
      </c>
      <c r="H47" s="18">
        <f>LARGE(H32:H37,1)+LARGE(H32:H37,2)+LARGE(H32:H37,3)+LARGE(H32:H37,4)</f>
        <v>0</v>
      </c>
      <c r="I47" s="19">
        <f>IF(H47&lt;1,0,RANK(H47,H$43:H$47,0))</f>
        <v>0</v>
      </c>
      <c r="J47" s="18">
        <f>LARGE(J32:J37,1)+LARGE(J32:J37,2)+LARGE(J32:J37,3)+LARGE(J32:J37,4)</f>
        <v>0</v>
      </c>
      <c r="K47" s="19">
        <f>IF(J47&lt;1,0,RANK(J47,J$43:J$47,0))</f>
        <v>0</v>
      </c>
      <c r="L47" s="11">
        <f>D47+F47+H47+J47</f>
        <v>0</v>
      </c>
      <c r="M47" s="12">
        <f>IF(L47&lt;1,0,RANK(L47,L$43:L$47,0))</f>
        <v>0</v>
      </c>
    </row>
    <row r="48" spans="1:13" x14ac:dyDescent="0.25">
      <c r="C48" s="25"/>
    </row>
  </sheetData>
  <sheetProtection algorithmName="SHA-512" hashValue="+9n4fNByXN88B+Igkc1CPDodU9UCkI34ydZeehHgnWOQowkWIuEEpoaYppEHuQ81+/2al6H+EgrIKfx/VfNnUQ==" saltValue="V/Sc5wwF1l8K2KFEEJ9MJQ==" spinCount="100000" sheet="1" objects="1" scenarios="1"/>
  <conditionalFormatting sqref="M43:M47 E43:E47 G43:G47 I43:I47 K43:K47 M4:M38 G4:G38 I4:I38 E4:E38 K4:K38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B6C66-38F4-4849-8D40-3541A505DF27}">
  <dimension ref="A1:M47"/>
  <sheetViews>
    <sheetView topLeftCell="A26" workbookViewId="0">
      <selection activeCell="J16" sqref="J16"/>
    </sheetView>
  </sheetViews>
  <sheetFormatPr defaultRowHeight="15" x14ac:dyDescent="0.25"/>
  <cols>
    <col min="1" max="1" width="5.140625" style="28" customWidth="1"/>
    <col min="2" max="2" width="18.7109375" customWidth="1"/>
    <col min="3" max="3" width="14.1406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5">
      <c r="B1" s="1" t="s">
        <v>35</v>
      </c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8" x14ac:dyDescent="0.25">
      <c r="B2" s="4" t="s">
        <v>0</v>
      </c>
      <c r="C2" s="1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3" x14ac:dyDescent="0.25">
      <c r="A3" s="29" t="s">
        <v>1</v>
      </c>
      <c r="B3" s="30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5</v>
      </c>
      <c r="H3" s="6" t="s">
        <v>7</v>
      </c>
      <c r="I3" s="6" t="s">
        <v>5</v>
      </c>
      <c r="J3" s="6" t="s">
        <v>8</v>
      </c>
      <c r="K3" s="6" t="s">
        <v>5</v>
      </c>
      <c r="L3" s="6" t="s">
        <v>9</v>
      </c>
      <c r="M3" s="6" t="s">
        <v>5</v>
      </c>
    </row>
    <row r="4" spans="1:13" x14ac:dyDescent="0.25">
      <c r="A4" s="7">
        <v>1</v>
      </c>
      <c r="B4" s="31" t="s">
        <v>43</v>
      </c>
      <c r="C4" s="32" t="s">
        <v>41</v>
      </c>
      <c r="D4" s="9">
        <v>11.55</v>
      </c>
      <c r="E4" s="10">
        <f t="shared" ref="E4:E9" si="0">IF(D4&lt;1,0,RANK(D4,D$4:D$37,0))</f>
        <v>6</v>
      </c>
      <c r="F4" s="9">
        <v>11</v>
      </c>
      <c r="G4" s="10">
        <f t="shared" ref="G4:G9" si="1">IF(F4&lt;1,0,RANK(F4,F$4:F$37,0))</f>
        <v>6</v>
      </c>
      <c r="H4" s="9">
        <v>11.47</v>
      </c>
      <c r="I4" s="10">
        <f t="shared" ref="I4:I9" si="2">IF(H4&lt;1,0,RANK(H4,H$4:H$37,0))</f>
        <v>4</v>
      </c>
      <c r="J4" s="9">
        <v>11.55</v>
      </c>
      <c r="K4" s="10">
        <f t="shared" ref="K4:K9" si="3">IF(J4&lt;1,0,RANK(J4,J$4:J$37,0))</f>
        <v>4</v>
      </c>
      <c r="L4" s="11">
        <f>SUM(D4,F4,H4,J4)</f>
        <v>45.570000000000007</v>
      </c>
      <c r="M4" s="12">
        <f t="shared" ref="M4:M9" si="4">IF(L4&lt;1,0,RANK(L4,L$4:L$37,0))</f>
        <v>4</v>
      </c>
    </row>
    <row r="5" spans="1:13" x14ac:dyDescent="0.25">
      <c r="A5" s="7">
        <f>SUM(A4+1)</f>
        <v>2</v>
      </c>
      <c r="B5" s="31" t="s">
        <v>44</v>
      </c>
      <c r="C5" s="32" t="s">
        <v>41</v>
      </c>
      <c r="D5" s="9">
        <v>11.25</v>
      </c>
      <c r="E5" s="10">
        <f t="shared" si="0"/>
        <v>10</v>
      </c>
      <c r="F5" s="9">
        <v>10.85</v>
      </c>
      <c r="G5" s="10">
        <f t="shared" si="1"/>
        <v>7</v>
      </c>
      <c r="H5" s="9">
        <v>9.34</v>
      </c>
      <c r="I5" s="10">
        <f t="shared" si="2"/>
        <v>9</v>
      </c>
      <c r="J5" s="9">
        <v>11.45</v>
      </c>
      <c r="K5" s="10">
        <f t="shared" si="3"/>
        <v>5</v>
      </c>
      <c r="L5" s="11">
        <f t="shared" ref="L5:L16" si="5">SUM(D5,F5,H5,J5)</f>
        <v>42.89</v>
      </c>
      <c r="M5" s="12">
        <f t="shared" si="4"/>
        <v>8</v>
      </c>
    </row>
    <row r="6" spans="1:13" x14ac:dyDescent="0.25">
      <c r="A6" s="7">
        <f t="shared" ref="A6:A37" si="6">SUM(A5+1)</f>
        <v>3</v>
      </c>
      <c r="B6" s="31" t="s">
        <v>45</v>
      </c>
      <c r="C6" s="32" t="s">
        <v>41</v>
      </c>
      <c r="D6" s="9">
        <v>11.35</v>
      </c>
      <c r="E6" s="10">
        <f t="shared" si="0"/>
        <v>7</v>
      </c>
      <c r="F6" s="9">
        <v>11.35</v>
      </c>
      <c r="G6" s="10">
        <f t="shared" si="1"/>
        <v>3</v>
      </c>
      <c r="H6" s="9">
        <v>10.14</v>
      </c>
      <c r="I6" s="10">
        <f t="shared" si="2"/>
        <v>6</v>
      </c>
      <c r="J6" s="9">
        <v>11.75</v>
      </c>
      <c r="K6" s="10">
        <f t="shared" si="3"/>
        <v>2</v>
      </c>
      <c r="L6" s="11">
        <f t="shared" si="5"/>
        <v>44.59</v>
      </c>
      <c r="M6" s="12">
        <f t="shared" si="4"/>
        <v>7</v>
      </c>
    </row>
    <row r="7" spans="1:13" x14ac:dyDescent="0.25">
      <c r="A7" s="7">
        <f t="shared" si="6"/>
        <v>4</v>
      </c>
      <c r="B7" s="31" t="s">
        <v>46</v>
      </c>
      <c r="C7" s="32" t="s">
        <v>41</v>
      </c>
      <c r="D7" s="9">
        <v>11.3</v>
      </c>
      <c r="E7" s="10">
        <f t="shared" si="0"/>
        <v>8</v>
      </c>
      <c r="F7" s="9">
        <v>10.85</v>
      </c>
      <c r="G7" s="10">
        <f t="shared" si="1"/>
        <v>7</v>
      </c>
      <c r="H7" s="9">
        <v>9.27</v>
      </c>
      <c r="I7" s="10">
        <f t="shared" si="2"/>
        <v>10</v>
      </c>
      <c r="J7" s="9">
        <v>11.4</v>
      </c>
      <c r="K7" s="10">
        <f t="shared" si="3"/>
        <v>6</v>
      </c>
      <c r="L7" s="11">
        <f t="shared" si="5"/>
        <v>42.82</v>
      </c>
      <c r="M7" s="12">
        <f t="shared" si="4"/>
        <v>9</v>
      </c>
    </row>
    <row r="8" spans="1:13" x14ac:dyDescent="0.25">
      <c r="A8" s="7">
        <f t="shared" si="6"/>
        <v>5</v>
      </c>
      <c r="B8" s="31" t="s">
        <v>47</v>
      </c>
      <c r="C8" s="32" t="s">
        <v>41</v>
      </c>
      <c r="D8" s="9">
        <v>12.1</v>
      </c>
      <c r="E8" s="10">
        <f t="shared" si="0"/>
        <v>4</v>
      </c>
      <c r="F8" s="9">
        <v>10.5</v>
      </c>
      <c r="G8" s="10">
        <f t="shared" si="1"/>
        <v>10</v>
      </c>
      <c r="H8" s="9">
        <v>11.04</v>
      </c>
      <c r="I8" s="10">
        <f t="shared" si="2"/>
        <v>5</v>
      </c>
      <c r="J8" s="9">
        <v>11.05</v>
      </c>
      <c r="K8" s="10">
        <f t="shared" si="3"/>
        <v>8</v>
      </c>
      <c r="L8" s="11">
        <f t="shared" si="5"/>
        <v>44.69</v>
      </c>
      <c r="M8" s="12">
        <f t="shared" si="4"/>
        <v>6</v>
      </c>
    </row>
    <row r="9" spans="1:13" x14ac:dyDescent="0.25">
      <c r="A9" s="7">
        <f t="shared" si="6"/>
        <v>6</v>
      </c>
      <c r="B9" s="31" t="s">
        <v>48</v>
      </c>
      <c r="C9" s="32" t="s">
        <v>41</v>
      </c>
      <c r="D9" s="9">
        <v>12.2</v>
      </c>
      <c r="E9" s="10">
        <f t="shared" si="0"/>
        <v>2</v>
      </c>
      <c r="F9" s="9">
        <v>11.1</v>
      </c>
      <c r="G9" s="10">
        <f t="shared" si="1"/>
        <v>5</v>
      </c>
      <c r="H9" s="9">
        <v>11.94</v>
      </c>
      <c r="I9" s="10">
        <f t="shared" si="2"/>
        <v>1</v>
      </c>
      <c r="J9" s="9">
        <v>11.05</v>
      </c>
      <c r="K9" s="10">
        <f t="shared" si="3"/>
        <v>8</v>
      </c>
      <c r="L9" s="11">
        <f t="shared" si="5"/>
        <v>46.289999999999992</v>
      </c>
      <c r="M9" s="12">
        <f t="shared" si="4"/>
        <v>2</v>
      </c>
    </row>
    <row r="10" spans="1:13" x14ac:dyDescent="0.25">
      <c r="A10" s="7"/>
      <c r="B10" s="13"/>
      <c r="C10" s="14"/>
      <c r="D10" s="15"/>
      <c r="E10" s="10"/>
      <c r="F10" s="9"/>
      <c r="G10" s="10"/>
      <c r="H10" s="9"/>
      <c r="I10" s="10"/>
      <c r="J10" s="9"/>
      <c r="K10" s="10"/>
      <c r="L10" s="12"/>
      <c r="M10" s="12"/>
    </row>
    <row r="11" spans="1:13" x14ac:dyDescent="0.25">
      <c r="A11" s="7">
        <v>7</v>
      </c>
      <c r="B11" s="21" t="s">
        <v>36</v>
      </c>
      <c r="C11" s="14" t="s">
        <v>37</v>
      </c>
      <c r="D11" s="9">
        <v>0</v>
      </c>
      <c r="E11" s="10">
        <f t="shared" ref="E11:E23" si="7">IF(D11&lt;1,0,RANK(D11,D$4:D$37,0))</f>
        <v>0</v>
      </c>
      <c r="F11" s="9">
        <v>0</v>
      </c>
      <c r="G11" s="10">
        <f t="shared" ref="G11:G23" si="8">IF(F11&lt;1,0,RANK(F11,F$4:F$37,0))</f>
        <v>0</v>
      </c>
      <c r="H11" s="9">
        <v>0</v>
      </c>
      <c r="I11" s="10">
        <f t="shared" ref="I11:I23" si="9">IF(H11&lt;1,0,RANK(H11,H$4:H$37,0))</f>
        <v>0</v>
      </c>
      <c r="J11" s="9">
        <v>0</v>
      </c>
      <c r="K11" s="10">
        <f t="shared" ref="K11:K16" si="10">IF(J11&lt;1,0,RANK(J11,J$4:J$37,0))</f>
        <v>0</v>
      </c>
      <c r="L11" s="11">
        <f t="shared" si="5"/>
        <v>0</v>
      </c>
      <c r="M11" s="12">
        <f t="shared" ref="M11:M23" si="11">IF(L11&lt;1,0,RANK(L11,L$4:L$37,0))</f>
        <v>0</v>
      </c>
    </row>
    <row r="12" spans="1:13" x14ac:dyDescent="0.25">
      <c r="A12" s="7">
        <f t="shared" si="6"/>
        <v>8</v>
      </c>
      <c r="B12" s="21" t="s">
        <v>38</v>
      </c>
      <c r="C12" s="14" t="s">
        <v>37</v>
      </c>
      <c r="D12" s="9">
        <v>12.15</v>
      </c>
      <c r="E12" s="10">
        <f t="shared" si="7"/>
        <v>3</v>
      </c>
      <c r="F12" s="9">
        <v>11.5</v>
      </c>
      <c r="G12" s="10">
        <f t="shared" si="8"/>
        <v>2</v>
      </c>
      <c r="H12" s="9">
        <v>9.74</v>
      </c>
      <c r="I12" s="10">
        <f t="shared" si="9"/>
        <v>8</v>
      </c>
      <c r="J12" s="9">
        <v>11.6</v>
      </c>
      <c r="K12" s="10">
        <f t="shared" si="10"/>
        <v>3</v>
      </c>
      <c r="L12" s="11">
        <f t="shared" si="5"/>
        <v>44.99</v>
      </c>
      <c r="M12" s="12">
        <f t="shared" si="11"/>
        <v>5</v>
      </c>
    </row>
    <row r="13" spans="1:13" x14ac:dyDescent="0.25">
      <c r="A13" s="7">
        <f t="shared" si="6"/>
        <v>9</v>
      </c>
      <c r="B13" s="21" t="s">
        <v>39</v>
      </c>
      <c r="C13" s="14" t="s">
        <v>37</v>
      </c>
      <c r="D13" s="9">
        <v>12.8</v>
      </c>
      <c r="E13" s="10">
        <f t="shared" si="7"/>
        <v>1</v>
      </c>
      <c r="F13" s="9">
        <v>11.8</v>
      </c>
      <c r="G13" s="10">
        <f t="shared" si="8"/>
        <v>1</v>
      </c>
      <c r="H13" s="9">
        <v>11.7</v>
      </c>
      <c r="I13" s="10">
        <f t="shared" si="9"/>
        <v>2</v>
      </c>
      <c r="J13" s="9">
        <v>11.8</v>
      </c>
      <c r="K13" s="10">
        <f t="shared" si="10"/>
        <v>1</v>
      </c>
      <c r="L13" s="11">
        <f t="shared" si="5"/>
        <v>48.099999999999994</v>
      </c>
      <c r="M13" s="12">
        <f t="shared" si="11"/>
        <v>1</v>
      </c>
    </row>
    <row r="14" spans="1:13" x14ac:dyDescent="0.25">
      <c r="A14" s="7">
        <f t="shared" si="6"/>
        <v>10</v>
      </c>
      <c r="B14" s="21" t="s">
        <v>49</v>
      </c>
      <c r="C14" s="14" t="s">
        <v>37</v>
      </c>
      <c r="D14" s="9">
        <v>11.3</v>
      </c>
      <c r="E14" s="10">
        <f t="shared" si="7"/>
        <v>8</v>
      </c>
      <c r="F14" s="9">
        <v>10.65</v>
      </c>
      <c r="G14" s="10">
        <f t="shared" si="8"/>
        <v>9</v>
      </c>
      <c r="H14" s="9">
        <v>10.039999999999999</v>
      </c>
      <c r="I14" s="10">
        <f t="shared" si="9"/>
        <v>7</v>
      </c>
      <c r="J14" s="9">
        <v>10.5</v>
      </c>
      <c r="K14" s="10">
        <f t="shared" si="10"/>
        <v>10</v>
      </c>
      <c r="L14" s="11">
        <f t="shared" si="5"/>
        <v>42.49</v>
      </c>
      <c r="M14" s="12">
        <f t="shared" si="11"/>
        <v>10</v>
      </c>
    </row>
    <row r="15" spans="1:13" x14ac:dyDescent="0.25">
      <c r="A15" s="7">
        <f t="shared" si="6"/>
        <v>11</v>
      </c>
      <c r="B15" s="21" t="s">
        <v>40</v>
      </c>
      <c r="C15" s="14" t="s">
        <v>37</v>
      </c>
      <c r="D15" s="9">
        <v>11.8</v>
      </c>
      <c r="E15" s="10">
        <f t="shared" si="7"/>
        <v>5</v>
      </c>
      <c r="F15" s="9">
        <v>11.15</v>
      </c>
      <c r="G15" s="10">
        <f t="shared" si="8"/>
        <v>4</v>
      </c>
      <c r="H15" s="9">
        <v>11.7</v>
      </c>
      <c r="I15" s="10">
        <f t="shared" si="9"/>
        <v>2</v>
      </c>
      <c r="J15" s="9">
        <v>11.2</v>
      </c>
      <c r="K15" s="10">
        <f t="shared" si="10"/>
        <v>7</v>
      </c>
      <c r="L15" s="11">
        <f t="shared" si="5"/>
        <v>45.850000000000009</v>
      </c>
      <c r="M15" s="12">
        <f t="shared" si="11"/>
        <v>3</v>
      </c>
    </row>
    <row r="16" spans="1:13" x14ac:dyDescent="0.25">
      <c r="A16" s="7">
        <f t="shared" si="6"/>
        <v>12</v>
      </c>
      <c r="B16" s="21"/>
      <c r="C16" s="14" t="s">
        <v>37</v>
      </c>
      <c r="D16" s="9">
        <v>0</v>
      </c>
      <c r="E16" s="10">
        <f t="shared" si="7"/>
        <v>0</v>
      </c>
      <c r="F16" s="9">
        <v>0</v>
      </c>
      <c r="G16" s="10">
        <f t="shared" si="8"/>
        <v>0</v>
      </c>
      <c r="H16" s="9">
        <v>0</v>
      </c>
      <c r="I16" s="10">
        <f t="shared" si="9"/>
        <v>0</v>
      </c>
      <c r="J16" s="9">
        <v>0</v>
      </c>
      <c r="K16" s="10">
        <f t="shared" si="10"/>
        <v>0</v>
      </c>
      <c r="L16" s="11">
        <f t="shared" si="5"/>
        <v>0</v>
      </c>
      <c r="M16" s="12">
        <f t="shared" si="11"/>
        <v>0</v>
      </c>
    </row>
    <row r="17" spans="1:13" x14ac:dyDescent="0.25">
      <c r="A17" s="7"/>
      <c r="B17" s="16"/>
      <c r="C17" s="14"/>
      <c r="D17" s="15"/>
      <c r="E17" s="10"/>
      <c r="F17" s="9"/>
      <c r="G17" s="10"/>
      <c r="H17" s="9"/>
      <c r="I17" s="10"/>
      <c r="J17" s="9"/>
      <c r="K17" s="10"/>
      <c r="L17" s="12"/>
      <c r="M17" s="12"/>
    </row>
    <row r="18" spans="1:13" x14ac:dyDescent="0.25">
      <c r="A18" s="7">
        <v>13</v>
      </c>
      <c r="B18" s="13"/>
      <c r="C18" s="8"/>
      <c r="D18" s="9">
        <v>0</v>
      </c>
      <c r="E18" s="10">
        <f t="shared" si="7"/>
        <v>0</v>
      </c>
      <c r="F18" s="9">
        <v>0</v>
      </c>
      <c r="G18" s="10">
        <f t="shared" si="8"/>
        <v>0</v>
      </c>
      <c r="H18" s="9">
        <v>0</v>
      </c>
      <c r="I18" s="10">
        <f t="shared" si="9"/>
        <v>0</v>
      </c>
      <c r="J18" s="9">
        <v>0</v>
      </c>
      <c r="K18" s="10">
        <f t="shared" ref="K18:K23" si="12">IF(J18&lt;1,0,RANK(J18,J$4:J$37,0))</f>
        <v>0</v>
      </c>
      <c r="L18" s="11">
        <f>SUM(D18,F18,H18,J18)</f>
        <v>0</v>
      </c>
      <c r="M18" s="12">
        <f t="shared" si="11"/>
        <v>0</v>
      </c>
    </row>
    <row r="19" spans="1:13" x14ac:dyDescent="0.25">
      <c r="A19" s="7">
        <f t="shared" si="6"/>
        <v>14</v>
      </c>
      <c r="B19" s="13"/>
      <c r="C19" s="8"/>
      <c r="D19" s="9">
        <v>0</v>
      </c>
      <c r="E19" s="10">
        <f t="shared" si="7"/>
        <v>0</v>
      </c>
      <c r="F19" s="9">
        <v>0</v>
      </c>
      <c r="G19" s="10">
        <f t="shared" si="8"/>
        <v>0</v>
      </c>
      <c r="H19" s="9">
        <v>0</v>
      </c>
      <c r="I19" s="10">
        <f t="shared" si="9"/>
        <v>0</v>
      </c>
      <c r="J19" s="9">
        <v>0</v>
      </c>
      <c r="K19" s="10">
        <f t="shared" si="12"/>
        <v>0</v>
      </c>
      <c r="L19" s="11">
        <f t="shared" ref="L19:L30" si="13">SUM(D19,F19,H19,J19)</f>
        <v>0</v>
      </c>
      <c r="M19" s="12">
        <f t="shared" si="11"/>
        <v>0</v>
      </c>
    </row>
    <row r="20" spans="1:13" x14ac:dyDescent="0.25">
      <c r="A20" s="7">
        <f t="shared" si="6"/>
        <v>15</v>
      </c>
      <c r="B20" s="13"/>
      <c r="C20" s="8"/>
      <c r="D20" s="9">
        <v>0</v>
      </c>
      <c r="E20" s="10">
        <f t="shared" si="7"/>
        <v>0</v>
      </c>
      <c r="F20" s="9">
        <v>0</v>
      </c>
      <c r="G20" s="10">
        <f t="shared" si="8"/>
        <v>0</v>
      </c>
      <c r="H20" s="9">
        <v>0</v>
      </c>
      <c r="I20" s="10">
        <f t="shared" si="9"/>
        <v>0</v>
      </c>
      <c r="J20" s="9">
        <v>0</v>
      </c>
      <c r="K20" s="10">
        <f t="shared" si="12"/>
        <v>0</v>
      </c>
      <c r="L20" s="11">
        <f t="shared" si="13"/>
        <v>0</v>
      </c>
      <c r="M20" s="12">
        <f t="shared" si="11"/>
        <v>0</v>
      </c>
    </row>
    <row r="21" spans="1:13" x14ac:dyDescent="0.25">
      <c r="A21" s="7">
        <f t="shared" si="6"/>
        <v>16</v>
      </c>
      <c r="B21" s="13"/>
      <c r="C21" s="8"/>
      <c r="D21" s="9">
        <v>0</v>
      </c>
      <c r="E21" s="10">
        <f t="shared" si="7"/>
        <v>0</v>
      </c>
      <c r="F21" s="9">
        <v>0</v>
      </c>
      <c r="G21" s="10">
        <f t="shared" si="8"/>
        <v>0</v>
      </c>
      <c r="H21" s="9">
        <v>0</v>
      </c>
      <c r="I21" s="10">
        <f t="shared" si="9"/>
        <v>0</v>
      </c>
      <c r="J21" s="9">
        <v>0</v>
      </c>
      <c r="K21" s="10">
        <f t="shared" si="12"/>
        <v>0</v>
      </c>
      <c r="L21" s="11">
        <f t="shared" si="13"/>
        <v>0</v>
      </c>
      <c r="M21" s="12">
        <f t="shared" si="11"/>
        <v>0</v>
      </c>
    </row>
    <row r="22" spans="1:13" x14ac:dyDescent="0.25">
      <c r="A22" s="7">
        <f t="shared" si="6"/>
        <v>17</v>
      </c>
      <c r="B22" s="13"/>
      <c r="C22" s="8"/>
      <c r="D22" s="9">
        <v>0</v>
      </c>
      <c r="E22" s="10">
        <f t="shared" si="7"/>
        <v>0</v>
      </c>
      <c r="F22" s="9">
        <v>0</v>
      </c>
      <c r="G22" s="10">
        <f t="shared" si="8"/>
        <v>0</v>
      </c>
      <c r="H22" s="9">
        <v>0</v>
      </c>
      <c r="I22" s="10">
        <f t="shared" si="9"/>
        <v>0</v>
      </c>
      <c r="J22" s="9">
        <v>0</v>
      </c>
      <c r="K22" s="10">
        <f t="shared" si="12"/>
        <v>0</v>
      </c>
      <c r="L22" s="11">
        <f t="shared" si="13"/>
        <v>0</v>
      </c>
      <c r="M22" s="12">
        <f t="shared" si="11"/>
        <v>0</v>
      </c>
    </row>
    <row r="23" spans="1:13" x14ac:dyDescent="0.25">
      <c r="A23" s="7">
        <f t="shared" si="6"/>
        <v>18</v>
      </c>
      <c r="B23" s="13"/>
      <c r="C23" s="8"/>
      <c r="D23" s="9">
        <v>0</v>
      </c>
      <c r="E23" s="10">
        <f t="shared" si="7"/>
        <v>0</v>
      </c>
      <c r="F23" s="9">
        <v>0</v>
      </c>
      <c r="G23" s="10">
        <f t="shared" si="8"/>
        <v>0</v>
      </c>
      <c r="H23" s="9">
        <v>0</v>
      </c>
      <c r="I23" s="10">
        <f t="shared" si="9"/>
        <v>0</v>
      </c>
      <c r="J23" s="9">
        <v>0</v>
      </c>
      <c r="K23" s="10">
        <f t="shared" si="12"/>
        <v>0</v>
      </c>
      <c r="L23" s="11">
        <f t="shared" si="13"/>
        <v>0</v>
      </c>
      <c r="M23" s="12">
        <f t="shared" si="11"/>
        <v>0</v>
      </c>
    </row>
    <row r="24" spans="1:13" x14ac:dyDescent="0.25">
      <c r="A24" s="7"/>
      <c r="B24" s="13"/>
      <c r="C24" s="8"/>
      <c r="D24" s="15"/>
      <c r="E24" s="10"/>
      <c r="F24" s="9"/>
      <c r="G24" s="10"/>
      <c r="H24" s="9"/>
      <c r="I24" s="10"/>
      <c r="J24" s="9"/>
      <c r="K24" s="10"/>
      <c r="L24" s="12"/>
      <c r="M24" s="12"/>
    </row>
    <row r="25" spans="1:13" x14ac:dyDescent="0.25">
      <c r="A25" s="7">
        <v>19</v>
      </c>
      <c r="B25" s="13"/>
      <c r="C25" s="8"/>
      <c r="D25" s="9">
        <v>0</v>
      </c>
      <c r="E25" s="10">
        <f t="shared" ref="E25:E30" si="14">IF(D25&lt;1,0,RANK(D25,D$4:D$37,0))</f>
        <v>0</v>
      </c>
      <c r="F25" s="9">
        <v>0</v>
      </c>
      <c r="G25" s="10">
        <f t="shared" ref="G25:G30" si="15">IF(F25&lt;1,0,RANK(F25,F$4:F$37,0))</f>
        <v>0</v>
      </c>
      <c r="H25" s="9">
        <v>0</v>
      </c>
      <c r="I25" s="10">
        <f t="shared" ref="I25:I30" si="16">IF(H25&lt;1,0,RANK(H25,H$4:H$37,0))</f>
        <v>0</v>
      </c>
      <c r="J25" s="9">
        <v>0</v>
      </c>
      <c r="K25" s="10">
        <f t="shared" ref="K25:K30" si="17">IF(J25&lt;1,0,RANK(J25,J$4:J$37,0))</f>
        <v>0</v>
      </c>
      <c r="L25" s="11">
        <f t="shared" si="13"/>
        <v>0</v>
      </c>
      <c r="M25" s="12">
        <f t="shared" ref="M25:M30" si="18">IF(L25&lt;1,0,RANK(L25,L$4:L$37,0))</f>
        <v>0</v>
      </c>
    </row>
    <row r="26" spans="1:13" x14ac:dyDescent="0.25">
      <c r="A26" s="7">
        <f t="shared" si="6"/>
        <v>20</v>
      </c>
      <c r="B26" s="13"/>
      <c r="C26" s="8"/>
      <c r="D26" s="9">
        <v>0</v>
      </c>
      <c r="E26" s="10">
        <f t="shared" si="14"/>
        <v>0</v>
      </c>
      <c r="F26" s="9">
        <v>0</v>
      </c>
      <c r="G26" s="10">
        <f t="shared" si="15"/>
        <v>0</v>
      </c>
      <c r="H26" s="9">
        <v>0</v>
      </c>
      <c r="I26" s="10">
        <f t="shared" si="16"/>
        <v>0</v>
      </c>
      <c r="J26" s="9">
        <v>0</v>
      </c>
      <c r="K26" s="10">
        <f t="shared" si="17"/>
        <v>0</v>
      </c>
      <c r="L26" s="11">
        <f t="shared" si="13"/>
        <v>0</v>
      </c>
      <c r="M26" s="12">
        <f t="shared" si="18"/>
        <v>0</v>
      </c>
    </row>
    <row r="27" spans="1:13" x14ac:dyDescent="0.25">
      <c r="A27" s="7">
        <f t="shared" si="6"/>
        <v>21</v>
      </c>
      <c r="B27" s="13"/>
      <c r="C27" s="8"/>
      <c r="D27" s="9">
        <v>0</v>
      </c>
      <c r="E27" s="10">
        <f t="shared" si="14"/>
        <v>0</v>
      </c>
      <c r="F27" s="9">
        <v>0</v>
      </c>
      <c r="G27" s="10">
        <f t="shared" si="15"/>
        <v>0</v>
      </c>
      <c r="H27" s="9">
        <v>0</v>
      </c>
      <c r="I27" s="10">
        <f t="shared" si="16"/>
        <v>0</v>
      </c>
      <c r="J27" s="9">
        <v>0</v>
      </c>
      <c r="K27" s="10">
        <f t="shared" si="17"/>
        <v>0</v>
      </c>
      <c r="L27" s="11">
        <f t="shared" si="13"/>
        <v>0</v>
      </c>
      <c r="M27" s="12">
        <f t="shared" si="18"/>
        <v>0</v>
      </c>
    </row>
    <row r="28" spans="1:13" x14ac:dyDescent="0.25">
      <c r="A28" s="7">
        <f t="shared" si="6"/>
        <v>22</v>
      </c>
      <c r="B28" s="13"/>
      <c r="C28" s="8"/>
      <c r="D28" s="9">
        <v>0</v>
      </c>
      <c r="E28" s="10">
        <f t="shared" si="14"/>
        <v>0</v>
      </c>
      <c r="F28" s="9">
        <v>0</v>
      </c>
      <c r="G28" s="10">
        <f t="shared" si="15"/>
        <v>0</v>
      </c>
      <c r="H28" s="9">
        <v>0</v>
      </c>
      <c r="I28" s="10">
        <f t="shared" si="16"/>
        <v>0</v>
      </c>
      <c r="J28" s="9">
        <v>0</v>
      </c>
      <c r="K28" s="10">
        <f t="shared" si="17"/>
        <v>0</v>
      </c>
      <c r="L28" s="11">
        <f t="shared" si="13"/>
        <v>0</v>
      </c>
      <c r="M28" s="12">
        <f t="shared" si="18"/>
        <v>0</v>
      </c>
    </row>
    <row r="29" spans="1:13" x14ac:dyDescent="0.25">
      <c r="A29" s="7">
        <f t="shared" si="6"/>
        <v>23</v>
      </c>
      <c r="B29" s="13"/>
      <c r="C29" s="8"/>
      <c r="D29" s="9">
        <v>0</v>
      </c>
      <c r="E29" s="10">
        <f t="shared" si="14"/>
        <v>0</v>
      </c>
      <c r="F29" s="9">
        <v>0</v>
      </c>
      <c r="G29" s="10">
        <f t="shared" si="15"/>
        <v>0</v>
      </c>
      <c r="H29" s="9">
        <v>0</v>
      </c>
      <c r="I29" s="10">
        <f t="shared" si="16"/>
        <v>0</v>
      </c>
      <c r="J29" s="9">
        <v>0</v>
      </c>
      <c r="K29" s="10">
        <f t="shared" si="17"/>
        <v>0</v>
      </c>
      <c r="L29" s="11">
        <f t="shared" si="13"/>
        <v>0</v>
      </c>
      <c r="M29" s="12">
        <f t="shared" si="18"/>
        <v>0</v>
      </c>
    </row>
    <row r="30" spans="1:13" x14ac:dyDescent="0.25">
      <c r="A30" s="7">
        <f t="shared" si="6"/>
        <v>24</v>
      </c>
      <c r="B30" s="13"/>
      <c r="C30" s="8"/>
      <c r="D30" s="9">
        <v>0</v>
      </c>
      <c r="E30" s="10">
        <f t="shared" si="14"/>
        <v>0</v>
      </c>
      <c r="F30" s="9">
        <v>0</v>
      </c>
      <c r="G30" s="10">
        <f t="shared" si="15"/>
        <v>0</v>
      </c>
      <c r="H30" s="9">
        <v>0</v>
      </c>
      <c r="I30" s="10">
        <f t="shared" si="16"/>
        <v>0</v>
      </c>
      <c r="J30" s="9">
        <v>0</v>
      </c>
      <c r="K30" s="10">
        <f t="shared" si="17"/>
        <v>0</v>
      </c>
      <c r="L30" s="11">
        <f t="shared" si="13"/>
        <v>0</v>
      </c>
      <c r="M30" s="12">
        <f t="shared" si="18"/>
        <v>0</v>
      </c>
    </row>
    <row r="31" spans="1:13" x14ac:dyDescent="0.25">
      <c r="A31" s="7"/>
      <c r="B31" s="13"/>
      <c r="C31" s="8"/>
      <c r="D31" s="15"/>
      <c r="E31" s="10"/>
      <c r="F31" s="9"/>
      <c r="G31" s="10"/>
      <c r="H31" s="9"/>
      <c r="I31" s="10"/>
      <c r="J31" s="9"/>
      <c r="K31" s="10"/>
      <c r="L31" s="12"/>
      <c r="M31" s="12"/>
    </row>
    <row r="32" spans="1:13" x14ac:dyDescent="0.25">
      <c r="A32" s="7">
        <v>25</v>
      </c>
      <c r="B32" s="13"/>
      <c r="C32" s="8"/>
      <c r="D32" s="9">
        <v>0</v>
      </c>
      <c r="E32" s="10">
        <f t="shared" ref="E32:E37" si="19">IF(D32&lt;1,0,RANK(D32,D$4:D$37,0))</f>
        <v>0</v>
      </c>
      <c r="F32" s="9">
        <v>0</v>
      </c>
      <c r="G32" s="10">
        <f t="shared" ref="G32:G37" si="20">IF(F32&lt;1,0,RANK(F32,F$4:F$37,0))</f>
        <v>0</v>
      </c>
      <c r="H32" s="9">
        <v>0</v>
      </c>
      <c r="I32" s="10">
        <f t="shared" ref="I32:I37" si="21">IF(H32&lt;1,0,RANK(H32,H$4:H$37,0))</f>
        <v>0</v>
      </c>
      <c r="J32" s="9">
        <v>0</v>
      </c>
      <c r="K32" s="10">
        <f t="shared" ref="K32:K37" si="22">IF(J32&lt;1,0,RANK(J32,J$4:J$37,0))</f>
        <v>0</v>
      </c>
      <c r="L32" s="11">
        <f t="shared" ref="L32:L37" si="23">SUM(D32,F32,H32,J32)</f>
        <v>0</v>
      </c>
      <c r="M32" s="12">
        <f t="shared" ref="M32:M37" si="24">IF(L32&lt;1,0,RANK(L32,L$4:L$37,0))</f>
        <v>0</v>
      </c>
    </row>
    <row r="33" spans="1:13" x14ac:dyDescent="0.25">
      <c r="A33" s="7">
        <f t="shared" si="6"/>
        <v>26</v>
      </c>
      <c r="B33" s="13"/>
      <c r="C33" s="8"/>
      <c r="D33" s="9">
        <v>0</v>
      </c>
      <c r="E33" s="10">
        <f t="shared" si="19"/>
        <v>0</v>
      </c>
      <c r="F33" s="9">
        <v>0</v>
      </c>
      <c r="G33" s="10">
        <f t="shared" si="20"/>
        <v>0</v>
      </c>
      <c r="H33" s="9">
        <v>0</v>
      </c>
      <c r="I33" s="10">
        <f t="shared" si="21"/>
        <v>0</v>
      </c>
      <c r="J33" s="9">
        <v>0</v>
      </c>
      <c r="K33" s="10">
        <f t="shared" si="22"/>
        <v>0</v>
      </c>
      <c r="L33" s="11">
        <f t="shared" si="23"/>
        <v>0</v>
      </c>
      <c r="M33" s="12">
        <f t="shared" si="24"/>
        <v>0</v>
      </c>
    </row>
    <row r="34" spans="1:13" x14ac:dyDescent="0.25">
      <c r="A34" s="7">
        <f t="shared" si="6"/>
        <v>27</v>
      </c>
      <c r="B34" s="13"/>
      <c r="C34" s="8"/>
      <c r="D34" s="9">
        <v>0</v>
      </c>
      <c r="E34" s="10">
        <f t="shared" si="19"/>
        <v>0</v>
      </c>
      <c r="F34" s="9">
        <v>0</v>
      </c>
      <c r="G34" s="10">
        <f t="shared" si="20"/>
        <v>0</v>
      </c>
      <c r="H34" s="9">
        <v>0</v>
      </c>
      <c r="I34" s="10">
        <f t="shared" si="21"/>
        <v>0</v>
      </c>
      <c r="J34" s="9">
        <v>0</v>
      </c>
      <c r="K34" s="10">
        <f t="shared" si="22"/>
        <v>0</v>
      </c>
      <c r="L34" s="11">
        <f t="shared" si="23"/>
        <v>0</v>
      </c>
      <c r="M34" s="12">
        <f t="shared" si="24"/>
        <v>0</v>
      </c>
    </row>
    <row r="35" spans="1:13" x14ac:dyDescent="0.25">
      <c r="A35" s="7">
        <f t="shared" si="6"/>
        <v>28</v>
      </c>
      <c r="B35" s="13"/>
      <c r="C35" s="8"/>
      <c r="D35" s="9">
        <v>0</v>
      </c>
      <c r="E35" s="10">
        <f t="shared" si="19"/>
        <v>0</v>
      </c>
      <c r="F35" s="9">
        <v>0</v>
      </c>
      <c r="G35" s="10">
        <f t="shared" si="20"/>
        <v>0</v>
      </c>
      <c r="H35" s="9">
        <v>0</v>
      </c>
      <c r="I35" s="10">
        <f t="shared" si="21"/>
        <v>0</v>
      </c>
      <c r="J35" s="9">
        <v>0</v>
      </c>
      <c r="K35" s="10">
        <f t="shared" si="22"/>
        <v>0</v>
      </c>
      <c r="L35" s="11">
        <f t="shared" si="23"/>
        <v>0</v>
      </c>
      <c r="M35" s="12">
        <f t="shared" si="24"/>
        <v>0</v>
      </c>
    </row>
    <row r="36" spans="1:13" x14ac:dyDescent="0.25">
      <c r="A36" s="7">
        <f t="shared" si="6"/>
        <v>29</v>
      </c>
      <c r="B36" s="13"/>
      <c r="C36" s="8"/>
      <c r="D36" s="9">
        <v>0</v>
      </c>
      <c r="E36" s="10">
        <f t="shared" si="19"/>
        <v>0</v>
      </c>
      <c r="F36" s="9">
        <v>0</v>
      </c>
      <c r="G36" s="10">
        <f t="shared" si="20"/>
        <v>0</v>
      </c>
      <c r="H36" s="9">
        <v>0</v>
      </c>
      <c r="I36" s="10">
        <f t="shared" si="21"/>
        <v>0</v>
      </c>
      <c r="J36" s="9">
        <v>0</v>
      </c>
      <c r="K36" s="10">
        <f t="shared" si="22"/>
        <v>0</v>
      </c>
      <c r="L36" s="11">
        <f t="shared" si="23"/>
        <v>0</v>
      </c>
      <c r="M36" s="12">
        <f t="shared" si="24"/>
        <v>0</v>
      </c>
    </row>
    <row r="37" spans="1:13" x14ac:dyDescent="0.25">
      <c r="A37" s="7">
        <f t="shared" si="6"/>
        <v>30</v>
      </c>
      <c r="B37" s="13"/>
      <c r="C37" s="8"/>
      <c r="D37" s="9">
        <v>0</v>
      </c>
      <c r="E37" s="10">
        <f t="shared" si="19"/>
        <v>0</v>
      </c>
      <c r="F37" s="9">
        <v>0</v>
      </c>
      <c r="G37" s="10">
        <f t="shared" si="20"/>
        <v>0</v>
      </c>
      <c r="H37" s="9">
        <v>0</v>
      </c>
      <c r="I37" s="10">
        <f t="shared" si="21"/>
        <v>0</v>
      </c>
      <c r="J37" s="9">
        <v>0</v>
      </c>
      <c r="K37" s="10">
        <f t="shared" si="22"/>
        <v>0</v>
      </c>
      <c r="L37" s="11">
        <f t="shared" si="23"/>
        <v>0</v>
      </c>
      <c r="M37" s="12">
        <f t="shared" si="24"/>
        <v>0</v>
      </c>
    </row>
    <row r="38" spans="1:13" x14ac:dyDescent="0.25">
      <c r="A38" s="7"/>
      <c r="B38" s="13"/>
      <c r="C38" s="14"/>
      <c r="D38" s="15"/>
      <c r="E38" s="10"/>
      <c r="F38" s="15"/>
      <c r="G38" s="10"/>
      <c r="H38" s="15"/>
      <c r="I38" s="10"/>
      <c r="J38" s="15"/>
      <c r="K38" s="10"/>
      <c r="L38" s="12"/>
      <c r="M38" s="12"/>
    </row>
    <row r="39" spans="1:13" ht="18" x14ac:dyDescent="0.25">
      <c r="B39" s="2"/>
      <c r="C39" s="1"/>
      <c r="D39" s="2"/>
      <c r="E39" s="2"/>
      <c r="F39" s="2"/>
      <c r="G39" s="2"/>
      <c r="H39" s="2"/>
      <c r="I39" s="2"/>
      <c r="J39" s="2"/>
      <c r="K39" s="2"/>
      <c r="L39" s="2"/>
      <c r="M39" s="3"/>
    </row>
    <row r="40" spans="1:13" ht="18" x14ac:dyDescent="0.25">
      <c r="B40" s="1" t="s">
        <v>24</v>
      </c>
      <c r="C40" s="1" t="s">
        <v>42</v>
      </c>
      <c r="D40" s="2"/>
      <c r="E40" s="2"/>
      <c r="F40" s="2"/>
      <c r="G40" s="2"/>
      <c r="H40" s="2"/>
      <c r="I40" s="2"/>
      <c r="J40" s="2"/>
      <c r="K40" s="2"/>
      <c r="L40" s="2"/>
      <c r="M40" s="3"/>
    </row>
    <row r="41" spans="1:13" ht="18" x14ac:dyDescent="0.25"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3"/>
    </row>
    <row r="42" spans="1:13" x14ac:dyDescent="0.25">
      <c r="B42" s="2"/>
      <c r="C42" s="6" t="s">
        <v>26</v>
      </c>
      <c r="D42" s="6" t="s">
        <v>4</v>
      </c>
      <c r="E42" s="6" t="s">
        <v>5</v>
      </c>
      <c r="F42" s="6" t="s">
        <v>6</v>
      </c>
      <c r="G42" s="6" t="s">
        <v>5</v>
      </c>
      <c r="H42" s="6" t="s">
        <v>7</v>
      </c>
      <c r="I42" s="6" t="s">
        <v>5</v>
      </c>
      <c r="J42" s="6" t="s">
        <v>8</v>
      </c>
      <c r="K42" s="6" t="s">
        <v>5</v>
      </c>
      <c r="L42" s="6" t="s">
        <v>9</v>
      </c>
      <c r="M42" s="6" t="s">
        <v>5</v>
      </c>
    </row>
    <row r="43" spans="1:13" x14ac:dyDescent="0.25">
      <c r="B43" s="2"/>
      <c r="C43" s="33" t="s">
        <v>41</v>
      </c>
      <c r="D43" s="18">
        <f>LARGE(D4:D9,1)+LARGE(D4:D9,2)+LARGE(D4:D9,3)+LARGE(D4:D9,4)</f>
        <v>47.199999999999996</v>
      </c>
      <c r="E43" s="19">
        <f>IF(D43&lt;1,0,RANK(D43,D$43:D$47,0))</f>
        <v>2</v>
      </c>
      <c r="F43" s="18">
        <f>LARGE(F4:F9,1)+LARGE(F4:F9,2)+LARGE(F4:F9,3)+LARGE(F4:F9,4)</f>
        <v>44.300000000000004</v>
      </c>
      <c r="G43" s="19">
        <f>IF(F43&lt;1,0,RANK(F43,F$43:F$47,0))</f>
        <v>2</v>
      </c>
      <c r="H43" s="18">
        <f>LARGE(H4:H9,1)+LARGE(H4:H9,2)+LARGE(H4:H9,3)+LARGE(H4:H9,4)</f>
        <v>44.59</v>
      </c>
      <c r="I43" s="19">
        <f>IF(H43&lt;1,0,RANK(H43,H$43:H$47,0))</f>
        <v>1</v>
      </c>
      <c r="J43" s="18">
        <f>LARGE(J4:J9,1)+LARGE(J4:J9,2)+LARGE(J4:J9,3)+LARGE(J4:J9,4)</f>
        <v>46.15</v>
      </c>
      <c r="K43" s="19">
        <f>IF(J43&lt;1,0,RANK(J43,J$43:J$47,0))</f>
        <v>1</v>
      </c>
      <c r="L43" s="11">
        <f>D43+F43+H43+J43</f>
        <v>182.24</v>
      </c>
      <c r="M43" s="12">
        <f>IF(L43&lt;1,0,RANK(L43,L$43:L$47,0))</f>
        <v>1</v>
      </c>
    </row>
    <row r="44" spans="1:13" x14ac:dyDescent="0.25">
      <c r="B44" s="2"/>
      <c r="C44" s="8" t="s">
        <v>37</v>
      </c>
      <c r="D44" s="18">
        <f>LARGE(D11:D16,1)+LARGE(D11:D16,2)+LARGE(D11:D16,3)+LARGE(D11:D16,4)</f>
        <v>48.05</v>
      </c>
      <c r="E44" s="19">
        <f>IF(D44&lt;1,0,RANK(D44,D$43:D$47,0))</f>
        <v>1</v>
      </c>
      <c r="F44" s="18">
        <f>LARGE(F11:F16,1)+LARGE(F11:F16,2)+LARGE(F11:F16,3)+LARGE(F11:F16,4)</f>
        <v>45.1</v>
      </c>
      <c r="G44" s="19">
        <f>IF(F44&lt;1,0,RANK(F44,F$43:F$47,0))</f>
        <v>1</v>
      </c>
      <c r="H44" s="18">
        <f>LARGE(H11:H16,1)+LARGE(H11:H16,2)+LARGE(H11:H16,3)+LARGE(H11:H16,4)</f>
        <v>43.18</v>
      </c>
      <c r="I44" s="19">
        <f>IF(H44&lt;1,0,RANK(H44,H$43:H$47,0))</f>
        <v>2</v>
      </c>
      <c r="J44" s="18">
        <f>LARGE(J11:J16,1)+LARGE(J11:J16,2)+LARGE(J11:J16,3)+LARGE(J11:J16,4)</f>
        <v>45.099999999999994</v>
      </c>
      <c r="K44" s="19">
        <f>IF(J44&lt;1,0,RANK(J44,J$43:J$47,0))</f>
        <v>2</v>
      </c>
      <c r="L44" s="11">
        <f>D44+F44+H44+J44</f>
        <v>181.43</v>
      </c>
      <c r="M44" s="12">
        <f>IF(L44&lt;1,0,RANK(L44,L$43:L$47,0))</f>
        <v>2</v>
      </c>
    </row>
    <row r="45" spans="1:13" x14ac:dyDescent="0.25">
      <c r="B45" s="2"/>
      <c r="C45" s="8"/>
      <c r="D45" s="18">
        <f>LARGE(D18:D23,1)+LARGE(D18:D23,2)+LARGE(D18:D23,3)+LARGE(D18:D23,4)</f>
        <v>0</v>
      </c>
      <c r="E45" s="19">
        <f>IF(D45&lt;1,0,RANK(D45,D$43:D$47,0))</f>
        <v>0</v>
      </c>
      <c r="F45" s="18">
        <f>LARGE(F18:F23,1)+LARGE(F18:F23,2)+LARGE(F18:F23,3)+LARGE(F18:F23,4)</f>
        <v>0</v>
      </c>
      <c r="G45" s="19">
        <f>IF(F45&lt;1,0,RANK(F45,F$43:F$47,0))</f>
        <v>0</v>
      </c>
      <c r="H45" s="18">
        <f>LARGE(H18:H23,1)+LARGE(H18:H23,2)+LARGE(H18:H23,3)+LARGE(H18:H23,4)</f>
        <v>0</v>
      </c>
      <c r="I45" s="19">
        <f>IF(H45&lt;1,0,RANK(H45,H$43:H$47,0))</f>
        <v>0</v>
      </c>
      <c r="J45" s="18">
        <f>LARGE(J18:J23,1)+LARGE(J18:J23,2)+LARGE(J18:J23,3)+LARGE(J18:J23,4)</f>
        <v>0</v>
      </c>
      <c r="K45" s="19">
        <f>IF(J45&lt;1,0,RANK(J45,J$43:J$47,0))</f>
        <v>0</v>
      </c>
      <c r="L45" s="11">
        <f>D45+F45+H45+J45</f>
        <v>0</v>
      </c>
      <c r="M45" s="12">
        <f>IF(L45&lt;1,0,RANK(L45,L$43:L$47,0))</f>
        <v>0</v>
      </c>
    </row>
    <row r="46" spans="1:13" x14ac:dyDescent="0.25">
      <c r="B46" s="2"/>
      <c r="C46" s="8"/>
      <c r="D46" s="18">
        <f>LARGE(D25:D30,1)+LARGE(D25:D30,2)+LARGE(D25:D30,3)+LARGE(D25:D30,4)</f>
        <v>0</v>
      </c>
      <c r="E46" s="19">
        <f>IF(D46&lt;1,0,RANK(D46,D$43:D$47,0))</f>
        <v>0</v>
      </c>
      <c r="F46" s="18">
        <f>LARGE(F25:F30,1)+LARGE(F25:F30,2)+LARGE(F25:F30,3)+LARGE(F25:F30,4)</f>
        <v>0</v>
      </c>
      <c r="G46" s="19">
        <f>IF(F46&lt;1,0,RANK(F46,F$43:F$47,0))</f>
        <v>0</v>
      </c>
      <c r="H46" s="18">
        <f>LARGE(H25:H30,1)+LARGE(H25:H30,2)+LARGE(H25:H30,3)+LARGE(H25:H30,4)</f>
        <v>0</v>
      </c>
      <c r="I46" s="19">
        <f>IF(H46&lt;1,0,RANK(H46,H$43:H$47,0))</f>
        <v>0</v>
      </c>
      <c r="J46" s="18">
        <f>LARGE(J25:J30,1)+LARGE(J25:J30,2)+LARGE(J25:J30,3)+LARGE(J25:J30,4)</f>
        <v>0</v>
      </c>
      <c r="K46" s="19">
        <f>IF(J46&lt;1,0,RANK(J46,J$43:J$47,0))</f>
        <v>0</v>
      </c>
      <c r="L46" s="11">
        <f>D46+F46+H46+J46</f>
        <v>0</v>
      </c>
      <c r="M46" s="12">
        <f>IF(L46&lt;1,0,RANK(L46,L$43:L$47,0))</f>
        <v>0</v>
      </c>
    </row>
    <row r="47" spans="1:13" x14ac:dyDescent="0.25">
      <c r="B47" s="2"/>
      <c r="C47" s="8"/>
      <c r="D47" s="18">
        <f>LARGE(D32:D37,1)+LARGE(D32:D37,2)+LARGE(D32:D37,3)+LARGE(D32:D37,4)</f>
        <v>0</v>
      </c>
      <c r="E47" s="19">
        <f>IF(D47&lt;1,0,RANK(D47,D$43:D$47,0))</f>
        <v>0</v>
      </c>
      <c r="F47" s="18">
        <f>LARGE(F32:F37,1)+LARGE(F32:F37,2)+LARGE(F32:F37,3)+LARGE(F32:F37,4)</f>
        <v>0</v>
      </c>
      <c r="G47" s="19">
        <f>IF(F47&lt;1,0,RANK(F47,F$43:F$47,0))</f>
        <v>0</v>
      </c>
      <c r="H47" s="18">
        <f>LARGE(H32:H37,1)+LARGE(H32:H37,2)+LARGE(H32:H37,3)+LARGE(H32:H37,4)</f>
        <v>0</v>
      </c>
      <c r="I47" s="19">
        <f>IF(H47&lt;1,0,RANK(H47,H$43:H$47,0))</f>
        <v>0</v>
      </c>
      <c r="J47" s="18">
        <f>LARGE(J32:J37,1)+LARGE(J32:J37,2)+LARGE(J32:J37,3)+LARGE(J32:J37,4)</f>
        <v>0</v>
      </c>
      <c r="K47" s="19">
        <f>IF(J47&lt;1,0,RANK(J47,J$43:J$47,0))</f>
        <v>0</v>
      </c>
      <c r="L47" s="11">
        <f>D47+F47+H47+J47</f>
        <v>0</v>
      </c>
      <c r="M47" s="12">
        <f>IF(L47&lt;1,0,RANK(L47,L$43:L$47,0))</f>
        <v>0</v>
      </c>
    </row>
  </sheetData>
  <conditionalFormatting sqref="M43:M47 E43:E47 G43:G47 I43:I47 K43:K47 M4:M38 G4:G38 I4:I38 E4:E38 K4:K38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 4 blue A league</vt:lpstr>
      <vt:lpstr>Premiership A league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Laptop</dc:creator>
  <cp:lastModifiedBy>My Laptop</cp:lastModifiedBy>
  <dcterms:created xsi:type="dcterms:W3CDTF">2019-10-31T21:41:58Z</dcterms:created>
  <dcterms:modified xsi:type="dcterms:W3CDTF">2019-11-16T16:22:52Z</dcterms:modified>
</cp:coreProperties>
</file>