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othy2\Pictures\Area 20\Results2018\"/>
    </mc:Choice>
  </mc:AlternateContent>
  <xr:revisionPtr revIDLastSave="0" documentId="8_{AC0C0D02-A59C-4B6B-A768-30EBB95E87C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Prelim 12" sheetId="1" r:id="rId1"/>
    <sheet name="Novice 28" sheetId="2" r:id="rId2"/>
    <sheet name="Senior Team" sheetId="3" r:id="rId3"/>
    <sheet name="Juniors" sheetId="4" r:id="rId4"/>
    <sheet name="Non qualifier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3" l="1"/>
  <c r="G20" i="3"/>
  <c r="G19" i="3"/>
  <c r="H19" i="3" s="1"/>
  <c r="G18" i="3"/>
  <c r="H18" i="3" s="1"/>
  <c r="G17" i="3"/>
  <c r="H17" i="3" s="1"/>
  <c r="G16" i="3"/>
  <c r="H16" i="3" s="1"/>
  <c r="H15" i="3"/>
  <c r="G15" i="3"/>
  <c r="G14" i="3"/>
  <c r="H14" i="3" s="1"/>
  <c r="G13" i="3"/>
  <c r="H13" i="3" s="1"/>
  <c r="G12" i="3"/>
  <c r="H12" i="3" s="1"/>
  <c r="H11" i="3"/>
  <c r="G11" i="3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H3" i="3"/>
  <c r="G3" i="3"/>
  <c r="G47" i="1"/>
</calcChain>
</file>

<file path=xl/sharedStrings.xml><?xml version="1.0" encoding="utf-8"?>
<sst xmlns="http://schemas.openxmlformats.org/spreadsheetml/2006/main" count="542" uniqueCount="244">
  <si>
    <t>Prelim 12</t>
  </si>
  <si>
    <t>Novice 28</t>
  </si>
  <si>
    <t>Arena A</t>
  </si>
  <si>
    <t>A</t>
  </si>
  <si>
    <t>B</t>
  </si>
  <si>
    <t>Club/Team</t>
  </si>
  <si>
    <t>Rider</t>
  </si>
  <si>
    <t>Horse</t>
  </si>
  <si>
    <t>Score</t>
  </si>
  <si>
    <t>Coll</t>
  </si>
  <si>
    <t>%</t>
  </si>
  <si>
    <t>Rank</t>
  </si>
  <si>
    <t>Team rank</t>
  </si>
  <si>
    <t>ECCTG Royal Blue</t>
  </si>
  <si>
    <t>VVRC Team</t>
  </si>
  <si>
    <t>Corrie McLellan</t>
  </si>
  <si>
    <t>Ballastra Van De Cumul</t>
  </si>
  <si>
    <t>Team</t>
  </si>
  <si>
    <t>Dropped score</t>
  </si>
  <si>
    <t>Team total</t>
  </si>
  <si>
    <t>Team place</t>
  </si>
  <si>
    <t>Bradley Dale Team One</t>
  </si>
  <si>
    <t>Janet Warner</t>
  </si>
  <si>
    <t>Nimbus Two Thousand</t>
  </si>
  <si>
    <t>ECCTG Navy Blue</t>
  </si>
  <si>
    <t>Yvette Harrison</t>
  </si>
  <si>
    <t>Blainroe Bindy</t>
  </si>
  <si>
    <t>Nantwich</t>
  </si>
  <si>
    <t>Lisa Cadman</t>
  </si>
  <si>
    <t>Rubali</t>
  </si>
  <si>
    <t>Llandudno</t>
  </si>
  <si>
    <t>Janet Freeman</t>
  </si>
  <si>
    <t>Ginger</t>
  </si>
  <si>
    <t>ECRC Two</t>
  </si>
  <si>
    <t>Rachel Andrews</t>
  </si>
  <si>
    <t>Gonzo</t>
  </si>
  <si>
    <t>ECCTG Ultra Blue</t>
  </si>
  <si>
    <t>Hannah Barnett</t>
  </si>
  <si>
    <t>Welton Chilli Pepper</t>
  </si>
  <si>
    <t>w/d</t>
  </si>
  <si>
    <t>ECRC One</t>
  </si>
  <si>
    <t>Karen Thackary</t>
  </si>
  <si>
    <t>Penffridd Hooch</t>
  </si>
  <si>
    <t>Christine Hughes</t>
  </si>
  <si>
    <t>Nero XXXII</t>
  </si>
  <si>
    <t>Dolfor Two</t>
  </si>
  <si>
    <t>Kay Jones</t>
  </si>
  <si>
    <t>Trengwainton</t>
  </si>
  <si>
    <t>Sarah Hinton</t>
  </si>
  <si>
    <t>Rivermeadows Morgan</t>
  </si>
  <si>
    <t>Maelor Snr Team</t>
  </si>
  <si>
    <t>Annabel Mason</t>
  </si>
  <si>
    <t>Creevagh Charm</t>
  </si>
  <si>
    <t>Weaver Two</t>
  </si>
  <si>
    <t>South Cheshire One</t>
  </si>
  <si>
    <t>Sarah Weaver</t>
  </si>
  <si>
    <t>Caroline Jones</t>
  </si>
  <si>
    <t>Wolf</t>
  </si>
  <si>
    <t>Ghareeb Belle</t>
  </si>
  <si>
    <t>Dolfor One</t>
  </si>
  <si>
    <t>Wendy Harris</t>
  </si>
  <si>
    <t>Raci Cariad Fach</t>
  </si>
  <si>
    <t>Catherine Wooldridge</t>
  </si>
  <si>
    <t>Sonara</t>
  </si>
  <si>
    <t>Weaver One</t>
  </si>
  <si>
    <t>Amanda Shenton</t>
  </si>
  <si>
    <t>Craic a Jack</t>
  </si>
  <si>
    <t>Bradley Dale Team Two</t>
  </si>
  <si>
    <t>Juliet Foden</t>
  </si>
  <si>
    <t>Anne Llewlleyn</t>
  </si>
  <si>
    <t>Oakley Earl Grey</t>
  </si>
  <si>
    <t>Killiwick Molly Bloom</t>
  </si>
  <si>
    <t>Delamere Forest</t>
  </si>
  <si>
    <t>Alison Arden</t>
  </si>
  <si>
    <t>India</t>
  </si>
  <si>
    <t>Abi Powell</t>
  </si>
  <si>
    <t>Emerald Tiara</t>
  </si>
  <si>
    <t>Amy Bevan</t>
  </si>
  <si>
    <t>Anna's Delight</t>
  </si>
  <si>
    <t>Gabby Green</t>
  </si>
  <si>
    <t>Modular</t>
  </si>
  <si>
    <t>Caitlin Mockler</t>
  </si>
  <si>
    <t>Progressive Contraband</t>
  </si>
  <si>
    <t>South Cheshire Two</t>
  </si>
  <si>
    <t>Kate Boundy</t>
  </si>
  <si>
    <t>Culmore Pride</t>
  </si>
  <si>
    <t>Carrie Stephens</t>
  </si>
  <si>
    <t>Landsbury Dundee</t>
  </si>
  <si>
    <t>Anne Dawson</t>
  </si>
  <si>
    <t>Retd</t>
  </si>
  <si>
    <t>Midnight Blitz</t>
  </si>
  <si>
    <t>Jean Spearing</t>
  </si>
  <si>
    <t>C. Hulme Roman Emperor</t>
  </si>
  <si>
    <t>Jane Willet</t>
  </si>
  <si>
    <t>Deadline Day</t>
  </si>
  <si>
    <t>Jo McDermott</t>
  </si>
  <si>
    <t>Elegant Charm</t>
  </si>
  <si>
    <t>Jenny German</t>
  </si>
  <si>
    <t>Caebrook Andorra</t>
  </si>
  <si>
    <t>Shannon Cass</t>
  </si>
  <si>
    <t>First Choice</t>
  </si>
  <si>
    <t>Lucy McFarlane</t>
  </si>
  <si>
    <t>Otto V</t>
  </si>
  <si>
    <t>Rowena Butler</t>
  </si>
  <si>
    <t>Dunloughan Surf</t>
  </si>
  <si>
    <t>Lucy Watson</t>
  </si>
  <si>
    <t>Rafiki Yango</t>
  </si>
  <si>
    <t>Melissa Till</t>
  </si>
  <si>
    <t>Snap Crackle Pop</t>
  </si>
  <si>
    <t>H/C</t>
  </si>
  <si>
    <t>Amanda Chatfield</t>
  </si>
  <si>
    <t>Kingsclough Masquerade</t>
  </si>
  <si>
    <t>Arena B</t>
  </si>
  <si>
    <t>Anna Flynn</t>
  </si>
  <si>
    <t>Cavalier Artic Fox</t>
  </si>
  <si>
    <t>Embla Blissful</t>
  </si>
  <si>
    <t>Laura Von Der Vecht</t>
  </si>
  <si>
    <t>Elaine Reading</t>
  </si>
  <si>
    <t>Rhianwyn Golden Tuscany</t>
  </si>
  <si>
    <t>Dante III</t>
  </si>
  <si>
    <t>Robbie Alman-Wilson</t>
  </si>
  <si>
    <t>Commanche Storm</t>
  </si>
  <si>
    <t>Dolfor</t>
  </si>
  <si>
    <t>Ind</t>
  </si>
  <si>
    <t>Meriel Millot</t>
  </si>
  <si>
    <t>Curio</t>
  </si>
  <si>
    <t>Nantwich Seniors</t>
  </si>
  <si>
    <t>Shona Rooney</t>
  </si>
  <si>
    <t>Tobago Bay</t>
  </si>
  <si>
    <t>Professor Higgins</t>
  </si>
  <si>
    <t>Emma Wooliscroft</t>
  </si>
  <si>
    <t>Carmen of Westoak</t>
  </si>
  <si>
    <t>Nikee Hudson</t>
  </si>
  <si>
    <t>Twemlows Imperial Star</t>
  </si>
  <si>
    <t>East Clwyd</t>
  </si>
  <si>
    <t>Laura Von der Vecht</t>
  </si>
  <si>
    <t>Jennifer Williams</t>
  </si>
  <si>
    <t>Dun Deal</t>
  </si>
  <si>
    <t>S Cheshire</t>
  </si>
  <si>
    <t>Lucy Smith</t>
  </si>
  <si>
    <t>William XVIII</t>
  </si>
  <si>
    <t>Diane Pilip</t>
  </si>
  <si>
    <t>Sally</t>
  </si>
  <si>
    <t>Libby Moss</t>
  </si>
  <si>
    <t>Briefly Black</t>
  </si>
  <si>
    <t>Pentaran Easter Gold</t>
  </si>
  <si>
    <t>Natalie Wragg</t>
  </si>
  <si>
    <t>Weaver</t>
  </si>
  <si>
    <t>Chateau Van De Kapel</t>
  </si>
  <si>
    <t>Christine Salvage</t>
  </si>
  <si>
    <t>Monty</t>
  </si>
  <si>
    <t>Stuart Shaw</t>
  </si>
  <si>
    <t>Carousel Lady</t>
  </si>
  <si>
    <t>Rachel Large</t>
  </si>
  <si>
    <t>Poppy</t>
  </si>
  <si>
    <t>Gina Williams</t>
  </si>
  <si>
    <t>Specks Boston Beau</t>
  </si>
  <si>
    <t>Jane Yorke</t>
  </si>
  <si>
    <t>Fergie's Lady</t>
  </si>
  <si>
    <t>Deborah Walls</t>
  </si>
  <si>
    <t>Beatrice Robinson</t>
  </si>
  <si>
    <t>Alsace</t>
  </si>
  <si>
    <t>Out of the Blue</t>
  </si>
  <si>
    <t>Nicky Crooks</t>
  </si>
  <si>
    <t>Ghost</t>
  </si>
  <si>
    <t>Carole Hill</t>
  </si>
  <si>
    <t>Amator</t>
  </si>
  <si>
    <t>Abbie Willetts</t>
  </si>
  <si>
    <t>Arclid Alfie</t>
  </si>
  <si>
    <t>Jo Cook</t>
  </si>
  <si>
    <t>Janet Maughan</t>
  </si>
  <si>
    <t>Lady Killer Glamis</t>
  </si>
  <si>
    <t>Matty</t>
  </si>
  <si>
    <t>Sue Preston</t>
  </si>
  <si>
    <t>Honey Berry</t>
  </si>
  <si>
    <t>Faye Reid</t>
  </si>
  <si>
    <t>Lostock Kiss and Tell</t>
  </si>
  <si>
    <t>Ruth Doe</t>
  </si>
  <si>
    <t>Tapau Tui</t>
  </si>
  <si>
    <t>Josie Tanner</t>
  </si>
  <si>
    <t>Llanidan Martha</t>
  </si>
  <si>
    <t>Fiona Shackleton</t>
  </si>
  <si>
    <t>Rossy Rose</t>
  </si>
  <si>
    <t>Ellie Bromley</t>
  </si>
  <si>
    <t>Bright Decision</t>
  </si>
  <si>
    <t>Isabel Burrows</t>
  </si>
  <si>
    <t>Derreentige Aine</t>
  </si>
  <si>
    <t>=8</t>
  </si>
  <si>
    <t>Adrian Jones</t>
  </si>
  <si>
    <t>Cuffestown Diamond Cruise</t>
  </si>
  <si>
    <t>Jill Farebrother</t>
  </si>
  <si>
    <t>Lord van der Keyerhoef</t>
  </si>
  <si>
    <t>Shrewsbury and District</t>
  </si>
  <si>
    <t>Jo-Anne Kewell</t>
  </si>
  <si>
    <t>Tokens Princess Mocha</t>
  </si>
  <si>
    <t>N/A</t>
  </si>
  <si>
    <t>Lucy Filby</t>
  </si>
  <si>
    <t>Galway Arctic Fox</t>
  </si>
  <si>
    <t>Sarah Chapman</t>
  </si>
  <si>
    <t>Leanes Rock The Night</t>
  </si>
  <si>
    <t>h/c</t>
  </si>
  <si>
    <t>Team Result</t>
  </si>
  <si>
    <t>Club</t>
  </si>
  <si>
    <t>Placing</t>
  </si>
  <si>
    <t>3 points = 1st</t>
  </si>
  <si>
    <t>Nantwich Juniors (Ind)</t>
  </si>
  <si>
    <t>Isabelle Maughan</t>
  </si>
  <si>
    <t>Cracking Opposition</t>
  </si>
  <si>
    <t>Maelor</t>
  </si>
  <si>
    <t>NA</t>
  </si>
  <si>
    <t>Maelor Jnr Team</t>
  </si>
  <si>
    <t>Grace Jackson</t>
  </si>
  <si>
    <t>Shady Lane</t>
  </si>
  <si>
    <t>Weaver Equestrian (Ind)</t>
  </si>
  <si>
    <t>Holly Davis</t>
  </si>
  <si>
    <t>Basford Lady Fenella</t>
  </si>
  <si>
    <t>Nantwich Jnr Team</t>
  </si>
  <si>
    <t>Ellie Tomkinson</t>
  </si>
  <si>
    <t>Eglwysfach Rosebud</t>
  </si>
  <si>
    <t>Laura Hales</t>
  </si>
  <si>
    <t>Lackagh Pride</t>
  </si>
  <si>
    <t>Llandudno (Ind)</t>
  </si>
  <si>
    <t>Emily Jones</t>
  </si>
  <si>
    <t>Cashleen Whisper</t>
  </si>
  <si>
    <t>Charlotte Robinson</t>
  </si>
  <si>
    <t>Hendrewen Boyo</t>
  </si>
  <si>
    <t>Claudia Mascarentas</t>
  </si>
  <si>
    <t>Josse</t>
  </si>
  <si>
    <t>Lucy Pemberton</t>
  </si>
  <si>
    <t>LS Silken Forsure</t>
  </si>
  <si>
    <t>Jessica Horne</t>
  </si>
  <si>
    <t>Liberty Rock</t>
  </si>
  <si>
    <t>Isabella Jackson</t>
  </si>
  <si>
    <t>Talos</t>
  </si>
  <si>
    <t>Seren Haf Parry</t>
  </si>
  <si>
    <t>Seargent Pepper</t>
  </si>
  <si>
    <t/>
  </si>
  <si>
    <t>Non qualifiers</t>
  </si>
  <si>
    <t>Prelim 14</t>
  </si>
  <si>
    <t>Place</t>
  </si>
  <si>
    <t>Tyler Cassells</t>
  </si>
  <si>
    <t>Carrick</t>
  </si>
  <si>
    <t>Novice 24</t>
  </si>
  <si>
    <t>Frankie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</si>
</sst>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10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workbookViewId="0"/>
  </sheetViews>
  <sheetFormatPr defaultColWidth="14.42578125" defaultRowHeight="15.75" customHeight="1" x14ac:dyDescent="0.2"/>
  <cols>
    <col min="1" max="1" width="20.85546875" customWidth="1"/>
    <col min="2" max="2" width="18.7109375" customWidth="1"/>
    <col min="3" max="3" width="22.85546875" customWidth="1"/>
    <col min="4" max="4" width="5.7109375" customWidth="1"/>
    <col min="5" max="5" width="6" customWidth="1"/>
    <col min="6" max="6" width="4.28515625" customWidth="1"/>
    <col min="7" max="7" width="7.42578125" customWidth="1"/>
    <col min="8" max="8" width="5.42578125" customWidth="1"/>
    <col min="9" max="9" width="9.85546875" customWidth="1"/>
  </cols>
  <sheetData>
    <row r="1" spans="1:9" ht="15.75" customHeight="1" x14ac:dyDescent="0.2">
      <c r="A1" s="1" t="s">
        <v>0</v>
      </c>
    </row>
    <row r="2" spans="1:9" ht="15.75" customHeight="1" x14ac:dyDescent="0.2">
      <c r="A2" s="3" t="s">
        <v>2</v>
      </c>
      <c r="B2" s="3"/>
      <c r="C2" s="3"/>
      <c r="E2" s="3"/>
      <c r="F2" s="3"/>
      <c r="G2" s="3"/>
      <c r="H2" s="3"/>
      <c r="I2" s="3"/>
    </row>
    <row r="3" spans="1:9" ht="15.75" customHeight="1" x14ac:dyDescent="0.2">
      <c r="A3" s="3" t="s">
        <v>5</v>
      </c>
      <c r="B3" s="3" t="s">
        <v>6</v>
      </c>
      <c r="C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</row>
    <row r="4" spans="1:9" ht="15.75" customHeight="1" x14ac:dyDescent="0.2">
      <c r="A4" s="5" t="s">
        <v>14</v>
      </c>
      <c r="B4" s="5" t="s">
        <v>22</v>
      </c>
      <c r="C4" s="5" t="s">
        <v>23</v>
      </c>
      <c r="D4" s="4" t="s">
        <v>17</v>
      </c>
      <c r="E4" s="4">
        <v>206</v>
      </c>
      <c r="F4" s="4">
        <v>78</v>
      </c>
      <c r="G4" s="6">
        <v>0.76296296296296295</v>
      </c>
      <c r="H4">
        <v>1</v>
      </c>
      <c r="I4">
        <v>1</v>
      </c>
    </row>
    <row r="5" spans="1:9" ht="15.75" customHeight="1" x14ac:dyDescent="0.2">
      <c r="A5" s="5" t="s">
        <v>30</v>
      </c>
      <c r="B5" s="5" t="s">
        <v>48</v>
      </c>
      <c r="C5" s="5" t="s">
        <v>49</v>
      </c>
      <c r="D5" s="4" t="s">
        <v>17</v>
      </c>
      <c r="E5" s="4">
        <v>205</v>
      </c>
      <c r="F5" s="4">
        <v>78</v>
      </c>
      <c r="G5" s="6">
        <v>0.7592592592592593</v>
      </c>
      <c r="H5">
        <v>2</v>
      </c>
      <c r="I5">
        <v>2</v>
      </c>
    </row>
    <row r="6" spans="1:9" ht="15.75" customHeight="1" x14ac:dyDescent="0.2">
      <c r="A6" s="5" t="s">
        <v>53</v>
      </c>
      <c r="B6" s="5" t="s">
        <v>55</v>
      </c>
      <c r="C6" s="5" t="s">
        <v>57</v>
      </c>
      <c r="D6" s="4" t="s">
        <v>17</v>
      </c>
      <c r="E6" s="4">
        <v>204</v>
      </c>
      <c r="F6" s="4">
        <v>76</v>
      </c>
      <c r="G6" s="6">
        <v>0.75555555555555554</v>
      </c>
      <c r="H6">
        <v>3</v>
      </c>
      <c r="I6">
        <v>3</v>
      </c>
    </row>
    <row r="7" spans="1:9" ht="15.75" customHeight="1" x14ac:dyDescent="0.2">
      <c r="A7" s="5" t="s">
        <v>21</v>
      </c>
      <c r="B7" s="5" t="s">
        <v>62</v>
      </c>
      <c r="C7" s="5" t="s">
        <v>63</v>
      </c>
      <c r="D7" s="4" t="s">
        <v>17</v>
      </c>
      <c r="E7" s="4">
        <v>201</v>
      </c>
      <c r="F7" s="4">
        <v>76</v>
      </c>
      <c r="G7" s="6">
        <v>0.74444444444444446</v>
      </c>
      <c r="H7">
        <v>4</v>
      </c>
      <c r="I7">
        <v>4</v>
      </c>
    </row>
    <row r="8" spans="1:9" ht="15.75" customHeight="1" x14ac:dyDescent="0.2">
      <c r="A8" s="5" t="s">
        <v>36</v>
      </c>
      <c r="B8" s="5" t="s">
        <v>68</v>
      </c>
      <c r="C8" s="5" t="s">
        <v>71</v>
      </c>
      <c r="D8" s="4" t="s">
        <v>17</v>
      </c>
      <c r="E8" s="4">
        <v>195</v>
      </c>
      <c r="F8" s="4">
        <v>72</v>
      </c>
      <c r="G8" s="6">
        <v>0.72222222222222221</v>
      </c>
      <c r="H8">
        <v>5</v>
      </c>
      <c r="I8">
        <v>5</v>
      </c>
    </row>
    <row r="9" spans="1:9" ht="15.75" customHeight="1" x14ac:dyDescent="0.2">
      <c r="A9" s="5" t="s">
        <v>64</v>
      </c>
      <c r="B9" s="5" t="s">
        <v>75</v>
      </c>
      <c r="C9" s="5" t="s">
        <v>76</v>
      </c>
      <c r="D9" s="4" t="s">
        <v>17</v>
      </c>
      <c r="E9" s="4">
        <v>194</v>
      </c>
      <c r="F9" s="4">
        <v>74</v>
      </c>
      <c r="G9" s="6">
        <v>0.71851851851851856</v>
      </c>
      <c r="H9">
        <v>6</v>
      </c>
      <c r="I9">
        <v>6</v>
      </c>
    </row>
    <row r="10" spans="1:9" ht="15.75" customHeight="1" x14ac:dyDescent="0.2">
      <c r="A10" s="5" t="s">
        <v>54</v>
      </c>
      <c r="B10" s="5" t="s">
        <v>77</v>
      </c>
      <c r="C10" s="5" t="s">
        <v>78</v>
      </c>
      <c r="D10" s="4" t="s">
        <v>17</v>
      </c>
      <c r="E10" s="4">
        <v>194</v>
      </c>
      <c r="F10" s="4">
        <v>72</v>
      </c>
      <c r="G10" s="6">
        <v>0.71851851851851856</v>
      </c>
      <c r="H10">
        <v>7</v>
      </c>
      <c r="I10">
        <v>7</v>
      </c>
    </row>
    <row r="11" spans="1:9" ht="15.75" customHeight="1" x14ac:dyDescent="0.2">
      <c r="A11" s="5" t="s">
        <v>45</v>
      </c>
      <c r="B11" s="5" t="s">
        <v>81</v>
      </c>
      <c r="C11" s="5" t="s">
        <v>82</v>
      </c>
      <c r="D11" s="4" t="s">
        <v>17</v>
      </c>
      <c r="E11" s="4">
        <v>192</v>
      </c>
      <c r="F11" s="4">
        <v>72</v>
      </c>
      <c r="G11" s="6">
        <v>0.71111111111111114</v>
      </c>
      <c r="H11">
        <v>8</v>
      </c>
      <c r="I11">
        <v>8</v>
      </c>
    </row>
    <row r="12" spans="1:9" ht="15.75" customHeight="1" x14ac:dyDescent="0.2">
      <c r="A12" s="5" t="s">
        <v>67</v>
      </c>
      <c r="B12" s="5" t="s">
        <v>86</v>
      </c>
      <c r="C12" s="5" t="s">
        <v>87</v>
      </c>
      <c r="D12" s="4" t="s">
        <v>17</v>
      </c>
      <c r="E12" s="4">
        <v>191</v>
      </c>
      <c r="F12" s="4">
        <v>74</v>
      </c>
      <c r="G12" s="6">
        <v>0.70740740740740737</v>
      </c>
      <c r="H12">
        <v>9</v>
      </c>
      <c r="I12">
        <v>9</v>
      </c>
    </row>
    <row r="13" spans="1:9" ht="12.75" x14ac:dyDescent="0.2">
      <c r="A13" s="5" t="s">
        <v>50</v>
      </c>
      <c r="B13" s="5" t="s">
        <v>88</v>
      </c>
      <c r="C13" s="5" t="s">
        <v>90</v>
      </c>
      <c r="D13" s="4" t="s">
        <v>17</v>
      </c>
      <c r="E13" s="4">
        <v>187</v>
      </c>
      <c r="F13" s="4">
        <v>70</v>
      </c>
      <c r="G13" s="6">
        <v>0.69259259259259254</v>
      </c>
      <c r="H13">
        <v>10</v>
      </c>
      <c r="I13">
        <v>10</v>
      </c>
    </row>
    <row r="14" spans="1:9" ht="12.75" x14ac:dyDescent="0.2">
      <c r="A14" s="5" t="s">
        <v>13</v>
      </c>
      <c r="B14" s="5" t="s">
        <v>91</v>
      </c>
      <c r="C14" s="5" t="s">
        <v>92</v>
      </c>
      <c r="D14" s="4" t="s">
        <v>17</v>
      </c>
      <c r="E14" s="4">
        <v>186</v>
      </c>
      <c r="F14" s="4">
        <v>70</v>
      </c>
      <c r="G14" s="6">
        <v>0.68888888888888888</v>
      </c>
      <c r="H14">
        <v>11</v>
      </c>
      <c r="I14">
        <v>11</v>
      </c>
    </row>
    <row r="15" spans="1:9" ht="12.75" x14ac:dyDescent="0.2">
      <c r="A15" s="5" t="s">
        <v>40</v>
      </c>
      <c r="B15" s="5" t="s">
        <v>93</v>
      </c>
      <c r="C15" s="5" t="s">
        <v>94</v>
      </c>
      <c r="D15" s="4" t="s">
        <v>17</v>
      </c>
      <c r="E15" s="4">
        <v>184</v>
      </c>
      <c r="F15" s="4">
        <v>70</v>
      </c>
      <c r="G15" s="6">
        <v>0.68148148148148147</v>
      </c>
      <c r="H15">
        <v>12</v>
      </c>
      <c r="I15">
        <v>12</v>
      </c>
    </row>
    <row r="16" spans="1:9" ht="12.75" x14ac:dyDescent="0.2">
      <c r="A16" s="5" t="s">
        <v>72</v>
      </c>
      <c r="B16" s="5" t="s">
        <v>97</v>
      </c>
      <c r="C16" s="5" t="s">
        <v>98</v>
      </c>
      <c r="D16" s="4" t="s">
        <v>17</v>
      </c>
      <c r="E16" s="4">
        <v>183</v>
      </c>
      <c r="F16" s="4">
        <v>70</v>
      </c>
      <c r="G16" s="6">
        <v>0.67777777777777781</v>
      </c>
      <c r="H16">
        <v>13</v>
      </c>
      <c r="I16">
        <v>13</v>
      </c>
    </row>
    <row r="17" spans="1:9" ht="12.75" x14ac:dyDescent="0.2">
      <c r="A17" s="5" t="s">
        <v>33</v>
      </c>
      <c r="B17" s="5" t="s">
        <v>99</v>
      </c>
      <c r="C17" s="5" t="s">
        <v>100</v>
      </c>
      <c r="D17" s="4" t="s">
        <v>17</v>
      </c>
      <c r="E17" s="4">
        <v>173</v>
      </c>
      <c r="F17" s="4">
        <v>62</v>
      </c>
      <c r="G17" s="6">
        <v>0.64074074074074072</v>
      </c>
      <c r="H17">
        <v>14</v>
      </c>
      <c r="I17">
        <v>14</v>
      </c>
    </row>
    <row r="18" spans="1:9" ht="12.75" x14ac:dyDescent="0.2">
      <c r="A18" s="5" t="s">
        <v>59</v>
      </c>
      <c r="B18" s="5" t="s">
        <v>101</v>
      </c>
      <c r="C18" s="5" t="s">
        <v>102</v>
      </c>
      <c r="D18" s="4" t="s">
        <v>17</v>
      </c>
      <c r="E18" s="4">
        <v>167</v>
      </c>
      <c r="F18" s="4">
        <v>62</v>
      </c>
      <c r="G18" s="6">
        <v>0.61851851851851847</v>
      </c>
      <c r="H18">
        <v>15</v>
      </c>
      <c r="I18">
        <v>15</v>
      </c>
    </row>
    <row r="19" spans="1:9" ht="12.75" x14ac:dyDescent="0.2">
      <c r="A19" s="5" t="s">
        <v>83</v>
      </c>
      <c r="B19" s="5" t="s">
        <v>103</v>
      </c>
      <c r="C19" s="5" t="s">
        <v>104</v>
      </c>
      <c r="D19" s="4" t="s">
        <v>17</v>
      </c>
      <c r="E19" s="4">
        <v>164</v>
      </c>
      <c r="F19" s="4">
        <v>62</v>
      </c>
      <c r="G19" s="6">
        <v>0.6074074074074074</v>
      </c>
      <c r="H19">
        <v>16</v>
      </c>
      <c r="I19">
        <v>16</v>
      </c>
    </row>
    <row r="20" spans="1:9" ht="12.75" x14ac:dyDescent="0.2">
      <c r="A20" s="5" t="s">
        <v>27</v>
      </c>
      <c r="B20" s="5" t="s">
        <v>107</v>
      </c>
      <c r="C20" s="5" t="s">
        <v>108</v>
      </c>
      <c r="D20" s="4" t="s">
        <v>109</v>
      </c>
      <c r="E20" s="4">
        <v>162</v>
      </c>
      <c r="F20" s="4">
        <v>60</v>
      </c>
      <c r="G20" s="6">
        <v>0.6</v>
      </c>
      <c r="H20" s="4" t="s">
        <v>109</v>
      </c>
    </row>
    <row r="22" spans="1:9" ht="12.75" x14ac:dyDescent="0.2">
      <c r="A22" s="3" t="s">
        <v>112</v>
      </c>
    </row>
    <row r="23" spans="1:9" ht="12.75" x14ac:dyDescent="0.2">
      <c r="A23" s="3" t="s">
        <v>5</v>
      </c>
      <c r="B23" s="3" t="s">
        <v>6</v>
      </c>
      <c r="C23" s="3" t="s">
        <v>7</v>
      </c>
      <c r="E23" s="3" t="s">
        <v>8</v>
      </c>
      <c r="F23" s="3" t="s">
        <v>9</v>
      </c>
      <c r="G23" s="3" t="s">
        <v>10</v>
      </c>
      <c r="H23" s="3" t="s">
        <v>11</v>
      </c>
      <c r="I23" s="3" t="s">
        <v>12</v>
      </c>
    </row>
    <row r="24" spans="1:9" ht="12.75" x14ac:dyDescent="0.2">
      <c r="A24" s="4" t="s">
        <v>33</v>
      </c>
      <c r="B24" s="4" t="s">
        <v>116</v>
      </c>
      <c r="C24" s="4" t="s">
        <v>118</v>
      </c>
      <c r="D24" s="4" t="s">
        <v>17</v>
      </c>
      <c r="E24" s="4">
        <v>204.5</v>
      </c>
      <c r="F24" s="4">
        <v>76</v>
      </c>
      <c r="G24" s="6">
        <v>0.75739999999999996</v>
      </c>
      <c r="H24" s="4">
        <v>1</v>
      </c>
      <c r="I24" s="4">
        <v>1</v>
      </c>
    </row>
    <row r="25" spans="1:9" ht="12.75" x14ac:dyDescent="0.2">
      <c r="A25" s="4" t="s">
        <v>122</v>
      </c>
      <c r="B25" s="4" t="s">
        <v>120</v>
      </c>
      <c r="C25" s="4" t="s">
        <v>121</v>
      </c>
      <c r="D25" s="4" t="s">
        <v>123</v>
      </c>
      <c r="E25" s="4">
        <v>195</v>
      </c>
      <c r="F25" s="4">
        <v>71</v>
      </c>
      <c r="G25" s="6">
        <v>0.72219999999999995</v>
      </c>
      <c r="H25" s="4">
        <v>2</v>
      </c>
    </row>
    <row r="26" spans="1:9" ht="12.75" x14ac:dyDescent="0.2">
      <c r="A26" s="4" t="s">
        <v>126</v>
      </c>
      <c r="B26" s="4" t="s">
        <v>127</v>
      </c>
      <c r="C26" s="4" t="s">
        <v>128</v>
      </c>
      <c r="D26" s="4" t="s">
        <v>123</v>
      </c>
      <c r="E26" s="4">
        <v>190.5</v>
      </c>
      <c r="F26" s="4">
        <v>69</v>
      </c>
      <c r="G26" s="6">
        <v>0.7056</v>
      </c>
      <c r="H26" s="4">
        <v>3</v>
      </c>
    </row>
    <row r="27" spans="1:9" ht="12.75" x14ac:dyDescent="0.2">
      <c r="A27" s="4" t="s">
        <v>64</v>
      </c>
      <c r="B27" s="4" t="s">
        <v>132</v>
      </c>
      <c r="C27" s="4" t="s">
        <v>133</v>
      </c>
      <c r="D27" s="4" t="s">
        <v>17</v>
      </c>
      <c r="E27" s="4">
        <v>188</v>
      </c>
      <c r="F27" s="4">
        <v>68</v>
      </c>
      <c r="G27" s="6">
        <v>0.69630000000000003</v>
      </c>
      <c r="H27" s="4">
        <v>4</v>
      </c>
      <c r="I27" s="4">
        <v>2</v>
      </c>
    </row>
    <row r="28" spans="1:9" ht="12.75" x14ac:dyDescent="0.2">
      <c r="A28" s="4" t="s">
        <v>21</v>
      </c>
      <c r="B28" s="4" t="s">
        <v>136</v>
      </c>
      <c r="C28" s="4" t="s">
        <v>137</v>
      </c>
      <c r="D28" s="4" t="s">
        <v>17</v>
      </c>
      <c r="E28" s="4">
        <v>187</v>
      </c>
      <c r="F28" s="4">
        <v>68</v>
      </c>
      <c r="G28" s="6">
        <v>0.69259999999999999</v>
      </c>
      <c r="H28" s="4">
        <v>5</v>
      </c>
      <c r="I28" s="4">
        <v>3</v>
      </c>
    </row>
    <row r="29" spans="1:9" ht="12.75" x14ac:dyDescent="0.2">
      <c r="A29" s="4" t="s">
        <v>67</v>
      </c>
      <c r="B29" s="4" t="s">
        <v>143</v>
      </c>
      <c r="C29" s="4" t="s">
        <v>144</v>
      </c>
      <c r="D29" s="4" t="s">
        <v>17</v>
      </c>
      <c r="E29" s="4">
        <v>186.5</v>
      </c>
      <c r="F29" s="4">
        <v>69</v>
      </c>
      <c r="G29" s="6">
        <v>0.69069999999999998</v>
      </c>
      <c r="H29" s="4">
        <v>6</v>
      </c>
      <c r="I29" s="4">
        <v>4</v>
      </c>
    </row>
    <row r="30" spans="1:9" ht="12.75" x14ac:dyDescent="0.2">
      <c r="A30" s="4" t="s">
        <v>53</v>
      </c>
      <c r="B30" s="4" t="s">
        <v>146</v>
      </c>
      <c r="C30" s="4" t="s">
        <v>148</v>
      </c>
      <c r="D30" s="4" t="s">
        <v>17</v>
      </c>
      <c r="E30" s="4">
        <v>182.5</v>
      </c>
      <c r="F30" s="4">
        <v>68</v>
      </c>
      <c r="G30" s="6">
        <v>0.67589999999999995</v>
      </c>
      <c r="H30" s="4">
        <v>7</v>
      </c>
      <c r="I30" s="4">
        <v>5</v>
      </c>
    </row>
    <row r="31" spans="1:9" ht="12.75" x14ac:dyDescent="0.2">
      <c r="A31" s="4" t="s">
        <v>40</v>
      </c>
      <c r="B31" s="4" t="s">
        <v>149</v>
      </c>
      <c r="C31" s="4" t="s">
        <v>150</v>
      </c>
      <c r="D31" s="4" t="s">
        <v>17</v>
      </c>
      <c r="E31" s="4">
        <v>182</v>
      </c>
      <c r="F31" s="4">
        <v>67</v>
      </c>
      <c r="G31" s="6">
        <v>0.67410000000000003</v>
      </c>
      <c r="H31" s="4">
        <v>8</v>
      </c>
      <c r="I31" s="4">
        <v>6</v>
      </c>
    </row>
    <row r="32" spans="1:9" ht="12.75" x14ac:dyDescent="0.2">
      <c r="A32" s="4" t="s">
        <v>36</v>
      </c>
      <c r="B32" s="4" t="s">
        <v>153</v>
      </c>
      <c r="C32" s="4" t="s">
        <v>154</v>
      </c>
      <c r="D32" s="4" t="s">
        <v>17</v>
      </c>
      <c r="E32" s="4">
        <v>181</v>
      </c>
      <c r="F32" s="4">
        <v>66</v>
      </c>
      <c r="G32" s="6">
        <v>0.6704</v>
      </c>
      <c r="H32" s="4">
        <v>9</v>
      </c>
      <c r="I32" s="4">
        <v>7</v>
      </c>
    </row>
    <row r="33" spans="1:9" ht="12.75" x14ac:dyDescent="0.2">
      <c r="A33" s="4" t="s">
        <v>14</v>
      </c>
      <c r="B33" s="4" t="s">
        <v>155</v>
      </c>
      <c r="C33" s="4" t="s">
        <v>156</v>
      </c>
      <c r="D33" s="4" t="s">
        <v>17</v>
      </c>
      <c r="E33" s="4">
        <v>180.5</v>
      </c>
      <c r="F33" s="4">
        <v>66</v>
      </c>
      <c r="G33" s="6">
        <v>0.66849999999999998</v>
      </c>
      <c r="H33" s="4">
        <v>10</v>
      </c>
      <c r="I33" s="4">
        <v>8</v>
      </c>
    </row>
    <row r="34" spans="1:9" ht="12.75" x14ac:dyDescent="0.2">
      <c r="A34" s="4" t="s">
        <v>72</v>
      </c>
      <c r="B34" s="4" t="s">
        <v>160</v>
      </c>
      <c r="C34" s="4" t="s">
        <v>162</v>
      </c>
      <c r="D34" s="4" t="s">
        <v>17</v>
      </c>
      <c r="E34" s="4">
        <v>178.5</v>
      </c>
      <c r="F34" s="4">
        <v>64</v>
      </c>
      <c r="G34" s="6">
        <v>0.66110000000000002</v>
      </c>
      <c r="H34" s="4">
        <v>11</v>
      </c>
      <c r="I34" s="4">
        <v>9</v>
      </c>
    </row>
    <row r="35" spans="1:9" ht="12.75" x14ac:dyDescent="0.2">
      <c r="A35" s="4" t="s">
        <v>50</v>
      </c>
      <c r="B35" s="4" t="s">
        <v>165</v>
      </c>
      <c r="C35" s="4" t="s">
        <v>166</v>
      </c>
      <c r="D35" s="4" t="s">
        <v>17</v>
      </c>
      <c r="E35" s="4">
        <v>176</v>
      </c>
      <c r="F35" s="4">
        <v>64</v>
      </c>
      <c r="G35" s="6">
        <v>0.65190000000000003</v>
      </c>
      <c r="H35" s="4">
        <v>12</v>
      </c>
      <c r="I35" s="4">
        <v>10</v>
      </c>
    </row>
    <row r="36" spans="1:9" ht="12.75" x14ac:dyDescent="0.2">
      <c r="A36" s="4" t="s">
        <v>27</v>
      </c>
      <c r="B36" s="4" t="s">
        <v>170</v>
      </c>
      <c r="C36" s="4" t="s">
        <v>172</v>
      </c>
      <c r="D36" s="4" t="s">
        <v>17</v>
      </c>
      <c r="E36" s="4">
        <v>174</v>
      </c>
      <c r="F36" s="4">
        <v>63</v>
      </c>
      <c r="G36" s="6">
        <v>0.64439999999999997</v>
      </c>
      <c r="H36" s="4">
        <v>13</v>
      </c>
      <c r="I36" s="4">
        <v>11</v>
      </c>
    </row>
    <row r="37" spans="1:9" ht="12.75" x14ac:dyDescent="0.2">
      <c r="A37" s="4" t="s">
        <v>30</v>
      </c>
      <c r="B37" s="4" t="s">
        <v>175</v>
      </c>
      <c r="C37" s="4" t="s">
        <v>176</v>
      </c>
      <c r="D37" s="4" t="s">
        <v>17</v>
      </c>
      <c r="E37" s="4">
        <v>173</v>
      </c>
      <c r="F37" s="4">
        <v>64</v>
      </c>
      <c r="G37" s="6">
        <v>0.64070000000000005</v>
      </c>
      <c r="H37" s="4">
        <v>14</v>
      </c>
      <c r="I37" s="4">
        <v>12</v>
      </c>
    </row>
    <row r="38" spans="1:9" ht="12.75" x14ac:dyDescent="0.2">
      <c r="A38" s="4" t="s">
        <v>126</v>
      </c>
      <c r="B38" s="4" t="s">
        <v>177</v>
      </c>
      <c r="C38" s="4" t="s">
        <v>178</v>
      </c>
      <c r="D38" s="4" t="s">
        <v>123</v>
      </c>
      <c r="E38" s="4">
        <v>171.5</v>
      </c>
      <c r="F38" s="4">
        <v>63</v>
      </c>
      <c r="G38" s="6">
        <v>0.63519999999999999</v>
      </c>
      <c r="H38" s="4">
        <v>15</v>
      </c>
    </row>
    <row r="39" spans="1:9" ht="12.75" x14ac:dyDescent="0.2">
      <c r="A39" s="4" t="s">
        <v>59</v>
      </c>
      <c r="B39" s="4" t="s">
        <v>179</v>
      </c>
      <c r="C39" s="4" t="s">
        <v>180</v>
      </c>
      <c r="D39" s="4" t="s">
        <v>17</v>
      </c>
      <c r="E39" s="4">
        <v>171.5</v>
      </c>
      <c r="F39" s="4">
        <v>63</v>
      </c>
      <c r="G39" s="6">
        <v>0.63519999999999999</v>
      </c>
      <c r="H39" s="4">
        <v>15</v>
      </c>
      <c r="I39" s="4">
        <v>13</v>
      </c>
    </row>
    <row r="40" spans="1:9" ht="12.75" x14ac:dyDescent="0.2">
      <c r="A40" s="4" t="s">
        <v>54</v>
      </c>
      <c r="B40" s="4" t="s">
        <v>181</v>
      </c>
      <c r="C40" s="4" t="s">
        <v>182</v>
      </c>
      <c r="D40" s="4" t="s">
        <v>17</v>
      </c>
      <c r="E40" s="4">
        <v>170.5</v>
      </c>
      <c r="F40" s="4">
        <v>62</v>
      </c>
      <c r="G40" s="6">
        <v>0.63149999999999995</v>
      </c>
      <c r="H40" s="4">
        <v>17</v>
      </c>
      <c r="I40" s="4">
        <v>14</v>
      </c>
    </row>
    <row r="41" spans="1:9" ht="12.75" x14ac:dyDescent="0.2">
      <c r="A41" s="4" t="s">
        <v>122</v>
      </c>
      <c r="B41" s="4" t="s">
        <v>183</v>
      </c>
      <c r="C41" s="4" t="s">
        <v>184</v>
      </c>
      <c r="D41" s="4" t="s">
        <v>123</v>
      </c>
      <c r="E41" s="4">
        <v>169</v>
      </c>
      <c r="F41" s="4">
        <v>61</v>
      </c>
      <c r="G41" s="6">
        <v>0.62590000000000001</v>
      </c>
      <c r="H41" s="4">
        <v>18</v>
      </c>
    </row>
    <row r="42" spans="1:9" ht="12.75" x14ac:dyDescent="0.2">
      <c r="A42" s="4" t="s">
        <v>83</v>
      </c>
      <c r="B42" s="4" t="s">
        <v>185</v>
      </c>
      <c r="C42" s="4" t="s">
        <v>186</v>
      </c>
      <c r="D42" s="4" t="s">
        <v>17</v>
      </c>
      <c r="E42" s="4">
        <v>167.5</v>
      </c>
      <c r="F42" s="4">
        <v>62</v>
      </c>
      <c r="G42" s="6">
        <v>0.62039999999999995</v>
      </c>
      <c r="H42" s="4">
        <v>19</v>
      </c>
      <c r="I42" s="4">
        <v>15</v>
      </c>
    </row>
    <row r="43" spans="1:9" ht="12.75" x14ac:dyDescent="0.2">
      <c r="A43" s="4" t="s">
        <v>45</v>
      </c>
      <c r="B43" s="4" t="s">
        <v>188</v>
      </c>
      <c r="C43" s="4" t="s">
        <v>189</v>
      </c>
      <c r="D43" s="4" t="s">
        <v>17</v>
      </c>
      <c r="E43" s="4">
        <v>166.5</v>
      </c>
      <c r="F43" s="4">
        <v>63</v>
      </c>
      <c r="G43" s="6">
        <v>0.61670000000000003</v>
      </c>
      <c r="H43" s="4">
        <v>20</v>
      </c>
      <c r="I43" s="4">
        <v>16</v>
      </c>
    </row>
    <row r="44" spans="1:9" ht="12.75" x14ac:dyDescent="0.2">
      <c r="A44" s="4" t="s">
        <v>24</v>
      </c>
      <c r="B44" s="4" t="s">
        <v>190</v>
      </c>
      <c r="C44" s="4" t="s">
        <v>191</v>
      </c>
      <c r="D44" s="4" t="s">
        <v>17</v>
      </c>
      <c r="E44" s="4">
        <v>165.5</v>
      </c>
      <c r="F44" s="4">
        <v>64</v>
      </c>
      <c r="G44" s="6">
        <v>0.61299999999999999</v>
      </c>
      <c r="H44" s="4">
        <v>21</v>
      </c>
      <c r="I44" s="4">
        <v>17</v>
      </c>
    </row>
    <row r="45" spans="1:9" ht="12.75" x14ac:dyDescent="0.2">
      <c r="A45" s="4" t="s">
        <v>192</v>
      </c>
      <c r="B45" s="4" t="s">
        <v>193</v>
      </c>
      <c r="C45" s="4" t="s">
        <v>194</v>
      </c>
      <c r="D45" s="4" t="s">
        <v>123</v>
      </c>
      <c r="E45" s="4">
        <v>165</v>
      </c>
      <c r="F45" s="4">
        <v>61</v>
      </c>
      <c r="G45" s="6">
        <v>0.61109999999999998</v>
      </c>
      <c r="H45" s="4">
        <v>22</v>
      </c>
    </row>
    <row r="46" spans="1:9" ht="12.75" x14ac:dyDescent="0.2">
      <c r="A46" s="4" t="s">
        <v>13</v>
      </c>
      <c r="B46" s="4" t="s">
        <v>196</v>
      </c>
      <c r="C46" s="4" t="s">
        <v>197</v>
      </c>
      <c r="D46" s="4" t="s">
        <v>17</v>
      </c>
      <c r="E46" s="4">
        <v>156.5</v>
      </c>
      <c r="F46" s="4">
        <v>62</v>
      </c>
      <c r="G46" s="6">
        <v>0.5796</v>
      </c>
      <c r="H46" s="4">
        <v>23</v>
      </c>
      <c r="I46" s="4">
        <v>18</v>
      </c>
    </row>
    <row r="47" spans="1:9" ht="12.75" x14ac:dyDescent="0.2">
      <c r="A47" s="4" t="s">
        <v>24</v>
      </c>
      <c r="B47" s="4" t="s">
        <v>198</v>
      </c>
      <c r="C47" s="4" t="s">
        <v>199</v>
      </c>
      <c r="D47" s="4" t="s">
        <v>109</v>
      </c>
      <c r="E47" s="4">
        <v>191.5</v>
      </c>
      <c r="F47" s="4">
        <v>71</v>
      </c>
      <c r="G47" s="6">
        <f>E47/270</f>
        <v>0.70925925925925926</v>
      </c>
      <c r="H47" s="4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topLeftCell="A25" workbookViewId="0"/>
  </sheetViews>
  <sheetFormatPr defaultColWidth="14.42578125" defaultRowHeight="15.75" customHeight="1" x14ac:dyDescent="0.2"/>
  <cols>
    <col min="1" max="1" width="20.85546875" customWidth="1"/>
    <col min="2" max="2" width="18.85546875" customWidth="1"/>
    <col min="3" max="3" width="23.28515625" customWidth="1"/>
    <col min="4" max="4" width="5.7109375" customWidth="1"/>
    <col min="5" max="5" width="6.28515625" customWidth="1"/>
    <col min="6" max="6" width="4.7109375" customWidth="1"/>
    <col min="7" max="7" width="7.42578125" customWidth="1"/>
    <col min="8" max="8" width="5.5703125" customWidth="1"/>
    <col min="9" max="9" width="10.28515625" customWidth="1"/>
  </cols>
  <sheetData>
    <row r="1" spans="1:9" ht="15.75" customHeight="1" x14ac:dyDescent="0.2">
      <c r="A1" s="1" t="s">
        <v>1</v>
      </c>
    </row>
    <row r="2" spans="1:9" ht="15.75" customHeight="1" x14ac:dyDescent="0.2">
      <c r="A2" s="3" t="s">
        <v>2</v>
      </c>
      <c r="B2" s="3"/>
      <c r="C2" s="3"/>
      <c r="E2" s="3"/>
      <c r="F2" s="3"/>
      <c r="G2" s="3"/>
      <c r="H2" s="3"/>
      <c r="I2" s="3"/>
    </row>
    <row r="3" spans="1:9" ht="15.75" customHeight="1" x14ac:dyDescent="0.2">
      <c r="A3" s="3" t="s">
        <v>5</v>
      </c>
      <c r="B3" s="3" t="s">
        <v>6</v>
      </c>
      <c r="C3" s="3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</row>
    <row r="4" spans="1:9" ht="15.75" customHeight="1" x14ac:dyDescent="0.2">
      <c r="A4" s="4" t="s">
        <v>13</v>
      </c>
      <c r="B4" s="4" t="s">
        <v>15</v>
      </c>
      <c r="C4" s="4" t="s">
        <v>16</v>
      </c>
      <c r="D4" s="4" t="s">
        <v>17</v>
      </c>
      <c r="E4" s="4">
        <v>170.5</v>
      </c>
      <c r="F4" s="4">
        <v>57</v>
      </c>
      <c r="G4" s="6">
        <v>0.71040000000000003</v>
      </c>
      <c r="H4" s="4">
        <v>1</v>
      </c>
      <c r="I4" s="4">
        <v>1</v>
      </c>
    </row>
    <row r="5" spans="1:9" ht="15.75" customHeight="1" x14ac:dyDescent="0.2">
      <c r="A5" s="4" t="s">
        <v>24</v>
      </c>
      <c r="B5" s="4" t="s">
        <v>25</v>
      </c>
      <c r="C5" s="4" t="s">
        <v>26</v>
      </c>
      <c r="D5" s="4" t="s">
        <v>17</v>
      </c>
      <c r="E5" s="4">
        <v>169</v>
      </c>
      <c r="F5" s="4">
        <v>55</v>
      </c>
      <c r="G5" s="6">
        <v>0.70420000000000005</v>
      </c>
      <c r="H5" s="4">
        <v>2</v>
      </c>
      <c r="I5" s="4">
        <v>2</v>
      </c>
    </row>
    <row r="6" spans="1:9" ht="15.75" customHeight="1" x14ac:dyDescent="0.2">
      <c r="A6" s="4" t="s">
        <v>27</v>
      </c>
      <c r="B6" s="4" t="s">
        <v>28</v>
      </c>
      <c r="C6" s="4" t="s">
        <v>29</v>
      </c>
      <c r="D6" s="4" t="s">
        <v>17</v>
      </c>
      <c r="E6" s="4">
        <v>161.5</v>
      </c>
      <c r="F6" s="4">
        <v>54</v>
      </c>
      <c r="G6" s="6">
        <v>0.67290000000000005</v>
      </c>
      <c r="H6" s="4">
        <v>3</v>
      </c>
      <c r="I6" s="4">
        <v>3</v>
      </c>
    </row>
    <row r="7" spans="1:9" ht="15.75" customHeight="1" x14ac:dyDescent="0.2">
      <c r="A7" s="4" t="s">
        <v>30</v>
      </c>
      <c r="B7" s="4" t="s">
        <v>31</v>
      </c>
      <c r="C7" s="4" t="s">
        <v>32</v>
      </c>
      <c r="D7" s="4" t="s">
        <v>17</v>
      </c>
      <c r="E7" s="4">
        <v>161</v>
      </c>
      <c r="F7" s="4">
        <v>53</v>
      </c>
      <c r="G7" s="6">
        <v>0.67079999999999995</v>
      </c>
      <c r="H7" s="4">
        <v>4</v>
      </c>
      <c r="I7" s="4">
        <v>4</v>
      </c>
    </row>
    <row r="8" spans="1:9" ht="15.75" customHeight="1" x14ac:dyDescent="0.2">
      <c r="A8" s="4" t="s">
        <v>33</v>
      </c>
      <c r="B8" s="4" t="s">
        <v>34</v>
      </c>
      <c r="C8" s="4" t="s">
        <v>35</v>
      </c>
      <c r="D8" s="4" t="s">
        <v>17</v>
      </c>
      <c r="E8" s="4">
        <v>161</v>
      </c>
      <c r="F8" s="4">
        <v>53</v>
      </c>
      <c r="G8" s="6">
        <v>0.67079999999999995</v>
      </c>
      <c r="H8" s="4">
        <v>4</v>
      </c>
      <c r="I8" s="4">
        <v>4</v>
      </c>
    </row>
    <row r="9" spans="1:9" ht="15.75" customHeight="1" x14ac:dyDescent="0.2">
      <c r="A9" s="4" t="s">
        <v>36</v>
      </c>
      <c r="B9" s="4" t="s">
        <v>37</v>
      </c>
      <c r="C9" s="4" t="s">
        <v>38</v>
      </c>
      <c r="D9" s="4" t="s">
        <v>17</v>
      </c>
      <c r="E9" s="4">
        <v>159.5</v>
      </c>
      <c r="F9" s="4">
        <v>53</v>
      </c>
      <c r="G9" s="6">
        <v>0.66459999999999997</v>
      </c>
      <c r="H9" s="4">
        <v>6</v>
      </c>
      <c r="I9" s="4">
        <v>6</v>
      </c>
    </row>
    <row r="10" spans="1:9" ht="15.75" customHeight="1" x14ac:dyDescent="0.2">
      <c r="A10" s="4" t="s">
        <v>40</v>
      </c>
      <c r="B10" s="4" t="s">
        <v>41</v>
      </c>
      <c r="C10" s="4" t="s">
        <v>42</v>
      </c>
      <c r="D10" s="4" t="s">
        <v>17</v>
      </c>
      <c r="E10" s="4">
        <v>159</v>
      </c>
      <c r="F10" s="4">
        <v>52</v>
      </c>
      <c r="G10" s="6">
        <v>0.66249999999999998</v>
      </c>
      <c r="H10" s="4">
        <v>7</v>
      </c>
      <c r="I10" s="4">
        <v>7</v>
      </c>
    </row>
    <row r="11" spans="1:9" ht="15.75" customHeight="1" x14ac:dyDescent="0.2">
      <c r="A11" s="4" t="s">
        <v>14</v>
      </c>
      <c r="B11" s="4" t="s">
        <v>43</v>
      </c>
      <c r="C11" s="4" t="s">
        <v>44</v>
      </c>
      <c r="D11" s="4" t="s">
        <v>17</v>
      </c>
      <c r="E11" s="4">
        <v>154.5</v>
      </c>
      <c r="F11" s="4">
        <v>51</v>
      </c>
      <c r="G11" s="6">
        <v>0.64380000000000004</v>
      </c>
      <c r="H11" s="4">
        <v>8</v>
      </c>
      <c r="I11" s="4">
        <v>8</v>
      </c>
    </row>
    <row r="12" spans="1:9" ht="15.75" customHeight="1" x14ac:dyDescent="0.2">
      <c r="A12" s="4" t="s">
        <v>45</v>
      </c>
      <c r="B12" s="4" t="s">
        <v>46</v>
      </c>
      <c r="C12" s="4" t="s">
        <v>47</v>
      </c>
      <c r="D12" s="4" t="s">
        <v>17</v>
      </c>
      <c r="E12" s="4">
        <v>154</v>
      </c>
      <c r="F12" s="4">
        <v>51</v>
      </c>
      <c r="G12" s="6">
        <v>0.64170000000000005</v>
      </c>
      <c r="H12" s="4">
        <v>9</v>
      </c>
      <c r="I12" s="4">
        <v>9</v>
      </c>
    </row>
    <row r="13" spans="1:9" ht="12.75" x14ac:dyDescent="0.2">
      <c r="A13" s="4" t="s">
        <v>50</v>
      </c>
      <c r="B13" s="4" t="s">
        <v>51</v>
      </c>
      <c r="C13" s="4" t="s">
        <v>52</v>
      </c>
      <c r="D13" s="4" t="s">
        <v>17</v>
      </c>
      <c r="E13" s="4">
        <v>153.5</v>
      </c>
      <c r="F13" s="4">
        <v>51</v>
      </c>
      <c r="G13" s="6">
        <v>0.63959999999999995</v>
      </c>
      <c r="H13" s="4">
        <v>10</v>
      </c>
      <c r="I13" s="4">
        <v>10</v>
      </c>
    </row>
    <row r="14" spans="1:9" ht="12.75" x14ac:dyDescent="0.2">
      <c r="A14" s="4" t="s">
        <v>54</v>
      </c>
      <c r="B14" s="4" t="s">
        <v>56</v>
      </c>
      <c r="C14" s="4" t="s">
        <v>58</v>
      </c>
      <c r="D14" s="4" t="s">
        <v>17</v>
      </c>
      <c r="E14" s="4">
        <v>153</v>
      </c>
      <c r="F14" s="4">
        <v>50</v>
      </c>
      <c r="G14" s="6">
        <v>0.63749999999999996</v>
      </c>
      <c r="H14" s="4">
        <v>11</v>
      </c>
      <c r="I14" s="4">
        <v>11</v>
      </c>
    </row>
    <row r="15" spans="1:9" ht="12.75" x14ac:dyDescent="0.2">
      <c r="A15" s="4" t="s">
        <v>59</v>
      </c>
      <c r="B15" s="4" t="s">
        <v>60</v>
      </c>
      <c r="C15" s="4" t="s">
        <v>61</v>
      </c>
      <c r="D15" s="4" t="s">
        <v>17</v>
      </c>
      <c r="E15" s="4">
        <v>152.5</v>
      </c>
      <c r="F15" s="4">
        <v>51</v>
      </c>
      <c r="G15" s="6">
        <v>0.63539999999999996</v>
      </c>
      <c r="H15" s="4">
        <v>12</v>
      </c>
      <c r="I15" s="4">
        <v>12</v>
      </c>
    </row>
    <row r="16" spans="1:9" ht="12.75" x14ac:dyDescent="0.2">
      <c r="A16" s="4" t="s">
        <v>64</v>
      </c>
      <c r="B16" s="4" t="s">
        <v>65</v>
      </c>
      <c r="C16" s="4" t="s">
        <v>66</v>
      </c>
      <c r="D16" s="4" t="s">
        <v>17</v>
      </c>
      <c r="E16" s="4">
        <v>152</v>
      </c>
      <c r="F16" s="4">
        <v>51</v>
      </c>
      <c r="G16" s="6">
        <v>0.63329999999999997</v>
      </c>
      <c r="H16" s="4">
        <v>13</v>
      </c>
      <c r="I16" s="4">
        <v>13</v>
      </c>
    </row>
    <row r="17" spans="1:9" ht="12.75" x14ac:dyDescent="0.2">
      <c r="A17" s="4" t="s">
        <v>67</v>
      </c>
      <c r="B17" s="4" t="s">
        <v>69</v>
      </c>
      <c r="C17" s="4" t="s">
        <v>70</v>
      </c>
      <c r="D17" s="4" t="s">
        <v>17</v>
      </c>
      <c r="E17" s="4">
        <v>145</v>
      </c>
      <c r="F17" s="4">
        <v>49</v>
      </c>
      <c r="G17" s="6">
        <v>0.60419999999999996</v>
      </c>
      <c r="H17" s="4">
        <v>14</v>
      </c>
      <c r="I17" s="4">
        <v>14</v>
      </c>
    </row>
    <row r="18" spans="1:9" ht="12.75" x14ac:dyDescent="0.2">
      <c r="A18" s="4" t="s">
        <v>72</v>
      </c>
      <c r="B18" s="4" t="s">
        <v>73</v>
      </c>
      <c r="C18" s="4" t="s">
        <v>74</v>
      </c>
      <c r="D18" s="4" t="s">
        <v>17</v>
      </c>
      <c r="E18" s="4">
        <v>141.5</v>
      </c>
      <c r="F18" s="4">
        <v>49</v>
      </c>
      <c r="G18" s="6">
        <v>0.58960000000000001</v>
      </c>
      <c r="H18" s="4">
        <v>15</v>
      </c>
      <c r="I18" s="4">
        <v>15</v>
      </c>
    </row>
    <row r="19" spans="1:9" ht="12.75" x14ac:dyDescent="0.2">
      <c r="A19" s="4" t="s">
        <v>53</v>
      </c>
      <c r="B19" s="4" t="s">
        <v>79</v>
      </c>
      <c r="C19" s="4" t="s">
        <v>80</v>
      </c>
      <c r="D19" s="4" t="s">
        <v>17</v>
      </c>
      <c r="E19" s="4">
        <v>135</v>
      </c>
      <c r="F19" s="4">
        <v>47</v>
      </c>
      <c r="G19" s="6">
        <v>0.5625</v>
      </c>
      <c r="H19" s="4">
        <v>16</v>
      </c>
      <c r="I19" s="4">
        <v>16</v>
      </c>
    </row>
    <row r="20" spans="1:9" ht="12.75" x14ac:dyDescent="0.2">
      <c r="A20" s="4" t="s">
        <v>83</v>
      </c>
      <c r="B20" s="4" t="s">
        <v>84</v>
      </c>
      <c r="C20" s="4" t="s">
        <v>85</v>
      </c>
      <c r="D20" s="4" t="s">
        <v>17</v>
      </c>
      <c r="E20" s="4" t="s">
        <v>89</v>
      </c>
      <c r="G20" s="4"/>
      <c r="H20" s="4" t="s">
        <v>89</v>
      </c>
    </row>
    <row r="21" spans="1:9" ht="12.75" x14ac:dyDescent="0.2">
      <c r="A21" s="4" t="s">
        <v>21</v>
      </c>
      <c r="B21" s="4" t="s">
        <v>95</v>
      </c>
      <c r="C21" s="4" t="s">
        <v>96</v>
      </c>
      <c r="D21" s="4" t="s">
        <v>17</v>
      </c>
      <c r="G21" s="8" t="s">
        <v>39</v>
      </c>
      <c r="H21" s="8" t="s">
        <v>39</v>
      </c>
    </row>
    <row r="23" spans="1:9" ht="12.75" x14ac:dyDescent="0.2">
      <c r="A23" s="3" t="s">
        <v>2</v>
      </c>
      <c r="B23" s="3"/>
      <c r="C23" s="3"/>
      <c r="E23" s="3"/>
      <c r="F23" s="3"/>
      <c r="G23" s="3"/>
      <c r="H23" s="3"/>
      <c r="I23" s="3"/>
    </row>
    <row r="24" spans="1:9" ht="12.75" x14ac:dyDescent="0.2">
      <c r="A24" s="3" t="s">
        <v>5</v>
      </c>
      <c r="B24" s="3" t="s">
        <v>6</v>
      </c>
      <c r="C24" s="3" t="s">
        <v>7</v>
      </c>
      <c r="E24" s="2" t="s">
        <v>8</v>
      </c>
      <c r="F24" s="2" t="s">
        <v>9</v>
      </c>
      <c r="G24" s="2" t="s">
        <v>10</v>
      </c>
      <c r="H24" s="2" t="s">
        <v>11</v>
      </c>
      <c r="I24" s="2" t="s">
        <v>12</v>
      </c>
    </row>
    <row r="25" spans="1:9" ht="12.75" x14ac:dyDescent="0.2">
      <c r="A25" s="4" t="s">
        <v>13</v>
      </c>
      <c r="B25" s="4" t="s">
        <v>105</v>
      </c>
      <c r="C25" s="4" t="s">
        <v>106</v>
      </c>
      <c r="D25" s="4" t="s">
        <v>17</v>
      </c>
      <c r="E25" s="4">
        <v>174</v>
      </c>
      <c r="F25" s="4">
        <v>59</v>
      </c>
      <c r="G25" s="6">
        <v>0.72499999999999998</v>
      </c>
      <c r="H25" s="4">
        <v>1</v>
      </c>
      <c r="I25" s="4">
        <v>1</v>
      </c>
    </row>
    <row r="26" spans="1:9" ht="12.75" x14ac:dyDescent="0.2">
      <c r="A26" s="4" t="s">
        <v>21</v>
      </c>
      <c r="B26" s="4" t="s">
        <v>110</v>
      </c>
      <c r="C26" s="4" t="s">
        <v>111</v>
      </c>
      <c r="D26" s="4" t="s">
        <v>17</v>
      </c>
      <c r="E26" s="4">
        <v>172.5</v>
      </c>
      <c r="F26" s="4">
        <v>57</v>
      </c>
      <c r="G26" s="6">
        <v>0.71879999999999999</v>
      </c>
      <c r="H26" s="4">
        <v>2</v>
      </c>
      <c r="I26" s="4">
        <v>2</v>
      </c>
    </row>
    <row r="27" spans="1:9" ht="12.75" x14ac:dyDescent="0.2">
      <c r="A27" s="4" t="s">
        <v>24</v>
      </c>
      <c r="B27" s="4" t="s">
        <v>113</v>
      </c>
      <c r="C27" s="4" t="s">
        <v>114</v>
      </c>
      <c r="D27" s="4" t="s">
        <v>17</v>
      </c>
      <c r="E27" s="4">
        <v>172</v>
      </c>
      <c r="F27" s="4">
        <v>57</v>
      </c>
      <c r="G27" s="6">
        <v>0.7167</v>
      </c>
      <c r="H27" s="4">
        <v>3</v>
      </c>
      <c r="I27" s="4">
        <v>3</v>
      </c>
    </row>
    <row r="28" spans="1:9" ht="12.75" x14ac:dyDescent="0.2">
      <c r="A28" s="4" t="s">
        <v>36</v>
      </c>
      <c r="B28" s="4" t="s">
        <v>15</v>
      </c>
      <c r="C28" s="4" t="s">
        <v>115</v>
      </c>
      <c r="D28" s="4" t="s">
        <v>17</v>
      </c>
      <c r="E28" s="4">
        <v>170.5</v>
      </c>
      <c r="F28" s="4">
        <v>56</v>
      </c>
      <c r="G28" s="6">
        <v>0.71040000000000003</v>
      </c>
      <c r="H28" s="4">
        <v>4</v>
      </c>
      <c r="I28" s="4">
        <v>4</v>
      </c>
    </row>
    <row r="29" spans="1:9" ht="12.75" x14ac:dyDescent="0.2">
      <c r="A29" s="4" t="s">
        <v>72</v>
      </c>
      <c r="B29" s="4" t="s">
        <v>117</v>
      </c>
      <c r="C29" s="4" t="s">
        <v>119</v>
      </c>
      <c r="D29" s="4" t="s">
        <v>17</v>
      </c>
      <c r="E29" s="4">
        <v>167</v>
      </c>
      <c r="F29" s="4">
        <v>55</v>
      </c>
      <c r="G29" s="6">
        <v>0.69579999999999997</v>
      </c>
      <c r="H29" s="4">
        <v>5</v>
      </c>
      <c r="I29" s="4">
        <v>5</v>
      </c>
    </row>
    <row r="30" spans="1:9" ht="12.75" x14ac:dyDescent="0.2">
      <c r="A30" s="4" t="s">
        <v>45</v>
      </c>
      <c r="B30" s="4" t="s">
        <v>120</v>
      </c>
      <c r="C30" s="4" t="s">
        <v>121</v>
      </c>
      <c r="D30" s="4" t="s">
        <v>17</v>
      </c>
      <c r="E30" s="4">
        <v>166.5</v>
      </c>
      <c r="F30" s="4">
        <v>55</v>
      </c>
      <c r="G30" s="6">
        <v>0.69379999999999997</v>
      </c>
      <c r="H30" s="4">
        <v>6</v>
      </c>
      <c r="I30" s="4">
        <v>6</v>
      </c>
    </row>
    <row r="31" spans="1:9" ht="12.75" x14ac:dyDescent="0.2">
      <c r="A31" s="4" t="s">
        <v>33</v>
      </c>
      <c r="B31" s="4" t="s">
        <v>124</v>
      </c>
      <c r="C31" s="4" t="s">
        <v>125</v>
      </c>
      <c r="D31" s="4" t="s">
        <v>17</v>
      </c>
      <c r="E31" s="4">
        <v>166.5</v>
      </c>
      <c r="F31" s="4">
        <v>55</v>
      </c>
      <c r="G31" s="6">
        <v>0.69379999999999997</v>
      </c>
      <c r="H31" s="4">
        <v>6</v>
      </c>
      <c r="I31" s="4">
        <v>6</v>
      </c>
    </row>
    <row r="32" spans="1:9" ht="12.75" x14ac:dyDescent="0.2">
      <c r="A32" s="4" t="s">
        <v>59</v>
      </c>
      <c r="B32" s="4" t="s">
        <v>81</v>
      </c>
      <c r="C32" s="4" t="s">
        <v>129</v>
      </c>
      <c r="D32" s="4" t="s">
        <v>17</v>
      </c>
      <c r="E32" s="4">
        <v>165.5</v>
      </c>
      <c r="F32" s="4">
        <v>55</v>
      </c>
      <c r="G32" s="6">
        <v>0.68959999999999999</v>
      </c>
      <c r="H32" s="4">
        <v>8</v>
      </c>
      <c r="I32" s="4">
        <v>7</v>
      </c>
    </row>
    <row r="33" spans="1:9" ht="12.75" x14ac:dyDescent="0.2">
      <c r="A33" s="4" t="s">
        <v>67</v>
      </c>
      <c r="B33" s="4" t="s">
        <v>130</v>
      </c>
      <c r="C33" s="4" t="s">
        <v>131</v>
      </c>
      <c r="D33" s="4" t="s">
        <v>17</v>
      </c>
      <c r="E33" s="4">
        <v>162</v>
      </c>
      <c r="F33" s="4">
        <v>55</v>
      </c>
      <c r="G33" s="6">
        <v>0.67500000000000004</v>
      </c>
      <c r="H33" s="4">
        <v>9</v>
      </c>
      <c r="I33" s="4">
        <v>8</v>
      </c>
    </row>
    <row r="34" spans="1:9" ht="12.75" x14ac:dyDescent="0.2">
      <c r="A34" s="4" t="s">
        <v>134</v>
      </c>
      <c r="B34" s="4" t="s">
        <v>135</v>
      </c>
      <c r="C34" s="4" t="s">
        <v>118</v>
      </c>
      <c r="D34" s="4" t="s">
        <v>123</v>
      </c>
      <c r="E34" s="4">
        <v>161</v>
      </c>
      <c r="F34" s="4">
        <v>54</v>
      </c>
      <c r="G34" s="6">
        <v>0.67079999999999995</v>
      </c>
      <c r="H34" s="4">
        <v>10</v>
      </c>
      <c r="I34" s="4"/>
    </row>
    <row r="35" spans="1:9" ht="12.75" x14ac:dyDescent="0.2">
      <c r="A35" s="4" t="s">
        <v>138</v>
      </c>
      <c r="B35" s="4" t="s">
        <v>139</v>
      </c>
      <c r="C35" s="4" t="s">
        <v>140</v>
      </c>
      <c r="D35" s="4" t="s">
        <v>123</v>
      </c>
      <c r="E35" s="4">
        <v>161</v>
      </c>
      <c r="F35" s="4">
        <v>54</v>
      </c>
      <c r="G35" s="6">
        <v>0.67079999999999995</v>
      </c>
      <c r="H35" s="4">
        <v>10</v>
      </c>
      <c r="I35" s="4"/>
    </row>
    <row r="36" spans="1:9" ht="12.75" x14ac:dyDescent="0.2">
      <c r="A36" s="4" t="s">
        <v>54</v>
      </c>
      <c r="B36" s="4" t="s">
        <v>141</v>
      </c>
      <c r="C36" s="4" t="s">
        <v>142</v>
      </c>
      <c r="D36" s="4" t="s">
        <v>17</v>
      </c>
      <c r="E36" s="4">
        <v>160</v>
      </c>
      <c r="F36" s="4">
        <v>55</v>
      </c>
      <c r="G36" s="6">
        <v>0.66669999999999996</v>
      </c>
      <c r="H36" s="4">
        <v>12</v>
      </c>
      <c r="I36" s="4">
        <v>9</v>
      </c>
    </row>
    <row r="37" spans="1:9" ht="12.75" x14ac:dyDescent="0.2">
      <c r="A37" s="4" t="s">
        <v>126</v>
      </c>
      <c r="B37" s="4" t="s">
        <v>28</v>
      </c>
      <c r="C37" s="4" t="s">
        <v>145</v>
      </c>
      <c r="D37" s="4" t="s">
        <v>123</v>
      </c>
      <c r="E37" s="4">
        <v>159</v>
      </c>
      <c r="F37" s="4">
        <v>52</v>
      </c>
      <c r="G37" s="6">
        <v>0.66249999999999998</v>
      </c>
      <c r="H37" s="4">
        <v>13</v>
      </c>
      <c r="I37" s="4"/>
    </row>
    <row r="38" spans="1:9" ht="12.75" x14ac:dyDescent="0.2">
      <c r="A38" s="4" t="s">
        <v>147</v>
      </c>
      <c r="B38" s="4" t="s">
        <v>132</v>
      </c>
      <c r="C38" s="4" t="s">
        <v>133</v>
      </c>
      <c r="D38" s="4" t="s">
        <v>123</v>
      </c>
      <c r="E38" s="4">
        <v>156</v>
      </c>
      <c r="F38" s="4">
        <v>52</v>
      </c>
      <c r="G38" s="6">
        <v>0.65</v>
      </c>
      <c r="H38" s="4">
        <v>14</v>
      </c>
      <c r="I38" s="4"/>
    </row>
    <row r="39" spans="1:9" ht="12.75" x14ac:dyDescent="0.2">
      <c r="A39" s="4" t="s">
        <v>134</v>
      </c>
      <c r="B39" s="4" t="s">
        <v>93</v>
      </c>
      <c r="C39" s="4" t="s">
        <v>94</v>
      </c>
      <c r="D39" s="4" t="s">
        <v>123</v>
      </c>
      <c r="E39" s="4">
        <v>155</v>
      </c>
      <c r="F39" s="4">
        <v>52</v>
      </c>
      <c r="G39" s="6">
        <v>0.64580000000000004</v>
      </c>
      <c r="H39" s="4">
        <v>16</v>
      </c>
      <c r="I39" s="4"/>
    </row>
    <row r="40" spans="1:9" ht="12.75" x14ac:dyDescent="0.2">
      <c r="A40" s="4" t="s">
        <v>50</v>
      </c>
      <c r="B40" s="4" t="s">
        <v>151</v>
      </c>
      <c r="C40" s="4" t="s">
        <v>152</v>
      </c>
      <c r="D40" s="4" t="s">
        <v>17</v>
      </c>
      <c r="E40" s="4">
        <v>155</v>
      </c>
      <c r="F40" s="4">
        <v>53</v>
      </c>
      <c r="G40" s="6">
        <v>0.64580000000000004</v>
      </c>
      <c r="H40" s="4">
        <v>15</v>
      </c>
      <c r="I40" s="4">
        <v>10</v>
      </c>
    </row>
    <row r="41" spans="1:9" ht="12.75" x14ac:dyDescent="0.2">
      <c r="A41" s="4" t="s">
        <v>27</v>
      </c>
      <c r="B41" s="4" t="s">
        <v>127</v>
      </c>
      <c r="C41" s="4" t="s">
        <v>128</v>
      </c>
      <c r="D41" s="4" t="s">
        <v>17</v>
      </c>
      <c r="E41" s="4">
        <v>153.5</v>
      </c>
      <c r="F41" s="4">
        <v>52</v>
      </c>
      <c r="G41" s="6">
        <v>0.63959999999999995</v>
      </c>
      <c r="H41" s="4">
        <v>17</v>
      </c>
      <c r="I41" s="4">
        <v>11</v>
      </c>
    </row>
    <row r="42" spans="1:9" ht="12.75" x14ac:dyDescent="0.2">
      <c r="A42" s="4" t="s">
        <v>40</v>
      </c>
      <c r="B42" s="4" t="s">
        <v>157</v>
      </c>
      <c r="C42" s="4" t="s">
        <v>158</v>
      </c>
      <c r="D42" s="4" t="s">
        <v>17</v>
      </c>
      <c r="E42" s="4">
        <v>153</v>
      </c>
      <c r="F42" s="4">
        <v>52</v>
      </c>
      <c r="G42" s="6">
        <v>0.63749999999999996</v>
      </c>
      <c r="H42" s="4">
        <v>18</v>
      </c>
      <c r="I42" s="4">
        <v>12</v>
      </c>
    </row>
    <row r="43" spans="1:9" ht="12.75" x14ac:dyDescent="0.2">
      <c r="A43" s="4" t="s">
        <v>30</v>
      </c>
      <c r="B43" s="4" t="s">
        <v>159</v>
      </c>
      <c r="C43" s="4" t="s">
        <v>161</v>
      </c>
      <c r="D43" s="4" t="s">
        <v>17</v>
      </c>
      <c r="E43" s="4">
        <v>153</v>
      </c>
      <c r="F43" s="4">
        <v>51</v>
      </c>
      <c r="G43" s="6">
        <v>0.63749999999999996</v>
      </c>
      <c r="H43" s="4">
        <v>19</v>
      </c>
      <c r="I43" s="4">
        <v>13</v>
      </c>
    </row>
    <row r="44" spans="1:9" ht="12.75" x14ac:dyDescent="0.2">
      <c r="A44" s="4" t="s">
        <v>14</v>
      </c>
      <c r="B44" s="4" t="s">
        <v>163</v>
      </c>
      <c r="C44" s="4" t="s">
        <v>164</v>
      </c>
      <c r="D44" s="4" t="s">
        <v>17</v>
      </c>
      <c r="E44" s="4">
        <v>152</v>
      </c>
      <c r="F44" s="4">
        <v>51</v>
      </c>
      <c r="G44" s="6">
        <v>0.63329999999999997</v>
      </c>
      <c r="H44" s="4">
        <v>20</v>
      </c>
      <c r="I44" s="4">
        <v>14</v>
      </c>
    </row>
    <row r="45" spans="1:9" ht="12.75" x14ac:dyDescent="0.2">
      <c r="A45" s="4" t="s">
        <v>83</v>
      </c>
      <c r="B45" s="4" t="s">
        <v>167</v>
      </c>
      <c r="C45" s="4" t="s">
        <v>168</v>
      </c>
      <c r="D45" s="4" t="s">
        <v>17</v>
      </c>
      <c r="E45" s="4">
        <v>146.5</v>
      </c>
      <c r="F45" s="4">
        <v>51</v>
      </c>
      <c r="G45" s="6">
        <v>0.61040000000000005</v>
      </c>
      <c r="H45" s="4">
        <v>21</v>
      </c>
      <c r="I45" s="4">
        <v>15</v>
      </c>
    </row>
    <row r="46" spans="1:9" ht="12.75" x14ac:dyDescent="0.2">
      <c r="A46" s="4" t="s">
        <v>53</v>
      </c>
      <c r="B46" s="4" t="s">
        <v>169</v>
      </c>
      <c r="C46" s="4" t="s">
        <v>171</v>
      </c>
      <c r="D46" s="4" t="s">
        <v>17</v>
      </c>
      <c r="E46" s="4">
        <v>140</v>
      </c>
      <c r="F46" s="4">
        <v>50</v>
      </c>
      <c r="G46" s="6">
        <v>0.58330000000000004</v>
      </c>
      <c r="H46" s="4">
        <v>22</v>
      </c>
      <c r="I46" s="4">
        <v>16</v>
      </c>
    </row>
    <row r="47" spans="1:9" ht="12.75" x14ac:dyDescent="0.2">
      <c r="A47" s="4" t="s">
        <v>64</v>
      </c>
      <c r="B47" s="4" t="s">
        <v>173</v>
      </c>
      <c r="C47" s="4" t="s">
        <v>174</v>
      </c>
      <c r="D47" s="4" t="s">
        <v>17</v>
      </c>
      <c r="E47" s="4">
        <v>135.5</v>
      </c>
      <c r="F47" s="4">
        <v>48</v>
      </c>
      <c r="G47" s="6">
        <v>0.56459999999999999</v>
      </c>
      <c r="H47" s="4">
        <v>23</v>
      </c>
      <c r="I47" s="4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6"/>
  <sheetViews>
    <sheetView workbookViewId="0"/>
  </sheetViews>
  <sheetFormatPr defaultColWidth="14.42578125" defaultRowHeight="15.75" customHeight="1" x14ac:dyDescent="0.2"/>
  <cols>
    <col min="2" max="2" width="20.85546875" customWidth="1"/>
    <col min="3" max="3" width="10.28515625" customWidth="1"/>
    <col min="4" max="4" width="9.5703125" customWidth="1"/>
    <col min="5" max="5" width="9.42578125" customWidth="1"/>
    <col min="6" max="6" width="9.140625" customWidth="1"/>
    <col min="8" max="8" width="9.85546875" customWidth="1"/>
    <col min="9" max="9" width="10.7109375" customWidth="1"/>
  </cols>
  <sheetData>
    <row r="1" spans="1:10" ht="15.75" customHeight="1" x14ac:dyDescent="0.2">
      <c r="C1" s="14" t="s">
        <v>0</v>
      </c>
      <c r="D1" s="15"/>
      <c r="E1" s="14" t="s">
        <v>1</v>
      </c>
      <c r="F1" s="15"/>
    </row>
    <row r="2" spans="1:10" ht="15.75" customHeight="1" x14ac:dyDescent="0.2">
      <c r="C2" s="2" t="s">
        <v>3</v>
      </c>
      <c r="D2" s="2" t="s">
        <v>4</v>
      </c>
      <c r="E2" s="2" t="s">
        <v>3</v>
      </c>
      <c r="F2" s="2" t="s">
        <v>4</v>
      </c>
      <c r="G2" s="3" t="s">
        <v>18</v>
      </c>
      <c r="H2" s="3" t="s">
        <v>19</v>
      </c>
      <c r="I2" s="3" t="s">
        <v>20</v>
      </c>
    </row>
    <row r="3" spans="1:10" ht="15.75" customHeight="1" x14ac:dyDescent="0.2">
      <c r="A3" s="4"/>
      <c r="B3" s="5" t="s">
        <v>21</v>
      </c>
      <c r="C3" s="7">
        <v>4</v>
      </c>
      <c r="D3" s="7">
        <v>3</v>
      </c>
      <c r="E3" s="7" t="s">
        <v>39</v>
      </c>
      <c r="F3" s="7">
        <v>2</v>
      </c>
      <c r="G3" s="7" t="str">
        <f t="shared" ref="G3:G20" si="0">IF(COUNT(C3:F3)=4,MAX(C3:F3),"N/A")</f>
        <v>N/A</v>
      </c>
      <c r="H3" s="7">
        <f t="shared" ref="H3:H20" si="1">IF(COUNT(C3:F3)=4,SUM(C3:F3)-G3,SUM(C3:F3))</f>
        <v>9</v>
      </c>
      <c r="I3" s="7">
        <v>1</v>
      </c>
      <c r="J3" s="4"/>
    </row>
    <row r="4" spans="1:10" ht="15.75" customHeight="1" x14ac:dyDescent="0.2">
      <c r="A4" s="4"/>
      <c r="B4" s="5" t="s">
        <v>33</v>
      </c>
      <c r="C4" s="7">
        <v>14</v>
      </c>
      <c r="D4" s="7">
        <v>1</v>
      </c>
      <c r="E4" s="7">
        <v>4</v>
      </c>
      <c r="F4" s="7">
        <v>6</v>
      </c>
      <c r="G4" s="7">
        <f t="shared" si="0"/>
        <v>14</v>
      </c>
      <c r="H4" s="7">
        <f t="shared" si="1"/>
        <v>11</v>
      </c>
      <c r="I4" s="7">
        <v>2</v>
      </c>
      <c r="J4" s="4"/>
    </row>
    <row r="5" spans="1:10" ht="15.75" customHeight="1" x14ac:dyDescent="0.2">
      <c r="A5" s="4"/>
      <c r="B5" s="5" t="s">
        <v>13</v>
      </c>
      <c r="C5" s="7">
        <v>11</v>
      </c>
      <c r="D5" s="7">
        <v>18</v>
      </c>
      <c r="E5" s="7">
        <v>1</v>
      </c>
      <c r="F5" s="7">
        <v>1</v>
      </c>
      <c r="G5" s="7">
        <f t="shared" si="0"/>
        <v>18</v>
      </c>
      <c r="H5" s="7">
        <f t="shared" si="1"/>
        <v>13</v>
      </c>
      <c r="I5" s="7">
        <v>3</v>
      </c>
      <c r="J5" s="4"/>
    </row>
    <row r="6" spans="1:10" ht="15.75" customHeight="1" x14ac:dyDescent="0.2">
      <c r="A6" s="4"/>
      <c r="B6" s="5" t="s">
        <v>36</v>
      </c>
      <c r="C6" s="7">
        <v>5</v>
      </c>
      <c r="D6" s="7">
        <v>7</v>
      </c>
      <c r="E6" s="7">
        <v>6</v>
      </c>
      <c r="F6" s="7">
        <v>4</v>
      </c>
      <c r="G6" s="7">
        <f t="shared" si="0"/>
        <v>7</v>
      </c>
      <c r="H6" s="7">
        <f t="shared" si="1"/>
        <v>15</v>
      </c>
      <c r="I6" s="7">
        <v>4</v>
      </c>
      <c r="J6" s="4"/>
    </row>
    <row r="7" spans="1:10" ht="15.75" customHeight="1" x14ac:dyDescent="0.2">
      <c r="A7" s="4"/>
      <c r="B7" s="5" t="s">
        <v>14</v>
      </c>
      <c r="C7" s="7">
        <v>1</v>
      </c>
      <c r="D7" s="7">
        <v>8</v>
      </c>
      <c r="E7" s="7">
        <v>8</v>
      </c>
      <c r="F7" s="7">
        <v>15</v>
      </c>
      <c r="G7" s="7">
        <f t="shared" si="0"/>
        <v>15</v>
      </c>
      <c r="H7" s="7">
        <f t="shared" si="1"/>
        <v>17</v>
      </c>
      <c r="I7" s="7">
        <v>5</v>
      </c>
      <c r="J7" s="4"/>
    </row>
    <row r="8" spans="1:10" ht="15.75" customHeight="1" x14ac:dyDescent="0.2">
      <c r="A8" s="4"/>
      <c r="B8" s="5" t="s">
        <v>30</v>
      </c>
      <c r="C8" s="7">
        <v>2</v>
      </c>
      <c r="D8" s="7">
        <v>12</v>
      </c>
      <c r="E8" s="7">
        <v>4</v>
      </c>
      <c r="F8" s="7">
        <v>14</v>
      </c>
      <c r="G8" s="7">
        <f t="shared" si="0"/>
        <v>14</v>
      </c>
      <c r="H8" s="7">
        <f t="shared" si="1"/>
        <v>18</v>
      </c>
      <c r="I8" s="7">
        <v>6</v>
      </c>
      <c r="J8" s="4"/>
    </row>
    <row r="9" spans="1:10" ht="15.75" customHeight="1" x14ac:dyDescent="0.2">
      <c r="A9" s="4"/>
      <c r="B9" s="5" t="s">
        <v>64</v>
      </c>
      <c r="C9" s="7">
        <v>6</v>
      </c>
      <c r="D9" s="7">
        <v>2</v>
      </c>
      <c r="E9" s="7">
        <v>13</v>
      </c>
      <c r="F9" s="7">
        <v>18</v>
      </c>
      <c r="G9" s="7">
        <f t="shared" si="0"/>
        <v>18</v>
      </c>
      <c r="H9" s="7">
        <f t="shared" si="1"/>
        <v>21</v>
      </c>
      <c r="I9" s="7">
        <v>7</v>
      </c>
      <c r="J9" s="4"/>
    </row>
    <row r="10" spans="1:10" ht="15.75" customHeight="1" x14ac:dyDescent="0.2">
      <c r="A10" s="4"/>
      <c r="B10" s="5" t="s">
        <v>67</v>
      </c>
      <c r="C10" s="7">
        <v>9</v>
      </c>
      <c r="D10" s="7">
        <v>4</v>
      </c>
      <c r="E10" s="7">
        <v>14</v>
      </c>
      <c r="F10" s="7">
        <v>9</v>
      </c>
      <c r="G10" s="7">
        <f t="shared" si="0"/>
        <v>14</v>
      </c>
      <c r="H10" s="7">
        <f t="shared" si="1"/>
        <v>22</v>
      </c>
      <c r="I10" s="9" t="s">
        <v>187</v>
      </c>
      <c r="J10" s="4"/>
    </row>
    <row r="11" spans="1:10" ht="15.75" customHeight="1" x14ac:dyDescent="0.2">
      <c r="A11" s="4"/>
      <c r="B11" s="4" t="s">
        <v>24</v>
      </c>
      <c r="C11" s="7" t="s">
        <v>195</v>
      </c>
      <c r="D11" s="7">
        <v>17</v>
      </c>
      <c r="E11" s="7">
        <v>2</v>
      </c>
      <c r="F11" s="7">
        <v>3</v>
      </c>
      <c r="G11" s="7" t="str">
        <f t="shared" si="0"/>
        <v>N/A</v>
      </c>
      <c r="H11" s="7">
        <f t="shared" si="1"/>
        <v>22</v>
      </c>
      <c r="I11" s="9" t="s">
        <v>187</v>
      </c>
      <c r="J11" s="4"/>
    </row>
    <row r="12" spans="1:10" ht="15.75" customHeight="1" x14ac:dyDescent="0.2">
      <c r="A12" s="4"/>
      <c r="B12" s="5" t="s">
        <v>45</v>
      </c>
      <c r="C12" s="7">
        <v>8</v>
      </c>
      <c r="D12" s="7">
        <v>16</v>
      </c>
      <c r="E12" s="7">
        <v>9</v>
      </c>
      <c r="F12" s="7">
        <v>6</v>
      </c>
      <c r="G12" s="7">
        <f t="shared" si="0"/>
        <v>16</v>
      </c>
      <c r="H12" s="7">
        <f t="shared" si="1"/>
        <v>23</v>
      </c>
      <c r="I12" s="7">
        <v>10</v>
      </c>
      <c r="J12" s="4"/>
    </row>
    <row r="13" spans="1:10" ht="12.75" x14ac:dyDescent="0.2">
      <c r="A13" s="4"/>
      <c r="B13" s="5" t="s">
        <v>53</v>
      </c>
      <c r="C13" s="7">
        <v>3</v>
      </c>
      <c r="D13" s="7">
        <v>5</v>
      </c>
      <c r="E13" s="7">
        <v>16</v>
      </c>
      <c r="F13" s="7">
        <v>17</v>
      </c>
      <c r="G13" s="7">
        <f t="shared" si="0"/>
        <v>17</v>
      </c>
      <c r="H13" s="7">
        <f t="shared" si="1"/>
        <v>24</v>
      </c>
      <c r="I13" s="7">
        <v>11</v>
      </c>
      <c r="J13" s="4"/>
    </row>
    <row r="14" spans="1:10" ht="12.75" x14ac:dyDescent="0.2">
      <c r="A14" s="4"/>
      <c r="B14" s="5" t="s">
        <v>40</v>
      </c>
      <c r="C14" s="7">
        <v>12</v>
      </c>
      <c r="D14" s="7">
        <v>6</v>
      </c>
      <c r="E14" s="7">
        <v>7</v>
      </c>
      <c r="F14" s="7">
        <v>13</v>
      </c>
      <c r="G14" s="7">
        <f t="shared" si="0"/>
        <v>13</v>
      </c>
      <c r="H14" s="7">
        <f t="shared" si="1"/>
        <v>25</v>
      </c>
      <c r="I14" s="7">
        <v>12</v>
      </c>
      <c r="J14" s="4"/>
    </row>
    <row r="15" spans="1:10" ht="12.75" x14ac:dyDescent="0.2">
      <c r="A15" s="4"/>
      <c r="B15" s="5" t="s">
        <v>27</v>
      </c>
      <c r="C15" s="7" t="s">
        <v>109</v>
      </c>
      <c r="D15" s="7">
        <v>11</v>
      </c>
      <c r="E15" s="7">
        <v>3</v>
      </c>
      <c r="F15" s="7">
        <v>12</v>
      </c>
      <c r="G15" s="7" t="str">
        <f t="shared" si="0"/>
        <v>N/A</v>
      </c>
      <c r="H15" s="7">
        <f t="shared" si="1"/>
        <v>26</v>
      </c>
      <c r="I15" s="7">
        <v>13</v>
      </c>
      <c r="J15" s="4"/>
    </row>
    <row r="16" spans="1:10" ht="12.75" x14ac:dyDescent="0.2">
      <c r="A16" s="4"/>
      <c r="B16" s="5" t="s">
        <v>72</v>
      </c>
      <c r="C16" s="7">
        <v>13</v>
      </c>
      <c r="D16" s="7">
        <v>9</v>
      </c>
      <c r="E16" s="7">
        <v>15</v>
      </c>
      <c r="F16" s="7">
        <v>5</v>
      </c>
      <c r="G16" s="7">
        <f t="shared" si="0"/>
        <v>15</v>
      </c>
      <c r="H16" s="7">
        <f t="shared" si="1"/>
        <v>27</v>
      </c>
      <c r="I16" s="7">
        <v>14</v>
      </c>
      <c r="J16" s="4"/>
    </row>
    <row r="17" spans="1:10" ht="12.75" x14ac:dyDescent="0.2">
      <c r="A17" s="4"/>
      <c r="B17" s="5" t="s">
        <v>54</v>
      </c>
      <c r="C17" s="7">
        <v>7</v>
      </c>
      <c r="D17" s="7">
        <v>14</v>
      </c>
      <c r="E17" s="7">
        <v>11</v>
      </c>
      <c r="F17" s="7">
        <v>10</v>
      </c>
      <c r="G17" s="7">
        <f t="shared" si="0"/>
        <v>14</v>
      </c>
      <c r="H17" s="7">
        <f t="shared" si="1"/>
        <v>28</v>
      </c>
      <c r="I17" s="7">
        <v>15</v>
      </c>
      <c r="J17" s="4"/>
    </row>
    <row r="18" spans="1:10" ht="12.75" x14ac:dyDescent="0.2">
      <c r="A18" s="4"/>
      <c r="B18" s="5" t="s">
        <v>50</v>
      </c>
      <c r="C18" s="7">
        <v>10</v>
      </c>
      <c r="D18" s="7">
        <v>10</v>
      </c>
      <c r="E18" s="7">
        <v>10</v>
      </c>
      <c r="F18" s="7">
        <v>11</v>
      </c>
      <c r="G18" s="7">
        <f t="shared" si="0"/>
        <v>11</v>
      </c>
      <c r="H18" s="7">
        <f t="shared" si="1"/>
        <v>30</v>
      </c>
      <c r="I18" s="7">
        <v>16</v>
      </c>
      <c r="J18" s="4"/>
    </row>
    <row r="19" spans="1:10" ht="12.75" x14ac:dyDescent="0.2">
      <c r="A19" s="4"/>
      <c r="B19" s="5" t="s">
        <v>59</v>
      </c>
      <c r="C19" s="7">
        <v>15</v>
      </c>
      <c r="D19" s="7">
        <v>13</v>
      </c>
      <c r="E19" s="7">
        <v>12</v>
      </c>
      <c r="F19" s="7">
        <v>8</v>
      </c>
      <c r="G19" s="7">
        <f t="shared" si="0"/>
        <v>15</v>
      </c>
      <c r="H19" s="7">
        <f t="shared" si="1"/>
        <v>33</v>
      </c>
      <c r="I19" s="7">
        <v>17</v>
      </c>
      <c r="J19" s="4"/>
    </row>
    <row r="20" spans="1:10" ht="12.75" x14ac:dyDescent="0.2">
      <c r="A20" s="4"/>
      <c r="B20" s="5" t="s">
        <v>83</v>
      </c>
      <c r="C20" s="7">
        <v>16</v>
      </c>
      <c r="D20" s="7">
        <v>15</v>
      </c>
      <c r="E20" s="7" t="s">
        <v>39</v>
      </c>
      <c r="F20" s="7">
        <v>16</v>
      </c>
      <c r="G20" s="7" t="str">
        <f t="shared" si="0"/>
        <v>N/A</v>
      </c>
      <c r="H20" s="7">
        <f t="shared" si="1"/>
        <v>47</v>
      </c>
      <c r="I20" s="7">
        <v>18</v>
      </c>
      <c r="J20" s="4"/>
    </row>
    <row r="21" spans="1:10" ht="12.75" x14ac:dyDescent="0.2">
      <c r="G21" s="4"/>
      <c r="J21" s="4"/>
    </row>
    <row r="22" spans="1:10" ht="12.75" x14ac:dyDescent="0.2">
      <c r="G22" s="4"/>
      <c r="J22" s="4"/>
    </row>
    <row r="23" spans="1:10" ht="12.75" x14ac:dyDescent="0.2">
      <c r="G23" s="4"/>
      <c r="J23" s="4"/>
    </row>
    <row r="24" spans="1:10" ht="12.75" x14ac:dyDescent="0.2">
      <c r="G24" s="4"/>
      <c r="J24" s="4"/>
    </row>
    <row r="25" spans="1:10" ht="12.75" x14ac:dyDescent="0.2">
      <c r="G25" s="4"/>
      <c r="J25" s="4"/>
    </row>
    <row r="26" spans="1:10" ht="12.75" x14ac:dyDescent="0.2">
      <c r="G26" s="4"/>
      <c r="H26" s="4"/>
      <c r="I26" s="6"/>
      <c r="J26" s="4"/>
    </row>
  </sheetData>
  <mergeCells count="2">
    <mergeCell ref="C1:D1"/>
    <mergeCell ref="E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"/>
  <sheetViews>
    <sheetView workbookViewId="0"/>
  </sheetViews>
  <sheetFormatPr defaultColWidth="14.42578125" defaultRowHeight="15.75" customHeight="1" x14ac:dyDescent="0.2"/>
  <cols>
    <col min="5" max="5" width="6.28515625" customWidth="1"/>
    <col min="6" max="6" width="4.7109375" customWidth="1"/>
    <col min="7" max="7" width="7.42578125" customWidth="1"/>
    <col min="8" max="8" width="7.85546875" customWidth="1"/>
    <col min="9" max="9" width="10.28515625" customWidth="1"/>
  </cols>
  <sheetData>
    <row r="1" spans="1:12" ht="15.75" customHeight="1" x14ac:dyDescent="0.2">
      <c r="A1" s="3" t="s">
        <v>0</v>
      </c>
      <c r="B1" s="3"/>
      <c r="C1" s="3"/>
      <c r="E1" s="3"/>
      <c r="F1" s="3"/>
      <c r="G1" s="3"/>
      <c r="H1" s="3"/>
      <c r="K1" s="3" t="s">
        <v>201</v>
      </c>
    </row>
    <row r="2" spans="1:12" ht="15.75" customHeight="1" x14ac:dyDescent="0.2">
      <c r="A2" s="3" t="s">
        <v>202</v>
      </c>
      <c r="B2" s="3" t="s">
        <v>6</v>
      </c>
      <c r="C2" s="3" t="s">
        <v>7</v>
      </c>
      <c r="E2" s="3" t="s">
        <v>8</v>
      </c>
      <c r="F2" s="3" t="s">
        <v>9</v>
      </c>
      <c r="G2" s="3" t="s">
        <v>10</v>
      </c>
      <c r="H2" s="3" t="s">
        <v>203</v>
      </c>
      <c r="I2" s="3" t="s">
        <v>12</v>
      </c>
      <c r="K2" s="4" t="s">
        <v>27</v>
      </c>
      <c r="L2" s="4" t="s">
        <v>204</v>
      </c>
    </row>
    <row r="3" spans="1:12" ht="15.75" customHeight="1" x14ac:dyDescent="0.2">
      <c r="A3" s="4" t="s">
        <v>205</v>
      </c>
      <c r="B3" s="4" t="s">
        <v>206</v>
      </c>
      <c r="C3" s="4" t="s">
        <v>207</v>
      </c>
      <c r="D3" s="4" t="s">
        <v>123</v>
      </c>
      <c r="E3" s="4">
        <v>221</v>
      </c>
      <c r="F3" s="4">
        <v>86</v>
      </c>
      <c r="G3" s="6">
        <v>0.81850000000000001</v>
      </c>
      <c r="H3" s="4">
        <v>1</v>
      </c>
      <c r="I3" s="4" t="s">
        <v>195</v>
      </c>
      <c r="K3" s="4" t="s">
        <v>208</v>
      </c>
      <c r="L3" s="4" t="s">
        <v>209</v>
      </c>
    </row>
    <row r="4" spans="1:12" ht="15.75" customHeight="1" x14ac:dyDescent="0.2">
      <c r="A4" s="4" t="s">
        <v>210</v>
      </c>
      <c r="B4" s="4" t="s">
        <v>211</v>
      </c>
      <c r="C4" s="4" t="s">
        <v>212</v>
      </c>
      <c r="D4" s="4" t="s">
        <v>17</v>
      </c>
      <c r="E4" s="4">
        <v>201</v>
      </c>
      <c r="F4" s="4">
        <v>78</v>
      </c>
      <c r="G4" s="6">
        <v>0.74439999999999995</v>
      </c>
      <c r="H4" s="4">
        <v>2</v>
      </c>
      <c r="I4" s="4" t="s">
        <v>195</v>
      </c>
    </row>
    <row r="5" spans="1:12" ht="15.75" customHeight="1" x14ac:dyDescent="0.2">
      <c r="A5" s="4" t="s">
        <v>213</v>
      </c>
      <c r="B5" s="4" t="s">
        <v>214</v>
      </c>
      <c r="C5" s="4" t="s">
        <v>215</v>
      </c>
      <c r="D5" s="4" t="s">
        <v>123</v>
      </c>
      <c r="E5" s="4">
        <v>188</v>
      </c>
      <c r="F5" s="4">
        <v>68</v>
      </c>
      <c r="G5" s="6">
        <v>0.69630000000000003</v>
      </c>
      <c r="H5" s="4">
        <v>3</v>
      </c>
      <c r="I5" s="4" t="s">
        <v>195</v>
      </c>
    </row>
    <row r="6" spans="1:12" ht="15.75" customHeight="1" x14ac:dyDescent="0.2">
      <c r="A6" s="4" t="s">
        <v>216</v>
      </c>
      <c r="B6" s="4" t="s">
        <v>217</v>
      </c>
      <c r="C6" s="4" t="s">
        <v>218</v>
      </c>
      <c r="D6" s="4" t="s">
        <v>17</v>
      </c>
      <c r="E6" s="4">
        <v>184</v>
      </c>
      <c r="F6" s="4">
        <v>66</v>
      </c>
      <c r="G6" s="6">
        <v>0.68149999999999999</v>
      </c>
      <c r="H6" s="4">
        <v>4</v>
      </c>
      <c r="I6" s="4">
        <v>1</v>
      </c>
    </row>
    <row r="7" spans="1:12" ht="15.75" customHeight="1" x14ac:dyDescent="0.2">
      <c r="A7" s="4" t="s">
        <v>216</v>
      </c>
      <c r="B7" s="4" t="s">
        <v>219</v>
      </c>
      <c r="C7" s="4" t="s">
        <v>220</v>
      </c>
      <c r="D7" s="4" t="s">
        <v>17</v>
      </c>
      <c r="E7" s="4">
        <v>179</v>
      </c>
      <c r="F7" s="4">
        <v>64</v>
      </c>
      <c r="G7" s="6">
        <v>0.66300000000000003</v>
      </c>
      <c r="H7" s="4">
        <v>5</v>
      </c>
      <c r="I7" s="4">
        <v>1</v>
      </c>
    </row>
    <row r="8" spans="1:12" ht="15.75" customHeight="1" x14ac:dyDescent="0.2">
      <c r="A8" s="4" t="s">
        <v>221</v>
      </c>
      <c r="B8" s="4" t="s">
        <v>222</v>
      </c>
      <c r="C8" s="4" t="s">
        <v>223</v>
      </c>
      <c r="D8" s="4" t="s">
        <v>123</v>
      </c>
      <c r="E8" s="4">
        <v>165</v>
      </c>
      <c r="F8" s="4">
        <v>60</v>
      </c>
      <c r="G8" s="6">
        <v>0.61109999999999998</v>
      </c>
      <c r="H8" s="4">
        <v>6</v>
      </c>
      <c r="I8" s="4" t="s">
        <v>195</v>
      </c>
    </row>
    <row r="9" spans="1:12" ht="15.75" customHeight="1" x14ac:dyDescent="0.2">
      <c r="A9" s="4" t="s">
        <v>213</v>
      </c>
      <c r="B9" s="4" t="s">
        <v>224</v>
      </c>
      <c r="C9" s="4" t="s">
        <v>225</v>
      </c>
      <c r="D9" s="4" t="s">
        <v>123</v>
      </c>
      <c r="E9" s="4">
        <v>147</v>
      </c>
      <c r="F9" s="4">
        <v>54</v>
      </c>
      <c r="G9" s="6">
        <v>0.5444</v>
      </c>
      <c r="H9" s="4">
        <v>7</v>
      </c>
      <c r="I9" s="4" t="s">
        <v>195</v>
      </c>
    </row>
    <row r="10" spans="1:12" ht="15.75" customHeight="1" x14ac:dyDescent="0.2">
      <c r="A10" s="4" t="s">
        <v>205</v>
      </c>
      <c r="B10" s="4" t="s">
        <v>226</v>
      </c>
      <c r="C10" s="4" t="s">
        <v>227</v>
      </c>
      <c r="D10" s="4" t="s">
        <v>123</v>
      </c>
      <c r="E10" s="4">
        <v>166</v>
      </c>
      <c r="F10" s="4">
        <v>62</v>
      </c>
      <c r="G10" s="6">
        <v>0.61480000000000001</v>
      </c>
      <c r="H10" s="4" t="s">
        <v>200</v>
      </c>
      <c r="I10" s="4" t="s">
        <v>195</v>
      </c>
    </row>
    <row r="11" spans="1:12" ht="15.75" customHeight="1" x14ac:dyDescent="0.2">
      <c r="A11" s="4" t="s">
        <v>210</v>
      </c>
      <c r="B11" s="4" t="s">
        <v>228</v>
      </c>
      <c r="C11" s="4" t="s">
        <v>229</v>
      </c>
      <c r="D11" s="4" t="s">
        <v>17</v>
      </c>
      <c r="E11" s="8" t="s">
        <v>39</v>
      </c>
      <c r="H11" s="4" t="s">
        <v>39</v>
      </c>
      <c r="I11" s="4" t="s">
        <v>195</v>
      </c>
    </row>
    <row r="13" spans="1:12" ht="12.75" x14ac:dyDescent="0.2">
      <c r="A13" s="3" t="s">
        <v>1</v>
      </c>
      <c r="B13" s="3"/>
      <c r="C13" s="3"/>
      <c r="E13" s="3"/>
      <c r="F13" s="3"/>
      <c r="G13" s="3"/>
      <c r="H13" s="3"/>
    </row>
    <row r="14" spans="1:12" ht="12.75" x14ac:dyDescent="0.2">
      <c r="A14" s="3" t="s">
        <v>202</v>
      </c>
      <c r="B14" s="3" t="s">
        <v>6</v>
      </c>
      <c r="C14" s="3" t="s">
        <v>7</v>
      </c>
      <c r="E14" s="3" t="s">
        <v>8</v>
      </c>
      <c r="F14" s="3" t="s">
        <v>9</v>
      </c>
      <c r="G14" s="3" t="s">
        <v>10</v>
      </c>
      <c r="H14" s="3" t="s">
        <v>203</v>
      </c>
      <c r="I14" s="3" t="s">
        <v>12</v>
      </c>
    </row>
    <row r="15" spans="1:12" ht="12.75" x14ac:dyDescent="0.2">
      <c r="A15" s="5" t="s">
        <v>216</v>
      </c>
      <c r="B15" s="5" t="s">
        <v>206</v>
      </c>
      <c r="C15" s="10" t="s">
        <v>207</v>
      </c>
      <c r="D15" s="5" t="s">
        <v>17</v>
      </c>
      <c r="E15" s="11">
        <v>161</v>
      </c>
      <c r="F15" s="12">
        <v>53</v>
      </c>
      <c r="G15" s="6">
        <v>0.67083333333333328</v>
      </c>
      <c r="H15">
        <v>1</v>
      </c>
      <c r="I15" s="4">
        <v>1</v>
      </c>
    </row>
    <row r="16" spans="1:12" ht="12.75" x14ac:dyDescent="0.2">
      <c r="A16" s="5" t="s">
        <v>210</v>
      </c>
      <c r="B16" s="5" t="s">
        <v>230</v>
      </c>
      <c r="C16" s="10" t="s">
        <v>231</v>
      </c>
      <c r="D16" s="5" t="s">
        <v>17</v>
      </c>
      <c r="E16" s="11">
        <v>145.5</v>
      </c>
      <c r="F16" s="12">
        <v>50</v>
      </c>
      <c r="G16" s="6">
        <v>0.60624999999999996</v>
      </c>
      <c r="H16">
        <v>3</v>
      </c>
      <c r="I16" s="4" t="s">
        <v>195</v>
      </c>
    </row>
    <row r="17" spans="1:9" ht="12.75" x14ac:dyDescent="0.2">
      <c r="A17" s="5" t="s">
        <v>216</v>
      </c>
      <c r="B17" s="5" t="s">
        <v>226</v>
      </c>
      <c r="C17" s="5" t="s">
        <v>227</v>
      </c>
      <c r="D17" s="5" t="s">
        <v>17</v>
      </c>
      <c r="E17" s="11" t="s">
        <v>39</v>
      </c>
      <c r="F17" s="5"/>
      <c r="G17" s="6"/>
      <c r="H17" s="4" t="s">
        <v>39</v>
      </c>
      <c r="I17" s="4" t="s">
        <v>39</v>
      </c>
    </row>
    <row r="18" spans="1:9" ht="12.75" x14ac:dyDescent="0.2">
      <c r="A18" s="5" t="s">
        <v>210</v>
      </c>
      <c r="B18" s="5" t="s">
        <v>232</v>
      </c>
      <c r="C18" s="5" t="s">
        <v>233</v>
      </c>
      <c r="D18" s="5" t="s">
        <v>17</v>
      </c>
      <c r="E18" s="11" t="s">
        <v>39</v>
      </c>
      <c r="F18" s="5"/>
      <c r="G18" s="6"/>
      <c r="H18" t="s">
        <v>39</v>
      </c>
      <c r="I18" t="s">
        <v>39</v>
      </c>
    </row>
    <row r="19" spans="1:9" ht="12.75" x14ac:dyDescent="0.2">
      <c r="A19" s="5" t="s">
        <v>221</v>
      </c>
      <c r="B19" s="5" t="s">
        <v>234</v>
      </c>
      <c r="C19" s="10" t="s">
        <v>235</v>
      </c>
      <c r="D19" s="5" t="s">
        <v>123</v>
      </c>
      <c r="E19" s="11">
        <v>143</v>
      </c>
      <c r="F19" s="12">
        <v>48</v>
      </c>
      <c r="G19" s="6">
        <v>0.59583333333333333</v>
      </c>
      <c r="H19">
        <v>4</v>
      </c>
      <c r="I19" t="s">
        <v>236</v>
      </c>
    </row>
    <row r="20" spans="1:9" ht="12.75" x14ac:dyDescent="0.2">
      <c r="A20" s="5" t="s">
        <v>205</v>
      </c>
      <c r="B20" s="5" t="s">
        <v>217</v>
      </c>
      <c r="C20" s="10" t="s">
        <v>218</v>
      </c>
      <c r="D20" s="5" t="s">
        <v>123</v>
      </c>
      <c r="E20" s="11">
        <v>148</v>
      </c>
      <c r="F20" s="12">
        <v>49</v>
      </c>
      <c r="G20" s="6">
        <v>0.6166666666666667</v>
      </c>
      <c r="H20">
        <v>2</v>
      </c>
      <c r="I20" t="s">
        <v>236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workbookViewId="0"/>
  </sheetViews>
  <sheetFormatPr defaultColWidth="14.42578125" defaultRowHeight="15.75" customHeight="1" x14ac:dyDescent="0.2"/>
  <cols>
    <col min="4" max="4" width="6.28515625" customWidth="1"/>
    <col min="5" max="5" width="4.7109375" customWidth="1"/>
    <col min="6" max="6" width="7.42578125" customWidth="1"/>
    <col min="7" max="7" width="6" customWidth="1"/>
  </cols>
  <sheetData>
    <row r="1" spans="1:7" ht="15.75" customHeight="1" x14ac:dyDescent="0.2">
      <c r="A1" s="3" t="s">
        <v>237</v>
      </c>
    </row>
    <row r="2" spans="1:7" ht="15.75" customHeight="1" x14ac:dyDescent="0.2">
      <c r="B2" s="3" t="s">
        <v>238</v>
      </c>
      <c r="D2" s="2" t="s">
        <v>8</v>
      </c>
      <c r="E2" s="2" t="s">
        <v>9</v>
      </c>
      <c r="F2" s="2" t="s">
        <v>10</v>
      </c>
      <c r="G2" s="2" t="s">
        <v>239</v>
      </c>
    </row>
    <row r="3" spans="1:7" ht="15.75" customHeight="1" x14ac:dyDescent="0.2">
      <c r="B3" s="4" t="s">
        <v>240</v>
      </c>
      <c r="C3" s="4" t="s">
        <v>241</v>
      </c>
      <c r="D3" s="4">
        <v>193.5</v>
      </c>
      <c r="E3" s="4">
        <v>75</v>
      </c>
      <c r="F3" s="6">
        <v>0.74419999999999997</v>
      </c>
      <c r="G3" s="4">
        <v>1</v>
      </c>
    </row>
    <row r="4" spans="1:7" ht="15.75" customHeight="1" x14ac:dyDescent="0.2">
      <c r="B4" s="4" t="s">
        <v>230</v>
      </c>
      <c r="C4" s="4" t="s">
        <v>231</v>
      </c>
      <c r="D4" s="4">
        <v>180.5</v>
      </c>
      <c r="E4" s="4">
        <v>73</v>
      </c>
      <c r="F4" s="6">
        <v>0.69420000000000004</v>
      </c>
      <c r="G4" s="4">
        <v>2</v>
      </c>
    </row>
    <row r="5" spans="1:7" ht="15.75" customHeight="1" x14ac:dyDescent="0.2">
      <c r="B5" s="4" t="s">
        <v>149</v>
      </c>
      <c r="C5" s="4" t="s">
        <v>150</v>
      </c>
      <c r="D5" s="4">
        <v>169</v>
      </c>
      <c r="E5" s="4">
        <v>67</v>
      </c>
      <c r="F5" s="6">
        <v>0.65</v>
      </c>
      <c r="G5" s="4">
        <v>3</v>
      </c>
    </row>
    <row r="6" spans="1:7" ht="15.75" customHeight="1" x14ac:dyDescent="0.2">
      <c r="B6" s="4" t="s">
        <v>88</v>
      </c>
      <c r="C6" s="4" t="s">
        <v>90</v>
      </c>
      <c r="D6" s="4">
        <v>167</v>
      </c>
      <c r="E6" s="4">
        <v>63</v>
      </c>
      <c r="F6" s="6">
        <v>0.64229999999999998</v>
      </c>
      <c r="G6" s="4">
        <v>4</v>
      </c>
    </row>
    <row r="7" spans="1:7" ht="15.75" customHeight="1" x14ac:dyDescent="0.2">
      <c r="B7" s="4" t="s">
        <v>222</v>
      </c>
      <c r="C7" s="4" t="s">
        <v>223</v>
      </c>
      <c r="D7" s="4">
        <v>160</v>
      </c>
      <c r="E7" s="4">
        <v>62</v>
      </c>
      <c r="F7" s="6">
        <v>0.61539999999999995</v>
      </c>
      <c r="G7" s="4">
        <v>5</v>
      </c>
    </row>
    <row r="8" spans="1:7" ht="15.75" customHeight="1" x14ac:dyDescent="0.2">
      <c r="B8" s="4" t="s">
        <v>181</v>
      </c>
      <c r="C8" s="4" t="s">
        <v>182</v>
      </c>
      <c r="D8" s="4">
        <v>157.5</v>
      </c>
      <c r="E8" s="4">
        <v>63</v>
      </c>
      <c r="F8" s="6">
        <v>0.60580000000000001</v>
      </c>
      <c r="G8" s="4">
        <v>6</v>
      </c>
    </row>
    <row r="9" spans="1:7" ht="15.75" customHeight="1" x14ac:dyDescent="0.2">
      <c r="B9" s="4" t="s">
        <v>228</v>
      </c>
      <c r="C9" s="4" t="s">
        <v>229</v>
      </c>
      <c r="D9" s="8" t="s">
        <v>39</v>
      </c>
      <c r="E9" s="8"/>
      <c r="F9" s="13"/>
      <c r="G9" s="8" t="s">
        <v>39</v>
      </c>
    </row>
    <row r="11" spans="1:7" ht="15.75" customHeight="1" x14ac:dyDescent="0.2">
      <c r="B11" s="3" t="s">
        <v>242</v>
      </c>
    </row>
    <row r="12" spans="1:7" ht="15.75" customHeight="1" x14ac:dyDescent="0.2">
      <c r="B12" s="4" t="s">
        <v>105</v>
      </c>
      <c r="C12" s="4" t="s">
        <v>106</v>
      </c>
      <c r="D12" s="4">
        <v>168.5</v>
      </c>
      <c r="E12" s="4">
        <v>44</v>
      </c>
      <c r="F12" s="6">
        <v>0.73260000000000003</v>
      </c>
      <c r="G12" s="4">
        <v>1</v>
      </c>
    </row>
    <row r="13" spans="1:7" ht="12.75" x14ac:dyDescent="0.2">
      <c r="B13" s="4" t="s">
        <v>240</v>
      </c>
      <c r="C13" s="4" t="s">
        <v>243</v>
      </c>
      <c r="D13" s="4">
        <v>160</v>
      </c>
      <c r="E13" s="4">
        <v>43</v>
      </c>
      <c r="F13" s="6">
        <v>0.69569999999999999</v>
      </c>
      <c r="G13" s="4">
        <v>2</v>
      </c>
    </row>
    <row r="14" spans="1:7" ht="12.75" x14ac:dyDescent="0.2">
      <c r="B14" s="4" t="s">
        <v>157</v>
      </c>
      <c r="C14" s="4" t="s">
        <v>158</v>
      </c>
      <c r="D14" s="4">
        <v>149</v>
      </c>
      <c r="E14" s="4">
        <v>39.5</v>
      </c>
      <c r="F14" s="6">
        <v>0.64780000000000004</v>
      </c>
      <c r="G14" s="4">
        <v>3</v>
      </c>
    </row>
    <row r="15" spans="1:7" ht="12.75" x14ac:dyDescent="0.2">
      <c r="B15" s="4" t="s">
        <v>234</v>
      </c>
      <c r="C15" s="4" t="s">
        <v>235</v>
      </c>
      <c r="D15" s="4">
        <v>147</v>
      </c>
      <c r="E15" s="4">
        <v>40.5</v>
      </c>
      <c r="F15" s="6">
        <v>0.6391</v>
      </c>
      <c r="G15" s="4">
        <v>4</v>
      </c>
    </row>
    <row r="16" spans="1:7" ht="12.75" x14ac:dyDescent="0.2">
      <c r="B16" s="4" t="s">
        <v>153</v>
      </c>
      <c r="C16" s="4" t="s">
        <v>154</v>
      </c>
      <c r="D16" s="8" t="s">
        <v>89</v>
      </c>
      <c r="E16" s="8"/>
      <c r="F16" s="13"/>
      <c r="G16" s="8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Prelim 12</vt:lpstr>
      <vt:lpstr>Novice 28</vt:lpstr>
      <vt:lpstr>Senior Team</vt:lpstr>
      <vt:lpstr>Juniors</vt:lpstr>
      <vt:lpstr>Non qualifiers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Booth</dc:creator>
  <cp:lastModifiedBy>Boothy2</cp:lastModifiedBy>
  <dcterms:created xsi:type="dcterms:W3CDTF">2017-11-14T20:48:22Z</dcterms:created>
  <dcterms:modified xsi:type="dcterms:W3CDTF">2019-03-06T18:00:07Z</dcterms:modified>
</cp:coreProperties>
</file>