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22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Area 20\2020\Flu vaccs\"/>
    </mc:Choice>
  </mc:AlternateContent>
  <xr:revisionPtr revIDLastSave="0" documentId="8_{B2EB6E01-A7DA-449C-89C1-9828CD00C582}" xr6:coauthVersionLast="45" xr6:coauthVersionMax="45" xr10:uidLastSave="{00000000-0000-0000-0000-000000000000}"/>
  <workbookProtection workbookAlgorithmName="SHA-512" workbookHashValue="R5whpCmQzWjfT+RzIwnxIOJR5bIalKAfyQ+6gVFuVJEC6lWgeXmzHYx04V3HLqfiUXOTRK87ssa+PZib/+Yo4A==" workbookSaltValue="GDaugL3zqvSYXGW3scMJVw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<sst xmlns="http://purl.oclc.org/ooxml/spreadsheetml/main" count="37" uniqueCount="29">
  <si>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</si>
  <si>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</si>
  <si>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</si>
  <si>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</si>
  <si>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</si>
  <si>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</si>
  <si>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</si>
  <si>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</si>
  <si>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</si>
  <si>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</si>
  <si>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</si>
  <si>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</si>
  <si>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</si>
  <si>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</si>
  <si>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</si>
  <si>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</si>
  <si>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</si>
  <si>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</si>
  <si>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</si>
  <si>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</si>
  <si>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If primary injections were made BEFORE 1 January 2015</t>
  </si>
  <si>
    <t>If primary injections were made AFTER 1 January 2015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</si>
  <si>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</si>
  <si>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</si>
  <si>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</si>
  <si>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</si>
  <si>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</si>
  <si>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injections are correct then check all annual boosters since 
1 January 2015 have been made within time.</t>
  </si>
  <si>
    <t>From 1st March 2020, every horse must have full injection sequence as quoted above 
and when competing, to also have had a booster in the last 
6 month plus 21 days: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</si>
</sst>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9" tint="0.7999816888943144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" fillId="0" borderId="0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16" fontId="4" fillId="3" borderId="10" xfId="0" applyNumberFormat="1" applyFont="1" applyFill="1" applyBorder="1" applyAlignment="1" applyProtection="1">
      <alignment horizontal="center"/>
      <protection hidden="1"/>
    </xf>
    <xf numFmtId="16" fontId="4" fillId="3" borderId="11" xfId="0" applyNumberFormat="1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>
      <alignment horizontal="center"/>
    </xf>
    <xf numFmtId="16" fontId="4" fillId="4" borderId="1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0" fontId="0" fillId="6" borderId="10" xfId="0" applyFill="1" applyBorder="1"/>
    <xf numFmtId="0" fontId="0" fillId="6" borderId="14" xfId="0" applyFill="1" applyBorder="1"/>
    <xf numFmtId="0" fontId="0" fillId="6" borderId="11" xfId="0" applyFill="1" applyBorder="1"/>
    <xf numFmtId="0" fontId="0" fillId="6" borderId="8" xfId="0" applyFill="1" applyBorder="1"/>
    <xf numFmtId="0" fontId="0" fillId="6" borderId="15" xfId="0" applyFill="1" applyBorder="1"/>
    <xf numFmtId="0" fontId="0" fillId="6" borderId="9" xfId="0" applyFill="1" applyBorder="1"/>
    <xf numFmtId="0" fontId="8" fillId="6" borderId="1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" fontId="4" fillId="4" borderId="14" xfId="0" applyNumberFormat="1" applyFont="1" applyFill="1" applyBorder="1" applyAlignment="1" applyProtection="1">
      <alignment horizontal="center"/>
      <protection hidden="1"/>
    </xf>
    <xf numFmtId="0" fontId="0" fillId="8" borderId="0" xfId="0" applyFill="1"/>
    <xf numFmtId="15" fontId="1" fillId="5" borderId="1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8" fillId="6" borderId="12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9" borderId="0" xfId="0" applyFill="1" applyBorder="1" applyProtection="1"/>
    <xf numFmtId="0" fontId="9" fillId="9" borderId="0" xfId="0" applyFont="1" applyFill="1" applyBorder="1" applyProtection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/>
    </xf>
    <xf numFmtId="0" fontId="0" fillId="0" borderId="0" xfId="0" applyBorder="1"/>
    <xf numFmtId="0" fontId="1" fillId="7" borderId="0" xfId="0" applyFont="1" applyFill="1" applyBorder="1"/>
    <xf numFmtId="14" fontId="0" fillId="0" borderId="0" xfId="0" applyNumberFormat="1"/>
    <xf numFmtId="0" fontId="1" fillId="9" borderId="4" xfId="0" applyFont="1" applyFill="1" applyBorder="1"/>
    <xf numFmtId="0" fontId="1" fillId="9" borderId="5" xfId="0" applyFont="1" applyFill="1" applyBorder="1"/>
    <xf numFmtId="0" fontId="1" fillId="2" borderId="0" xfId="0" applyFont="1" applyFill="1" applyBorder="1" applyAlignment="1">
      <alignment vertical="top"/>
    </xf>
    <xf numFmtId="0" fontId="1" fillId="9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left"/>
    </xf>
    <xf numFmtId="0" fontId="0" fillId="9" borderId="0" xfId="0" applyFill="1" applyBorder="1"/>
    <xf numFmtId="0" fontId="11" fillId="9" borderId="5" xfId="0" applyFont="1" applyFill="1" applyBorder="1"/>
    <xf numFmtId="0" fontId="0" fillId="0" borderId="0" xfId="0" applyFill="1"/>
    <xf numFmtId="14" fontId="1" fillId="7" borderId="0" xfId="0" applyNumberFormat="1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/>
    <xf numFmtId="0" fontId="7" fillId="6" borderId="17" xfId="0" applyFont="1" applyFill="1" applyBorder="1" applyAlignment="1"/>
    <xf numFmtId="0" fontId="1" fillId="2" borderId="0" xfId="0" applyFont="1" applyFill="1" applyBorder="1" applyProtection="1"/>
    <xf numFmtId="0" fontId="1" fillId="2" borderId="5" xfId="0" applyFont="1" applyFill="1" applyBorder="1" applyProtection="1"/>
    <xf numFmtId="0" fontId="6" fillId="2" borderId="0" xfId="0" applyFont="1" applyFill="1" applyBorder="1" applyProtection="1"/>
    <xf numFmtId="0" fontId="0" fillId="9" borderId="0" xfId="0" applyFill="1"/>
    <xf numFmtId="0" fontId="0" fillId="9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14" fontId="1" fillId="2" borderId="0" xfId="0" applyNumberFormat="1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16" fontId="1" fillId="2" borderId="0" xfId="0" applyNumberFormat="1" applyFont="1" applyFill="1" applyAlignment="1" applyProtection="1">
      <alignment horizontal="center"/>
      <protection hidden="1"/>
    </xf>
    <xf numFmtId="0" fontId="1" fillId="2" borderId="0" xfId="0" applyFont="1" applyFill="1"/>
    <xf numFmtId="16" fontId="1" fillId="2" borderId="0" xfId="0" applyNumberFormat="1" applyFont="1" applyFill="1" applyAlignment="1">
      <alignment horizontal="center"/>
    </xf>
    <xf numFmtId="16" fontId="1" fillId="8" borderId="0" xfId="0" applyNumberFormat="1" applyFont="1" applyFill="1" applyAlignment="1">
      <alignment horizontal="center"/>
    </xf>
    <xf numFmtId="15" fontId="1" fillId="4" borderId="12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16" fontId="4" fillId="2" borderId="0" xfId="0" applyNumberFormat="1" applyFont="1" applyFill="1"/>
    <xf numFmtId="0" fontId="4" fillId="2" borderId="0" xfId="0" applyFont="1" applyFill="1"/>
    <xf numFmtId="0" fontId="1" fillId="2" borderId="0" xfId="0" applyFont="1" applyFill="1" applyAlignment="1" applyProtection="1">
      <alignment horizontal="center"/>
      <protection hidden="1"/>
    </xf>
    <xf numFmtId="15" fontId="1" fillId="3" borderId="12" xfId="0" applyNumberFormat="1" applyFont="1" applyFill="1" applyBorder="1" applyAlignment="1" applyProtection="1">
      <alignment horizontal="center"/>
      <protection locked="0"/>
    </xf>
    <xf numFmtId="0" fontId="0" fillId="9" borderId="5" xfId="0" applyFill="1" applyBorder="1" applyAlignment="1">
      <alignment horizontal="center"/>
    </xf>
    <xf numFmtId="0" fontId="0" fillId="9" borderId="5" xfId="0" applyFill="1" applyBorder="1"/>
    <xf numFmtId="0" fontId="11" fillId="9" borderId="0" xfId="0" applyFont="1" applyFill="1" applyBorder="1" applyProtection="1">
      <protection locked="0"/>
    </xf>
    <xf numFmtId="0" fontId="10" fillId="2" borderId="0" xfId="0" applyFont="1" applyFill="1" applyProtection="1"/>
    <xf numFmtId="0" fontId="13" fillId="7" borderId="0" xfId="0" applyFont="1" applyFill="1" applyBorder="1" applyProtection="1">
      <protection hidden="1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6" xfId="0" applyFont="1" applyFill="1" applyBorder="1" applyAlignment="1"/>
    <xf numFmtId="0" fontId="7" fillId="6" borderId="1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20" xfId="0" applyFont="1" applyFill="1" applyBorder="1" applyAlignment="1" applyProtection="1">
      <alignment horizontal="center" vertical="center"/>
      <protection hidden="1"/>
    </xf>
    <xf numFmtId="0" fontId="0" fillId="7" borderId="18" xfId="0" applyFill="1" applyBorder="1" applyAlignment="1" applyProtection="1">
      <alignment horizontal="center" vertical="center"/>
      <protection hidden="1"/>
    </xf>
    <xf numFmtId="0" fontId="0" fillId="7" borderId="19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horizontal="left" vertical="top" wrapText="1"/>
    </xf>
    <xf numFmtId="15" fontId="12" fillId="10" borderId="8" xfId="0" applyNumberFormat="1" applyFont="1" applyFill="1" applyBorder="1" applyAlignment="1" applyProtection="1">
      <alignment horizontal="center" vertical="center"/>
      <protection hidden="1"/>
    </xf>
    <xf numFmtId="15" fontId="12" fillId="10" borderId="9" xfId="0" applyNumberFormat="1" applyFont="1" applyFill="1" applyBorder="1" applyAlignment="1" applyProtection="1">
      <alignment horizontal="center" vertical="center"/>
      <protection hidden="1"/>
    </xf>
    <xf numFmtId="15" fontId="12" fillId="10" borderId="10" xfId="0" applyNumberFormat="1" applyFont="1" applyFill="1" applyBorder="1" applyAlignment="1" applyProtection="1">
      <alignment horizontal="center" vertical="center"/>
      <protection hidden="1"/>
    </xf>
    <xf numFmtId="15" fontId="12" fillId="10" borderId="11" xfId="0" applyNumberFormat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 wrapText="1"/>
    </xf>
    <xf numFmtId="0" fontId="1" fillId="10" borderId="12" xfId="0" applyFont="1" applyFill="1" applyBorder="1" applyAlignment="1">
      <alignment horizontal="center"/>
    </xf>
    <xf numFmtId="15" fontId="1" fillId="11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%"/>
            </a:schemeClr>
          </a:solidFill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showGridLines="0" tabSelected="1" topLeftCell="C37" zoomScaleNormal="100" workbookViewId="0">
      <selection activeCell="J11" sqref="J11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1.7109375" customWidth="1"/>
    <col min="10" max="10" width="11" customWidth="1"/>
    <col min="11" max="11" width="5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/>
      <c r="B2" s="22"/>
      <c r="C2" s="2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22"/>
    </row>
    <row r="3" spans="1:17" x14ac:dyDescent="0.2">
      <c r="A3" s="22"/>
      <c r="B3" s="22"/>
      <c r="C3" s="22"/>
      <c r="D3" s="6"/>
      <c r="E3" s="1"/>
      <c r="F3" s="1"/>
      <c r="G3" s="1"/>
      <c r="H3" s="26"/>
      <c r="I3" s="27"/>
      <c r="J3" s="27"/>
      <c r="K3" s="27"/>
      <c r="L3" s="27"/>
      <c r="M3" s="28"/>
      <c r="N3" s="35"/>
      <c r="O3" s="35"/>
      <c r="P3" s="37"/>
      <c r="Q3" s="22"/>
    </row>
    <row r="4" spans="1:17" ht="18" x14ac:dyDescent="0.25">
      <c r="A4" s="22"/>
      <c r="B4" s="22"/>
      <c r="C4" s="22"/>
      <c r="D4" s="6"/>
      <c r="E4" s="1"/>
      <c r="F4" s="1"/>
      <c r="G4" s="1"/>
      <c r="H4" s="90" t="s">
        <v>16</v>
      </c>
      <c r="I4" s="91"/>
      <c r="J4" s="91"/>
      <c r="K4" s="91"/>
      <c r="L4" s="91"/>
      <c r="M4" s="92"/>
      <c r="N4" s="103" t="s">
        <v>19</v>
      </c>
      <c r="O4" s="104"/>
      <c r="P4" s="38">
        <v>2020</v>
      </c>
      <c r="Q4" s="22"/>
    </row>
    <row r="5" spans="1:17" ht="12.75" customHeight="1" x14ac:dyDescent="0.25">
      <c r="A5" s="22"/>
      <c r="B5" s="22"/>
      <c r="C5" s="22"/>
      <c r="D5" s="6"/>
      <c r="E5" s="1"/>
      <c r="F5" s="1"/>
      <c r="G5" s="1"/>
      <c r="H5" s="89"/>
      <c r="I5" s="58"/>
      <c r="J5" s="102">
        <v>2020</v>
      </c>
      <c r="K5" s="102"/>
      <c r="L5" s="58"/>
      <c r="M5" s="59"/>
      <c r="N5" s="40"/>
      <c r="O5" s="40"/>
      <c r="P5" s="38">
        <v>2016</v>
      </c>
      <c r="Q5" s="22"/>
    </row>
    <row r="6" spans="1:17" ht="12.75" customHeight="1" x14ac:dyDescent="0.25">
      <c r="A6" s="22"/>
      <c r="B6" s="22"/>
      <c r="C6" s="22"/>
      <c r="D6" s="6"/>
      <c r="E6" s="1"/>
      <c r="F6" s="1"/>
      <c r="G6" s="1"/>
      <c r="H6" s="86"/>
      <c r="I6" s="87"/>
      <c r="J6" s="102"/>
      <c r="K6" s="102"/>
      <c r="L6" s="87"/>
      <c r="M6" s="88"/>
      <c r="N6" s="40"/>
      <c r="O6" s="40"/>
      <c r="P6" s="38">
        <v>2012</v>
      </c>
      <c r="Q6" s="22"/>
    </row>
    <row r="7" spans="1:17" ht="12.75" customHeight="1" x14ac:dyDescent="0.2">
      <c r="A7" s="22"/>
      <c r="B7" s="22"/>
      <c r="C7" s="22"/>
      <c r="D7" s="6"/>
      <c r="E7" s="1"/>
      <c r="F7" s="1"/>
      <c r="G7" s="1"/>
      <c r="H7" s="23"/>
      <c r="I7" s="24"/>
      <c r="J7" s="24"/>
      <c r="K7" s="24"/>
      <c r="L7" s="24"/>
      <c r="M7" s="25"/>
      <c r="N7" s="35"/>
      <c r="O7" s="35"/>
      <c r="P7" s="38">
        <v>2008</v>
      </c>
      <c r="Q7" s="22"/>
    </row>
    <row r="8" spans="1:17" ht="12.75" customHeight="1" x14ac:dyDescent="0.2">
      <c r="A8" s="22"/>
      <c r="B8" s="22"/>
      <c r="C8" s="22"/>
      <c r="D8" s="6"/>
      <c r="E8" s="1"/>
      <c r="F8" s="1"/>
      <c r="G8" s="1"/>
      <c r="H8" s="1"/>
      <c r="I8" s="1"/>
      <c r="J8" s="34"/>
      <c r="K8" s="35"/>
      <c r="L8" s="35"/>
      <c r="M8" s="35"/>
      <c r="N8" s="39"/>
      <c r="O8" s="39"/>
      <c r="P8" s="38">
        <v>2004</v>
      </c>
      <c r="Q8" s="22"/>
    </row>
    <row r="9" spans="1:17" x14ac:dyDescent="0.2">
      <c r="A9" s="22"/>
      <c r="B9" s="22"/>
      <c r="C9" s="22"/>
      <c r="D9" s="6"/>
      <c r="E9" s="1"/>
      <c r="F9" s="1"/>
      <c r="G9" s="1"/>
      <c r="H9" s="1"/>
      <c r="I9" s="1"/>
      <c r="J9" s="36" t="s">
        <v>8</v>
      </c>
      <c r="K9" s="35"/>
      <c r="L9" s="35"/>
      <c r="M9" s="35"/>
      <c r="N9" s="35"/>
      <c r="O9" s="35"/>
      <c r="P9" s="38">
        <v>2000</v>
      </c>
      <c r="Q9" s="22"/>
    </row>
    <row r="10" spans="1:17" x14ac:dyDescent="0.2">
      <c r="A10" s="22"/>
      <c r="B10" s="22"/>
      <c r="C10" s="22"/>
      <c r="D10" s="6"/>
      <c r="E10" s="1"/>
      <c r="F10" s="1"/>
      <c r="G10" s="1"/>
      <c r="H10" s="1"/>
      <c r="I10" s="1"/>
      <c r="J10" s="35"/>
      <c r="K10" s="35"/>
      <c r="L10" s="35"/>
      <c r="M10" s="35"/>
      <c r="N10" s="35"/>
      <c r="O10" s="35"/>
      <c r="P10" s="38">
        <v>1996</v>
      </c>
      <c r="Q10" s="22"/>
    </row>
    <row r="11" spans="1:17" x14ac:dyDescent="0.2">
      <c r="A11" s="22"/>
      <c r="B11" s="22"/>
      <c r="C11" s="22"/>
      <c r="D11" s="6"/>
      <c r="E11" s="1"/>
      <c r="F11" s="1"/>
      <c r="G11" s="1"/>
      <c r="H11" s="29" t="s">
        <v>0</v>
      </c>
      <c r="I11" s="65"/>
      <c r="J11" s="33" t="d">
        <v>2014-12-12</v>
      </c>
      <c r="K11" s="66"/>
      <c r="L11" s="67"/>
      <c r="M11" s="67"/>
      <c r="N11" s="67"/>
      <c r="O11" s="63"/>
      <c r="P11" s="79"/>
      <c r="Q11" s="22"/>
    </row>
    <row r="12" spans="1:17" x14ac:dyDescent="0.2">
      <c r="A12" s="22"/>
      <c r="B12" s="22"/>
      <c r="C12" s="22"/>
      <c r="D12" s="6"/>
      <c r="E12" s="1"/>
      <c r="F12" s="1"/>
      <c r="G12" s="1"/>
      <c r="H12" s="68"/>
      <c r="I12" s="65"/>
      <c r="J12" s="69"/>
      <c r="K12" s="70"/>
      <c r="L12" s="71"/>
      <c r="M12" s="72"/>
      <c r="N12" s="32"/>
      <c r="O12" s="63"/>
      <c r="P12" s="80"/>
      <c r="Q12" s="22"/>
    </row>
    <row r="13" spans="1:17" x14ac:dyDescent="0.2">
      <c r="A13" s="22"/>
      <c r="B13" s="22"/>
      <c r="C13" s="22"/>
      <c r="D13" s="6"/>
      <c r="E13" s="1"/>
      <c r="F13" s="1"/>
      <c r="G13" s="1"/>
      <c r="H13" s="68"/>
      <c r="I13" s="65"/>
      <c r="J13" s="69"/>
      <c r="K13" s="70"/>
      <c r="L13" s="20" t="s">
        <v>3</v>
      </c>
      <c r="M13" s="30" t="s">
        <v>4</v>
      </c>
      <c r="N13" s="93" t="str">
        <f>IF(AND(K14&gt;=P13,K14&lt;=P14),"Correct","Wrong")</f>
        <v>Correct</v>
      </c>
      <c r="O13" s="63"/>
      <c r="P13" s="53">
        <v>21</v>
      </c>
      <c r="Q13" s="22"/>
    </row>
    <row r="14" spans="1:17" x14ac:dyDescent="0.2">
      <c r="A14" s="22"/>
      <c r="B14" s="22"/>
      <c r="C14" s="22"/>
      <c r="D14" s="6"/>
      <c r="E14" s="1"/>
      <c r="F14" s="1"/>
      <c r="G14" s="1"/>
      <c r="H14" s="29" t="s">
        <v>1</v>
      </c>
      <c r="I14" s="65"/>
      <c r="J14" s="73" t="d">
        <v>2015-01-21</v>
      </c>
      <c r="K14" s="74">
        <f>SUM(J14-J11)</f>
        <v>40</v>
      </c>
      <c r="L14" s="21" t="d">
        <f>J11+21</f>
        <v>2015-01-02</v>
      </c>
      <c r="M14" s="31" t="d">
        <f>J11+92</f>
        <v>2015-03-14</v>
      </c>
      <c r="N14" s="94"/>
      <c r="O14" s="63"/>
      <c r="P14" s="53">
        <v>92</v>
      </c>
      <c r="Q14" s="22"/>
    </row>
    <row r="15" spans="1:17" x14ac:dyDescent="0.2">
      <c r="A15" s="22"/>
      <c r="B15" s="22"/>
      <c r="C15" s="22"/>
      <c r="D15" s="6"/>
      <c r="E15" s="1"/>
      <c r="F15" s="1"/>
      <c r="G15" s="1"/>
      <c r="H15" s="68"/>
      <c r="I15" s="65"/>
      <c r="J15" s="69"/>
      <c r="K15" s="74"/>
      <c r="L15" s="75"/>
      <c r="M15" s="76"/>
      <c r="N15" s="67"/>
      <c r="O15" s="63"/>
      <c r="P15" s="55"/>
      <c r="Q15" s="22"/>
    </row>
    <row r="16" spans="1:17" x14ac:dyDescent="0.2">
      <c r="A16" s="22"/>
      <c r="B16" s="22"/>
      <c r="C16" s="22"/>
      <c r="D16" s="6"/>
      <c r="E16" s="1"/>
      <c r="F16" s="1"/>
      <c r="G16" s="1"/>
      <c r="H16" s="68"/>
      <c r="I16" s="67"/>
      <c r="J16" s="77"/>
      <c r="K16" s="74"/>
      <c r="L16" s="16" t="s">
        <v>5</v>
      </c>
      <c r="M16" s="17" t="s">
        <v>6</v>
      </c>
      <c r="N16" s="95" t="str">
        <f>IF(AND(K17&gt;=P16,K17&lt;=P17),"Correct","Wrong")</f>
        <v>Correct</v>
      </c>
      <c r="O16" s="63"/>
      <c r="P16" s="53">
        <v>150</v>
      </c>
      <c r="Q16" s="22"/>
    </row>
    <row r="17" spans="1:22" x14ac:dyDescent="0.2">
      <c r="A17" s="22"/>
      <c r="B17" s="22"/>
      <c r="C17" s="22"/>
      <c r="D17" s="6"/>
      <c r="E17" s="1"/>
      <c r="F17" s="1"/>
      <c r="G17" s="1"/>
      <c r="H17" s="29" t="s">
        <v>2</v>
      </c>
      <c r="I17" s="67"/>
      <c r="J17" s="78" t="d">
        <v>2015-08-14</v>
      </c>
      <c r="K17" s="82">
        <f>SUM(J17-J14)</f>
        <v>205</v>
      </c>
      <c r="L17" s="18" t="d">
        <f>J14+150</f>
        <v>2015-06-20</v>
      </c>
      <c r="M17" s="19" t="d">
        <f>J14+215</f>
        <v>2015-08-24</v>
      </c>
      <c r="N17" s="96"/>
      <c r="O17" s="63"/>
      <c r="P17" s="53">
        <v>215</v>
      </c>
      <c r="Q17" s="22"/>
    </row>
    <row r="18" spans="1:22" x14ac:dyDescent="0.2">
      <c r="A18" s="22"/>
      <c r="B18" s="22"/>
      <c r="C18" s="22"/>
      <c r="D18" s="6"/>
      <c r="E18" s="1"/>
      <c r="F18" s="1"/>
      <c r="G18" s="1"/>
      <c r="H18" s="54"/>
      <c r="I18" s="54"/>
      <c r="J18" s="64"/>
      <c r="K18" s="81"/>
      <c r="L18" s="54"/>
      <c r="M18" s="54"/>
      <c r="N18" s="54"/>
      <c r="O18" s="1"/>
      <c r="P18" s="37"/>
      <c r="Q18" s="22"/>
    </row>
    <row r="19" spans="1:22" x14ac:dyDescent="0.2">
      <c r="A19" s="22"/>
      <c r="B19" s="22"/>
      <c r="C19" s="22"/>
      <c r="D19" s="12" t="s">
        <v>20</v>
      </c>
      <c r="E19" s="13"/>
      <c r="F19" s="13"/>
      <c r="G19" s="13"/>
      <c r="H19" s="13"/>
      <c r="I19" s="13"/>
      <c r="J19" s="13"/>
      <c r="K19" s="62"/>
      <c r="L19" s="35"/>
      <c r="M19" s="35"/>
      <c r="N19" s="35"/>
      <c r="O19" s="35"/>
      <c r="P19" s="37"/>
      <c r="Q19" s="22"/>
    </row>
    <row r="20" spans="1:22" x14ac:dyDescent="0.2">
      <c r="A20" s="22"/>
      <c r="B20" s="22"/>
      <c r="C20" s="22"/>
      <c r="D20" s="8"/>
      <c r="E20" s="2"/>
      <c r="F20" s="2"/>
      <c r="G20" s="2"/>
      <c r="H20" s="2"/>
      <c r="I20" s="2"/>
      <c r="J20" s="2"/>
      <c r="K20" s="60"/>
      <c r="L20" s="60"/>
      <c r="M20" s="60"/>
      <c r="N20" s="60"/>
      <c r="O20" s="60"/>
      <c r="P20" s="61"/>
      <c r="Q20" s="22"/>
    </row>
    <row r="21" spans="1:22" ht="27" customHeight="1" x14ac:dyDescent="0.2">
      <c r="A21" s="22"/>
      <c r="B21" s="22"/>
      <c r="C21" s="22"/>
      <c r="D21" s="42" t="s">
        <v>7</v>
      </c>
      <c r="E21" s="48"/>
      <c r="F21" s="97" t="s">
        <v>25</v>
      </c>
      <c r="G21" s="97"/>
      <c r="H21" s="97"/>
      <c r="I21" s="97"/>
      <c r="J21" s="97"/>
      <c r="K21" s="97"/>
      <c r="L21" s="97"/>
      <c r="M21" s="97"/>
      <c r="N21" s="97"/>
      <c r="O21" s="50"/>
      <c r="P21" s="9"/>
      <c r="Q21" s="22"/>
    </row>
    <row r="22" spans="1:22" ht="12.75" customHeight="1" x14ac:dyDescent="0.2">
      <c r="A22" s="22"/>
      <c r="B22" s="22"/>
      <c r="C22" s="22"/>
      <c r="D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2"/>
      <c r="R22" s="15"/>
      <c r="S22" s="15"/>
      <c r="T22" s="15"/>
      <c r="U22" s="15"/>
      <c r="V22" s="43"/>
    </row>
    <row r="23" spans="1:22" ht="12.75" customHeight="1" x14ac:dyDescent="0.2">
      <c r="A23" s="22"/>
      <c r="B23" s="22"/>
      <c r="C23" s="22"/>
      <c r="D23" s="8" t="s">
        <v>9</v>
      </c>
      <c r="E23" s="2"/>
      <c r="F23" s="115" t="s">
        <v>10</v>
      </c>
      <c r="G23" s="115"/>
      <c r="H23" s="115"/>
      <c r="I23" s="115"/>
      <c r="J23" s="115"/>
      <c r="K23" s="115"/>
      <c r="L23" s="115"/>
      <c r="M23" s="115"/>
      <c r="N23" s="115"/>
      <c r="O23" s="2"/>
      <c r="P23" s="9"/>
      <c r="Q23" s="22"/>
      <c r="R23" s="15"/>
      <c r="S23" s="15"/>
      <c r="T23" s="15"/>
      <c r="U23" s="15"/>
      <c r="V23" s="43"/>
    </row>
    <row r="24" spans="1:22" ht="12.75" customHeight="1" x14ac:dyDescent="0.2">
      <c r="A24" s="22"/>
      <c r="B24" s="22"/>
      <c r="C24" s="22"/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2"/>
      <c r="U24" s="43"/>
      <c r="V24" s="43"/>
    </row>
    <row r="25" spans="1:22" ht="12.75" customHeight="1" x14ac:dyDescent="0.2">
      <c r="A25" s="22"/>
      <c r="B25" s="22"/>
      <c r="C25" s="22"/>
      <c r="D25" s="8" t="s">
        <v>11</v>
      </c>
      <c r="E25" s="2"/>
      <c r="F25" s="115" t="s">
        <v>15</v>
      </c>
      <c r="G25" s="115"/>
      <c r="H25" s="115"/>
      <c r="I25" s="115"/>
      <c r="J25" s="115"/>
      <c r="K25" s="115"/>
      <c r="L25" s="115"/>
      <c r="M25" s="115"/>
      <c r="N25" s="115"/>
      <c r="O25" s="2"/>
      <c r="P25" s="9"/>
      <c r="Q25" s="22"/>
      <c r="U25" s="43"/>
      <c r="V25" s="43"/>
    </row>
    <row r="26" spans="1:22" ht="12.75" customHeight="1" x14ac:dyDescent="0.2">
      <c r="A26" s="22"/>
      <c r="B26" s="22"/>
      <c r="C26" s="22"/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2"/>
    </row>
    <row r="27" spans="1:22" ht="26.25" customHeight="1" x14ac:dyDescent="0.2">
      <c r="A27" s="22"/>
      <c r="B27" s="22"/>
      <c r="C27" s="22"/>
      <c r="D27" s="42" t="s">
        <v>13</v>
      </c>
      <c r="E27" s="48"/>
      <c r="F27" s="117" t="s">
        <v>27</v>
      </c>
      <c r="G27" s="117"/>
      <c r="H27" s="117"/>
      <c r="I27" s="117"/>
      <c r="J27" s="117"/>
      <c r="K27" s="117"/>
      <c r="L27" s="117"/>
      <c r="M27" s="117"/>
      <c r="N27" s="117"/>
      <c r="O27" s="50"/>
      <c r="P27" s="9"/>
      <c r="Q27" s="22"/>
    </row>
    <row r="28" spans="1:22" ht="12.75" customHeight="1" x14ac:dyDescent="0.2">
      <c r="A28" s="22"/>
      <c r="B28" s="22"/>
      <c r="C28" s="22"/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22"/>
    </row>
    <row r="29" spans="1:22" ht="26.25" customHeight="1" x14ac:dyDescent="0.2">
      <c r="A29" s="22"/>
      <c r="B29" s="22"/>
      <c r="C29" s="22"/>
      <c r="D29" s="42" t="s">
        <v>14</v>
      </c>
      <c r="E29" s="48"/>
      <c r="F29" s="97" t="s">
        <v>17</v>
      </c>
      <c r="G29" s="97"/>
      <c r="H29" s="97"/>
      <c r="I29" s="97"/>
      <c r="J29" s="97"/>
      <c r="K29" s="97"/>
      <c r="L29" s="97"/>
      <c r="M29" s="97"/>
      <c r="N29" s="97"/>
      <c r="O29" s="50"/>
      <c r="P29" s="41"/>
      <c r="Q29" s="22"/>
    </row>
    <row r="30" spans="1:22" ht="12.75" customHeight="1" x14ac:dyDescent="0.2">
      <c r="A30" s="22"/>
      <c r="B30" s="22"/>
      <c r="C30" s="22"/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2"/>
    </row>
    <row r="31" spans="1:22" ht="12.75" customHeight="1" x14ac:dyDescent="0.2">
      <c r="A31" s="22"/>
      <c r="B31" s="22"/>
      <c r="C31" s="22"/>
      <c r="D31" s="12" t="s">
        <v>21</v>
      </c>
      <c r="E31" s="13"/>
      <c r="F31" s="13"/>
      <c r="G31" s="13"/>
      <c r="H31" s="13"/>
      <c r="I31" s="13"/>
      <c r="J31" s="13"/>
      <c r="K31" s="14"/>
      <c r="L31" s="1"/>
      <c r="M31" s="1"/>
      <c r="N31" s="1"/>
      <c r="O31" s="1"/>
      <c r="P31" s="7"/>
      <c r="Q31" s="22"/>
      <c r="T31" s="45"/>
      <c r="V31" s="45"/>
    </row>
    <row r="32" spans="1:22" ht="12.75" customHeight="1" x14ac:dyDescent="0.2">
      <c r="A32" s="22"/>
      <c r="B32" s="22"/>
      <c r="C32" s="22"/>
      <c r="D32" s="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2"/>
    </row>
    <row r="33" spans="1:17" ht="26.25" customHeight="1" x14ac:dyDescent="0.2">
      <c r="A33" s="22"/>
      <c r="B33" s="22"/>
      <c r="C33" s="22"/>
      <c r="D33" s="42" t="s">
        <v>7</v>
      </c>
      <c r="E33" s="48"/>
      <c r="F33" s="97" t="s">
        <v>26</v>
      </c>
      <c r="G33" s="97"/>
      <c r="H33" s="97"/>
      <c r="I33" s="97"/>
      <c r="J33" s="97"/>
      <c r="K33" s="97"/>
      <c r="L33" s="97"/>
      <c r="M33" s="97"/>
      <c r="N33" s="97"/>
      <c r="O33" s="50"/>
      <c r="P33" s="9"/>
      <c r="Q33" s="22"/>
    </row>
    <row r="34" spans="1:17" ht="12.75" customHeight="1" x14ac:dyDescent="0.2">
      <c r="A34" s="22"/>
      <c r="B34" s="22"/>
      <c r="C34" s="22"/>
      <c r="D34" s="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2"/>
    </row>
    <row r="35" spans="1:17" ht="12.75" customHeight="1" x14ac:dyDescent="0.2">
      <c r="A35" s="22"/>
      <c r="B35" s="22"/>
      <c r="C35" s="22"/>
      <c r="D35" s="8" t="s">
        <v>9</v>
      </c>
      <c r="E35" s="2"/>
      <c r="F35" s="115" t="s">
        <v>10</v>
      </c>
      <c r="G35" s="115"/>
      <c r="H35" s="115"/>
      <c r="I35" s="115"/>
      <c r="J35" s="115"/>
      <c r="K35" s="115"/>
      <c r="L35" s="115"/>
      <c r="M35" s="115"/>
      <c r="N35" s="115"/>
      <c r="O35" s="2"/>
      <c r="P35" s="9"/>
      <c r="Q35" s="22"/>
    </row>
    <row r="36" spans="1:17" ht="12.75" customHeight="1" x14ac:dyDescent="0.2">
      <c r="A36" s="22"/>
      <c r="B36" s="22"/>
      <c r="C36" s="22"/>
      <c r="D36" s="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"/>
      <c r="Q36" s="22"/>
    </row>
    <row r="37" spans="1:17" ht="12.75" customHeight="1" x14ac:dyDescent="0.2">
      <c r="A37" s="22"/>
      <c r="B37" s="22"/>
      <c r="C37" s="22"/>
      <c r="D37" s="8" t="s">
        <v>11</v>
      </c>
      <c r="E37" s="2"/>
      <c r="F37" s="115" t="s">
        <v>12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6"/>
      <c r="Q37" s="22"/>
    </row>
    <row r="38" spans="1:17" ht="12.75" customHeight="1" x14ac:dyDescent="0.2">
      <c r="A38" s="22"/>
      <c r="B38" s="22"/>
      <c r="C38" s="22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/>
      <c r="Q38" s="22"/>
    </row>
    <row r="39" spans="1:17" ht="24.75" customHeight="1" x14ac:dyDescent="0.2">
      <c r="A39" s="22"/>
      <c r="B39" s="22"/>
      <c r="C39" s="22"/>
      <c r="D39" s="42" t="s">
        <v>13</v>
      </c>
      <c r="E39" s="48"/>
      <c r="F39" s="117" t="s">
        <v>27</v>
      </c>
      <c r="G39" s="117"/>
      <c r="H39" s="117"/>
      <c r="I39" s="117"/>
      <c r="J39" s="117"/>
      <c r="K39" s="117"/>
      <c r="L39" s="117"/>
      <c r="M39" s="117"/>
      <c r="N39" s="117"/>
      <c r="O39" s="50"/>
      <c r="P39" s="9"/>
      <c r="Q39" s="22"/>
    </row>
    <row r="40" spans="1:17" ht="12.75" customHeight="1" x14ac:dyDescent="0.2">
      <c r="A40" s="22"/>
      <c r="B40" s="22"/>
      <c r="C40" s="22"/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"/>
      <c r="Q40" s="22"/>
    </row>
    <row r="41" spans="1:17" ht="24" customHeight="1" x14ac:dyDescent="0.2">
      <c r="A41" s="22"/>
      <c r="B41" s="22"/>
      <c r="C41" s="22"/>
      <c r="D41" s="42" t="s">
        <v>14</v>
      </c>
      <c r="E41" s="48"/>
      <c r="F41" s="117" t="s">
        <v>17</v>
      </c>
      <c r="G41" s="117"/>
      <c r="H41" s="117"/>
      <c r="I41" s="117"/>
      <c r="J41" s="117"/>
      <c r="K41" s="117"/>
      <c r="L41" s="117"/>
      <c r="M41" s="117"/>
      <c r="N41" s="117"/>
      <c r="O41" s="50"/>
      <c r="P41" s="9"/>
      <c r="Q41" s="22"/>
    </row>
    <row r="42" spans="1:17" ht="12.75" customHeight="1" x14ac:dyDescent="0.2">
      <c r="A42" s="22"/>
      <c r="B42" s="22"/>
      <c r="C42" s="22"/>
      <c r="D42" s="42"/>
      <c r="E42" s="48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9"/>
      <c r="Q42" s="22"/>
    </row>
    <row r="43" spans="1:17" x14ac:dyDescent="0.2">
      <c r="A43" s="22"/>
      <c r="B43" s="22"/>
      <c r="C43" s="22"/>
      <c r="D43" s="46"/>
      <c r="E43" s="111" t="s">
        <v>22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9"/>
      <c r="Q43" s="22"/>
    </row>
    <row r="44" spans="1:17" ht="39.75" customHeight="1" x14ac:dyDescent="0.2">
      <c r="A44" s="22"/>
      <c r="B44" s="22"/>
      <c r="C44" s="22"/>
      <c r="D44" s="46"/>
      <c r="E44" s="44"/>
      <c r="F44" s="118" t="s">
        <v>28</v>
      </c>
      <c r="G44" s="118"/>
      <c r="H44" s="118"/>
      <c r="I44" s="118"/>
      <c r="J44" s="118"/>
      <c r="K44" s="118"/>
      <c r="L44" s="118"/>
      <c r="M44" s="118"/>
      <c r="N44" s="118"/>
      <c r="O44" s="51"/>
      <c r="P44" s="47"/>
      <c r="Q44" s="22"/>
    </row>
    <row r="45" spans="1:17" ht="37.5" customHeight="1" x14ac:dyDescent="0.2">
      <c r="A45" s="22"/>
      <c r="B45" s="22"/>
      <c r="C45" s="22"/>
      <c r="D45" s="46"/>
      <c r="E45" s="44"/>
      <c r="F45" s="112" t="s">
        <v>24</v>
      </c>
      <c r="G45" s="113"/>
      <c r="H45" s="105" t="s">
        <v>23</v>
      </c>
      <c r="I45" s="106"/>
      <c r="J45" s="106"/>
      <c r="K45" s="106"/>
      <c r="L45" s="107"/>
      <c r="M45" s="98" t="d">
        <f>DATE(YEAR(F46)+L47,MONTH(F46)+M47,DAY(F46)+N47)</f>
        <v>2019-08-24</v>
      </c>
      <c r="N45" s="99"/>
      <c r="O45" s="52"/>
      <c r="P45" s="47"/>
      <c r="Q45" s="22"/>
    </row>
    <row r="46" spans="1:17" ht="21.75" customHeight="1" x14ac:dyDescent="0.2">
      <c r="A46" s="22"/>
      <c r="B46" s="22"/>
      <c r="C46" s="22"/>
      <c r="D46" s="46"/>
      <c r="E46" s="44"/>
      <c r="F46" s="114" t="d">
        <v>2020-03-14</v>
      </c>
      <c r="G46" s="114"/>
      <c r="H46" s="108"/>
      <c r="I46" s="109"/>
      <c r="J46" s="109"/>
      <c r="K46" s="109"/>
      <c r="L46" s="110"/>
      <c r="M46" s="100"/>
      <c r="N46" s="101"/>
      <c r="O46" s="57"/>
      <c r="P46" s="47"/>
      <c r="Q46" s="22"/>
    </row>
    <row r="47" spans="1:17" x14ac:dyDescent="0.2">
      <c r="A47" s="22"/>
      <c r="B47" s="22"/>
      <c r="C47" s="22"/>
      <c r="D47" s="46"/>
      <c r="E47" s="44"/>
      <c r="F47" s="44"/>
      <c r="G47" s="44"/>
      <c r="H47" s="44"/>
      <c r="I47" s="44"/>
      <c r="J47" s="44"/>
      <c r="K47" s="44"/>
      <c r="L47" s="83">
        <v>0</v>
      </c>
      <c r="M47" s="83">
        <v>-6</v>
      </c>
      <c r="N47" s="83">
        <v>-21</v>
      </c>
      <c r="O47" s="44"/>
      <c r="P47" s="47"/>
      <c r="Q47" s="22"/>
    </row>
    <row r="48" spans="1:17" x14ac:dyDescent="0.2">
      <c r="A48" s="22"/>
      <c r="B48" s="22"/>
      <c r="C48" s="22"/>
      <c r="D48" s="46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7"/>
      <c r="Q48" s="22"/>
    </row>
    <row r="49" spans="1:17" ht="13.5" thickBot="1" x14ac:dyDescent="0.25">
      <c r="A49" s="22"/>
      <c r="B49" s="22"/>
      <c r="C49" s="22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84"/>
      <c r="O49" s="84" t="s">
        <v>18</v>
      </c>
      <c r="P49" s="85"/>
      <c r="Q49" s="22"/>
    </row>
    <row r="50" spans="1:17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s="56" customFormat="1" x14ac:dyDescent="0.2"/>
    <row r="52" spans="1:17" s="56" customFormat="1" x14ac:dyDescent="0.2"/>
    <row r="53" spans="1:17" s="56" customFormat="1" x14ac:dyDescent="0.2"/>
    <row r="54" spans="1:17" s="56" customFormat="1" x14ac:dyDescent="0.2"/>
    <row r="55" spans="1:17" s="56" customFormat="1" x14ac:dyDescent="0.2"/>
  </sheetData>
  <sheetProtection algorithmName="SHA-512" hashValue="9RnYc5xpD1V18TzC7d+sCDwG3M0eG2oS+MRRnegnc4rBCAK2+5RbYj1nBZk9CWZ5rG1XPvz4m/PgPHRrrWvpIQ==" saltValue="cSDqpDKCDZQVc64L+ZTBfA==" spinCount="100000" sheet="1" objects="1" scenarios="1"/>
  <mergeCells count="21">
    <mergeCell ref="M45:N46"/>
    <mergeCell ref="J5:K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</mergeCells>
  <phoneticPr fontId="2" type="noConversion"/>
  <printOptions horizont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Peter Booth</cp:lastModifiedBy>
  <cp:lastPrinted>2019-11-27T12:05:30Z</cp:lastPrinted>
  <dcterms:created xsi:type="dcterms:W3CDTF">2009-06-17T09:07:11Z</dcterms:created>
  <dcterms:modified xsi:type="dcterms:W3CDTF">2019-12-31T14:07:32Z</dcterms:modified>
</cp:coreProperties>
</file>