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d.docs.live.net/f1c382fef2cf7017/SAL National/Forms/CSRs/"/>
    </mc:Choice>
  </mc:AlternateContent>
  <xr:revisionPtr revIDLastSave="478" documentId="13_ncr:1_{69D73967-8AA5-455B-A117-250448A70C33}" xr6:coauthVersionLast="46" xr6:coauthVersionMax="46" xr10:uidLastSave="{105BD001-BB1A-4FD6-A055-DE71EB6B4757}"/>
  <bookViews>
    <workbookView xWindow="-120" yWindow="-120" windowWidth="29040" windowHeight="15840" xr2:uid="{00000000-000D-0000-FFFF-FFFF00000000}"/>
  </bookViews>
  <sheets>
    <sheet name="Instructions" sheetId="1" r:id="rId1"/>
    <sheet name="CSR" sheetId="7" r:id="rId2"/>
    <sheet name="Details" sheetId="3" r:id="rId3"/>
    <sheet name="Accomplishments" sheetId="9"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9" l="1"/>
  <c r="M1" i="9"/>
  <c r="R1" i="9"/>
  <c r="S7" i="9"/>
  <c r="S8" i="9"/>
  <c r="S9" i="9"/>
  <c r="S10" i="9"/>
  <c r="S11" i="9"/>
  <c r="G7" i="9"/>
  <c r="W7" i="9"/>
  <c r="Z7" i="9"/>
  <c r="W8" i="9"/>
  <c r="Z8" i="9"/>
  <c r="W9" i="9"/>
  <c r="Z9" i="9"/>
  <c r="W10" i="9"/>
  <c r="Z10" i="9"/>
  <c r="W11" i="9"/>
  <c r="Z11" i="9"/>
  <c r="G10" i="9"/>
  <c r="G11" i="9"/>
  <c r="G8" i="9"/>
  <c r="T67" i="9"/>
  <c r="S66" i="9"/>
  <c r="T61" i="9"/>
  <c r="S60" i="9"/>
  <c r="T55" i="9"/>
  <c r="S54" i="9"/>
  <c r="T52" i="9"/>
  <c r="S51" i="9"/>
  <c r="T49" i="9"/>
  <c r="S48" i="9"/>
  <c r="T46" i="9"/>
  <c r="S45" i="9"/>
  <c r="T43" i="9"/>
  <c r="S42" i="9"/>
  <c r="T40" i="9"/>
  <c r="S39" i="9"/>
  <c r="T34" i="9"/>
  <c r="S33" i="9"/>
  <c r="T31" i="9"/>
  <c r="S30" i="9"/>
  <c r="T28" i="9"/>
  <c r="S27" i="9"/>
  <c r="T25" i="9"/>
  <c r="S24" i="9"/>
  <c r="T22" i="9"/>
  <c r="S21" i="9"/>
  <c r="T19" i="9"/>
  <c r="S18" i="9"/>
  <c r="T16" i="9"/>
  <c r="S15" i="9"/>
  <c r="E64" i="9"/>
  <c r="D63" i="9"/>
  <c r="E61" i="9"/>
  <c r="D60" i="9"/>
  <c r="E58" i="9"/>
  <c r="D57" i="9"/>
  <c r="E55" i="9"/>
  <c r="D54" i="9"/>
  <c r="E52" i="9"/>
  <c r="D51" i="9"/>
  <c r="E49" i="9"/>
  <c r="D48" i="9"/>
  <c r="E46" i="9"/>
  <c r="D45" i="9"/>
  <c r="E43" i="9"/>
  <c r="D42" i="9"/>
  <c r="E40" i="9"/>
  <c r="D39" i="9"/>
  <c r="E37" i="9"/>
  <c r="D36" i="9"/>
  <c r="E34" i="9"/>
  <c r="D33" i="9"/>
  <c r="E31" i="9"/>
  <c r="D30" i="9"/>
  <c r="E28" i="9"/>
  <c r="D27" i="9"/>
  <c r="D24" i="9"/>
  <c r="E22" i="9"/>
  <c r="D21" i="9"/>
  <c r="E19" i="9"/>
  <c r="D18" i="9"/>
  <c r="E16" i="9"/>
  <c r="D15" i="9"/>
  <c r="B18" i="7"/>
  <c r="D15" i="3"/>
  <c r="D128" i="3"/>
  <c r="B54" i="7"/>
  <c r="D122" i="3"/>
  <c r="B51" i="7"/>
  <c r="D113" i="3"/>
  <c r="B48" i="7"/>
  <c r="D110" i="3"/>
  <c r="B47" i="7"/>
  <c r="D107" i="3"/>
  <c r="B46" i="7"/>
  <c r="D104" i="3"/>
  <c r="B45" i="7"/>
  <c r="D101" i="3"/>
  <c r="B44" i="7"/>
  <c r="D98" i="3"/>
  <c r="B43" i="7"/>
  <c r="D89" i="3"/>
  <c r="B40" i="7"/>
  <c r="D86" i="3"/>
  <c r="B39" i="7"/>
  <c r="D83" i="3"/>
  <c r="B38" i="7"/>
  <c r="D80" i="3"/>
  <c r="B37" i="7"/>
  <c r="D77" i="3"/>
  <c r="B36" i="7"/>
  <c r="D74" i="3"/>
  <c r="B35" i="7"/>
  <c r="D71" i="3"/>
  <c r="B34" i="7"/>
  <c r="D62" i="3"/>
  <c r="B31" i="7"/>
  <c r="D59" i="3"/>
  <c r="B30" i="7"/>
  <c r="D56" i="3"/>
  <c r="B29" i="7"/>
  <c r="D53" i="3"/>
  <c r="B28" i="7"/>
  <c r="D50" i="3"/>
  <c r="B27" i="7"/>
  <c r="D47" i="3"/>
  <c r="B26" i="7"/>
  <c r="D44" i="3"/>
  <c r="B25" i="7"/>
  <c r="D41" i="3"/>
  <c r="B24" i="7"/>
  <c r="D38" i="3"/>
  <c r="B23" i="7"/>
  <c r="D35" i="3"/>
  <c r="B22" i="7"/>
  <c r="D32" i="3"/>
  <c r="B21" i="7"/>
  <c r="D29" i="3"/>
  <c r="B20" i="7"/>
  <c r="D26" i="3"/>
  <c r="B19" i="7"/>
  <c r="D21" i="3"/>
  <c r="B17" i="7"/>
  <c r="D18" i="3"/>
  <c r="B16" i="7"/>
  <c r="B15" i="7"/>
  <c r="J2" i="7"/>
  <c r="O2" i="7"/>
  <c r="D123" i="3"/>
  <c r="D60" i="3"/>
  <c r="D24" i="3"/>
  <c r="D22" i="3"/>
  <c r="M51" i="7"/>
  <c r="E121" i="3"/>
  <c r="D121" i="3"/>
  <c r="P93" i="3"/>
  <c r="P92" i="3"/>
  <c r="O93" i="3"/>
  <c r="N93" i="3"/>
  <c r="M93" i="3"/>
  <c r="L93" i="3"/>
  <c r="K93" i="3"/>
  <c r="J93" i="3"/>
  <c r="I93" i="3"/>
  <c r="H93" i="3"/>
  <c r="G93" i="3"/>
  <c r="O92" i="3"/>
  <c r="N92" i="3"/>
  <c r="M92" i="3"/>
  <c r="L92" i="3"/>
  <c r="K92" i="3"/>
  <c r="J92" i="3"/>
  <c r="I92" i="3"/>
  <c r="H92" i="3"/>
  <c r="G92" i="3"/>
  <c r="F93" i="3"/>
  <c r="F92" i="3"/>
  <c r="E93" i="3"/>
  <c r="E92" i="3"/>
  <c r="D72" i="3"/>
  <c r="D75" i="3"/>
  <c r="D78" i="3"/>
  <c r="D81" i="3"/>
  <c r="D84" i="3"/>
  <c r="D87" i="3"/>
  <c r="D90" i="3"/>
  <c r="D93" i="3"/>
  <c r="D92" i="3"/>
  <c r="E82" i="3"/>
  <c r="E58" i="3"/>
  <c r="E20" i="3"/>
  <c r="E17" i="3"/>
  <c r="P66" i="3"/>
  <c r="O66" i="3"/>
  <c r="N66" i="3"/>
  <c r="M66" i="3"/>
  <c r="L66" i="3"/>
  <c r="K66" i="3"/>
  <c r="J66" i="3"/>
  <c r="I66" i="3"/>
  <c r="H66" i="3"/>
  <c r="G66" i="3"/>
  <c r="F66" i="3"/>
  <c r="E66" i="3"/>
  <c r="D16" i="3"/>
  <c r="D19" i="3"/>
  <c r="D27" i="3"/>
  <c r="D30" i="3"/>
  <c r="D33" i="3"/>
  <c r="D36" i="3"/>
  <c r="D39" i="3"/>
  <c r="D42" i="3"/>
  <c r="D45" i="3"/>
  <c r="D48" i="3"/>
  <c r="D51" i="3"/>
  <c r="D54" i="3"/>
  <c r="D57" i="3"/>
  <c r="D63" i="3"/>
  <c r="D66" i="3"/>
  <c r="P65" i="3"/>
  <c r="O65" i="3"/>
  <c r="N65" i="3"/>
  <c r="M65" i="3"/>
  <c r="L65" i="3"/>
  <c r="K65" i="3"/>
  <c r="J65" i="3"/>
  <c r="I65" i="3"/>
  <c r="H65" i="3"/>
  <c r="G65" i="3"/>
  <c r="F65" i="3"/>
  <c r="E65" i="3"/>
  <c r="D65" i="3"/>
  <c r="D58" i="3"/>
  <c r="D20" i="3"/>
  <c r="D17" i="3"/>
  <c r="E28" i="3"/>
  <c r="D28" i="3"/>
  <c r="M18" i="7"/>
  <c r="M17" i="7"/>
  <c r="D99" i="3"/>
  <c r="D102" i="3"/>
  <c r="D105" i="3"/>
  <c r="D108" i="3"/>
  <c r="D111" i="3"/>
  <c r="D114" i="3"/>
  <c r="D117" i="3"/>
  <c r="E64" i="3"/>
  <c r="D64" i="3"/>
  <c r="E127" i="3"/>
  <c r="E115" i="3"/>
  <c r="E112" i="3"/>
  <c r="E109" i="3"/>
  <c r="E106" i="3"/>
  <c r="E103" i="3"/>
  <c r="E100" i="3"/>
  <c r="E97" i="3"/>
  <c r="E91" i="3"/>
  <c r="E88" i="3"/>
  <c r="E85" i="3"/>
  <c r="E79" i="3"/>
  <c r="E76" i="3"/>
  <c r="E73" i="3"/>
  <c r="E70" i="3"/>
  <c r="E61" i="3"/>
  <c r="E55" i="3"/>
  <c r="E52" i="3"/>
  <c r="E49" i="3"/>
  <c r="E46" i="3"/>
  <c r="E43" i="3"/>
  <c r="E40" i="3"/>
  <c r="E37" i="3"/>
  <c r="E25" i="3"/>
  <c r="E34" i="3"/>
  <c r="E31" i="3"/>
  <c r="E14" i="3"/>
  <c r="M48" i="7"/>
  <c r="P117" i="3"/>
  <c r="O117" i="3"/>
  <c r="N117" i="3"/>
  <c r="M117" i="3"/>
  <c r="L117" i="3"/>
  <c r="K117" i="3"/>
  <c r="J117" i="3"/>
  <c r="I117" i="3"/>
  <c r="H117" i="3"/>
  <c r="G117" i="3"/>
  <c r="F117" i="3"/>
  <c r="E117" i="3"/>
  <c r="P116" i="3"/>
  <c r="O116" i="3"/>
  <c r="N116" i="3"/>
  <c r="M116" i="3"/>
  <c r="L116" i="3"/>
  <c r="K116" i="3"/>
  <c r="J116" i="3"/>
  <c r="I116" i="3"/>
  <c r="H116" i="3"/>
  <c r="G116" i="3"/>
  <c r="F116" i="3"/>
  <c r="E116" i="3"/>
  <c r="D116" i="3"/>
  <c r="M47" i="7"/>
  <c r="M46" i="7"/>
  <c r="M45" i="7"/>
  <c r="M44" i="7"/>
  <c r="M39" i="7"/>
  <c r="D85" i="3"/>
  <c r="M38" i="7"/>
  <c r="M31" i="7"/>
  <c r="D61" i="3"/>
  <c r="M30" i="7"/>
  <c r="M29" i="7"/>
  <c r="M28" i="7"/>
  <c r="D52" i="3"/>
  <c r="M27" i="7"/>
  <c r="M26" i="7"/>
  <c r="M25" i="7"/>
  <c r="M24" i="7"/>
  <c r="M23" i="7"/>
  <c r="M22" i="7"/>
  <c r="M20" i="7"/>
  <c r="M19" i="7"/>
  <c r="M21" i="7"/>
  <c r="M16" i="7"/>
  <c r="D14" i="3"/>
  <c r="D40" i="3"/>
  <c r="D34" i="3"/>
  <c r="D31" i="3"/>
  <c r="M58" i="7"/>
  <c r="E58" i="7"/>
  <c r="S57" i="7"/>
  <c r="K57" i="7"/>
  <c r="C57" i="7"/>
  <c r="D129" i="3"/>
  <c r="M54" i="7"/>
  <c r="M43" i="7"/>
  <c r="M40" i="7"/>
  <c r="M37" i="7"/>
  <c r="M36" i="7"/>
  <c r="M35" i="7"/>
  <c r="M34" i="7"/>
  <c r="M15" i="7"/>
  <c r="M9" i="7"/>
  <c r="B9" i="7"/>
  <c r="M8" i="7"/>
  <c r="B8" i="7"/>
  <c r="M7" i="7"/>
  <c r="B7" i="7"/>
  <c r="M6" i="7"/>
  <c r="B6" i="7"/>
  <c r="Q4" i="7"/>
  <c r="N4" i="7"/>
  <c r="J4" i="7"/>
  <c r="D127" i="3"/>
  <c r="D115" i="3"/>
  <c r="D106" i="3"/>
  <c r="D103" i="3"/>
  <c r="D112" i="3"/>
  <c r="D109" i="3"/>
  <c r="D100" i="3"/>
  <c r="D97" i="3"/>
  <c r="D91" i="3"/>
  <c r="D88" i="3"/>
  <c r="D79" i="3"/>
  <c r="D82" i="3"/>
  <c r="D76" i="3"/>
  <c r="D73" i="3"/>
  <c r="D70" i="3"/>
  <c r="D55" i="3"/>
  <c r="D49" i="3"/>
  <c r="D46" i="3"/>
  <c r="D43" i="3"/>
  <c r="D37" i="3"/>
  <c r="D25" i="3"/>
</calcChain>
</file>

<file path=xl/sharedStrings.xml><?xml version="1.0" encoding="utf-8"?>
<sst xmlns="http://schemas.openxmlformats.org/spreadsheetml/2006/main" count="536" uniqueCount="322">
  <si>
    <t>SONS OF THE AMERICAN LEGION</t>
  </si>
  <si>
    <t>CONSOLIDATED SQUADRON REPORT</t>
  </si>
  <si>
    <t>Detachment</t>
  </si>
  <si>
    <t>District</t>
  </si>
  <si>
    <t>Squadron</t>
  </si>
  <si>
    <t>Detachment (State)</t>
  </si>
  <si>
    <t>Squadron Number</t>
  </si>
  <si>
    <t>City/Town</t>
  </si>
  <si>
    <t>Squadron Name</t>
  </si>
  <si>
    <t>Zip Code</t>
  </si>
  <si>
    <t>AMERICANISM</t>
  </si>
  <si>
    <t>Hours of Participation</t>
  </si>
  <si>
    <t>CHILDREN &amp; YOUTH</t>
  </si>
  <si>
    <t>VETERANS AFFAIRS &amp; REHABILITATION</t>
  </si>
  <si>
    <t>Signature</t>
  </si>
  <si>
    <t>Title</t>
  </si>
  <si>
    <t>Date</t>
  </si>
  <si>
    <t>Contact Phone Number:</t>
  </si>
  <si>
    <t>Oratorical Contest</t>
  </si>
  <si>
    <t>National Emergency Fund</t>
  </si>
  <si>
    <t>Flag Education</t>
  </si>
  <si>
    <t>Community Service</t>
  </si>
  <si>
    <t>Scouting</t>
  </si>
  <si>
    <t>Junior Shooting Sports</t>
  </si>
  <si>
    <t>American Legion Baseball</t>
  </si>
  <si>
    <t>Blood Drives</t>
  </si>
  <si>
    <t>Other Teams Sponsored</t>
  </si>
  <si>
    <t>Child Welfare Foundation</t>
  </si>
  <si>
    <t>Special Olympics</t>
  </si>
  <si>
    <t>Children's Miracle Network</t>
  </si>
  <si>
    <t>Fisher House</t>
  </si>
  <si>
    <t>Other VA&amp;R Projects</t>
  </si>
  <si>
    <t>Americanism</t>
  </si>
  <si>
    <t>Totals</t>
  </si>
  <si>
    <t>Total Hours of Americanism Participation</t>
  </si>
  <si>
    <t>Total Hours of Children &amp; Youth Participation</t>
  </si>
  <si>
    <t>Total Hours of Veterans Affairs &amp; Rehabilitation Participation</t>
  </si>
  <si>
    <t>June</t>
  </si>
  <si>
    <t>July</t>
  </si>
  <si>
    <t>August</t>
  </si>
  <si>
    <t>September</t>
  </si>
  <si>
    <t>October</t>
  </si>
  <si>
    <t>November</t>
  </si>
  <si>
    <t>December</t>
  </si>
  <si>
    <t>January</t>
  </si>
  <si>
    <t>February</t>
  </si>
  <si>
    <t>March</t>
  </si>
  <si>
    <t>April</t>
  </si>
  <si>
    <t>May</t>
  </si>
  <si>
    <t>Per Capita Sponsorship</t>
  </si>
  <si>
    <t>Total Americanism Per Capita Sponsorship</t>
  </si>
  <si>
    <t>Total Children &amp; Youth Per Capita Sponsorship</t>
  </si>
  <si>
    <t>Total Veterans Affairs &amp; Rehabilitation Per Capita Sponsorship</t>
  </si>
  <si>
    <t>INTERNAL AFFAIRS</t>
  </si>
  <si>
    <r>
      <t xml:space="preserve">No. of Hours, </t>
    </r>
    <r>
      <rPr>
        <b/>
        <sz val="8"/>
        <color theme="1"/>
        <rFont val="Tahoma"/>
        <family val="2"/>
      </rPr>
      <t>Oratorical Contest</t>
    </r>
  </si>
  <si>
    <r>
      <t xml:space="preserve">No. of Hours, </t>
    </r>
    <r>
      <rPr>
        <b/>
        <sz val="8"/>
        <color theme="1"/>
        <rFont val="Tahoma"/>
        <family val="2"/>
      </rPr>
      <t>Community Service</t>
    </r>
  </si>
  <si>
    <r>
      <t xml:space="preserve">No. of Hours, </t>
    </r>
    <r>
      <rPr>
        <b/>
        <sz val="8"/>
        <color theme="1"/>
        <rFont val="Tahoma"/>
        <family val="2"/>
      </rPr>
      <t>Blood Drives</t>
    </r>
  </si>
  <si>
    <r>
      <t xml:space="preserve">Donations, </t>
    </r>
    <r>
      <rPr>
        <b/>
        <sz val="8"/>
        <color theme="1"/>
        <rFont val="Tahoma"/>
        <family val="2"/>
      </rPr>
      <t>Child Welfare Foundation</t>
    </r>
  </si>
  <si>
    <r>
      <t xml:space="preserve">No. of Hours, </t>
    </r>
    <r>
      <rPr>
        <b/>
        <sz val="8"/>
        <color theme="1"/>
        <rFont val="Tahoma"/>
        <family val="2"/>
      </rPr>
      <t>Child Welfare Foundation</t>
    </r>
  </si>
  <si>
    <r>
      <t xml:space="preserve">Donations, </t>
    </r>
    <r>
      <rPr>
        <b/>
        <sz val="8"/>
        <color theme="1"/>
        <rFont val="Tahoma"/>
        <family val="2"/>
      </rPr>
      <t>Special Olympics</t>
    </r>
  </si>
  <si>
    <r>
      <t xml:space="preserve">No. of Hours, </t>
    </r>
    <r>
      <rPr>
        <b/>
        <sz val="8"/>
        <color theme="1"/>
        <rFont val="Tahoma"/>
        <family val="2"/>
      </rPr>
      <t>Special Olympics</t>
    </r>
  </si>
  <si>
    <r>
      <t xml:space="preserve">Donations, </t>
    </r>
    <r>
      <rPr>
        <b/>
        <sz val="8"/>
        <color theme="1"/>
        <rFont val="Tahoma"/>
        <family val="2"/>
      </rPr>
      <t>Children's Miracle Network</t>
    </r>
  </si>
  <si>
    <r>
      <t xml:space="preserve">No. of Hours, </t>
    </r>
    <r>
      <rPr>
        <b/>
        <sz val="8"/>
        <color theme="1"/>
        <rFont val="Tahoma"/>
        <family val="2"/>
      </rPr>
      <t>Children's Miracle Network</t>
    </r>
  </si>
  <si>
    <r>
      <t xml:space="preserve">Donations, </t>
    </r>
    <r>
      <rPr>
        <b/>
        <sz val="8"/>
        <color theme="1"/>
        <rFont val="Tahoma"/>
        <family val="2"/>
      </rPr>
      <t>Other C&amp;Y Projects</t>
    </r>
  </si>
  <si>
    <r>
      <t xml:space="preserve">No. of Hours, </t>
    </r>
    <r>
      <rPr>
        <b/>
        <sz val="8"/>
        <color theme="1"/>
        <rFont val="Tahoma"/>
        <family val="2"/>
      </rPr>
      <t>Other C&amp;Y Projects</t>
    </r>
  </si>
  <si>
    <r>
      <t xml:space="preserve">No. of Hours, </t>
    </r>
    <r>
      <rPr>
        <b/>
        <sz val="8"/>
        <color theme="1"/>
        <rFont val="Tahoma"/>
        <family val="2"/>
      </rPr>
      <t>Fisher House</t>
    </r>
  </si>
  <si>
    <r>
      <t xml:space="preserve">No. of Hours, </t>
    </r>
    <r>
      <rPr>
        <b/>
        <sz val="8"/>
        <color theme="1"/>
        <rFont val="Tahoma"/>
        <family val="2"/>
      </rPr>
      <t>Other VA&amp;R Projects</t>
    </r>
  </si>
  <si>
    <r>
      <t xml:space="preserve">No. of Hours, </t>
    </r>
    <r>
      <rPr>
        <b/>
        <sz val="8"/>
        <color theme="1"/>
        <rFont val="Tahoma"/>
        <family val="2"/>
      </rPr>
      <t>Nat'l Veterans Assist. Day</t>
    </r>
  </si>
  <si>
    <t>(1) Other Donations, Not Covered Above</t>
  </si>
  <si>
    <t>Internal Affairs</t>
  </si>
  <si>
    <t>REPORTING ENTITY DETAILS</t>
  </si>
  <si>
    <t>Please check one box indicating the reporting entity</t>
  </si>
  <si>
    <t>(1) Detachment (State)</t>
  </si>
  <si>
    <t>(2) District</t>
  </si>
  <si>
    <t>(3) Squadron Number</t>
  </si>
  <si>
    <t>(4) Squadron Name</t>
  </si>
  <si>
    <t>(7) City / Town</t>
  </si>
  <si>
    <t>(8) Zip Code</t>
  </si>
  <si>
    <t>Report Author's Name</t>
  </si>
  <si>
    <t>Report Author's Title</t>
  </si>
  <si>
    <t>Report Date</t>
  </si>
  <si>
    <t>Report Author's Phone</t>
  </si>
  <si>
    <t>Report Author's Email</t>
  </si>
  <si>
    <t>Contact Email Address:</t>
  </si>
  <si>
    <t>Children and Youth</t>
  </si>
  <si>
    <t>CWF</t>
  </si>
  <si>
    <t>CMN</t>
  </si>
  <si>
    <t>Veterans Affairs and Rehabilitation</t>
  </si>
  <si>
    <t>Color Guard</t>
  </si>
  <si>
    <t>Jr. Shooting Sports</t>
  </si>
  <si>
    <t>Other Teams</t>
  </si>
  <si>
    <t>N.E.F.</t>
  </si>
  <si>
    <t>Nat'l Vets Assist. Day</t>
  </si>
  <si>
    <t>O.C.W.</t>
  </si>
  <si>
    <t>Other Totals</t>
  </si>
  <si>
    <t>in Donations, Not Covered Above</t>
  </si>
  <si>
    <t>Hours, Not Covered Above</t>
  </si>
  <si>
    <r>
      <t xml:space="preserve">No. of Hours, </t>
    </r>
    <r>
      <rPr>
        <b/>
        <sz val="8"/>
        <color theme="1"/>
        <rFont val="Tahoma"/>
        <family val="2"/>
      </rPr>
      <t>Boys State / Girls State</t>
    </r>
  </si>
  <si>
    <r>
      <t xml:space="preserve">No. of Hours, </t>
    </r>
    <r>
      <rPr>
        <b/>
        <sz val="8"/>
        <color theme="1"/>
        <rFont val="Tahoma"/>
        <family val="2"/>
      </rPr>
      <t>5-Star / 10-Ideals Education</t>
    </r>
  </si>
  <si>
    <r>
      <t xml:space="preserve">No. of Hours, Other </t>
    </r>
    <r>
      <rPr>
        <b/>
        <sz val="8"/>
        <color theme="1"/>
        <rFont val="Tahoma"/>
        <family val="2"/>
      </rPr>
      <t>Educational Programs</t>
    </r>
  </si>
  <si>
    <r>
      <t xml:space="preserve">No. of Hours, </t>
    </r>
    <r>
      <rPr>
        <b/>
        <sz val="8"/>
        <color theme="1"/>
        <rFont val="Tahoma"/>
        <family val="2"/>
      </rPr>
      <t>Color Guard</t>
    </r>
  </si>
  <si>
    <r>
      <t xml:space="preserve">No. of Hours, </t>
    </r>
    <r>
      <rPr>
        <b/>
        <sz val="8"/>
        <color theme="1"/>
        <rFont val="Tahoma"/>
        <family val="2"/>
      </rPr>
      <t>Flag Education Programs</t>
    </r>
  </si>
  <si>
    <r>
      <t xml:space="preserve">No. of Hours, </t>
    </r>
    <r>
      <rPr>
        <b/>
        <sz val="8"/>
        <color theme="1"/>
        <rFont val="Tahoma"/>
        <family val="2"/>
      </rPr>
      <t>Scouting</t>
    </r>
  </si>
  <si>
    <r>
      <t xml:space="preserve">No. of Hours, </t>
    </r>
    <r>
      <rPr>
        <b/>
        <sz val="8"/>
        <color theme="1"/>
        <rFont val="Tahoma"/>
        <family val="2"/>
      </rPr>
      <t>Junior Shooting Sports</t>
    </r>
  </si>
  <si>
    <r>
      <t xml:space="preserve">No. of Hours, </t>
    </r>
    <r>
      <rPr>
        <b/>
        <sz val="8"/>
        <color theme="1"/>
        <rFont val="Tahoma"/>
        <family val="2"/>
      </rPr>
      <t>American Legion Baseball</t>
    </r>
  </si>
  <si>
    <r>
      <t xml:space="preserve">No. of Hours, </t>
    </r>
    <r>
      <rPr>
        <b/>
        <sz val="8"/>
        <color theme="1"/>
        <rFont val="Tahoma"/>
        <family val="2"/>
      </rPr>
      <t>Other Teams Sponsored</t>
    </r>
  </si>
  <si>
    <r>
      <t xml:space="preserve">No. of Hours, </t>
    </r>
    <r>
      <rPr>
        <b/>
        <sz val="8"/>
        <color theme="1"/>
        <rFont val="Tahoma"/>
        <family val="2"/>
      </rPr>
      <t>National Emergency Fund</t>
    </r>
  </si>
  <si>
    <r>
      <t xml:space="preserve">Donations, </t>
    </r>
    <r>
      <rPr>
        <b/>
        <sz val="8"/>
        <color theme="1"/>
        <rFont val="Tahoma"/>
        <family val="2"/>
      </rPr>
      <t>Ronald McDonald House</t>
    </r>
  </si>
  <si>
    <r>
      <t xml:space="preserve">No. of Hours, </t>
    </r>
    <r>
      <rPr>
        <b/>
        <sz val="8"/>
        <color theme="1"/>
        <rFont val="Tahoma"/>
        <family val="2"/>
      </rPr>
      <t>Ronald McDonald House</t>
    </r>
  </si>
  <si>
    <r>
      <t xml:space="preserve">No. of Hours, </t>
    </r>
    <r>
      <rPr>
        <b/>
        <sz val="8"/>
        <color theme="1"/>
        <rFont val="Tahoma"/>
        <family val="2"/>
      </rPr>
      <t>Other Americanism Projects</t>
    </r>
  </si>
  <si>
    <r>
      <t xml:space="preserve">Donations, </t>
    </r>
    <r>
      <rPr>
        <b/>
        <sz val="8"/>
        <color theme="1"/>
        <rFont val="Tahoma"/>
        <family val="2"/>
      </rPr>
      <t>Operation Comfort Warrior</t>
    </r>
    <r>
      <rPr>
        <sz val="8"/>
        <color theme="1"/>
        <rFont val="Tahoma"/>
        <family val="2"/>
      </rPr>
      <t>s</t>
    </r>
  </si>
  <si>
    <r>
      <t xml:space="preserve">No. of Hours, </t>
    </r>
    <r>
      <rPr>
        <b/>
        <sz val="8"/>
        <color theme="1"/>
        <rFont val="Tahoma"/>
        <family val="2"/>
      </rPr>
      <t>Operation Comfort Warriors</t>
    </r>
  </si>
  <si>
    <r>
      <t xml:space="preserve">Donations, </t>
    </r>
    <r>
      <rPr>
        <b/>
        <sz val="8"/>
        <color theme="1"/>
        <rFont val="Tahoma"/>
        <family val="2"/>
      </rPr>
      <t>Fisher House</t>
    </r>
  </si>
  <si>
    <r>
      <t xml:space="preserve">Other Donations, </t>
    </r>
    <r>
      <rPr>
        <b/>
        <sz val="8"/>
        <color theme="1"/>
        <rFont val="Tahoma"/>
        <family val="2"/>
      </rPr>
      <t>Not Covered Above</t>
    </r>
  </si>
  <si>
    <r>
      <t xml:space="preserve">Other Hours, </t>
    </r>
    <r>
      <rPr>
        <b/>
        <sz val="8"/>
        <color theme="1"/>
        <rFont val="Tahoma"/>
        <family val="2"/>
      </rPr>
      <t>Not Covered Above</t>
    </r>
  </si>
  <si>
    <r>
      <t xml:space="preserve">Donations, </t>
    </r>
    <r>
      <rPr>
        <b/>
        <sz val="8"/>
        <color theme="1"/>
        <rFont val="Tahoma"/>
        <family val="2"/>
      </rPr>
      <t>State Veterans Facilities</t>
    </r>
  </si>
  <si>
    <r>
      <t xml:space="preserve">No. of Hours, </t>
    </r>
    <r>
      <rPr>
        <b/>
        <sz val="8"/>
        <color theme="1"/>
        <rFont val="Tahoma"/>
        <family val="2"/>
      </rPr>
      <t>State Veterans Facilities</t>
    </r>
  </si>
  <si>
    <r>
      <t xml:space="preserve">Donations, </t>
    </r>
    <r>
      <rPr>
        <b/>
        <sz val="8"/>
        <color theme="1"/>
        <rFont val="Tahoma"/>
        <family val="2"/>
      </rPr>
      <t>Other VA&amp;R Projects</t>
    </r>
  </si>
  <si>
    <r>
      <t xml:space="preserve">Donations, </t>
    </r>
    <r>
      <rPr>
        <b/>
        <sz val="8"/>
        <color theme="1"/>
        <rFont val="Tahoma"/>
        <family val="2"/>
      </rPr>
      <t>V.A. Medical Ctrs. &amp; Facilities</t>
    </r>
  </si>
  <si>
    <r>
      <t xml:space="preserve">No. of Hours, </t>
    </r>
    <r>
      <rPr>
        <b/>
        <sz val="8"/>
        <color theme="1"/>
        <rFont val="Tahoma"/>
        <family val="2"/>
      </rPr>
      <t>V.A. Medical Ctrs. &amp; Facilities</t>
    </r>
  </si>
  <si>
    <r>
      <t xml:space="preserve">Donations, </t>
    </r>
    <r>
      <rPr>
        <b/>
        <sz val="8"/>
        <color theme="1"/>
        <rFont val="Tahoma"/>
        <family val="2"/>
      </rPr>
      <t>Nat'l Veterans Assist. Day</t>
    </r>
  </si>
  <si>
    <t>Operation Comfort Warriors</t>
  </si>
  <si>
    <t>Boys State / Girls State</t>
  </si>
  <si>
    <t>(2) No. of Hours, Boys State / Girls State</t>
  </si>
  <si>
    <t>(4) No. of Hours, 5-Star / 10-Ideals Education</t>
  </si>
  <si>
    <t>Flag Education Programs</t>
  </si>
  <si>
    <t>Legacy Scholarship Fund</t>
  </si>
  <si>
    <t>Other Americanism Projects</t>
  </si>
  <si>
    <t>(1) Donations, Child Welfare Foundation</t>
  </si>
  <si>
    <t>(2) No. of Hours, Child Welfare Foundation</t>
  </si>
  <si>
    <t>(3) Donations, Special Olympics</t>
  </si>
  <si>
    <t>(4) No. of Hours, Special Olympics</t>
  </si>
  <si>
    <t>(5) Donations, Children's Miracle Network</t>
  </si>
  <si>
    <t>(6) No. of Hours, Children's Miracle Network</t>
  </si>
  <si>
    <t>Ronald McDonald House</t>
  </si>
  <si>
    <t>(13) Donations, Other C&amp;Y Projects</t>
  </si>
  <si>
    <t>(14) No. of Hours, Other C&amp;Y Projects</t>
  </si>
  <si>
    <t>Other C&amp;Y Projects</t>
  </si>
  <si>
    <t>V.A. Medical Ctrs. &amp; Facilities</t>
  </si>
  <si>
    <t>(1) Donations, V.A. Medical Ctrs. &amp; Facilities</t>
  </si>
  <si>
    <t>(2) No. of Hours, V.A. Medical Ctrs. &amp; Facilities</t>
  </si>
  <si>
    <t>State Veterans Facilities</t>
  </si>
  <si>
    <t>(3) Donations, State Veterans Facilities</t>
  </si>
  <si>
    <t>(4) No. of Hours, State Veterans Facilities</t>
  </si>
  <si>
    <t>Nat'l Veterans Assist. Day</t>
  </si>
  <si>
    <t>(5) Donations, Nat'l Veterans Assist. Day</t>
  </si>
  <si>
    <t>(6) No. of Hours, Nat'l Veterans Assist. Day</t>
  </si>
  <si>
    <t>(7) Donations, Operation Comfort Warriors</t>
  </si>
  <si>
    <t>(8) No. of Hours, Operation Comfort Warriors</t>
  </si>
  <si>
    <t>(9) Donations, Fisher House</t>
  </si>
  <si>
    <t>(10) No. of Hours, Fisher House</t>
  </si>
  <si>
    <t>(11) Donations, Other VA&amp;R Projects</t>
  </si>
  <si>
    <t>(12) No. of Hours, Other VA&amp;R Projects</t>
  </si>
  <si>
    <t>hours</t>
  </si>
  <si>
    <t>Am. Legion Baseball</t>
  </si>
  <si>
    <t>Legacy Schol. Fund</t>
  </si>
  <si>
    <t>Other Amer. Projects</t>
  </si>
  <si>
    <t>State Vets Facilities</t>
  </si>
  <si>
    <r>
      <t xml:space="preserve">Please check </t>
    </r>
    <r>
      <rPr>
        <b/>
        <sz val="8"/>
        <color theme="1"/>
        <rFont val="Tahoma"/>
        <family val="2"/>
      </rPr>
      <t>one</t>
    </r>
    <r>
      <rPr>
        <sz val="8"/>
        <color theme="1"/>
        <rFont val="Tahoma"/>
        <family val="2"/>
      </rPr>
      <t xml:space="preserve"> box indicating the reporting entity:</t>
    </r>
  </si>
  <si>
    <t>Paid-to-Date Membership Count, Current Year</t>
  </si>
  <si>
    <t>Paid-Up Final Membership Count, Prior Year</t>
  </si>
  <si>
    <t>If the reporting entity is a District (or Detachment) the entity agrees that their report of dollars and hours ONLY INCLUDES those approved and</t>
  </si>
  <si>
    <t>expended by Officers and Members of that entity, and ARE NOT cumulative of the Squadrons (or Squadrons and Districts) that they represent.</t>
  </si>
  <si>
    <t>Please type or print all information clearly. For the program details below only mark lines for which you are reporting data (leave '0' values blank).</t>
  </si>
  <si>
    <r>
      <t xml:space="preserve">Donations, </t>
    </r>
    <r>
      <rPr>
        <b/>
        <sz val="8"/>
        <color theme="1"/>
        <rFont val="Tahoma"/>
        <family val="2"/>
      </rPr>
      <t>Boys State / Girls State</t>
    </r>
  </si>
  <si>
    <r>
      <t xml:space="preserve">Donations, </t>
    </r>
    <r>
      <rPr>
        <b/>
        <sz val="8"/>
        <color theme="1"/>
        <rFont val="Tahoma"/>
        <family val="2"/>
      </rPr>
      <t>5-Star / 10-Ideals Education</t>
    </r>
  </si>
  <si>
    <r>
      <t xml:space="preserve">Donations, </t>
    </r>
    <r>
      <rPr>
        <b/>
        <sz val="8"/>
        <color theme="1"/>
        <rFont val="Tahoma"/>
        <family val="2"/>
      </rPr>
      <t>Flags Presented</t>
    </r>
    <r>
      <rPr>
        <sz val="8"/>
        <color theme="1"/>
        <rFont val="Tahoma"/>
        <family val="2"/>
      </rPr>
      <t xml:space="preserve"> (All Sizes/Events)</t>
    </r>
  </si>
  <si>
    <r>
      <t xml:space="preserve">No. of </t>
    </r>
    <r>
      <rPr>
        <b/>
        <sz val="8"/>
        <color theme="1"/>
        <rFont val="Tahoma"/>
        <family val="2"/>
      </rPr>
      <t>Flags Presented</t>
    </r>
    <r>
      <rPr>
        <sz val="8"/>
        <color theme="1"/>
        <rFont val="Tahoma"/>
        <family val="2"/>
      </rPr>
      <t xml:space="preserve"> (All Sizes/Events)</t>
    </r>
  </si>
  <si>
    <r>
      <t xml:space="preserve">No. of Hours, </t>
    </r>
    <r>
      <rPr>
        <b/>
        <sz val="8"/>
        <color theme="1"/>
        <rFont val="Tahoma"/>
        <family val="2"/>
      </rPr>
      <t>Flags Presented</t>
    </r>
    <r>
      <rPr>
        <sz val="8"/>
        <color theme="1"/>
        <rFont val="Tahoma"/>
        <family val="2"/>
      </rPr>
      <t xml:space="preserve"> (All Sizes/Events)</t>
    </r>
  </si>
  <si>
    <t>N/A</t>
  </si>
  <si>
    <r>
      <t xml:space="preserve">Donations, </t>
    </r>
    <r>
      <rPr>
        <b/>
        <sz val="8"/>
        <color theme="1"/>
        <rFont val="Tahoma"/>
        <family val="2"/>
      </rPr>
      <t>Flag Education Programs</t>
    </r>
  </si>
  <si>
    <r>
      <t xml:space="preserve">Donations, </t>
    </r>
    <r>
      <rPr>
        <b/>
        <sz val="8"/>
        <color theme="1"/>
        <rFont val="Tahoma"/>
        <family val="2"/>
      </rPr>
      <t>Scholarships Awarded</t>
    </r>
  </si>
  <si>
    <r>
      <t xml:space="preserve">Donations, </t>
    </r>
    <r>
      <rPr>
        <b/>
        <sz val="8"/>
        <color theme="1"/>
        <rFont val="Tahoma"/>
        <family val="2"/>
      </rPr>
      <t>Oratorical Contest</t>
    </r>
  </si>
  <si>
    <r>
      <t xml:space="preserve">Donations, </t>
    </r>
    <r>
      <rPr>
        <b/>
        <sz val="8"/>
        <color theme="1"/>
        <rFont val="Tahoma"/>
        <family val="2"/>
      </rPr>
      <t>Color Guard</t>
    </r>
  </si>
  <si>
    <r>
      <t xml:space="preserve">Donations, </t>
    </r>
    <r>
      <rPr>
        <b/>
        <sz val="8"/>
        <color theme="1"/>
        <rFont val="Tahoma"/>
        <family val="2"/>
      </rPr>
      <t>Other Organizations</t>
    </r>
  </si>
  <si>
    <r>
      <t xml:space="preserve">Donations, </t>
    </r>
    <r>
      <rPr>
        <b/>
        <sz val="8"/>
        <color theme="1"/>
        <rFont val="Tahoma"/>
        <family val="2"/>
      </rPr>
      <t>Scouting</t>
    </r>
  </si>
  <si>
    <r>
      <t xml:space="preserve">Donations, </t>
    </r>
    <r>
      <rPr>
        <b/>
        <sz val="8"/>
        <color theme="1"/>
        <rFont val="Tahoma"/>
        <family val="2"/>
      </rPr>
      <t>Junior Shooting Sports</t>
    </r>
  </si>
  <si>
    <r>
      <t xml:space="preserve">Donations, </t>
    </r>
    <r>
      <rPr>
        <b/>
        <sz val="8"/>
        <color theme="1"/>
        <rFont val="Tahoma"/>
        <family val="2"/>
      </rPr>
      <t>American Legion Baseball</t>
    </r>
  </si>
  <si>
    <r>
      <t xml:space="preserve">Donations, </t>
    </r>
    <r>
      <rPr>
        <b/>
        <sz val="8"/>
        <color theme="1"/>
        <rFont val="Tahoma"/>
        <family val="2"/>
      </rPr>
      <t>Other Teams Sponsored</t>
    </r>
  </si>
  <si>
    <r>
      <t xml:space="preserve">Donations, </t>
    </r>
    <r>
      <rPr>
        <b/>
        <sz val="8"/>
        <color theme="1"/>
        <rFont val="Tahoma"/>
        <family val="2"/>
      </rPr>
      <t>Blood Drives</t>
    </r>
  </si>
  <si>
    <r>
      <t xml:space="preserve">Donations, </t>
    </r>
    <r>
      <rPr>
        <b/>
        <sz val="8"/>
        <color theme="1"/>
        <rFont val="Tahoma"/>
        <family val="2"/>
      </rPr>
      <t>National Emergency Fund</t>
    </r>
  </si>
  <si>
    <r>
      <t xml:space="preserve">Donations, </t>
    </r>
    <r>
      <rPr>
        <b/>
        <sz val="8"/>
        <color theme="1"/>
        <rFont val="Tahoma"/>
        <family val="2"/>
      </rPr>
      <t>Legacy Scholarship Fund</t>
    </r>
  </si>
  <si>
    <r>
      <t xml:space="preserve">No. of Hours, </t>
    </r>
    <r>
      <rPr>
        <b/>
        <sz val="8"/>
        <color theme="1"/>
        <rFont val="Tahoma"/>
        <family val="2"/>
      </rPr>
      <t>Legacy Scholarship Fund</t>
    </r>
  </si>
  <si>
    <r>
      <t xml:space="preserve">Donations, </t>
    </r>
    <r>
      <rPr>
        <b/>
        <sz val="8"/>
        <color theme="1"/>
        <rFont val="Tahoma"/>
        <family val="2"/>
      </rPr>
      <t>Other Americanism Projects</t>
    </r>
  </si>
  <si>
    <r>
      <t xml:space="preserve">Donations, </t>
    </r>
    <r>
      <rPr>
        <b/>
        <sz val="8"/>
        <color theme="1"/>
        <rFont val="Tahoma"/>
        <family val="2"/>
      </rPr>
      <t>Children's Organ Trans. Assn.</t>
    </r>
  </si>
  <si>
    <r>
      <t xml:space="preserve">No. of Hours, </t>
    </r>
    <r>
      <rPr>
        <b/>
        <sz val="8"/>
        <color theme="1"/>
        <rFont val="Tahoma"/>
        <family val="2"/>
      </rPr>
      <t>Children's Organ Trans. Assn.</t>
    </r>
  </si>
  <si>
    <r>
      <t xml:space="preserve">No. of Hours, </t>
    </r>
    <r>
      <rPr>
        <b/>
        <sz val="8"/>
        <color theme="1"/>
        <rFont val="Tahoma"/>
        <family val="2"/>
      </rPr>
      <t>T.A.L. Vets. and Child. Found.</t>
    </r>
  </si>
  <si>
    <r>
      <t xml:space="preserve">Donations, </t>
    </r>
    <r>
      <rPr>
        <b/>
        <sz val="8"/>
        <color theme="1"/>
        <rFont val="Tahoma"/>
        <family val="2"/>
      </rPr>
      <t>T.A.L. Vets. and Child. Found.</t>
    </r>
  </si>
  <si>
    <t>VETERANS EMPLOYMENT &amp; EDUCATION</t>
  </si>
  <si>
    <r>
      <t xml:space="preserve">Donations, </t>
    </r>
    <r>
      <rPr>
        <b/>
        <sz val="8"/>
        <color theme="1"/>
        <rFont val="Tahoma"/>
        <family val="2"/>
      </rPr>
      <t>VE&amp;E Projects</t>
    </r>
  </si>
  <si>
    <r>
      <t xml:space="preserve">No. of Hours, </t>
    </r>
    <r>
      <rPr>
        <b/>
        <sz val="8"/>
        <color theme="1"/>
        <rFont val="Tahoma"/>
        <family val="2"/>
      </rPr>
      <t>VE&amp;E Projects</t>
    </r>
  </si>
  <si>
    <t>(1) Donations, Boys State / Girls State</t>
  </si>
  <si>
    <t>(3) Donations, 5-Star / 10-Ideals Education</t>
  </si>
  <si>
    <t>(5) Donations, Flags Presented (All Sizes/Events)</t>
  </si>
  <si>
    <t>(6) No. of Hours, Flags Presented (All Sizes/Events)</t>
  </si>
  <si>
    <t>(7) N/A</t>
  </si>
  <si>
    <t>(8) No. of Flags Presented (All Sizes/Events)</t>
  </si>
  <si>
    <t>Legion Education Programs</t>
  </si>
  <si>
    <t>Flag Programs</t>
  </si>
  <si>
    <t>(10) No. of Hours, Flag Education Programs</t>
  </si>
  <si>
    <t>Other Education Programs</t>
  </si>
  <si>
    <t>(11) Donations, Scholarships Awarded</t>
  </si>
  <si>
    <t>(12) No. of Hours, Other Educational Programs</t>
  </si>
  <si>
    <t>(13) Donations, Oratorical Contest</t>
  </si>
  <si>
    <t>(14) No. of Hours, Oratorical Contest</t>
  </si>
  <si>
    <t>(15) Donations, Color Guard</t>
  </si>
  <si>
    <t>(16) No. of Hours, Color Guard</t>
  </si>
  <si>
    <t>(17) Donations, Other Organizations</t>
  </si>
  <si>
    <t>(18) No. of Hours, Community Service</t>
  </si>
  <si>
    <t>(19) Donations, Scouting</t>
  </si>
  <si>
    <t>(20) No. of Hours, Scouting</t>
  </si>
  <si>
    <t>(21) Donaitons, Junior Shooting Sports</t>
  </si>
  <si>
    <t>(22) No. of Hours, Junior Shooting Sports</t>
  </si>
  <si>
    <t>(23) Donations, American Legion Baseball</t>
  </si>
  <si>
    <t>(24) No. of Hours, American Legion Baseball</t>
  </si>
  <si>
    <t>(25) Donations, Other Teams Sponsored</t>
  </si>
  <si>
    <t>(26) No. of Hours, Other Teams Sponsored</t>
  </si>
  <si>
    <t>(27) Donations, Blood Drives</t>
  </si>
  <si>
    <t>(28) No. of Hours, Blood Drives</t>
  </si>
  <si>
    <t>(29) Donations, National Emergency Fund</t>
  </si>
  <si>
    <t>(30) No. of Hours, National Emergency Fund</t>
  </si>
  <si>
    <t>(31) Donations, Legacy Scholarship Fund</t>
  </si>
  <si>
    <t>(32) No. of Hours, Legacy Scholarship Fund</t>
  </si>
  <si>
    <t>(33) Donations, Other Americanism Projects</t>
  </si>
  <si>
    <t>(34) No. of Hours, Other Americanism Projects</t>
  </si>
  <si>
    <t>(7) Donations, Ronald McDonald House</t>
  </si>
  <si>
    <t>(8) No. of Hours, Ronald McDonald House</t>
  </si>
  <si>
    <t>Children's Organ Transplant Association</t>
  </si>
  <si>
    <t>(9) Donations, Children's Organ Trans. Assn.</t>
  </si>
  <si>
    <t>(10) No. of Hours, Children's Organ Trans. Assn.</t>
  </si>
  <si>
    <t>T.A.L. Vets. and Child. Found.</t>
  </si>
  <si>
    <t>(12) No. of Hours, T.A.L. Vets. and Child. Found.</t>
  </si>
  <si>
    <t>Other</t>
  </si>
  <si>
    <t>VE&amp;E</t>
  </si>
  <si>
    <t>(1) Donations, VE&amp;E Projects</t>
  </si>
  <si>
    <t>(2) No. of Hours, VE&amp;E Projects</t>
  </si>
  <si>
    <t>with</t>
  </si>
  <si>
    <t>Legion Ed. Programs</t>
  </si>
  <si>
    <t>in Donations to Boys State / Girls State</t>
  </si>
  <si>
    <t>Flags Presented (All Sizes / Events)</t>
  </si>
  <si>
    <t>(9) Donations, Flag Education Programs</t>
  </si>
  <si>
    <t>Other Ed. Programs</t>
  </si>
  <si>
    <t>in Donations to Scholarships Awarded</t>
  </si>
  <si>
    <t>in Donations to Oratorical Contest</t>
  </si>
  <si>
    <t>in Donations to Color Guard</t>
  </si>
  <si>
    <t>in Donations to Other Organizations</t>
  </si>
  <si>
    <t>in Donations to Scouting</t>
  </si>
  <si>
    <t>in Donations to Jr. Shooting Sports</t>
  </si>
  <si>
    <t>in Donations to 5-Star / 10-Ideals Progs.</t>
  </si>
  <si>
    <t>in Donations to Am. Legion Baseball</t>
  </si>
  <si>
    <t>in Donations to Other Teams</t>
  </si>
  <si>
    <t>in Donations to Blood Drives</t>
  </si>
  <si>
    <t>in Donations to Nat'l Emergency Fund</t>
  </si>
  <si>
    <t>in Donations to Legacy Scholarship Fund</t>
  </si>
  <si>
    <t>in Donations to Child Welfare Found.</t>
  </si>
  <si>
    <t>in Donations to Flag Education Progs.</t>
  </si>
  <si>
    <t>in Donations to Flags Presented (All)</t>
  </si>
  <si>
    <t>in Donations to Special Olympics</t>
  </si>
  <si>
    <t>in Donations to Children's Miracle Net.</t>
  </si>
  <si>
    <t>in Donations to R. McDonald House</t>
  </si>
  <si>
    <t>C.O.T.A.</t>
  </si>
  <si>
    <t>T.A.L. Vets. &amp; Child. Found.</t>
  </si>
  <si>
    <t>in Donations to T.A.L. Vets. &amp; Child. F.</t>
  </si>
  <si>
    <t>in Donations to Child. Org. Trans. Assn.</t>
  </si>
  <si>
    <t>VAMCs &amp; Facilities</t>
  </si>
  <si>
    <t>in Donations to VAMCs &amp; Facilities</t>
  </si>
  <si>
    <t>in Donations to State Vets Facilities</t>
  </si>
  <si>
    <t>in Donations to Nat'l Vets. Assist. Day</t>
  </si>
  <si>
    <t>in Donations to Op. Comfort Warriors</t>
  </si>
  <si>
    <t>in Donations to Fisher House</t>
  </si>
  <si>
    <t>in Donations to Other Amer. Projects</t>
  </si>
  <si>
    <t>in Donations to Other C&amp;Y Projects</t>
  </si>
  <si>
    <t>in Donations to Other VA&amp;R Projects</t>
  </si>
  <si>
    <t>Veterans Employment and Education</t>
  </si>
  <si>
    <t>VE&amp;E Projects</t>
  </si>
  <si>
    <t>in Donations to VE&amp;E Projects</t>
  </si>
  <si>
    <t>Total Donations of Americanism Support</t>
  </si>
  <si>
    <t>Total Donations of Children &amp; Youth Support</t>
  </si>
  <si>
    <t>Total Donations of Veterans Affairs &amp; Rehabilitation Support</t>
  </si>
  <si>
    <t>(11) Donations, T.A.L. Vets. and Child. Found.</t>
  </si>
  <si>
    <t>(2) Other No. of Hours, Not Covered Above</t>
  </si>
  <si>
    <t>Revised: October, 2019</t>
  </si>
  <si>
    <t>to May 31,</t>
  </si>
  <si>
    <t>June 1,</t>
  </si>
  <si>
    <t>Current Year:</t>
  </si>
  <si>
    <t>Prior Year:</t>
  </si>
  <si>
    <t>(5) Current Year Paid-to-Date Membership Count</t>
  </si>
  <si>
    <t>(6) Prior Year Paid-Up Final Membership Count</t>
  </si>
  <si>
    <t>The Consolidated Squadron Report (CSR) is perhaps the most critical document your squadron can complete. CSR information is combined with other squadrons in creating a final report used by The American Legion, forwarded to the U.S. Congress, and used to apply for and verify awards.</t>
  </si>
  <si>
    <t>CSRs are due to national headquarters no later than the 3rd Friday in July of each year. Any CSRs received after the deadline will not be entered into the annual report and not be considered for awards.</t>
  </si>
  <si>
    <t>MAIL:</t>
  </si>
  <si>
    <t>THE AMERICAN LEGION</t>
  </si>
  <si>
    <t>P.O. BOX 1954</t>
  </si>
  <si>
    <t>INDIANAPOLIS, IN 46206</t>
  </si>
  <si>
    <t>SCAN &amp; EMAIL:</t>
  </si>
  <si>
    <r>
      <t xml:space="preserve">Not all squadrons participate in every program; leave those fields blank. The key is to report on the activities your squadron participated in from </t>
    </r>
    <r>
      <rPr>
        <b/>
        <sz val="11"/>
        <color theme="1"/>
        <rFont val="Tahoma"/>
        <family val="2"/>
      </rPr>
      <t>June 1st to May 31st</t>
    </r>
    <r>
      <rPr>
        <sz val="11"/>
        <color theme="1"/>
        <rFont val="Tahoma"/>
        <family val="2"/>
      </rPr>
      <t>.</t>
    </r>
  </si>
  <si>
    <t>All detachment / district / squadron donations and activities should be reported individually to your detachment adjutant. Report only the items specific to each entity (no roll-ups). The CSR will require inputs, such as the number of veterans homes visited or volunteer hours contributed to a particular program. For other programs, such as The American Legion National Emergency Fund (NEF), enter the number of dollars donated or spent in whole numbers.</t>
  </si>
  <si>
    <t>Revised: February, 2022</t>
  </si>
  <si>
    <t>MSSforms@legion.org</t>
  </si>
  <si>
    <t>ATTN: MEMBER SUPPORT SERVICES</t>
  </si>
  <si>
    <r>
      <t>Detachments and districts should forward a copy by scanning and emailing</t>
    </r>
    <r>
      <rPr>
        <b/>
        <u/>
        <sz val="11"/>
        <color theme="1"/>
        <rFont val="Tahoma"/>
        <family val="2"/>
      </rPr>
      <t xml:space="preserve"> </t>
    </r>
    <r>
      <rPr>
        <sz val="11"/>
        <color theme="1"/>
        <rFont val="Tahoma"/>
        <family val="2"/>
      </rPr>
      <t>their CSR to MSSforms@legion.org or by USPS to the address below.</t>
    </r>
  </si>
  <si>
    <r>
      <rPr>
        <u/>
        <sz val="11"/>
        <color theme="1"/>
        <rFont val="Tahoma"/>
        <family val="2"/>
      </rPr>
      <t>It is preferred CSRs are filled out and submitted online; this saves time and money</t>
    </r>
    <r>
      <rPr>
        <sz val="11"/>
        <color theme="1"/>
        <rFont val="Tahoma"/>
        <family val="2"/>
      </rPr>
      <t>. CSRs are available for download at www.legion.org/publications and www.legion.org/sons/publications. Adjutants can complete and submit their CSR reports on www.mysal.org. If filing online, be sure to send copies to your district and detachment and other levels as directed.</t>
    </r>
  </si>
  <si>
    <t>For those who prefer mailing in your CSR, you have two (2) options. You can fill out the CSR on your computer. Completing the first page will automatically populate all pages that would go to national and detachment. Or you can print out the form and complete each page by hand. Make sure it is legible. Once the CSR is complete, print it out and mail in your copies. Send one copy to national, one copy to your detachment, and retain one copy for your squadron's records. Check with your detachment for their deadline date; it may be different from the national deadline.</t>
  </si>
  <si>
    <t>Pillar</t>
  </si>
  <si>
    <t>Donations</t>
  </si>
  <si>
    <t>Hours</t>
  </si>
  <si>
    <t>Dollars Donated</t>
  </si>
  <si>
    <t>Children &amp; Youth</t>
  </si>
  <si>
    <t>Volunteer Hours Value</t>
  </si>
  <si>
    <t>Vets Affairs &amp; Rehab.</t>
  </si>
  <si>
    <t>Vets Employ &amp; Edu.</t>
  </si>
  <si>
    <t>Total Volunteer Value</t>
  </si>
  <si>
    <t>Value of One Vol. Hour*</t>
  </si>
  <si>
    <t>Independent Sector</t>
  </si>
  <si>
    <t>*As reported by:</t>
  </si>
  <si>
    <t>in</t>
  </si>
  <si>
    <t>April 2021</t>
  </si>
  <si>
    <t>.</t>
  </si>
  <si>
    <t>for</t>
  </si>
  <si>
    <t>Hours Volunteered</t>
  </si>
  <si>
    <t>Hours Value*</t>
  </si>
  <si>
    <t>Overall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</si>
</sst>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lt;=9999999]###\-####;\(###\)\ ###\-####"/>
    <numFmt numFmtId="166" formatCode="_([$$-409]* #,##0_);_([$$-409]* \(#,##0\);_([$$-409]* &quot;-&quot;_);_(@_)"/>
    <numFmt numFmtId="169" formatCode="[$$-409]#,##0.00_);\([$$-409]#,##0.00\)"/>
  </numFmts>
  <fonts count="35" x14ac:knownFonts="1">
    <font>
      <sz val="11"/>
      <color theme="1"/>
      <name val="Calibri"/>
      <family val="2"/>
      <scheme val="minor"/>
    </font>
    <font>
      <sz val="11"/>
      <color theme="1"/>
      <name val="Tahoma"/>
      <family val="2"/>
    </font>
    <font>
      <sz val="11"/>
      <color theme="1"/>
      <name val="Tahoma"/>
      <family val="2"/>
    </font>
    <font>
      <sz val="11"/>
      <color theme="1"/>
      <name val="Calibri"/>
      <family val="2"/>
      <scheme val="minor"/>
    </font>
    <font>
      <b/>
      <sz val="24"/>
      <color theme="1"/>
      <name val="Garamond"/>
      <family val="1"/>
    </font>
    <font>
      <sz val="24"/>
      <color theme="1"/>
      <name val="Garamond"/>
      <family val="1"/>
    </font>
    <font>
      <sz val="24"/>
      <color theme="0"/>
      <name val="Garamond"/>
      <family val="1"/>
    </font>
    <font>
      <sz val="10"/>
      <color theme="1"/>
      <name val="Tahoma"/>
      <family val="2"/>
    </font>
    <font>
      <b/>
      <sz val="12"/>
      <name val="Tahoma"/>
      <family val="2"/>
    </font>
    <font>
      <sz val="9"/>
      <color theme="1"/>
      <name val="Tahoma"/>
      <family val="2"/>
    </font>
    <font>
      <b/>
      <sz val="9"/>
      <color theme="1"/>
      <name val="Tahoma"/>
      <family val="2"/>
    </font>
    <font>
      <sz val="8"/>
      <color theme="1"/>
      <name val="Tahoma"/>
      <family val="2"/>
    </font>
    <font>
      <b/>
      <sz val="8"/>
      <color theme="1"/>
      <name val="Tahoma"/>
      <family val="2"/>
    </font>
    <font>
      <sz val="8"/>
      <color theme="1"/>
      <name val="Garamond"/>
      <family val="1"/>
    </font>
    <font>
      <b/>
      <sz val="8"/>
      <color theme="0"/>
      <name val="Tahoma"/>
      <family val="2"/>
    </font>
    <font>
      <sz val="14"/>
      <color theme="1"/>
      <name val="Tahoma"/>
      <family val="2"/>
    </font>
    <font>
      <b/>
      <sz val="18"/>
      <color theme="1"/>
      <name val="Tahoma"/>
      <family val="2"/>
    </font>
    <font>
      <i/>
      <sz val="9"/>
      <color theme="1"/>
      <name val="Tahoma"/>
      <family val="2"/>
    </font>
    <font>
      <b/>
      <i/>
      <sz val="9"/>
      <color theme="1"/>
      <name val="Tahoma"/>
      <family val="2"/>
    </font>
    <font>
      <sz val="14"/>
      <color theme="1"/>
      <name val="Garamond"/>
      <family val="1"/>
    </font>
    <font>
      <b/>
      <sz val="12"/>
      <color theme="1"/>
      <name val="Garamond"/>
      <family val="1"/>
    </font>
    <font>
      <sz val="9"/>
      <color theme="1"/>
      <name val="Garamond"/>
      <family val="1"/>
    </font>
    <font>
      <b/>
      <sz val="9"/>
      <color theme="1"/>
      <name val="Garamond"/>
      <family val="1"/>
    </font>
    <font>
      <b/>
      <i/>
      <sz val="9"/>
      <color theme="1"/>
      <name val="Garamond"/>
      <family val="1"/>
    </font>
    <font>
      <sz val="8"/>
      <color rgb="FFFF0000"/>
      <name val="Tahoma"/>
      <family val="2"/>
    </font>
    <font>
      <i/>
      <sz val="8"/>
      <color theme="1"/>
      <name val="Tahoma"/>
      <family val="2"/>
    </font>
    <font>
      <b/>
      <sz val="14"/>
      <name val="Tahoma"/>
      <family val="2"/>
    </font>
    <font>
      <b/>
      <sz val="11"/>
      <color theme="1"/>
      <name val="Tahoma"/>
      <family val="2"/>
    </font>
    <font>
      <u/>
      <sz val="11"/>
      <color theme="1"/>
      <name val="Tahoma"/>
      <family val="2"/>
    </font>
    <font>
      <b/>
      <u/>
      <sz val="11"/>
      <color theme="1"/>
      <name val="Tahoma"/>
      <family val="2"/>
    </font>
    <font>
      <u/>
      <sz val="11"/>
      <color theme="10"/>
      <name val="Calibri"/>
      <family val="2"/>
      <scheme val="minor"/>
    </font>
    <font>
      <b/>
      <u/>
      <sz val="11"/>
      <color theme="10"/>
      <name val="Tahoma"/>
      <family val="2"/>
    </font>
    <font>
      <b/>
      <sz val="9"/>
      <color theme="1"/>
      <name val="Lucida Handwriting"/>
      <family val="4"/>
    </font>
    <font>
      <sz val="9"/>
      <color theme="1"/>
      <name val="Cambria"/>
      <family val="1"/>
      <scheme val="major"/>
    </font>
    <font>
      <u/>
      <sz val="9"/>
      <color theme="10"/>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FFC000"/>
        <bgColor indexed="64"/>
      </patternFill>
    </fill>
    <fill>
      <patternFill patternType="solid">
        <fgColor rgb="FF00B0F0"/>
        <bgColor indexed="64"/>
      </patternFill>
    </fill>
    <fill>
      <patternFill patternType="solid">
        <fgColor theme="0" tint="-0.24994659260841701"/>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ck">
        <color auto="1"/>
      </left>
      <right/>
      <top style="thick">
        <color auto="1"/>
      </top>
      <bottom style="thick">
        <color theme="0" tint="-0.499984740745262"/>
      </bottom>
      <diagonal/>
    </border>
    <border>
      <left/>
      <right/>
      <top style="thick">
        <color auto="1"/>
      </top>
      <bottom style="thick">
        <color theme="0" tint="-0.499984740745262"/>
      </bottom>
      <diagonal/>
    </border>
    <border>
      <left/>
      <right style="thick">
        <color auto="1"/>
      </right>
      <top style="thick">
        <color auto="1"/>
      </top>
      <bottom style="thick">
        <color theme="0" tint="-0.499984740745262"/>
      </bottom>
      <diagonal/>
    </border>
    <border>
      <left/>
      <right/>
      <top style="thick">
        <color theme="0" tint="-0.499984740745262"/>
      </top>
      <bottom style="medium">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right/>
      <top/>
      <bottom style="thin">
        <color theme="0" tint="-0.499984740745262"/>
      </bottom>
      <diagonal/>
    </border>
    <border>
      <left/>
      <right/>
      <top/>
      <bottom style="medium">
        <color theme="0" tint="-0.499984740745262"/>
      </bottom>
      <diagonal/>
    </border>
    <border>
      <left/>
      <right/>
      <top style="thin">
        <color theme="0" tint="-0.499984740745262"/>
      </top>
      <bottom style="thick">
        <color auto="1"/>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style="medium">
        <color theme="0" tint="-0.499984740745262"/>
      </bottom>
      <diagonal/>
    </border>
    <border>
      <left/>
      <right/>
      <top style="medium">
        <color auto="1"/>
      </top>
      <bottom style="medium">
        <color theme="0" tint="-0.499984740745262"/>
      </bottom>
      <diagonal/>
    </border>
    <border>
      <left/>
      <right style="medium">
        <color auto="1"/>
      </right>
      <top style="medium">
        <color auto="1"/>
      </top>
      <bottom style="medium">
        <color auto="1"/>
      </bottom>
      <diagonal/>
    </border>
    <border>
      <left/>
      <right style="thin">
        <color theme="0" tint="-0.499984740745262"/>
      </right>
      <top style="medium">
        <color auto="1"/>
      </top>
      <bottom style="medium">
        <color theme="0" tint="-0.499984740745262"/>
      </bottom>
      <diagonal/>
    </border>
    <border>
      <left style="thin">
        <color theme="0" tint="-0.499984740745262"/>
      </left>
      <right style="thin">
        <color theme="0" tint="-0.499984740745262"/>
      </right>
      <top style="medium">
        <color auto="1"/>
      </top>
      <bottom style="medium">
        <color theme="0" tint="-0.499984740745262"/>
      </bottom>
      <diagonal/>
    </border>
    <border>
      <left style="thin">
        <color theme="0" tint="-0.499984740745262"/>
      </left>
      <right style="medium">
        <color auto="1"/>
      </right>
      <top style="medium">
        <color auto="1"/>
      </top>
      <bottom style="medium">
        <color theme="0" tint="-0.499984740745262"/>
      </bottom>
      <diagonal/>
    </border>
    <border>
      <left/>
      <right style="thin">
        <color theme="0" tint="-0.499984740745262"/>
      </right>
      <top style="medium">
        <color auto="1"/>
      </top>
      <bottom style="medium">
        <color auto="1"/>
      </bottom>
      <diagonal/>
    </border>
    <border>
      <left style="medium">
        <color auto="1"/>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auto="1"/>
      </right>
      <top style="medium">
        <color theme="0" tint="-0.499984740745262"/>
      </top>
      <bottom style="medium">
        <color theme="0" tint="-0.499984740745262"/>
      </bottom>
      <diagonal/>
    </border>
    <border>
      <left style="thin">
        <color theme="0" tint="-0.499984740745262"/>
      </left>
      <right style="medium">
        <color theme="0" tint="-0.499984740745262"/>
      </right>
      <top style="medium">
        <color auto="1"/>
      </top>
      <bottom style="medium">
        <color theme="0" tint="-0.499984740745262"/>
      </bottom>
      <diagonal/>
    </border>
    <border>
      <left style="medium">
        <color theme="0" tint="-0.499984740745262"/>
      </left>
      <right style="thin">
        <color theme="0" tint="-0.499984740745262"/>
      </right>
      <top style="medium">
        <color auto="1"/>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auto="1"/>
      </top>
      <bottom style="medium">
        <color auto="1"/>
      </bottom>
      <diagonal/>
    </border>
    <border>
      <left style="medium">
        <color theme="0" tint="-0.499984740745262"/>
      </left>
      <right/>
      <top style="medium">
        <color auto="1"/>
      </top>
      <bottom style="medium">
        <color auto="1"/>
      </bottom>
      <diagonal/>
    </border>
    <border>
      <left style="medium">
        <color auto="1"/>
      </left>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right style="thin">
        <color theme="0" tint="-0.499984740745262"/>
      </right>
      <top style="medium">
        <color theme="0" tint="-0.499984740745262"/>
      </top>
      <bottom style="dashed">
        <color theme="0" tint="-0.499984740745262"/>
      </bottom>
      <diagonal/>
    </border>
    <border>
      <left style="thin">
        <color theme="0" tint="-0.499984740745262"/>
      </left>
      <right style="medium">
        <color theme="0" tint="-0.499984740745262"/>
      </right>
      <top style="medium">
        <color theme="0" tint="-0.499984740745262"/>
      </top>
      <bottom style="dashed">
        <color theme="0" tint="-0.499984740745262"/>
      </bottom>
      <diagonal/>
    </border>
    <border>
      <left style="medium">
        <color theme="0" tint="-0.499984740745262"/>
      </left>
      <right style="thin">
        <color theme="0" tint="-0.499984740745262"/>
      </right>
      <top style="medium">
        <color theme="0" tint="-0.499984740745262"/>
      </top>
      <bottom style="dashed">
        <color theme="0" tint="-0.499984740745262"/>
      </bottom>
      <diagonal/>
    </border>
    <border>
      <left style="thin">
        <color theme="0" tint="-0.499984740745262"/>
      </left>
      <right style="thin">
        <color theme="0" tint="-0.499984740745262"/>
      </right>
      <top style="medium">
        <color theme="0" tint="-0.499984740745262"/>
      </top>
      <bottom style="dashed">
        <color theme="0" tint="-0.499984740745262"/>
      </bottom>
      <diagonal/>
    </border>
    <border>
      <left style="thin">
        <color theme="0" tint="-0.499984740745262"/>
      </left>
      <right style="medium">
        <color auto="1"/>
      </right>
      <top style="medium">
        <color theme="0" tint="-0.499984740745262"/>
      </top>
      <bottom style="dashed">
        <color theme="0" tint="-0.499984740745262"/>
      </bottom>
      <diagonal/>
    </border>
    <border>
      <left style="medium">
        <color auto="1"/>
      </left>
      <right/>
      <top style="dashed">
        <color theme="0" tint="-0.499984740745262"/>
      </top>
      <bottom style="medium">
        <color theme="0" tint="-0.499984740745262"/>
      </bottom>
      <diagonal/>
    </border>
    <border>
      <left/>
      <right/>
      <top style="dashed">
        <color theme="0" tint="-0.499984740745262"/>
      </top>
      <bottom style="medium">
        <color theme="0" tint="-0.499984740745262"/>
      </bottom>
      <diagonal/>
    </border>
    <border>
      <left/>
      <right style="thin">
        <color theme="0" tint="-0.499984740745262"/>
      </right>
      <top style="dashed">
        <color theme="0" tint="-0.499984740745262"/>
      </top>
      <bottom style="medium">
        <color theme="0" tint="-0.499984740745262"/>
      </bottom>
      <diagonal/>
    </border>
    <border>
      <left style="thin">
        <color theme="0" tint="-0.499984740745262"/>
      </left>
      <right style="medium">
        <color theme="0" tint="-0.499984740745262"/>
      </right>
      <top style="dashed">
        <color theme="0" tint="-0.499984740745262"/>
      </top>
      <bottom style="medium">
        <color theme="0" tint="-0.499984740745262"/>
      </bottom>
      <diagonal/>
    </border>
    <border>
      <left style="medium">
        <color theme="0" tint="-0.499984740745262"/>
      </left>
      <right style="thin">
        <color theme="0" tint="-0.499984740745262"/>
      </right>
      <top style="dashed">
        <color theme="0" tint="-0.499984740745262"/>
      </top>
      <bottom style="medium">
        <color theme="0" tint="-0.499984740745262"/>
      </bottom>
      <diagonal/>
    </border>
    <border>
      <left style="thin">
        <color theme="0" tint="-0.499984740745262"/>
      </left>
      <right style="thin">
        <color theme="0" tint="-0.499984740745262"/>
      </right>
      <top style="dashed">
        <color theme="0" tint="-0.499984740745262"/>
      </top>
      <bottom style="medium">
        <color theme="0" tint="-0.499984740745262"/>
      </bottom>
      <diagonal/>
    </border>
    <border>
      <left style="thin">
        <color theme="0" tint="-0.499984740745262"/>
      </left>
      <right style="medium">
        <color auto="1"/>
      </right>
      <top style="dashed">
        <color theme="0" tint="-0.499984740745262"/>
      </top>
      <bottom style="medium">
        <color theme="0" tint="-0.499984740745262"/>
      </bottom>
      <diagonal/>
    </border>
    <border>
      <left style="medium">
        <color auto="1"/>
      </left>
      <right/>
      <top style="dashed">
        <color theme="0" tint="-0.499984740745262"/>
      </top>
      <bottom style="medium">
        <color auto="1"/>
      </bottom>
      <diagonal/>
    </border>
    <border>
      <left/>
      <right/>
      <top style="dashed">
        <color theme="0" tint="-0.499984740745262"/>
      </top>
      <bottom style="medium">
        <color auto="1"/>
      </bottom>
      <diagonal/>
    </border>
    <border>
      <left/>
      <right style="thin">
        <color theme="0" tint="-0.499984740745262"/>
      </right>
      <top style="dashed">
        <color theme="0" tint="-0.499984740745262"/>
      </top>
      <bottom style="medium">
        <color auto="1"/>
      </bottom>
      <diagonal/>
    </border>
    <border>
      <left style="thin">
        <color theme="0" tint="-0.499984740745262"/>
      </left>
      <right style="medium">
        <color theme="0" tint="-0.499984740745262"/>
      </right>
      <top style="dashed">
        <color theme="0" tint="-0.499984740745262"/>
      </top>
      <bottom style="medium">
        <color auto="1"/>
      </bottom>
      <diagonal/>
    </border>
    <border>
      <left style="medium">
        <color theme="0" tint="-0.499984740745262"/>
      </left>
      <right style="thin">
        <color theme="0" tint="-0.499984740745262"/>
      </right>
      <top style="dashed">
        <color theme="0" tint="-0.499984740745262"/>
      </top>
      <bottom style="medium">
        <color auto="1"/>
      </bottom>
      <diagonal/>
    </border>
    <border>
      <left style="thin">
        <color theme="0" tint="-0.499984740745262"/>
      </left>
      <right style="thin">
        <color theme="0" tint="-0.499984740745262"/>
      </right>
      <top style="dashed">
        <color theme="0" tint="-0.499984740745262"/>
      </top>
      <bottom style="medium">
        <color auto="1"/>
      </bottom>
      <diagonal/>
    </border>
    <border>
      <left style="thin">
        <color theme="0" tint="-0.499984740745262"/>
      </left>
      <right style="medium">
        <color auto="1"/>
      </right>
      <top style="dashed">
        <color theme="0" tint="-0.499984740745262"/>
      </top>
      <bottom style="medium">
        <color auto="1"/>
      </bottom>
      <diagonal/>
    </border>
    <border>
      <left style="medium">
        <color auto="1"/>
      </left>
      <right/>
      <top style="dashed">
        <color theme="0" tint="-0.499984740745262"/>
      </top>
      <bottom/>
      <diagonal/>
    </border>
    <border>
      <left/>
      <right/>
      <top style="dashed">
        <color theme="0" tint="-0.499984740745262"/>
      </top>
      <bottom/>
      <diagonal/>
    </border>
    <border>
      <left/>
      <right style="thin">
        <color theme="0" tint="-0.499984740745262"/>
      </right>
      <top style="dashed">
        <color theme="0" tint="-0.499984740745262"/>
      </top>
      <bottom/>
      <diagonal/>
    </border>
    <border>
      <left style="thin">
        <color theme="0" tint="-0.499984740745262"/>
      </left>
      <right style="medium">
        <color theme="0" tint="-0.499984740745262"/>
      </right>
      <top style="dashed">
        <color theme="0" tint="-0.499984740745262"/>
      </top>
      <bottom/>
      <diagonal/>
    </border>
    <border>
      <left style="medium">
        <color theme="0" tint="-0.499984740745262"/>
      </left>
      <right style="thin">
        <color theme="0" tint="-0.499984740745262"/>
      </right>
      <top style="dashed">
        <color theme="0" tint="-0.499984740745262"/>
      </top>
      <bottom/>
      <diagonal/>
    </border>
    <border>
      <left style="thin">
        <color theme="0" tint="-0.499984740745262"/>
      </left>
      <right style="thin">
        <color theme="0" tint="-0.499984740745262"/>
      </right>
      <top style="dashed">
        <color theme="0" tint="-0.499984740745262"/>
      </top>
      <bottom/>
      <diagonal/>
    </border>
    <border>
      <left style="thin">
        <color theme="0" tint="-0.499984740745262"/>
      </left>
      <right style="medium">
        <color auto="1"/>
      </right>
      <top style="dashed">
        <color theme="0" tint="-0.499984740745262"/>
      </top>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bottom style="thin">
        <color indexed="64"/>
      </bottom>
      <diagonal/>
    </border>
    <border>
      <left style="thin">
        <color theme="0" tint="-0.24994659260841701"/>
      </left>
      <right/>
      <top/>
      <bottom style="thin">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theme="0" tint="-0.499984740745262"/>
      </right>
      <top style="dashed">
        <color auto="1"/>
      </top>
      <bottom style="medium">
        <color auto="1"/>
      </bottom>
      <diagonal/>
    </border>
    <border>
      <left style="thin">
        <color theme="0" tint="-0.499984740745262"/>
      </left>
      <right style="medium">
        <color theme="0" tint="-0.499984740745262"/>
      </right>
      <top style="dashed">
        <color auto="1"/>
      </top>
      <bottom style="medium">
        <color auto="1"/>
      </bottom>
      <diagonal/>
    </border>
    <border>
      <left style="medium">
        <color theme="0" tint="-0.499984740745262"/>
      </left>
      <right style="thin">
        <color theme="0" tint="-0.499984740745262"/>
      </right>
      <top style="dashed">
        <color auto="1"/>
      </top>
      <bottom style="medium">
        <color auto="1"/>
      </bottom>
      <diagonal/>
    </border>
    <border>
      <left style="thin">
        <color theme="0" tint="-0.499984740745262"/>
      </left>
      <right style="thin">
        <color theme="0" tint="-0.499984740745262"/>
      </right>
      <top style="dashed">
        <color auto="1"/>
      </top>
      <bottom style="medium">
        <color auto="1"/>
      </bottom>
      <diagonal/>
    </border>
    <border>
      <left style="thin">
        <color theme="0" tint="-0.499984740745262"/>
      </left>
      <right style="medium">
        <color auto="1"/>
      </right>
      <top style="dashed">
        <color auto="1"/>
      </top>
      <bottom style="medium">
        <color auto="1"/>
      </bottom>
      <diagonal/>
    </border>
    <border>
      <left style="medium">
        <color auto="1"/>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thin">
        <color theme="0" tint="-0.499984740745262"/>
      </right>
      <top style="dashed">
        <color theme="0" tint="-0.499984740745262"/>
      </top>
      <bottom style="dashed">
        <color theme="0" tint="-0.499984740745262"/>
      </bottom>
      <diagonal/>
    </border>
    <border>
      <left style="thin">
        <color theme="0" tint="-0.499984740745262"/>
      </left>
      <right style="medium">
        <color theme="0" tint="-0.499984740745262"/>
      </right>
      <top style="dashed">
        <color theme="0" tint="-0.499984740745262"/>
      </top>
      <bottom style="dashed">
        <color theme="0" tint="-0.499984740745262"/>
      </bottom>
      <diagonal/>
    </border>
    <border>
      <left style="medium">
        <color theme="0" tint="-0.499984740745262"/>
      </left>
      <right style="thin">
        <color theme="0" tint="-0.499984740745262"/>
      </right>
      <top style="dashed">
        <color theme="0" tint="-0.499984740745262"/>
      </top>
      <bottom style="dashed">
        <color theme="0" tint="-0.499984740745262"/>
      </bottom>
      <diagonal/>
    </border>
    <border>
      <left style="thin">
        <color theme="0" tint="-0.499984740745262"/>
      </left>
      <right style="thin">
        <color theme="0" tint="-0.499984740745262"/>
      </right>
      <top style="dashed">
        <color theme="0" tint="-0.499984740745262"/>
      </top>
      <bottom style="dashed">
        <color theme="0" tint="-0.499984740745262"/>
      </bottom>
      <diagonal/>
    </border>
    <border>
      <left style="thin">
        <color theme="0" tint="-0.499984740745262"/>
      </left>
      <right style="medium">
        <color auto="1"/>
      </right>
      <top style="dashed">
        <color theme="0" tint="-0.499984740745262"/>
      </top>
      <bottom style="dashed">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30" fillId="0" borderId="0" applyNumberFormat="0" applyFill="0" applyBorder="0" applyAlignment="0" applyProtection="0"/>
    <xf numFmtId="0" fontId="3" fillId="0" borderId="0"/>
    <xf numFmtId="44" fontId="1" fillId="0" borderId="0" applyFont="0" applyFill="0" applyBorder="0" applyAlignment="0" applyProtection="0"/>
    <xf numFmtId="0" fontId="1" fillId="0" borderId="0"/>
  </cellStyleXfs>
  <cellXfs count="304">
    <xf numFmtId="0" fontId="0" fillId="0" borderId="0" xfId="0"/>
    <xf numFmtId="0" fontId="2" fillId="0" borderId="0" xfId="0" applyFont="1"/>
    <xf numFmtId="0" fontId="2" fillId="0" borderId="0" xfId="0" applyFont="1" applyAlignment="1"/>
    <xf numFmtId="0" fontId="2" fillId="0" borderId="1" xfId="0" applyFont="1" applyBorder="1"/>
    <xf numFmtId="0" fontId="2" fillId="0" borderId="3" xfId="0" applyFont="1" applyBorder="1"/>
    <xf numFmtId="0" fontId="2" fillId="0" borderId="2"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Alignment="1">
      <alignment horizontal="center"/>
    </xf>
    <xf numFmtId="0" fontId="2" fillId="0" borderId="9" xfId="0" applyFont="1" applyBorder="1"/>
    <xf numFmtId="0" fontId="2" fillId="0" borderId="0" xfId="0" applyFont="1" applyBorder="1"/>
    <xf numFmtId="0" fontId="2" fillId="0" borderId="9"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7" fillId="0" borderId="0" xfId="0" applyFont="1"/>
    <xf numFmtId="0" fontId="11" fillId="0" borderId="4" xfId="0" applyFont="1" applyBorder="1"/>
    <xf numFmtId="0" fontId="12" fillId="0" borderId="0" xfId="0" quotePrefix="1" applyNumberFormat="1" applyFont="1" applyBorder="1" applyAlignment="1"/>
    <xf numFmtId="0" fontId="12" fillId="0" borderId="0" xfId="0" quotePrefix="1" applyNumberFormat="1" applyFont="1" applyAlignment="1"/>
    <xf numFmtId="0" fontId="9" fillId="0" borderId="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xf numFmtId="0" fontId="10" fillId="2" borderId="17" xfId="0" applyFont="1" applyFill="1" applyBorder="1" applyAlignment="1"/>
    <xf numFmtId="0" fontId="10" fillId="2" borderId="16" xfId="0" applyFont="1" applyFill="1" applyBorder="1" applyAlignment="1"/>
    <xf numFmtId="0" fontId="9" fillId="0" borderId="0" xfId="0" applyFont="1" applyFill="1" applyBorder="1"/>
    <xf numFmtId="0" fontId="9" fillId="0" borderId="0" xfId="0" applyFont="1" applyFill="1" applyBorder="1" applyAlignment="1">
      <alignment horizontal="right"/>
    </xf>
    <xf numFmtId="8" fontId="9" fillId="0" borderId="0" xfId="0" applyNumberFormat="1" applyFont="1" applyFill="1" applyBorder="1" applyProtection="1"/>
    <xf numFmtId="0" fontId="10" fillId="2" borderId="19" xfId="0" applyFont="1" applyFill="1" applyBorder="1" applyAlignment="1"/>
    <xf numFmtId="0" fontId="10" fillId="2" borderId="19" xfId="0" applyFont="1" applyFill="1" applyBorder="1" applyAlignment="1">
      <alignment horizontal="center"/>
    </xf>
    <xf numFmtId="0" fontId="10" fillId="2" borderId="20" xfId="0" applyFont="1" applyFill="1" applyBorder="1" applyAlignment="1">
      <alignment horizontal="center"/>
    </xf>
    <xf numFmtId="0" fontId="9" fillId="0" borderId="21" xfId="0" applyFont="1" applyBorder="1"/>
    <xf numFmtId="0" fontId="9" fillId="3" borderId="21" xfId="0" applyFont="1" applyFill="1" applyBorder="1" applyAlignment="1" applyProtection="1">
      <alignment horizontal="center"/>
      <protection locked="0"/>
    </xf>
    <xf numFmtId="0" fontId="9" fillId="0" borderId="22" xfId="0" applyFont="1" applyBorder="1"/>
    <xf numFmtId="0" fontId="9" fillId="0" borderId="23" xfId="0" applyFont="1" applyBorder="1"/>
    <xf numFmtId="3" fontId="9" fillId="3" borderId="23" xfId="0" applyNumberFormat="1" applyFont="1" applyFill="1" applyBorder="1" applyAlignment="1" applyProtection="1">
      <alignment horizontal="center"/>
      <protection locked="0"/>
    </xf>
    <xf numFmtId="49" fontId="9" fillId="3" borderId="22" xfId="0" applyNumberFormat="1" applyFont="1" applyFill="1" applyBorder="1" applyAlignment="1" applyProtection="1">
      <alignment horizontal="center"/>
      <protection locked="0"/>
    </xf>
    <xf numFmtId="0" fontId="9" fillId="0" borderId="24" xfId="0" applyFont="1" applyBorder="1"/>
    <xf numFmtId="3" fontId="9" fillId="3" borderId="22" xfId="0" applyNumberFormat="1" applyFont="1" applyFill="1" applyBorder="1" applyAlignment="1" applyProtection="1">
      <alignment horizontal="center"/>
      <protection locked="0"/>
    </xf>
    <xf numFmtId="0" fontId="9" fillId="0" borderId="25" xfId="0" applyFont="1" applyBorder="1"/>
    <xf numFmtId="3" fontId="9" fillId="3" borderId="25" xfId="0" applyNumberFormat="1" applyFont="1" applyFill="1" applyBorder="1" applyAlignment="1" applyProtection="1">
      <alignment horizontal="center"/>
      <protection locked="0"/>
    </xf>
    <xf numFmtId="0" fontId="9" fillId="0" borderId="26" xfId="0" applyFont="1" applyBorder="1"/>
    <xf numFmtId="0" fontId="10" fillId="2" borderId="37" xfId="0" applyFont="1" applyFill="1" applyBorder="1" applyAlignment="1"/>
    <xf numFmtId="0" fontId="10" fillId="2" borderId="38" xfId="0" applyFont="1" applyFill="1" applyBorder="1" applyAlignment="1">
      <alignment horizontal="center"/>
    </xf>
    <xf numFmtId="0" fontId="10" fillId="2" borderId="39" xfId="0" applyFont="1" applyFill="1" applyBorder="1" applyAlignment="1">
      <alignment horizontal="center"/>
    </xf>
    <xf numFmtId="0" fontId="18" fillId="2" borderId="40" xfId="0" applyFont="1" applyFill="1" applyBorder="1" applyAlignment="1">
      <alignment horizontal="right"/>
    </xf>
    <xf numFmtId="0" fontId="10" fillId="2" borderId="17" xfId="0" applyFont="1" applyFill="1" applyBorder="1"/>
    <xf numFmtId="0" fontId="10" fillId="2" borderId="36" xfId="0" applyFont="1" applyFill="1" applyBorder="1"/>
    <xf numFmtId="0" fontId="9" fillId="7" borderId="32" xfId="0" applyFont="1" applyFill="1" applyBorder="1"/>
    <xf numFmtId="0" fontId="17" fillId="7" borderId="42" xfId="0" applyFont="1" applyFill="1" applyBorder="1" applyAlignment="1">
      <alignment horizontal="right"/>
    </xf>
    <xf numFmtId="0" fontId="9" fillId="7" borderId="43" xfId="0" applyFont="1" applyFill="1" applyBorder="1"/>
    <xf numFmtId="0" fontId="10" fillId="2" borderId="44" xfId="0" applyFont="1" applyFill="1" applyBorder="1" applyAlignment="1">
      <alignment horizontal="center"/>
    </xf>
    <xf numFmtId="0" fontId="10" fillId="2" borderId="45" xfId="0" applyFont="1" applyFill="1" applyBorder="1" applyAlignment="1">
      <alignment horizontal="center"/>
    </xf>
    <xf numFmtId="44" fontId="17" fillId="7" borderId="46" xfId="2" applyFont="1" applyFill="1" applyBorder="1"/>
    <xf numFmtId="44" fontId="18" fillId="7" borderId="47" xfId="2" applyFont="1" applyFill="1" applyBorder="1" applyAlignment="1"/>
    <xf numFmtId="0" fontId="9" fillId="0" borderId="49" xfId="0" applyFont="1" applyBorder="1"/>
    <xf numFmtId="0" fontId="9" fillId="0" borderId="56" xfId="0" applyFont="1" applyBorder="1"/>
    <xf numFmtId="0" fontId="9" fillId="0" borderId="57" xfId="0" applyFont="1" applyBorder="1"/>
    <xf numFmtId="0" fontId="9" fillId="0" borderId="58" xfId="0" applyFont="1" applyBorder="1"/>
    <xf numFmtId="3" fontId="9" fillId="3" borderId="60" xfId="0" applyNumberFormat="1" applyFont="1" applyFill="1" applyBorder="1" applyProtection="1">
      <protection locked="0"/>
    </xf>
    <xf numFmtId="3" fontId="9" fillId="3" borderId="61" xfId="0" applyNumberFormat="1" applyFont="1" applyFill="1" applyBorder="1" applyProtection="1">
      <protection locked="0"/>
    </xf>
    <xf numFmtId="3" fontId="9" fillId="3" borderId="59" xfId="0" applyNumberFormat="1" applyFont="1" applyFill="1" applyBorder="1" applyProtection="1">
      <protection locked="0"/>
    </xf>
    <xf numFmtId="3" fontId="9" fillId="6" borderId="60" xfId="0" applyNumberFormat="1" applyFont="1" applyFill="1" applyBorder="1" applyProtection="1">
      <protection locked="0"/>
    </xf>
    <xf numFmtId="3" fontId="9" fillId="6" borderId="61" xfId="0" applyNumberFormat="1" applyFont="1" applyFill="1" applyBorder="1" applyProtection="1">
      <protection locked="0"/>
    </xf>
    <xf numFmtId="3" fontId="9" fillId="6" borderId="59" xfId="0" applyNumberFormat="1" applyFont="1" applyFill="1" applyBorder="1" applyProtection="1">
      <protection locked="0"/>
    </xf>
    <xf numFmtId="3" fontId="9" fillId="6" borderId="62" xfId="0" applyNumberFormat="1" applyFont="1" applyFill="1" applyBorder="1" applyProtection="1">
      <protection locked="0"/>
    </xf>
    <xf numFmtId="0" fontId="9" fillId="0" borderId="50" xfId="0" applyFont="1" applyBorder="1"/>
    <xf numFmtId="0" fontId="9" fillId="0" borderId="51" xfId="0" applyFont="1" applyBorder="1"/>
    <xf numFmtId="0" fontId="9" fillId="0" borderId="70" xfId="0" applyFont="1" applyBorder="1"/>
    <xf numFmtId="0" fontId="9" fillId="0" borderId="71" xfId="0" applyFont="1" applyBorder="1"/>
    <xf numFmtId="0" fontId="9" fillId="0" borderId="72" xfId="0" applyFont="1" applyBorder="1"/>
    <xf numFmtId="3" fontId="9" fillId="3" borderId="74" xfId="0" applyNumberFormat="1" applyFont="1" applyFill="1" applyBorder="1" applyProtection="1">
      <protection locked="0"/>
    </xf>
    <xf numFmtId="3" fontId="9" fillId="3" borderId="75" xfId="0" applyNumberFormat="1" applyFont="1" applyFill="1" applyBorder="1" applyProtection="1">
      <protection locked="0"/>
    </xf>
    <xf numFmtId="3" fontId="9" fillId="3" borderId="73" xfId="0" applyNumberFormat="1" applyFont="1" applyFill="1" applyBorder="1" applyProtection="1">
      <protection locked="0"/>
    </xf>
    <xf numFmtId="3" fontId="9" fillId="6" borderId="74" xfId="0" applyNumberFormat="1" applyFont="1" applyFill="1" applyBorder="1" applyProtection="1">
      <protection locked="0"/>
    </xf>
    <xf numFmtId="3" fontId="9" fillId="6" borderId="75" xfId="0" applyNumberFormat="1" applyFont="1" applyFill="1" applyBorder="1" applyProtection="1">
      <protection locked="0"/>
    </xf>
    <xf numFmtId="3" fontId="9" fillId="6" borderId="73" xfId="0" applyNumberFormat="1" applyFont="1" applyFill="1" applyBorder="1" applyProtection="1">
      <protection locked="0"/>
    </xf>
    <xf numFmtId="3" fontId="9" fillId="6" borderId="76" xfId="0" applyNumberFormat="1" applyFont="1" applyFill="1" applyBorder="1" applyProtection="1">
      <protection locked="0"/>
    </xf>
    <xf numFmtId="0" fontId="9" fillId="0" borderId="63" xfId="0" applyFont="1" applyBorder="1"/>
    <xf numFmtId="0" fontId="9" fillId="0" borderId="64" xfId="0" applyFont="1" applyBorder="1"/>
    <xf numFmtId="0" fontId="9" fillId="0" borderId="65" xfId="0" applyFont="1" applyBorder="1"/>
    <xf numFmtId="3" fontId="9" fillId="3" borderId="67" xfId="0" applyNumberFormat="1" applyFont="1" applyFill="1" applyBorder="1" applyProtection="1">
      <protection locked="0"/>
    </xf>
    <xf numFmtId="3" fontId="9" fillId="3" borderId="68" xfId="0" applyNumberFormat="1" applyFont="1" applyFill="1" applyBorder="1" applyProtection="1">
      <protection locked="0"/>
    </xf>
    <xf numFmtId="3" fontId="9" fillId="3" borderId="66" xfId="0" applyNumberFormat="1" applyFont="1" applyFill="1" applyBorder="1" applyProtection="1">
      <protection locked="0"/>
    </xf>
    <xf numFmtId="3" fontId="9" fillId="6" borderId="67" xfId="0" applyNumberFormat="1" applyFont="1" applyFill="1" applyBorder="1" applyProtection="1">
      <protection locked="0"/>
    </xf>
    <xf numFmtId="3" fontId="9" fillId="6" borderId="68" xfId="0" applyNumberFormat="1" applyFont="1" applyFill="1" applyBorder="1" applyProtection="1">
      <protection locked="0"/>
    </xf>
    <xf numFmtId="3" fontId="9" fillId="6" borderId="66" xfId="0" applyNumberFormat="1" applyFont="1" applyFill="1" applyBorder="1" applyProtection="1">
      <protection locked="0"/>
    </xf>
    <xf numFmtId="3" fontId="9" fillId="6" borderId="69" xfId="0" applyNumberFormat="1" applyFont="1" applyFill="1" applyBorder="1" applyProtection="1">
      <protection locked="0"/>
    </xf>
    <xf numFmtId="6" fontId="9" fillId="3" borderId="53" xfId="0" applyNumberFormat="1" applyFont="1" applyFill="1" applyBorder="1" applyProtection="1">
      <protection locked="0"/>
    </xf>
    <xf numFmtId="6" fontId="9" fillId="3" borderId="54" xfId="0" applyNumberFormat="1" applyFont="1" applyFill="1" applyBorder="1" applyProtection="1">
      <protection locked="0"/>
    </xf>
    <xf numFmtId="6" fontId="9" fillId="3" borderId="52" xfId="0" applyNumberFormat="1" applyFont="1" applyFill="1" applyBorder="1" applyProtection="1">
      <protection locked="0"/>
    </xf>
    <xf numFmtId="6" fontId="9" fillId="6" borderId="53" xfId="0" applyNumberFormat="1" applyFont="1" applyFill="1" applyBorder="1" applyProtection="1">
      <protection locked="0"/>
    </xf>
    <xf numFmtId="6" fontId="9" fillId="6" borderId="54" xfId="0" applyNumberFormat="1" applyFont="1" applyFill="1" applyBorder="1" applyProtection="1">
      <protection locked="0"/>
    </xf>
    <xf numFmtId="6" fontId="9" fillId="6" borderId="52" xfId="0" applyNumberFormat="1" applyFont="1" applyFill="1" applyBorder="1" applyProtection="1">
      <protection locked="0"/>
    </xf>
    <xf numFmtId="6" fontId="9" fillId="6" borderId="55" xfId="0" applyNumberFormat="1" applyFont="1" applyFill="1" applyBorder="1" applyProtection="1">
      <protection locked="0"/>
    </xf>
    <xf numFmtId="0" fontId="11" fillId="0" borderId="0" xfId="0" applyFont="1" applyBorder="1" applyAlignment="1">
      <alignment horizontal="right"/>
    </xf>
    <xf numFmtId="3" fontId="10" fillId="2" borderId="59" xfId="0" applyNumberFormat="1" applyFont="1" applyFill="1" applyBorder="1" applyProtection="1"/>
    <xf numFmtId="6" fontId="10" fillId="2" borderId="52" xfId="0" applyNumberFormat="1" applyFont="1" applyFill="1" applyBorder="1" applyProtection="1"/>
    <xf numFmtId="3" fontId="10" fillId="2" borderId="73" xfId="0" applyNumberFormat="1" applyFont="1" applyFill="1" applyBorder="1" applyProtection="1"/>
    <xf numFmtId="3" fontId="10" fillId="2" borderId="66" xfId="0" applyNumberFormat="1" applyFont="1" applyFill="1" applyBorder="1" applyProtection="1"/>
    <xf numFmtId="0" fontId="10" fillId="2" borderId="70" xfId="0" applyFont="1" applyFill="1" applyBorder="1"/>
    <xf numFmtId="0" fontId="10" fillId="2" borderId="81" xfId="0" applyFont="1" applyFill="1" applyBorder="1"/>
    <xf numFmtId="0" fontId="10" fillId="2" borderId="71" xfId="0" applyFont="1" applyFill="1" applyBorder="1"/>
    <xf numFmtId="0" fontId="10" fillId="2" borderId="72" xfId="0" applyFont="1" applyFill="1" applyBorder="1" applyAlignment="1">
      <alignment horizontal="right"/>
    </xf>
    <xf numFmtId="6" fontId="10" fillId="7" borderId="73" xfId="0" applyNumberFormat="1" applyFont="1" applyFill="1" applyBorder="1" applyProtection="1"/>
    <xf numFmtId="6" fontId="10" fillId="2" borderId="74" xfId="0" applyNumberFormat="1" applyFont="1" applyFill="1" applyBorder="1" applyProtection="1"/>
    <xf numFmtId="6" fontId="10" fillId="2" borderId="75" xfId="0" applyNumberFormat="1" applyFont="1" applyFill="1" applyBorder="1" applyProtection="1"/>
    <xf numFmtId="6" fontId="10" fillId="2" borderId="73" xfId="0" applyNumberFormat="1" applyFont="1" applyFill="1" applyBorder="1" applyProtection="1"/>
    <xf numFmtId="6" fontId="10" fillId="2" borderId="76" xfId="0" applyNumberFormat="1" applyFont="1" applyFill="1" applyBorder="1" applyProtection="1"/>
    <xf numFmtId="0" fontId="10" fillId="2" borderId="82" xfId="0" applyFont="1" applyFill="1" applyBorder="1"/>
    <xf numFmtId="0" fontId="10" fillId="2" borderId="83" xfId="0" applyFont="1" applyFill="1" applyBorder="1" applyAlignment="1">
      <alignment horizontal="right"/>
    </xf>
    <xf numFmtId="3" fontId="10" fillId="7" borderId="84" xfId="0" applyNumberFormat="1" applyFont="1" applyFill="1" applyBorder="1"/>
    <xf numFmtId="3" fontId="10" fillId="2" borderId="85" xfId="0" applyNumberFormat="1" applyFont="1" applyFill="1" applyBorder="1"/>
    <xf numFmtId="3" fontId="10" fillId="2" borderId="86" xfId="0" applyNumberFormat="1" applyFont="1" applyFill="1" applyBorder="1"/>
    <xf numFmtId="3" fontId="10" fillId="2" borderId="84" xfId="0" applyNumberFormat="1" applyFont="1" applyFill="1" applyBorder="1"/>
    <xf numFmtId="3" fontId="10" fillId="2" borderId="87" xfId="0" applyNumberFormat="1" applyFont="1" applyFill="1" applyBorder="1"/>
    <xf numFmtId="4" fontId="9" fillId="7" borderId="31" xfId="0" applyNumberFormat="1" applyFont="1" applyFill="1" applyBorder="1"/>
    <xf numFmtId="4" fontId="10" fillId="2" borderId="48" xfId="0" applyNumberFormat="1" applyFont="1" applyFill="1" applyBorder="1"/>
    <xf numFmtId="0" fontId="11" fillId="0" borderId="0" xfId="0" quotePrefix="1" applyNumberFormat="1" applyFont="1" applyBorder="1" applyAlignment="1"/>
    <xf numFmtId="3" fontId="13" fillId="0" borderId="0" xfId="0" applyNumberFormat="1" applyFont="1" applyFill="1" applyBorder="1" applyAlignment="1" applyProtection="1"/>
    <xf numFmtId="0" fontId="11" fillId="0" borderId="0" xfId="0" applyFont="1" applyBorder="1" applyAlignment="1"/>
    <xf numFmtId="164" fontId="13" fillId="0" borderId="0" xfId="2" applyNumberFormat="1" applyFont="1" applyFill="1" applyBorder="1" applyAlignment="1" applyProtection="1"/>
    <xf numFmtId="0" fontId="9" fillId="0" borderId="88" xfId="0" applyFont="1" applyBorder="1"/>
    <xf numFmtId="0" fontId="9" fillId="0" borderId="89" xfId="0" applyFont="1" applyBorder="1" applyAlignment="1">
      <alignment wrapText="1"/>
    </xf>
    <xf numFmtId="0" fontId="9" fillId="0" borderId="90" xfId="0" applyFont="1" applyBorder="1" applyAlignment="1">
      <alignment wrapText="1"/>
    </xf>
    <xf numFmtId="3" fontId="10" fillId="2" borderId="91" xfId="0" applyNumberFormat="1" applyFont="1" applyFill="1" applyBorder="1" applyProtection="1"/>
    <xf numFmtId="3" fontId="9" fillId="3" borderId="92" xfId="0" applyNumberFormat="1" applyFont="1" applyFill="1" applyBorder="1" applyProtection="1">
      <protection locked="0"/>
    </xf>
    <xf numFmtId="3" fontId="9" fillId="3" borderId="93" xfId="0" applyNumberFormat="1" applyFont="1" applyFill="1" applyBorder="1" applyProtection="1">
      <protection locked="0"/>
    </xf>
    <xf numFmtId="3" fontId="9" fillId="3" borderId="91" xfId="0" applyNumberFormat="1" applyFont="1" applyFill="1" applyBorder="1" applyProtection="1">
      <protection locked="0"/>
    </xf>
    <xf numFmtId="3" fontId="9" fillId="6" borderId="92" xfId="0" applyNumberFormat="1" applyFont="1" applyFill="1" applyBorder="1" applyProtection="1">
      <protection locked="0"/>
    </xf>
    <xf numFmtId="3" fontId="9" fillId="6" borderId="93" xfId="0" applyNumberFormat="1" applyFont="1" applyFill="1" applyBorder="1" applyProtection="1">
      <protection locked="0"/>
    </xf>
    <xf numFmtId="3" fontId="9" fillId="6" borderId="91" xfId="0" applyNumberFormat="1" applyFont="1" applyFill="1" applyBorder="1" applyProtection="1">
      <protection locked="0"/>
    </xf>
    <xf numFmtId="3" fontId="9" fillId="6" borderId="94" xfId="0" applyNumberFormat="1" applyFont="1" applyFill="1" applyBorder="1" applyProtection="1">
      <protection locked="0"/>
    </xf>
    <xf numFmtId="0" fontId="9" fillId="0" borderId="89" xfId="0" applyFont="1" applyBorder="1"/>
    <xf numFmtId="0" fontId="9" fillId="0" borderId="90" xfId="0" applyFont="1" applyBorder="1"/>
    <xf numFmtId="6" fontId="10" fillId="2" borderId="91" xfId="0" applyNumberFormat="1" applyFont="1" applyFill="1" applyBorder="1" applyAlignment="1" applyProtection="1">
      <alignment horizontal="center"/>
    </xf>
    <xf numFmtId="6" fontId="9" fillId="3" borderId="92" xfId="0" applyNumberFormat="1" applyFont="1" applyFill="1" applyBorder="1" applyAlignment="1" applyProtection="1">
      <alignment horizontal="center"/>
      <protection locked="0"/>
    </xf>
    <xf numFmtId="6" fontId="9" fillId="3" borderId="93" xfId="0" applyNumberFormat="1" applyFont="1" applyFill="1" applyBorder="1" applyAlignment="1" applyProtection="1">
      <alignment horizontal="center"/>
      <protection locked="0"/>
    </xf>
    <xf numFmtId="6" fontId="9" fillId="3" borderId="91" xfId="0" applyNumberFormat="1" applyFont="1" applyFill="1" applyBorder="1" applyAlignment="1" applyProtection="1">
      <alignment horizontal="center"/>
      <protection locked="0"/>
    </xf>
    <xf numFmtId="6" fontId="9" fillId="6" borderId="92" xfId="0" applyNumberFormat="1" applyFont="1" applyFill="1" applyBorder="1" applyAlignment="1" applyProtection="1">
      <alignment horizontal="center"/>
      <protection locked="0"/>
    </xf>
    <xf numFmtId="6" fontId="9" fillId="6" borderId="93" xfId="0" applyNumberFormat="1" applyFont="1" applyFill="1" applyBorder="1" applyAlignment="1" applyProtection="1">
      <alignment horizontal="center"/>
      <protection locked="0"/>
    </xf>
    <xf numFmtId="6" fontId="9" fillId="6" borderId="91" xfId="0" applyNumberFormat="1" applyFont="1" applyFill="1" applyBorder="1" applyAlignment="1" applyProtection="1">
      <alignment horizontal="center"/>
      <protection locked="0"/>
    </xf>
    <xf numFmtId="6" fontId="9" fillId="6" borderId="94" xfId="0" applyNumberFormat="1" applyFont="1" applyFill="1" applyBorder="1" applyAlignment="1" applyProtection="1">
      <alignment horizontal="center"/>
      <protection locked="0"/>
    </xf>
    <xf numFmtId="0" fontId="9" fillId="0" borderId="25" xfId="0" applyFont="1" applyBorder="1" applyAlignment="1">
      <alignment horizontal="right"/>
    </xf>
    <xf numFmtId="0" fontId="10" fillId="0" borderId="25" xfId="0" applyFont="1" applyBorder="1" applyAlignment="1">
      <alignment horizontal="center"/>
    </xf>
    <xf numFmtId="0" fontId="9" fillId="0" borderId="22" xfId="0" applyFont="1" applyBorder="1" applyAlignment="1">
      <alignment horizontal="right"/>
    </xf>
    <xf numFmtId="0" fontId="10" fillId="0" borderId="22" xfId="0" applyFont="1" applyBorder="1" applyAlignment="1">
      <alignment horizontal="center"/>
    </xf>
    <xf numFmtId="0" fontId="26" fillId="0" borderId="95" xfId="0" applyFont="1" applyFill="1" applyBorder="1" applyAlignment="1"/>
    <xf numFmtId="0" fontId="26" fillId="0" borderId="10" xfId="0" applyFont="1" applyFill="1" applyBorder="1" applyAlignment="1"/>
    <xf numFmtId="0" fontId="26" fillId="0" borderId="10" xfId="0" applyFont="1" applyFill="1" applyBorder="1" applyAlignment="1">
      <alignment horizontal="right"/>
    </xf>
    <xf numFmtId="0" fontId="26" fillId="0" borderId="96" xfId="0" applyFont="1" applyFill="1" applyBorder="1" applyAlignment="1"/>
    <xf numFmtId="0" fontId="22" fillId="0" borderId="8" xfId="0" applyFont="1" applyFill="1" applyBorder="1" applyAlignment="1" applyProtection="1">
      <alignment horizontal="center" vertical="center"/>
    </xf>
    <xf numFmtId="0" fontId="2" fillId="0" borderId="0" xfId="0" applyFont="1" applyBorder="1" applyAlignment="1"/>
    <xf numFmtId="0" fontId="1" fillId="0" borderId="0" xfId="0" applyFont="1" applyAlignment="1">
      <alignment wrapText="1"/>
    </xf>
    <xf numFmtId="0" fontId="2" fillId="0" borderId="0" xfId="0" applyFont="1" applyAlignment="1">
      <alignment wrapText="1"/>
    </xf>
    <xf numFmtId="0" fontId="2" fillId="0" borderId="0" xfId="0" applyFont="1" applyFill="1" applyBorder="1" applyAlignment="1"/>
    <xf numFmtId="0" fontId="1" fillId="0" borderId="7" xfId="0" applyFont="1" applyBorder="1" applyAlignment="1">
      <alignment horizontal="justify" wrapText="1"/>
    </xf>
    <xf numFmtId="0" fontId="2" fillId="0" borderId="7" xfId="0" applyFont="1" applyBorder="1" applyAlignment="1">
      <alignment horizontal="justify" wrapText="1"/>
    </xf>
    <xf numFmtId="0" fontId="29" fillId="0" borderId="0" xfId="0" applyFont="1" applyAlignment="1">
      <alignment wrapText="1"/>
    </xf>
    <xf numFmtId="0" fontId="27" fillId="0" borderId="0" xfId="0" applyFont="1" applyFill="1" applyBorder="1" applyAlignment="1">
      <alignment wrapText="1"/>
    </xf>
    <xf numFmtId="0" fontId="31" fillId="0" borderId="0" xfId="3" applyFont="1" applyFill="1" applyBorder="1" applyAlignment="1">
      <alignment wrapText="1"/>
    </xf>
    <xf numFmtId="0" fontId="2" fillId="0" borderId="0" xfId="0" applyFont="1" applyAlignment="1">
      <alignment horizontal="center"/>
    </xf>
    <xf numFmtId="0" fontId="2" fillId="0" borderId="9"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4" borderId="0" xfId="0" applyFont="1" applyFill="1" applyAlignment="1">
      <alignment horizontal="center"/>
    </xf>
    <xf numFmtId="0" fontId="1" fillId="0" borderId="0" xfId="0" applyFont="1" applyAlignment="1">
      <alignment horizontal="left" wrapText="1"/>
    </xf>
    <xf numFmtId="0" fontId="2" fillId="0" borderId="0" xfId="0" applyFont="1" applyAlignment="1">
      <alignment horizontal="left" wrapText="1"/>
    </xf>
    <xf numFmtId="0" fontId="19" fillId="0" borderId="0" xfId="0" applyFont="1" applyAlignment="1">
      <alignment horizontal="left"/>
    </xf>
    <xf numFmtId="0" fontId="8" fillId="0" borderId="0" xfId="0" applyFont="1" applyFill="1" applyAlignment="1">
      <alignment horizontal="right"/>
    </xf>
    <xf numFmtId="0" fontId="11" fillId="0" borderId="0" xfId="0" applyFont="1" applyBorder="1" applyAlignment="1">
      <alignment horizontal="left"/>
    </xf>
    <xf numFmtId="0" fontId="11" fillId="0" borderId="4" xfId="0" applyFont="1" applyBorder="1" applyAlignment="1">
      <alignment horizontal="left"/>
    </xf>
    <xf numFmtId="0" fontId="11" fillId="0" borderId="2" xfId="0" applyFont="1" applyBorder="1" applyAlignment="1">
      <alignment horizontal="left"/>
    </xf>
    <xf numFmtId="0" fontId="26" fillId="0" borderId="10" xfId="0" applyFont="1" applyFill="1" applyBorder="1" applyAlignment="1">
      <alignment horizontal="center"/>
    </xf>
    <xf numFmtId="0" fontId="22" fillId="0" borderId="7" xfId="0" applyFont="1" applyFill="1" applyBorder="1" applyAlignment="1" applyProtection="1">
      <alignment horizontal="center"/>
    </xf>
    <xf numFmtId="0" fontId="21" fillId="0" borderId="7" xfId="0" applyFont="1" applyFill="1" applyBorder="1" applyAlignment="1" applyProtection="1"/>
    <xf numFmtId="1" fontId="22" fillId="0" borderId="7" xfId="0" applyNumberFormat="1" applyFont="1" applyFill="1" applyBorder="1" applyAlignment="1" applyProtection="1">
      <alignment horizontal="center"/>
    </xf>
    <xf numFmtId="49" fontId="22" fillId="0" borderId="7" xfId="0" applyNumberFormat="1" applyFont="1" applyFill="1" applyBorder="1" applyAlignment="1" applyProtection="1">
      <alignment horizontal="center"/>
    </xf>
    <xf numFmtId="0" fontId="24" fillId="0" borderId="0" xfId="0" applyFont="1" applyBorder="1" applyAlignment="1"/>
    <xf numFmtId="0" fontId="14" fillId="5" borderId="0" xfId="0" applyFont="1" applyFill="1" applyAlignment="1">
      <alignment horizontal="center" vertical="center"/>
    </xf>
    <xf numFmtId="164" fontId="22" fillId="0" borderId="7" xfId="2" applyNumberFormat="1" applyFont="1" applyFill="1" applyBorder="1" applyAlignment="1" applyProtection="1">
      <alignment horizontal="center"/>
    </xf>
    <xf numFmtId="0" fontId="11" fillId="0" borderId="0" xfId="0" applyFont="1" applyAlignment="1">
      <alignment horizontal="left"/>
    </xf>
    <xf numFmtId="3" fontId="22" fillId="0" borderId="7" xfId="0" applyNumberFormat="1" applyFont="1" applyFill="1" applyBorder="1" applyAlignment="1" applyProtection="1">
      <alignment horizontal="center"/>
    </xf>
    <xf numFmtId="3" fontId="22" fillId="0" borderId="7" xfId="1" applyNumberFormat="1" applyFont="1" applyFill="1" applyBorder="1" applyAlignment="1" applyProtection="1">
      <alignment horizontal="center"/>
    </xf>
    <xf numFmtId="3" fontId="21" fillId="0" borderId="7" xfId="0" applyNumberFormat="1" applyFont="1" applyFill="1" applyBorder="1" applyAlignment="1" applyProtection="1"/>
    <xf numFmtId="3" fontId="22" fillId="0" borderId="10" xfId="1" applyNumberFormat="1" applyFont="1" applyFill="1" applyBorder="1" applyAlignment="1" applyProtection="1">
      <alignment horizontal="center"/>
    </xf>
    <xf numFmtId="3" fontId="21" fillId="0" borderId="10" xfId="0" applyNumberFormat="1" applyFont="1" applyFill="1" applyBorder="1" applyAlignment="1" applyProtection="1"/>
    <xf numFmtId="0" fontId="22" fillId="0" borderId="10" xfId="1" applyNumberFormat="1" applyFont="1" applyFill="1" applyBorder="1" applyAlignment="1" applyProtection="1">
      <alignment horizontal="center"/>
    </xf>
    <xf numFmtId="0" fontId="21" fillId="0" borderId="10" xfId="0" applyNumberFormat="1" applyFont="1" applyFill="1" applyBorder="1" applyAlignment="1" applyProtection="1"/>
    <xf numFmtId="0" fontId="11" fillId="0" borderId="0" xfId="0" applyFont="1" applyAlignment="1">
      <alignment horizontal="center"/>
    </xf>
    <xf numFmtId="164" fontId="22" fillId="0" borderId="10" xfId="2" applyNumberFormat="1" applyFont="1" applyFill="1" applyBorder="1" applyAlignment="1" applyProtection="1">
      <alignment horizontal="center"/>
    </xf>
    <xf numFmtId="3" fontId="22" fillId="0" borderId="10" xfId="0" applyNumberFormat="1" applyFont="1" applyFill="1" applyBorder="1" applyAlignment="1" applyProtection="1">
      <alignment horizontal="center"/>
    </xf>
    <xf numFmtId="0" fontId="25" fillId="0" borderId="0" xfId="0" applyFont="1" applyBorder="1" applyAlignment="1">
      <alignment horizontal="left"/>
    </xf>
    <xf numFmtId="0" fontId="11" fillId="0" borderId="0" xfId="0" applyFont="1" applyBorder="1" applyAlignment="1">
      <alignment horizontal="center"/>
    </xf>
    <xf numFmtId="0" fontId="11" fillId="0" borderId="1"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24" fillId="0" borderId="0" xfId="0" applyFont="1" applyAlignment="1"/>
    <xf numFmtId="0" fontId="14" fillId="5" borderId="0" xfId="0" applyFont="1" applyFill="1" applyBorder="1" applyAlignment="1">
      <alignment horizontal="center" vertical="center"/>
    </xf>
    <xf numFmtId="0" fontId="11" fillId="0" borderId="5" xfId="0" applyFont="1" applyBorder="1" applyAlignment="1">
      <alignment horizontal="center"/>
    </xf>
    <xf numFmtId="0" fontId="11" fillId="0" borderId="7" xfId="0" applyFont="1" applyBorder="1" applyAlignment="1">
      <alignment horizontal="center"/>
    </xf>
    <xf numFmtId="0" fontId="11" fillId="0" borderId="6" xfId="0" applyFont="1" applyBorder="1" applyAlignment="1">
      <alignment horizontal="center"/>
    </xf>
    <xf numFmtId="0" fontId="12" fillId="0" borderId="9" xfId="0" applyFont="1" applyBorder="1" applyAlignment="1">
      <alignment horizontal="left"/>
    </xf>
    <xf numFmtId="0" fontId="11" fillId="0" borderId="2" xfId="0" applyFont="1" applyBorder="1" applyAlignment="1">
      <alignment horizontal="right"/>
    </xf>
    <xf numFmtId="0" fontId="11" fillId="0" borderId="0" xfId="0" applyFont="1" applyBorder="1" applyAlignment="1">
      <alignment horizontal="right"/>
    </xf>
    <xf numFmtId="0" fontId="32" fillId="0" borderId="7" xfId="0" applyFont="1" applyFill="1" applyBorder="1" applyAlignment="1" applyProtection="1">
      <alignment horizontal="center"/>
    </xf>
    <xf numFmtId="14" fontId="22" fillId="0" borderId="7" xfId="0" applyNumberFormat="1" applyFont="1" applyFill="1" applyBorder="1" applyAlignment="1" applyProtection="1">
      <alignment horizontal="center"/>
    </xf>
    <xf numFmtId="165" fontId="22" fillId="0" borderId="10" xfId="0" applyNumberFormat="1" applyFont="1" applyFill="1" applyBorder="1" applyAlignment="1" applyProtection="1">
      <alignment horizontal="center"/>
    </xf>
    <xf numFmtId="0" fontId="22" fillId="0" borderId="7" xfId="0" applyFont="1" applyBorder="1" applyAlignment="1">
      <alignment horizontal="center"/>
    </xf>
    <xf numFmtId="0" fontId="11" fillId="0" borderId="4" xfId="0" applyFont="1" applyBorder="1" applyAlignment="1">
      <alignment horizontal="center"/>
    </xf>
    <xf numFmtId="0" fontId="9" fillId="3" borderId="22" xfId="0" applyFont="1" applyFill="1" applyBorder="1" applyAlignment="1" applyProtection="1">
      <alignment horizontal="center"/>
      <protection locked="0"/>
    </xf>
    <xf numFmtId="0" fontId="9" fillId="3" borderId="28" xfId="0" applyFont="1" applyFill="1" applyBorder="1" applyAlignment="1" applyProtection="1">
      <alignment horizontal="center"/>
      <protection locked="0"/>
    </xf>
    <xf numFmtId="0" fontId="9" fillId="3" borderId="23" xfId="0" applyFont="1" applyFill="1" applyBorder="1" applyAlignment="1" applyProtection="1">
      <alignment horizontal="center"/>
      <protection locked="0"/>
    </xf>
    <xf numFmtId="0" fontId="9" fillId="3" borderId="30" xfId="0" applyFont="1" applyFill="1" applyBorder="1" applyAlignment="1" applyProtection="1">
      <alignment horizontal="center"/>
      <protection locked="0"/>
    </xf>
    <xf numFmtId="0" fontId="10" fillId="2" borderId="34" xfId="0" applyFont="1" applyFill="1" applyBorder="1" applyAlignment="1">
      <alignment horizontal="left"/>
    </xf>
    <xf numFmtId="0" fontId="10" fillId="2" borderId="35" xfId="0" applyFont="1" applyFill="1" applyBorder="1" applyAlignment="1">
      <alignment horizontal="left"/>
    </xf>
    <xf numFmtId="0" fontId="9" fillId="0" borderId="29" xfId="0" applyFont="1" applyBorder="1" applyAlignment="1">
      <alignment horizontal="left"/>
    </xf>
    <xf numFmtId="0" fontId="9" fillId="0" borderId="23" xfId="0" applyFont="1" applyBorder="1" applyAlignment="1">
      <alignment horizontal="left"/>
    </xf>
    <xf numFmtId="165" fontId="9" fillId="3" borderId="22" xfId="0" quotePrefix="1" applyNumberFormat="1" applyFont="1" applyFill="1" applyBorder="1" applyAlignment="1" applyProtection="1">
      <alignment horizontal="center"/>
      <protection locked="0"/>
    </xf>
    <xf numFmtId="165" fontId="9" fillId="3" borderId="22" xfId="0" applyNumberFormat="1" applyFont="1" applyFill="1" applyBorder="1" applyAlignment="1" applyProtection="1">
      <alignment horizontal="center"/>
      <protection locked="0"/>
    </xf>
    <xf numFmtId="165" fontId="9" fillId="3" borderId="28" xfId="0" applyNumberFormat="1" applyFont="1" applyFill="1" applyBorder="1" applyAlignment="1" applyProtection="1">
      <alignment horizontal="center"/>
      <protection locked="0"/>
    </xf>
    <xf numFmtId="14" fontId="9" fillId="3" borderId="32" xfId="0" applyNumberFormat="1" applyFont="1" applyFill="1" applyBorder="1" applyAlignment="1" applyProtection="1">
      <alignment horizontal="center"/>
      <protection locked="0"/>
    </xf>
    <xf numFmtId="14" fontId="9" fillId="3" borderId="33" xfId="0" applyNumberFormat="1" applyFont="1" applyFill="1" applyBorder="1" applyAlignment="1" applyProtection="1">
      <alignment horizontal="center"/>
      <protection locked="0"/>
    </xf>
    <xf numFmtId="0" fontId="9" fillId="0" borderId="27" xfId="0" applyFont="1" applyBorder="1" applyAlignment="1">
      <alignment horizontal="left"/>
    </xf>
    <xf numFmtId="0" fontId="9" fillId="0" borderId="22"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10" fillId="2" borderId="18" xfId="0" applyFont="1" applyFill="1" applyBorder="1" applyAlignment="1">
      <alignment horizontal="left"/>
    </xf>
    <xf numFmtId="0" fontId="10" fillId="2" borderId="19" xfId="0" applyFont="1" applyFill="1" applyBorder="1" applyAlignment="1">
      <alignment horizontal="left"/>
    </xf>
    <xf numFmtId="49" fontId="9" fillId="3" borderId="26" xfId="0" applyNumberFormat="1" applyFont="1" applyFill="1" applyBorder="1" applyAlignment="1" applyProtection="1">
      <alignment horizontal="center"/>
      <protection locked="0"/>
    </xf>
    <xf numFmtId="0" fontId="18" fillId="7" borderId="41" xfId="0" applyFont="1" applyFill="1" applyBorder="1"/>
    <xf numFmtId="0" fontId="20" fillId="2" borderId="95" xfId="4" applyFont="1" applyFill="1" applyBorder="1" applyAlignment="1">
      <alignment horizontal="center"/>
    </xf>
    <xf numFmtId="0" fontId="20" fillId="2" borderId="10" xfId="4" applyFont="1" applyFill="1" applyBorder="1" applyAlignment="1">
      <alignment horizontal="center"/>
    </xf>
    <xf numFmtId="0" fontId="20" fillId="2" borderId="96" xfId="4" applyFont="1" applyFill="1" applyBorder="1" applyAlignment="1">
      <alignment horizontal="center"/>
    </xf>
    <xf numFmtId="0" fontId="20" fillId="0" borderId="0" xfId="4" applyFont="1"/>
    <xf numFmtId="0" fontId="20" fillId="2" borderId="10" xfId="4" applyFont="1" applyFill="1" applyBorder="1" applyAlignment="1">
      <alignment horizontal="right"/>
    </xf>
    <xf numFmtId="0" fontId="20" fillId="2" borderId="96" xfId="4" applyFont="1" applyFill="1" applyBorder="1" applyAlignment="1">
      <alignment horizontal="right"/>
    </xf>
    <xf numFmtId="0" fontId="1" fillId="0" borderId="0" xfId="4" applyFont="1"/>
    <xf numFmtId="0" fontId="20" fillId="0" borderId="95" xfId="4" applyFont="1" applyBorder="1" applyAlignment="1">
      <alignment horizontal="right"/>
    </xf>
    <xf numFmtId="0" fontId="20" fillId="0" borderId="10" xfId="4" applyFont="1" applyBorder="1" applyAlignment="1">
      <alignment horizontal="right"/>
    </xf>
    <xf numFmtId="166" fontId="20" fillId="0" borderId="10" xfId="4" applyNumberFormat="1" applyFont="1" applyBorder="1" applyAlignment="1">
      <alignment horizontal="right"/>
    </xf>
    <xf numFmtId="166" fontId="20" fillId="0" borderId="96" xfId="4" applyNumberFormat="1" applyFont="1" applyBorder="1" applyAlignment="1">
      <alignment horizontal="right"/>
    </xf>
    <xf numFmtId="0" fontId="9" fillId="0" borderId="0" xfId="4" applyFont="1"/>
    <xf numFmtId="42" fontId="20" fillId="0" borderId="10" xfId="4" applyNumberFormat="1" applyFont="1" applyBorder="1" applyAlignment="1">
      <alignment horizontal="right"/>
    </xf>
    <xf numFmtId="38" fontId="20" fillId="0" borderId="10" xfId="4" applyNumberFormat="1" applyFont="1" applyBorder="1" applyAlignment="1">
      <alignment horizontal="right"/>
    </xf>
    <xf numFmtId="42" fontId="20" fillId="0" borderId="10" xfId="5" applyNumberFormat="1" applyFont="1" applyFill="1" applyBorder="1" applyAlignment="1" applyProtection="1">
      <alignment horizontal="right"/>
    </xf>
    <xf numFmtId="42" fontId="20" fillId="0" borderId="96" xfId="5" applyNumberFormat="1" applyFont="1" applyFill="1" applyBorder="1" applyAlignment="1" applyProtection="1">
      <alignment horizontal="right"/>
    </xf>
    <xf numFmtId="37" fontId="20" fillId="0" borderId="10" xfId="4" applyNumberFormat="1" applyFont="1" applyBorder="1" applyAlignment="1">
      <alignment horizontal="right"/>
    </xf>
    <xf numFmtId="37" fontId="20" fillId="0" borderId="96" xfId="4" applyNumberFormat="1" applyFont="1" applyBorder="1" applyAlignment="1">
      <alignment horizontal="right"/>
    </xf>
    <xf numFmtId="37" fontId="20" fillId="0" borderId="0" xfId="4" applyNumberFormat="1" applyFont="1"/>
    <xf numFmtId="0" fontId="20" fillId="0" borderId="0" xfId="6" applyFont="1"/>
    <xf numFmtId="0" fontId="20" fillId="2" borderId="95" xfId="4" applyFont="1" applyFill="1" applyBorder="1" applyAlignment="1">
      <alignment horizontal="right"/>
    </xf>
    <xf numFmtId="166" fontId="20" fillId="2" borderId="10" xfId="4" applyNumberFormat="1" applyFont="1" applyFill="1" applyBorder="1" applyAlignment="1">
      <alignment horizontal="right"/>
    </xf>
    <xf numFmtId="166" fontId="20" fillId="2" borderId="96" xfId="4" applyNumberFormat="1" applyFont="1" applyFill="1" applyBorder="1" applyAlignment="1">
      <alignment horizontal="right"/>
    </xf>
    <xf numFmtId="5" fontId="20" fillId="0" borderId="0" xfId="4" applyNumberFormat="1" applyFont="1"/>
    <xf numFmtId="0" fontId="20" fillId="0" borderId="1" xfId="6" applyFont="1" applyBorder="1" applyAlignment="1">
      <alignment horizontal="center"/>
    </xf>
    <xf numFmtId="0" fontId="20" fillId="0" borderId="9" xfId="6" applyFont="1" applyBorder="1" applyAlignment="1">
      <alignment horizontal="center"/>
    </xf>
    <xf numFmtId="0" fontId="20" fillId="0" borderId="3" xfId="6" applyFont="1" applyBorder="1" applyAlignment="1">
      <alignment horizontal="center"/>
    </xf>
    <xf numFmtId="0" fontId="19" fillId="0" borderId="0" xfId="6" applyFont="1"/>
    <xf numFmtId="0" fontId="15" fillId="0" borderId="0" xfId="4" applyFont="1"/>
    <xf numFmtId="0" fontId="21" fillId="8" borderId="2" xfId="6" applyFont="1" applyFill="1" applyBorder="1"/>
    <xf numFmtId="0" fontId="21" fillId="8" borderId="0" xfId="6" applyFont="1" applyFill="1"/>
    <xf numFmtId="0" fontId="21" fillId="8" borderId="4" xfId="6" applyFont="1" applyFill="1" applyBorder="1"/>
    <xf numFmtId="0" fontId="21" fillId="0" borderId="0" xfId="6" applyFont="1"/>
    <xf numFmtId="0" fontId="23" fillId="0" borderId="2" xfId="6" applyFont="1" applyBorder="1" applyAlignment="1">
      <alignment horizontal="center" vertical="center" wrapText="1"/>
    </xf>
    <xf numFmtId="0" fontId="23" fillId="0" borderId="0" xfId="6" applyFont="1" applyAlignment="1">
      <alignment horizontal="center" vertical="center" wrapText="1"/>
    </xf>
    <xf numFmtId="0" fontId="23" fillId="0" borderId="77" xfId="6" applyFont="1" applyBorder="1" applyAlignment="1">
      <alignment horizontal="center" vertical="center" wrapText="1"/>
    </xf>
    <xf numFmtId="42" fontId="22" fillId="0" borderId="0" xfId="6" applyNumberFormat="1" applyFont="1"/>
    <xf numFmtId="0" fontId="21" fillId="0" borderId="4" xfId="6" applyFont="1" applyBorder="1"/>
    <xf numFmtId="0" fontId="33" fillId="0" borderId="0" xfId="4" applyFont="1"/>
    <xf numFmtId="0" fontId="21" fillId="0" borderId="0" xfId="6" applyFont="1" applyAlignment="1">
      <alignment vertical="top"/>
    </xf>
    <xf numFmtId="38" fontId="22" fillId="0" borderId="0" xfId="6" applyNumberFormat="1" applyFont="1" applyAlignment="1">
      <alignment vertical="top"/>
    </xf>
    <xf numFmtId="0" fontId="21" fillId="0" borderId="4" xfId="6" applyFont="1" applyBorder="1" applyAlignment="1">
      <alignment vertical="top"/>
    </xf>
    <xf numFmtId="0" fontId="21" fillId="0" borderId="78" xfId="6" applyFont="1" applyBorder="1"/>
    <xf numFmtId="38" fontId="22" fillId="0" borderId="78" xfId="6" applyNumberFormat="1" applyFont="1" applyBorder="1"/>
    <xf numFmtId="38" fontId="22" fillId="0" borderId="0" xfId="6" applyNumberFormat="1" applyFont="1"/>
    <xf numFmtId="0" fontId="9" fillId="0" borderId="0" xfId="6" applyFont="1"/>
    <xf numFmtId="38" fontId="21" fillId="0" borderId="78" xfId="6" applyNumberFormat="1" applyFont="1" applyBorder="1"/>
    <xf numFmtId="38" fontId="21" fillId="0" borderId="0" xfId="6" applyNumberFormat="1" applyFont="1"/>
    <xf numFmtId="0" fontId="23" fillId="0" borderId="5" xfId="6" applyFont="1" applyBorder="1" applyAlignment="1">
      <alignment horizontal="center" vertical="center" wrapText="1"/>
    </xf>
    <xf numFmtId="0" fontId="23" fillId="0" borderId="7" xfId="6" applyFont="1" applyBorder="1" applyAlignment="1">
      <alignment horizontal="center" vertical="center" wrapText="1"/>
    </xf>
    <xf numFmtId="0" fontId="23" fillId="0" borderId="79" xfId="6" applyFont="1" applyBorder="1" applyAlignment="1">
      <alignment horizontal="center" vertical="center" wrapText="1"/>
    </xf>
    <xf numFmtId="0" fontId="21" fillId="0" borderId="80" xfId="6" applyFont="1" applyBorder="1" applyAlignment="1">
      <alignment vertical="top"/>
    </xf>
    <xf numFmtId="38" fontId="22" fillId="0" borderId="7" xfId="6" applyNumberFormat="1" applyFont="1" applyBorder="1" applyAlignment="1">
      <alignment vertical="top"/>
    </xf>
    <xf numFmtId="0" fontId="21" fillId="0" borderId="7" xfId="6" applyFont="1" applyBorder="1" applyAlignment="1">
      <alignment vertical="top"/>
    </xf>
    <xf numFmtId="0" fontId="21" fillId="0" borderId="6" xfId="6" applyFont="1" applyBorder="1" applyAlignment="1">
      <alignment vertical="top"/>
    </xf>
    <xf numFmtId="0" fontId="33" fillId="0" borderId="0" xfId="4" applyFont="1" applyAlignment="1">
      <alignment horizontal="right"/>
    </xf>
    <xf numFmtId="0" fontId="21" fillId="0" borderId="7" xfId="6" applyFont="1" applyBorder="1"/>
    <xf numFmtId="6" fontId="22" fillId="0" borderId="78" xfId="6" applyNumberFormat="1" applyFont="1" applyBorder="1"/>
    <xf numFmtId="6" fontId="22" fillId="0" borderId="0" xfId="6" applyNumberFormat="1" applyFont="1"/>
    <xf numFmtId="6" fontId="20" fillId="0" borderId="10" xfId="4" applyNumberFormat="1" applyFont="1" applyBorder="1" applyAlignment="1">
      <alignment horizontal="right"/>
    </xf>
    <xf numFmtId="0" fontId="10" fillId="0" borderId="0" xfId="6" applyFont="1" applyAlignment="1">
      <alignment horizontal="right"/>
    </xf>
    <xf numFmtId="0" fontId="34" fillId="0" borderId="0" xfId="3" applyFont="1" applyAlignment="1">
      <alignment horizontal="center"/>
    </xf>
    <xf numFmtId="0" fontId="9" fillId="0" borderId="0" xfId="4" applyFont="1" applyAlignment="1">
      <alignment horizontal="center"/>
    </xf>
    <xf numFmtId="49" fontId="9" fillId="0" borderId="0" xfId="4" quotePrefix="1" applyNumberFormat="1" applyFont="1" applyAlignment="1">
      <alignment horizontal="center"/>
    </xf>
    <xf numFmtId="49" fontId="9" fillId="0" borderId="0" xfId="4" applyNumberFormat="1" applyFont="1" applyAlignment="1">
      <alignment horizontal="center"/>
    </xf>
    <xf numFmtId="0" fontId="20" fillId="0" borderId="0" xfId="4" applyFont="1" applyAlignment="1">
      <alignment horizontal="center"/>
    </xf>
    <xf numFmtId="0" fontId="20" fillId="0" borderId="0" xfId="4" applyFont="1" applyAlignment="1">
      <alignment horizontal="right"/>
    </xf>
    <xf numFmtId="0" fontId="16" fillId="0" borderId="0" xfId="4" applyFont="1" applyAlignment="1">
      <alignment horizontal="center"/>
    </xf>
    <xf numFmtId="0" fontId="20" fillId="0" borderId="7" xfId="4" applyFont="1" applyBorder="1" applyAlignment="1">
      <alignment horizontal="center"/>
    </xf>
    <xf numFmtId="169" fontId="20" fillId="0" borderId="10" xfId="4" applyNumberFormat="1" applyFont="1" applyBorder="1" applyAlignment="1">
      <alignment horizontal="right"/>
    </xf>
    <xf numFmtId="169" fontId="20" fillId="0" borderId="96" xfId="4" applyNumberFormat="1" applyFont="1" applyBorder="1" applyAlignment="1">
      <alignment horizontal="right"/>
    </xf>
  </cellXfs>
  <cellStyles count="7">
    <cellStyle name="Comma" xfId="1" builtinId="3"/>
    <cellStyle name="Currency" xfId="2" builtinId="4"/>
    <cellStyle name="Currency 2" xfId="5" xr:uid="{4EA64C8F-262C-41DF-9A6E-DA2A8A96DBFB}"/>
    <cellStyle name="Hyperlink" xfId="3" builtinId="8"/>
    <cellStyle name="Normal" xfId="0" builtinId="0"/>
    <cellStyle name="Normal 2" xfId="4" xr:uid="{7426EB7A-98CB-4FAC-8D98-21A6D68D89E4}"/>
    <cellStyle name="Normal 3" xfId="6" xr:uid="{1D0FA76C-0AEB-4EF5-A3B0-D6C459306F8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6</xdr:col>
      <xdr:colOff>38110</xdr:colOff>
      <xdr:row>0</xdr:row>
      <xdr:rowOff>9530</xdr:rowOff>
    </xdr:from>
    <xdr:to>
      <xdr:col>6</xdr:col>
      <xdr:colOff>617951</xdr:colOff>
      <xdr:row>4</xdr:row>
      <xdr:rowOff>5755</xdr:rowOff>
    </xdr:to>
    <xdr:pic>
      <xdr:nvPicPr>
        <xdr:cNvPr id="1166" name="Picture 1" descr="sal_bw.gif">
          <a:extLst>
            <a:ext uri="{FF2B5EF4-FFF2-40B4-BE49-F238E27FC236}">
              <a16:creationId xmlns:a16="http://schemas.microsoft.com/office/drawing/2014/main" id="{00000000-0008-0000-0000-00008E040000}"/>
            </a:ext>
          </a:extLst>
        </xdr:cNvPr>
        <xdr:cNvPicPr>
          <a:picLocks noChangeAspect="1"/>
        </xdr:cNvPicPr>
      </xdr:nvPicPr>
      <xdr:blipFill>
        <a:blip xmlns:r="http://schemas.openxmlformats.org/officeDocument/2006/relationships" r:embed="rId1" cstate="print"/>
        <a:srcRect/>
        <a:stretch>
          <a:fillRect/>
        </a:stretch>
      </xdr:blipFill>
      <xdr:spPr bwMode="auto">
        <a:xfrm>
          <a:off x="3324235" y="9530"/>
          <a:ext cx="579841" cy="720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xdr:colOff>
      <xdr:row>0</xdr:row>
      <xdr:rowOff>19050</xdr:rowOff>
    </xdr:from>
    <xdr:to>
      <xdr:col>1</xdr:col>
      <xdr:colOff>284566</xdr:colOff>
      <xdr:row>2</xdr:row>
      <xdr:rowOff>120050</xdr:rowOff>
    </xdr:to>
    <xdr:pic>
      <xdr:nvPicPr>
        <xdr:cNvPr id="2" name="Picture 1" descr="sal_bw.gif">
          <a:extLst>
            <a:ext uri="{FF2B5EF4-FFF2-40B4-BE49-F238E27FC236}">
              <a16:creationId xmlns:a16="http://schemas.microsoft.com/office/drawing/2014/main" id="{C71B55CE-87C0-F14C-BF59-2368E18AC46B}"/>
            </a:ext>
          </a:extLst>
        </xdr:cNvPr>
        <xdr:cNvPicPr>
          <a:picLocks noChangeAspect="1"/>
        </xdr:cNvPicPr>
      </xdr:nvPicPr>
      <xdr:blipFill>
        <a:blip xmlns:r="http://schemas.openxmlformats.org/officeDocument/2006/relationships" r:embed="rId1" cstate="print"/>
        <a:srcRect/>
        <a:stretch>
          <a:fillRect/>
        </a:stretch>
      </xdr:blipFill>
      <xdr:spPr bwMode="auto">
        <a:xfrm>
          <a:off x="28575" y="19050"/>
          <a:ext cx="598891" cy="710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Sforms@legio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independentsector.org/value-of-volunteer-tim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showGridLines="0" tabSelected="1" view="pageLayout" zoomScaleNormal="100" workbookViewId="0">
      <selection activeCell="C7" sqref="C7:K7"/>
    </sheetView>
  </sheetViews>
  <sheetFormatPr defaultColWidth="9.140625" defaultRowHeight="14.25" x14ac:dyDescent="0.2"/>
  <cols>
    <col min="1" max="1" width="4.42578125" style="1" customWidth="1"/>
    <col min="2" max="2" width="4.7109375" style="1" customWidth="1"/>
    <col min="3" max="11" width="9.140625" style="1"/>
    <col min="12" max="12" width="4.7109375" style="1" customWidth="1"/>
    <col min="13" max="13" width="4.42578125" style="1" customWidth="1"/>
    <col min="14" max="16384" width="9.140625" style="1"/>
  </cols>
  <sheetData>
    <row r="1" spans="1:13" x14ac:dyDescent="0.2">
      <c r="C1" s="163"/>
      <c r="D1" s="163"/>
      <c r="E1" s="163"/>
      <c r="F1" s="163"/>
      <c r="G1" s="163"/>
      <c r="H1" s="163"/>
      <c r="I1" s="163"/>
      <c r="J1" s="163"/>
      <c r="K1" s="163"/>
      <c r="L1" s="9"/>
    </row>
    <row r="2" spans="1:13" x14ac:dyDescent="0.2">
      <c r="C2" s="163"/>
      <c r="D2" s="163"/>
      <c r="E2" s="163"/>
      <c r="F2" s="163"/>
      <c r="G2" s="2"/>
      <c r="H2" s="163"/>
      <c r="I2" s="163"/>
      <c r="J2" s="163"/>
      <c r="K2" s="163"/>
      <c r="L2" s="9"/>
    </row>
    <row r="3" spans="1:13" x14ac:dyDescent="0.2">
      <c r="A3" s="3"/>
      <c r="B3" s="10"/>
      <c r="C3" s="164"/>
      <c r="D3" s="164"/>
      <c r="E3" s="164"/>
      <c r="F3" s="164"/>
      <c r="G3" s="2"/>
      <c r="H3" s="164"/>
      <c r="I3" s="164"/>
      <c r="J3" s="164"/>
      <c r="K3" s="164"/>
      <c r="L3" s="12"/>
      <c r="M3" s="4"/>
    </row>
    <row r="4" spans="1:13" x14ac:dyDescent="0.2">
      <c r="A4" s="5"/>
      <c r="B4" s="11"/>
      <c r="C4" s="163"/>
      <c r="D4" s="163"/>
      <c r="E4" s="163"/>
      <c r="F4" s="163"/>
      <c r="G4" s="163"/>
      <c r="H4" s="163"/>
      <c r="I4" s="163"/>
      <c r="J4" s="163"/>
      <c r="K4" s="163"/>
      <c r="L4" s="9"/>
      <c r="M4" s="6"/>
    </row>
    <row r="5" spans="1:13" ht="30.75" x14ac:dyDescent="0.45">
      <c r="A5" s="5"/>
      <c r="B5" s="11"/>
      <c r="C5" s="165"/>
      <c r="D5" s="165"/>
      <c r="E5" s="165"/>
      <c r="F5" s="165"/>
      <c r="G5" s="165"/>
      <c r="H5" s="165"/>
      <c r="I5" s="165"/>
      <c r="J5" s="165"/>
      <c r="K5" s="165"/>
      <c r="L5" s="13"/>
      <c r="M5" s="6"/>
    </row>
    <row r="6" spans="1:13" ht="30.75" x14ac:dyDescent="0.45">
      <c r="A6" s="5"/>
      <c r="B6" s="11"/>
      <c r="C6" s="166" t="s">
        <v>0</v>
      </c>
      <c r="D6" s="166"/>
      <c r="E6" s="166"/>
      <c r="F6" s="166"/>
      <c r="G6" s="166"/>
      <c r="H6" s="166"/>
      <c r="I6" s="166"/>
      <c r="J6" s="166"/>
      <c r="K6" s="166"/>
      <c r="L6" s="14"/>
      <c r="M6" s="6"/>
    </row>
    <row r="7" spans="1:13" ht="30" customHeight="1" x14ac:dyDescent="0.45">
      <c r="A7" s="5"/>
      <c r="B7" s="11"/>
      <c r="C7" s="167" t="s">
        <v>1</v>
      </c>
      <c r="D7" s="167"/>
      <c r="E7" s="167"/>
      <c r="F7" s="167"/>
      <c r="G7" s="167"/>
      <c r="H7" s="167"/>
      <c r="I7" s="167"/>
      <c r="J7" s="167"/>
      <c r="K7" s="167"/>
      <c r="L7" s="14"/>
      <c r="M7" s="6"/>
    </row>
    <row r="8" spans="1:13" ht="14.25" customHeight="1" x14ac:dyDescent="0.2">
      <c r="A8" s="5"/>
      <c r="B8" s="154"/>
      <c r="C8" s="154"/>
      <c r="D8" s="154"/>
      <c r="E8" s="154"/>
      <c r="F8" s="154"/>
      <c r="G8" s="154"/>
      <c r="H8" s="154"/>
      <c r="I8" s="154"/>
      <c r="J8" s="154"/>
      <c r="K8" s="154"/>
      <c r="L8" s="154"/>
      <c r="M8" s="6"/>
    </row>
    <row r="9" spans="1:13" ht="42.75" customHeight="1" x14ac:dyDescent="0.2">
      <c r="A9" s="5"/>
      <c r="B9" s="168" t="s">
        <v>288</v>
      </c>
      <c r="C9" s="169"/>
      <c r="D9" s="169"/>
      <c r="E9" s="169"/>
      <c r="F9" s="169"/>
      <c r="G9" s="169"/>
      <c r="H9" s="169"/>
      <c r="I9" s="169"/>
      <c r="J9" s="169"/>
      <c r="K9" s="169"/>
      <c r="L9" s="169"/>
      <c r="M9" s="6"/>
    </row>
    <row r="10" spans="1:13" ht="14.25" customHeight="1" x14ac:dyDescent="0.2">
      <c r="A10" s="5"/>
      <c r="B10" s="154"/>
      <c r="C10" s="154"/>
      <c r="D10" s="154"/>
      <c r="E10" s="154"/>
      <c r="F10" s="154"/>
      <c r="G10" s="154"/>
      <c r="H10" s="154"/>
      <c r="I10" s="154"/>
      <c r="J10" s="154"/>
      <c r="K10" s="154"/>
      <c r="L10" s="154"/>
      <c r="M10" s="6"/>
    </row>
    <row r="11" spans="1:13" ht="28.5" customHeight="1" x14ac:dyDescent="0.2">
      <c r="A11" s="5"/>
      <c r="B11" s="155" t="s">
        <v>295</v>
      </c>
      <c r="C11" s="156"/>
      <c r="D11" s="156"/>
      <c r="E11" s="156"/>
      <c r="F11" s="156"/>
      <c r="G11" s="156"/>
      <c r="H11" s="156"/>
      <c r="I11" s="156"/>
      <c r="J11" s="156"/>
      <c r="K11" s="156"/>
      <c r="L11" s="156"/>
      <c r="M11" s="6"/>
    </row>
    <row r="12" spans="1:13" ht="14.25" customHeight="1" x14ac:dyDescent="0.2">
      <c r="A12" s="5"/>
      <c r="B12" s="154"/>
      <c r="C12" s="154"/>
      <c r="D12" s="154"/>
      <c r="E12" s="154"/>
      <c r="F12" s="154"/>
      <c r="G12" s="154"/>
      <c r="H12" s="154"/>
      <c r="I12" s="154"/>
      <c r="J12" s="154"/>
      <c r="K12" s="154"/>
      <c r="L12" s="154"/>
      <c r="M12" s="6"/>
    </row>
    <row r="13" spans="1:13" ht="71.25" customHeight="1" x14ac:dyDescent="0.2">
      <c r="A13" s="5"/>
      <c r="B13" s="155" t="s">
        <v>296</v>
      </c>
      <c r="C13" s="156"/>
      <c r="D13" s="156"/>
      <c r="E13" s="156"/>
      <c r="F13" s="156"/>
      <c r="G13" s="156"/>
      <c r="H13" s="156"/>
      <c r="I13" s="156"/>
      <c r="J13" s="156"/>
      <c r="K13" s="156"/>
      <c r="L13" s="156"/>
      <c r="M13" s="6"/>
    </row>
    <row r="14" spans="1:13" ht="14.25" customHeight="1" x14ac:dyDescent="0.2">
      <c r="A14" s="5"/>
      <c r="B14" s="154"/>
      <c r="C14" s="154"/>
      <c r="D14" s="154"/>
      <c r="E14" s="154"/>
      <c r="F14" s="154"/>
      <c r="G14" s="154"/>
      <c r="H14" s="154"/>
      <c r="I14" s="154"/>
      <c r="J14" s="154"/>
      <c r="K14" s="154"/>
      <c r="L14" s="154"/>
      <c r="M14" s="6"/>
    </row>
    <row r="15" spans="1:13" ht="57" customHeight="1" x14ac:dyDescent="0.2">
      <c r="A15" s="5"/>
      <c r="B15" s="155" t="s">
        <v>301</v>
      </c>
      <c r="C15" s="156"/>
      <c r="D15" s="156"/>
      <c r="E15" s="156"/>
      <c r="F15" s="156"/>
      <c r="G15" s="156"/>
      <c r="H15" s="156"/>
      <c r="I15" s="156"/>
      <c r="J15" s="156"/>
      <c r="K15" s="156"/>
      <c r="L15" s="156"/>
      <c r="M15" s="6"/>
    </row>
    <row r="16" spans="1:13" ht="14.25" customHeight="1" x14ac:dyDescent="0.2">
      <c r="A16" s="5"/>
      <c r="B16" s="154"/>
      <c r="C16" s="154"/>
      <c r="D16" s="154"/>
      <c r="E16" s="154"/>
      <c r="F16" s="154"/>
      <c r="G16" s="154"/>
      <c r="H16" s="154"/>
      <c r="I16" s="154"/>
      <c r="J16" s="154"/>
      <c r="K16" s="154"/>
      <c r="L16" s="154"/>
      <c r="M16" s="6"/>
    </row>
    <row r="17" spans="1:13" ht="85.5" customHeight="1" x14ac:dyDescent="0.2">
      <c r="A17" s="5"/>
      <c r="B17" s="155" t="s">
        <v>302</v>
      </c>
      <c r="C17" s="156"/>
      <c r="D17" s="156"/>
      <c r="E17" s="156"/>
      <c r="F17" s="156"/>
      <c r="G17" s="156"/>
      <c r="H17" s="156"/>
      <c r="I17" s="156"/>
      <c r="J17" s="156"/>
      <c r="K17" s="156"/>
      <c r="L17" s="156"/>
      <c r="M17" s="6"/>
    </row>
    <row r="18" spans="1:13" ht="14.25" customHeight="1" x14ac:dyDescent="0.2">
      <c r="A18" s="5"/>
      <c r="B18" s="154"/>
      <c r="C18" s="154"/>
      <c r="D18" s="154"/>
      <c r="E18" s="154"/>
      <c r="F18" s="154"/>
      <c r="G18" s="154"/>
      <c r="H18" s="154"/>
      <c r="I18" s="154"/>
      <c r="J18" s="154"/>
      <c r="K18" s="154"/>
      <c r="L18" s="154"/>
      <c r="M18" s="6"/>
    </row>
    <row r="19" spans="1:13" ht="28.5" customHeight="1" x14ac:dyDescent="0.2">
      <c r="A19" s="5"/>
      <c r="B19" s="155" t="s">
        <v>300</v>
      </c>
      <c r="C19" s="156"/>
      <c r="D19" s="156"/>
      <c r="E19" s="156"/>
      <c r="F19" s="156"/>
      <c r="G19" s="156"/>
      <c r="H19" s="156"/>
      <c r="I19" s="156"/>
      <c r="J19" s="156"/>
      <c r="K19" s="156"/>
      <c r="L19" s="156"/>
      <c r="M19" s="6"/>
    </row>
    <row r="20" spans="1:13" ht="14.25" customHeight="1" x14ac:dyDescent="0.2">
      <c r="A20" s="5"/>
      <c r="B20" s="154"/>
      <c r="C20" s="154"/>
      <c r="D20" s="154"/>
      <c r="E20" s="154"/>
      <c r="F20" s="154"/>
      <c r="G20" s="154"/>
      <c r="H20" s="154"/>
      <c r="I20" s="154"/>
      <c r="J20" s="154"/>
      <c r="K20" s="154"/>
      <c r="L20" s="154"/>
      <c r="M20" s="6"/>
    </row>
    <row r="21" spans="1:13" ht="42.75" customHeight="1" x14ac:dyDescent="0.2">
      <c r="A21" s="5"/>
      <c r="B21" s="160" t="s">
        <v>289</v>
      </c>
      <c r="C21" s="160"/>
      <c r="D21" s="160"/>
      <c r="E21" s="160"/>
      <c r="F21" s="160"/>
      <c r="G21" s="160"/>
      <c r="H21" s="160"/>
      <c r="I21" s="160"/>
      <c r="J21" s="160"/>
      <c r="K21" s="160"/>
      <c r="L21" s="160"/>
      <c r="M21" s="6"/>
    </row>
    <row r="22" spans="1:13" ht="14.25" customHeight="1" x14ac:dyDescent="0.2">
      <c r="A22" s="5"/>
      <c r="B22" s="154"/>
      <c r="C22" s="154"/>
      <c r="D22" s="154"/>
      <c r="E22" s="154"/>
      <c r="F22" s="154"/>
      <c r="G22" s="154"/>
      <c r="H22" s="154"/>
      <c r="I22" s="154"/>
      <c r="J22" s="154"/>
      <c r="K22" s="154"/>
      <c r="L22" s="154"/>
      <c r="M22" s="6"/>
    </row>
    <row r="23" spans="1:13" ht="14.25" customHeight="1" x14ac:dyDescent="0.2">
      <c r="A23" s="5"/>
      <c r="B23" s="157"/>
      <c r="C23" s="157"/>
      <c r="D23" s="157"/>
      <c r="E23" s="157"/>
      <c r="F23" s="157"/>
      <c r="G23" s="157"/>
      <c r="H23" s="157"/>
      <c r="I23" s="157"/>
      <c r="J23" s="157"/>
      <c r="K23" s="157"/>
      <c r="L23" s="157"/>
      <c r="M23" s="6"/>
    </row>
    <row r="24" spans="1:13" ht="14.25" customHeight="1" x14ac:dyDescent="0.2">
      <c r="A24" s="5"/>
      <c r="B24" s="161" t="s">
        <v>290</v>
      </c>
      <c r="C24" s="161"/>
      <c r="D24" s="161"/>
      <c r="E24" s="161" t="s">
        <v>291</v>
      </c>
      <c r="F24" s="161"/>
      <c r="G24" s="161"/>
      <c r="H24" s="161"/>
      <c r="I24" s="161"/>
      <c r="J24" s="161"/>
      <c r="K24" s="161"/>
      <c r="L24" s="161"/>
      <c r="M24" s="6"/>
    </row>
    <row r="25" spans="1:13" ht="14.25" customHeight="1" x14ac:dyDescent="0.2">
      <c r="A25" s="5"/>
      <c r="B25" s="161"/>
      <c r="C25" s="161"/>
      <c r="D25" s="161"/>
      <c r="E25" s="161" t="s">
        <v>299</v>
      </c>
      <c r="F25" s="161"/>
      <c r="G25" s="161"/>
      <c r="H25" s="161"/>
      <c r="I25" s="161"/>
      <c r="J25" s="161"/>
      <c r="K25" s="161"/>
      <c r="L25" s="161"/>
      <c r="M25" s="6"/>
    </row>
    <row r="26" spans="1:13" ht="14.25" customHeight="1" x14ac:dyDescent="0.2">
      <c r="A26" s="5"/>
      <c r="B26" s="161"/>
      <c r="C26" s="161"/>
      <c r="D26" s="161"/>
      <c r="E26" s="161" t="s">
        <v>292</v>
      </c>
      <c r="F26" s="161"/>
      <c r="G26" s="161"/>
      <c r="H26" s="161"/>
      <c r="I26" s="161"/>
      <c r="J26" s="161"/>
      <c r="K26" s="161"/>
      <c r="L26" s="161"/>
      <c r="M26" s="6"/>
    </row>
    <row r="27" spans="1:13" ht="14.25" customHeight="1" x14ac:dyDescent="0.2">
      <c r="A27" s="5"/>
      <c r="B27" s="161"/>
      <c r="C27" s="161"/>
      <c r="D27" s="161"/>
      <c r="E27" s="161" t="s">
        <v>293</v>
      </c>
      <c r="F27" s="161"/>
      <c r="G27" s="161"/>
      <c r="H27" s="161"/>
      <c r="I27" s="161"/>
      <c r="J27" s="161"/>
      <c r="K27" s="161"/>
      <c r="L27" s="161"/>
      <c r="M27" s="6"/>
    </row>
    <row r="28" spans="1:13" ht="14.25" customHeight="1" x14ac:dyDescent="0.2">
      <c r="A28" s="5"/>
      <c r="B28" s="157"/>
      <c r="C28" s="157"/>
      <c r="D28" s="157"/>
      <c r="E28" s="157"/>
      <c r="F28" s="157"/>
      <c r="G28" s="157"/>
      <c r="H28" s="157"/>
      <c r="I28" s="157"/>
      <c r="J28" s="157"/>
      <c r="K28" s="157"/>
      <c r="L28" s="157"/>
      <c r="M28" s="6"/>
    </row>
    <row r="29" spans="1:13" ht="14.25" customHeight="1" x14ac:dyDescent="0.2">
      <c r="A29" s="5"/>
      <c r="B29" s="161" t="s">
        <v>294</v>
      </c>
      <c r="C29" s="161"/>
      <c r="D29" s="161"/>
      <c r="E29" s="162" t="s">
        <v>298</v>
      </c>
      <c r="F29" s="162"/>
      <c r="G29" s="162"/>
      <c r="H29" s="162"/>
      <c r="I29" s="162"/>
      <c r="J29" s="162"/>
      <c r="K29" s="162"/>
      <c r="L29" s="162"/>
      <c r="M29" s="6"/>
    </row>
    <row r="30" spans="1:13" ht="14.25" customHeight="1" x14ac:dyDescent="0.2">
      <c r="A30" s="5"/>
      <c r="B30" s="157"/>
      <c r="C30" s="157"/>
      <c r="D30" s="157"/>
      <c r="E30" s="157"/>
      <c r="F30" s="157"/>
      <c r="G30" s="157"/>
      <c r="H30" s="157"/>
      <c r="I30" s="157"/>
      <c r="J30" s="157"/>
      <c r="K30" s="157"/>
      <c r="L30" s="157"/>
      <c r="M30" s="6"/>
    </row>
    <row r="31" spans="1:13" ht="14.25" customHeight="1" x14ac:dyDescent="0.2">
      <c r="A31" s="5"/>
      <c r="B31" s="154"/>
      <c r="C31" s="154"/>
      <c r="D31" s="154"/>
      <c r="E31" s="154"/>
      <c r="F31" s="154"/>
      <c r="G31" s="154"/>
      <c r="H31" s="154"/>
      <c r="I31" s="154"/>
      <c r="J31" s="154"/>
      <c r="K31" s="154"/>
      <c r="L31" s="154"/>
      <c r="M31" s="6"/>
    </row>
    <row r="32" spans="1:13" ht="14.25" customHeight="1" x14ac:dyDescent="0.2">
      <c r="A32" s="7"/>
      <c r="B32" s="158" t="s">
        <v>297</v>
      </c>
      <c r="C32" s="159"/>
      <c r="D32" s="159"/>
      <c r="E32" s="159"/>
      <c r="F32" s="159"/>
      <c r="G32" s="159"/>
      <c r="H32" s="159"/>
      <c r="I32" s="159"/>
      <c r="J32" s="159"/>
      <c r="K32" s="159"/>
      <c r="L32" s="159"/>
      <c r="M32" s="8"/>
    </row>
  </sheetData>
  <sheetProtection algorithmName="SHA-512" hashValue="g1GyPzlE3stvx4h0MpcAlgoZaYEMwd/BdnqbZpSQ0qM/2kwTtEIMqNjXYIsIniQllwrC+F3V0TkzKsPyWCPDDg==" saltValue="5oh3E6jPRZT1L8LOmkS0Sg==" spinCount="100000" sheet="1" objects="1" scenarios="1"/>
  <mergeCells count="39">
    <mergeCell ref="B17:L17"/>
    <mergeCell ref="B19:L19"/>
    <mergeCell ref="B11:L11"/>
    <mergeCell ref="B24:D24"/>
    <mergeCell ref="E24:L24"/>
    <mergeCell ref="B18:L18"/>
    <mergeCell ref="B20:L20"/>
    <mergeCell ref="C4:K4"/>
    <mergeCell ref="C5:K5"/>
    <mergeCell ref="C6:K6"/>
    <mergeCell ref="C7:K7"/>
    <mergeCell ref="B9:L9"/>
    <mergeCell ref="C1:K1"/>
    <mergeCell ref="C2:F2"/>
    <mergeCell ref="H2:K2"/>
    <mergeCell ref="C3:F3"/>
    <mergeCell ref="H3:K3"/>
    <mergeCell ref="B30:L30"/>
    <mergeCell ref="B32:L32"/>
    <mergeCell ref="B21:L21"/>
    <mergeCell ref="B23:L23"/>
    <mergeCell ref="B28:L28"/>
    <mergeCell ref="B26:D26"/>
    <mergeCell ref="E26:L26"/>
    <mergeCell ref="B27:D27"/>
    <mergeCell ref="E27:L27"/>
    <mergeCell ref="B29:D29"/>
    <mergeCell ref="E29:L29"/>
    <mergeCell ref="B22:L22"/>
    <mergeCell ref="B31:L31"/>
    <mergeCell ref="B25:D25"/>
    <mergeCell ref="E25:L25"/>
    <mergeCell ref="B10:L10"/>
    <mergeCell ref="B12:L12"/>
    <mergeCell ref="B14:L14"/>
    <mergeCell ref="B8:L8"/>
    <mergeCell ref="B16:L16"/>
    <mergeCell ref="B13:L13"/>
    <mergeCell ref="B15:L15"/>
  </mergeCells>
  <hyperlinks>
    <hyperlink ref="E29:L29" r:id="rId1" display="MSSforms@legion.org" xr:uid="{A977807B-EAEC-4973-A8AD-4A7C9E890B8B}"/>
  </hyperlinks>
  <pageMargins left="0.25" right="0.25" top="0.25" bottom="0.2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0"/>
  <sheetViews>
    <sheetView showGridLines="0" showZeros="0" view="pageLayout" zoomScaleNormal="100" workbookViewId="0">
      <selection activeCell="Q4" sqref="Q4"/>
    </sheetView>
  </sheetViews>
  <sheetFormatPr defaultColWidth="9.140625" defaultRowHeight="14.25" x14ac:dyDescent="0.2"/>
  <cols>
    <col min="1" max="22" width="4.42578125" style="1" customWidth="1"/>
    <col min="23" max="16384" width="9.140625" style="1"/>
  </cols>
  <sheetData>
    <row r="1" spans="1:22" ht="30.75" customHeight="1" x14ac:dyDescent="0.3">
      <c r="C1" s="170" t="s">
        <v>0</v>
      </c>
      <c r="D1" s="170"/>
      <c r="E1" s="170"/>
      <c r="F1" s="170"/>
      <c r="G1" s="170"/>
      <c r="H1" s="170"/>
      <c r="I1" s="170"/>
      <c r="J1" s="170"/>
      <c r="K1" s="170"/>
      <c r="L1" s="170"/>
      <c r="M1" s="171" t="s">
        <v>1</v>
      </c>
      <c r="N1" s="171"/>
      <c r="O1" s="171"/>
      <c r="P1" s="171"/>
      <c r="Q1" s="171"/>
      <c r="R1" s="171"/>
      <c r="S1" s="171"/>
      <c r="T1" s="171"/>
      <c r="U1" s="171"/>
      <c r="V1" s="171"/>
    </row>
    <row r="2" spans="1:22" ht="18" x14ac:dyDescent="0.25">
      <c r="C2" s="149"/>
      <c r="D2" s="150"/>
      <c r="E2" s="150"/>
      <c r="F2" s="150"/>
      <c r="G2" s="150"/>
      <c r="H2" s="150"/>
      <c r="I2" s="151" t="s">
        <v>283</v>
      </c>
      <c r="J2" s="175">
        <f>Details!F8</f>
        <v>2021</v>
      </c>
      <c r="K2" s="175"/>
      <c r="L2" s="150" t="s">
        <v>282</v>
      </c>
      <c r="M2" s="150"/>
      <c r="N2" s="150"/>
      <c r="O2" s="175">
        <f>Details!F7</f>
        <v>2022</v>
      </c>
      <c r="P2" s="175"/>
      <c r="Q2" s="150"/>
      <c r="R2" s="150"/>
      <c r="S2" s="150"/>
      <c r="T2" s="150"/>
      <c r="U2" s="150"/>
      <c r="V2" s="152"/>
    </row>
    <row r="3" spans="1:22" x14ac:dyDescent="0.2">
      <c r="C3" s="163"/>
      <c r="D3" s="163"/>
      <c r="E3" s="163"/>
      <c r="F3" s="163"/>
      <c r="G3" s="163"/>
      <c r="H3" s="163"/>
      <c r="I3" s="163"/>
      <c r="J3" s="163"/>
      <c r="K3" s="163"/>
      <c r="L3" s="163"/>
      <c r="M3" s="163"/>
      <c r="N3" s="163"/>
      <c r="O3" s="163"/>
      <c r="P3" s="163"/>
      <c r="Q3" s="163"/>
      <c r="R3" s="163"/>
      <c r="S3" s="163"/>
      <c r="T3" s="163"/>
      <c r="U3" s="163"/>
      <c r="V3" s="163"/>
    </row>
    <row r="4" spans="1:22" ht="12.75" customHeight="1" x14ac:dyDescent="0.2">
      <c r="A4" s="172" t="s">
        <v>158</v>
      </c>
      <c r="B4" s="172"/>
      <c r="C4" s="172"/>
      <c r="D4" s="172"/>
      <c r="E4" s="172"/>
      <c r="F4" s="172"/>
      <c r="G4" s="172"/>
      <c r="H4" s="172"/>
      <c r="I4" s="173"/>
      <c r="J4" s="153">
        <f>Details!D2</f>
        <v>0</v>
      </c>
      <c r="K4" s="174" t="s">
        <v>2</v>
      </c>
      <c r="L4" s="172"/>
      <c r="M4" s="173"/>
      <c r="N4" s="153">
        <f>Details!G2</f>
        <v>0</v>
      </c>
      <c r="O4" s="174" t="s">
        <v>3</v>
      </c>
      <c r="P4" s="173"/>
      <c r="Q4" s="153">
        <f>Details!J2</f>
        <v>0</v>
      </c>
      <c r="R4" s="174" t="s">
        <v>4</v>
      </c>
      <c r="S4" s="172"/>
      <c r="T4" s="172"/>
      <c r="U4" s="172"/>
      <c r="V4" s="172"/>
    </row>
    <row r="5" spans="1:22" ht="12.75" customHeight="1" x14ac:dyDescent="0.2">
      <c r="A5" s="172"/>
      <c r="B5" s="172"/>
      <c r="C5" s="172"/>
      <c r="D5" s="172"/>
      <c r="E5" s="172"/>
      <c r="F5" s="172"/>
      <c r="G5" s="172"/>
      <c r="H5" s="172"/>
      <c r="I5" s="172"/>
      <c r="J5" s="172"/>
      <c r="K5" s="172"/>
      <c r="L5" s="172"/>
      <c r="M5" s="172"/>
      <c r="N5" s="172"/>
      <c r="O5" s="172"/>
      <c r="P5" s="172"/>
      <c r="Q5" s="172"/>
      <c r="R5" s="172"/>
      <c r="S5" s="172"/>
      <c r="T5" s="172"/>
      <c r="U5" s="172"/>
      <c r="V5" s="172"/>
    </row>
    <row r="6" spans="1:22" ht="12.75" customHeight="1" x14ac:dyDescent="0.2">
      <c r="A6" s="17">
        <v>1</v>
      </c>
      <c r="B6" s="176" t="str">
        <f>UPPER(Details!D3)</f>
        <v/>
      </c>
      <c r="C6" s="177"/>
      <c r="D6" s="177"/>
      <c r="E6" s="177"/>
      <c r="F6" s="177"/>
      <c r="G6" s="177"/>
      <c r="H6" s="172" t="s">
        <v>5</v>
      </c>
      <c r="I6" s="172"/>
      <c r="J6" s="172"/>
      <c r="K6" s="172"/>
      <c r="L6" s="17">
        <v>2</v>
      </c>
      <c r="M6" s="178">
        <f>Details!D4</f>
        <v>0</v>
      </c>
      <c r="N6" s="178"/>
      <c r="O6" s="178"/>
      <c r="P6" s="172" t="s">
        <v>3</v>
      </c>
      <c r="Q6" s="172"/>
      <c r="R6" s="172"/>
      <c r="S6" s="172"/>
      <c r="T6" s="172"/>
      <c r="U6" s="172"/>
      <c r="V6" s="172"/>
    </row>
    <row r="7" spans="1:22" ht="12.75" customHeight="1" x14ac:dyDescent="0.2">
      <c r="A7" s="17">
        <v>3</v>
      </c>
      <c r="B7" s="179">
        <f>Details!D5</f>
        <v>0</v>
      </c>
      <c r="C7" s="179"/>
      <c r="D7" s="179"/>
      <c r="E7" s="172" t="s">
        <v>6</v>
      </c>
      <c r="F7" s="172"/>
      <c r="G7" s="172"/>
      <c r="H7" s="172"/>
      <c r="I7" s="172"/>
      <c r="J7" s="172"/>
      <c r="K7" s="172"/>
      <c r="L7" s="17">
        <v>4</v>
      </c>
      <c r="M7" s="176" t="str">
        <f>UPPER(Details!D6)</f>
        <v/>
      </c>
      <c r="N7" s="176"/>
      <c r="O7" s="176"/>
      <c r="P7" s="176"/>
      <c r="Q7" s="176"/>
      <c r="R7" s="176"/>
      <c r="S7" s="176"/>
      <c r="T7" s="172" t="s">
        <v>8</v>
      </c>
      <c r="U7" s="172"/>
      <c r="V7" s="172"/>
    </row>
    <row r="8" spans="1:22" ht="12.75" customHeight="1" x14ac:dyDescent="0.2">
      <c r="A8" s="17">
        <v>5</v>
      </c>
      <c r="B8" s="185">
        <f>Details!D7</f>
        <v>0</v>
      </c>
      <c r="C8" s="186"/>
      <c r="D8" s="186"/>
      <c r="E8" s="172" t="s">
        <v>159</v>
      </c>
      <c r="F8" s="172"/>
      <c r="G8" s="172"/>
      <c r="H8" s="172"/>
      <c r="I8" s="172"/>
      <c r="J8" s="172"/>
      <c r="K8" s="172"/>
      <c r="L8" s="17">
        <v>6</v>
      </c>
      <c r="M8" s="187">
        <f>Details!D8</f>
        <v>0</v>
      </c>
      <c r="N8" s="188"/>
      <c r="O8" s="188"/>
      <c r="P8" s="172" t="s">
        <v>160</v>
      </c>
      <c r="Q8" s="172"/>
      <c r="R8" s="172"/>
      <c r="S8" s="172"/>
      <c r="T8" s="172"/>
      <c r="U8" s="172"/>
      <c r="V8" s="172"/>
    </row>
    <row r="9" spans="1:22" ht="12.75" customHeight="1" x14ac:dyDescent="0.2">
      <c r="A9" s="17">
        <v>7</v>
      </c>
      <c r="B9" s="176" t="str">
        <f>UPPER(Details!D9)</f>
        <v/>
      </c>
      <c r="C9" s="176"/>
      <c r="D9" s="176"/>
      <c r="E9" s="176"/>
      <c r="F9" s="176"/>
      <c r="G9" s="176"/>
      <c r="H9" s="176"/>
      <c r="I9" s="176"/>
      <c r="J9" s="172" t="s">
        <v>7</v>
      </c>
      <c r="K9" s="172"/>
      <c r="L9" s="17">
        <v>8</v>
      </c>
      <c r="M9" s="189">
        <f>Details!D10</f>
        <v>0</v>
      </c>
      <c r="N9" s="190"/>
      <c r="O9" s="190"/>
      <c r="P9" s="172" t="s">
        <v>9</v>
      </c>
      <c r="Q9" s="172"/>
      <c r="R9" s="172"/>
      <c r="S9" s="172"/>
      <c r="T9" s="172"/>
      <c r="U9" s="172"/>
      <c r="V9" s="172"/>
    </row>
    <row r="10" spans="1:22" ht="12.75" customHeight="1" x14ac:dyDescent="0.2">
      <c r="A10" s="180" t="s">
        <v>161</v>
      </c>
      <c r="B10" s="180"/>
      <c r="C10" s="180"/>
      <c r="D10" s="180"/>
      <c r="E10" s="180"/>
      <c r="F10" s="180"/>
      <c r="G10" s="180"/>
      <c r="H10" s="180"/>
      <c r="I10" s="180"/>
      <c r="J10" s="180"/>
      <c r="K10" s="180"/>
      <c r="L10" s="180"/>
      <c r="M10" s="180"/>
      <c r="N10" s="180"/>
      <c r="O10" s="180"/>
      <c r="P10" s="180"/>
      <c r="Q10" s="180"/>
      <c r="R10" s="180"/>
      <c r="S10" s="180"/>
      <c r="T10" s="180"/>
      <c r="U10" s="180"/>
      <c r="V10" s="180"/>
    </row>
    <row r="11" spans="1:22" s="15" customFormat="1" ht="12.75" customHeight="1" x14ac:dyDescent="0.2">
      <c r="A11" s="199" t="s">
        <v>162</v>
      </c>
      <c r="B11" s="199"/>
      <c r="C11" s="199"/>
      <c r="D11" s="199"/>
      <c r="E11" s="199"/>
      <c r="F11" s="199"/>
      <c r="G11" s="199"/>
      <c r="H11" s="199"/>
      <c r="I11" s="199"/>
      <c r="J11" s="199"/>
      <c r="K11" s="199"/>
      <c r="L11" s="199"/>
      <c r="M11" s="199"/>
      <c r="N11" s="199"/>
      <c r="O11" s="199"/>
      <c r="P11" s="199"/>
      <c r="Q11" s="199"/>
      <c r="R11" s="199"/>
      <c r="S11" s="199"/>
      <c r="T11" s="199"/>
      <c r="U11" s="199"/>
      <c r="V11" s="199"/>
    </row>
    <row r="12" spans="1:22" ht="12.75" customHeight="1" x14ac:dyDescent="0.2">
      <c r="A12" s="194" t="s">
        <v>163</v>
      </c>
      <c r="B12" s="194"/>
      <c r="C12" s="194"/>
      <c r="D12" s="194"/>
      <c r="E12" s="194"/>
      <c r="F12" s="194"/>
      <c r="G12" s="194"/>
      <c r="H12" s="194"/>
      <c r="I12" s="194"/>
      <c r="J12" s="194"/>
      <c r="K12" s="194"/>
      <c r="L12" s="194"/>
      <c r="M12" s="194"/>
      <c r="N12" s="194"/>
      <c r="O12" s="194"/>
      <c r="P12" s="194"/>
      <c r="Q12" s="194"/>
      <c r="R12" s="194"/>
      <c r="S12" s="194"/>
      <c r="T12" s="194"/>
      <c r="U12" s="194"/>
      <c r="V12" s="194"/>
    </row>
    <row r="13" spans="1:22" ht="12.75" customHeight="1" x14ac:dyDescent="0.2">
      <c r="A13" s="191"/>
      <c r="B13" s="191"/>
      <c r="C13" s="191"/>
      <c r="D13" s="191"/>
      <c r="E13" s="191"/>
      <c r="F13" s="191"/>
      <c r="G13" s="191"/>
      <c r="H13" s="191"/>
      <c r="I13" s="191"/>
      <c r="J13" s="191"/>
      <c r="K13" s="191"/>
      <c r="L13" s="191"/>
      <c r="M13" s="191"/>
      <c r="N13" s="191"/>
      <c r="O13" s="191"/>
      <c r="P13" s="191"/>
      <c r="Q13" s="191"/>
      <c r="R13" s="191"/>
      <c r="S13" s="191"/>
      <c r="T13" s="191"/>
      <c r="U13" s="191"/>
      <c r="V13" s="191"/>
    </row>
    <row r="14" spans="1:22" ht="12.75" customHeight="1" x14ac:dyDescent="0.2">
      <c r="A14" s="181" t="s">
        <v>10</v>
      </c>
      <c r="B14" s="181"/>
      <c r="C14" s="181"/>
      <c r="D14" s="181"/>
      <c r="E14" s="181"/>
      <c r="F14" s="181"/>
      <c r="G14" s="181"/>
      <c r="H14" s="181"/>
      <c r="I14" s="181"/>
      <c r="J14" s="181"/>
      <c r="K14" s="181"/>
      <c r="L14" s="181"/>
      <c r="M14" s="181"/>
      <c r="N14" s="181"/>
      <c r="O14" s="181"/>
      <c r="P14" s="181"/>
      <c r="Q14" s="181"/>
      <c r="R14" s="181"/>
      <c r="S14" s="181"/>
      <c r="T14" s="181"/>
      <c r="U14" s="181"/>
      <c r="V14" s="181"/>
    </row>
    <row r="15" spans="1:22" ht="12.75" customHeight="1" x14ac:dyDescent="0.2">
      <c r="A15" s="18">
        <v>1</v>
      </c>
      <c r="B15" s="182" t="str">
        <f>IF(Details!D15=0,"",Details!D15)</f>
        <v/>
      </c>
      <c r="C15" s="182"/>
      <c r="D15" s="182"/>
      <c r="E15" s="183" t="s">
        <v>164</v>
      </c>
      <c r="F15" s="183"/>
      <c r="G15" s="183"/>
      <c r="H15" s="183"/>
      <c r="I15" s="183"/>
      <c r="J15" s="183"/>
      <c r="K15" s="183"/>
      <c r="L15" s="18">
        <v>2</v>
      </c>
      <c r="M15" s="184">
        <f>Details!D16</f>
        <v>0</v>
      </c>
      <c r="N15" s="184"/>
      <c r="O15" s="184"/>
      <c r="P15" s="183" t="s">
        <v>97</v>
      </c>
      <c r="Q15" s="183"/>
      <c r="R15" s="183"/>
      <c r="S15" s="183"/>
      <c r="T15" s="183"/>
      <c r="U15" s="183"/>
      <c r="V15" s="183"/>
    </row>
    <row r="16" spans="1:22" ht="12.75" customHeight="1" x14ac:dyDescent="0.2">
      <c r="A16" s="18">
        <v>3</v>
      </c>
      <c r="B16" s="192" t="str">
        <f>IF(Details!D18=0,"",Details!D18)</f>
        <v/>
      </c>
      <c r="C16" s="192"/>
      <c r="D16" s="192"/>
      <c r="E16" s="183" t="s">
        <v>165</v>
      </c>
      <c r="F16" s="183"/>
      <c r="G16" s="183"/>
      <c r="H16" s="183"/>
      <c r="I16" s="183"/>
      <c r="J16" s="183"/>
      <c r="K16" s="183"/>
      <c r="L16" s="18">
        <v>4</v>
      </c>
      <c r="M16" s="193">
        <f>Details!D19</f>
        <v>0</v>
      </c>
      <c r="N16" s="193"/>
      <c r="O16" s="193"/>
      <c r="P16" s="183" t="s">
        <v>98</v>
      </c>
      <c r="Q16" s="183"/>
      <c r="R16" s="183"/>
      <c r="S16" s="183"/>
      <c r="T16" s="183"/>
      <c r="U16" s="183"/>
      <c r="V16" s="183"/>
    </row>
    <row r="17" spans="1:22" ht="12.75" customHeight="1" x14ac:dyDescent="0.2">
      <c r="A17" s="18">
        <v>5</v>
      </c>
      <c r="B17" s="192" t="str">
        <f>IF(Details!D21=0,"",Details!D21)</f>
        <v/>
      </c>
      <c r="C17" s="192"/>
      <c r="D17" s="192"/>
      <c r="E17" s="183" t="s">
        <v>166</v>
      </c>
      <c r="F17" s="183"/>
      <c r="G17" s="183"/>
      <c r="H17" s="183"/>
      <c r="I17" s="183"/>
      <c r="J17" s="183"/>
      <c r="K17" s="183"/>
      <c r="L17" s="18">
        <v>6</v>
      </c>
      <c r="M17" s="193">
        <f>Details!D22</f>
        <v>0</v>
      </c>
      <c r="N17" s="193"/>
      <c r="O17" s="193"/>
      <c r="P17" s="172" t="s">
        <v>168</v>
      </c>
      <c r="Q17" s="172"/>
      <c r="R17" s="172"/>
      <c r="S17" s="172"/>
      <c r="T17" s="172"/>
      <c r="U17" s="172"/>
      <c r="V17" s="172"/>
    </row>
    <row r="18" spans="1:22" ht="12.75" customHeight="1" x14ac:dyDescent="0.2">
      <c r="A18" s="17">
        <v>7</v>
      </c>
      <c r="B18" s="192" t="str">
        <f>Details!D23</f>
        <v>N/A</v>
      </c>
      <c r="C18" s="192"/>
      <c r="D18" s="192"/>
      <c r="E18" s="183" t="s">
        <v>169</v>
      </c>
      <c r="F18" s="183"/>
      <c r="G18" s="183"/>
      <c r="H18" s="183"/>
      <c r="I18" s="183"/>
      <c r="J18" s="183"/>
      <c r="K18" s="183"/>
      <c r="L18" s="18">
        <v>8</v>
      </c>
      <c r="M18" s="193">
        <f>Details!D24</f>
        <v>0</v>
      </c>
      <c r="N18" s="193"/>
      <c r="O18" s="193"/>
      <c r="P18" s="172" t="s">
        <v>167</v>
      </c>
      <c r="Q18" s="172"/>
      <c r="R18" s="172"/>
      <c r="S18" s="172"/>
      <c r="T18" s="172"/>
      <c r="U18" s="172"/>
      <c r="V18" s="172"/>
    </row>
    <row r="19" spans="1:22" ht="12.75" customHeight="1" x14ac:dyDescent="0.2">
      <c r="A19" s="18">
        <v>9</v>
      </c>
      <c r="B19" s="182" t="str">
        <f>IF(Details!D26=0,"",Details!D26)</f>
        <v/>
      </c>
      <c r="C19" s="182"/>
      <c r="D19" s="182"/>
      <c r="E19" s="183" t="s">
        <v>170</v>
      </c>
      <c r="F19" s="183"/>
      <c r="G19" s="183"/>
      <c r="H19" s="183"/>
      <c r="I19" s="183"/>
      <c r="J19" s="183"/>
      <c r="K19" s="183"/>
      <c r="L19" s="18">
        <v>10</v>
      </c>
      <c r="M19" s="193">
        <f>Details!D27</f>
        <v>0</v>
      </c>
      <c r="N19" s="193"/>
      <c r="O19" s="193"/>
      <c r="P19" s="183" t="s">
        <v>101</v>
      </c>
      <c r="Q19" s="183"/>
      <c r="R19" s="183"/>
      <c r="S19" s="183"/>
      <c r="T19" s="183"/>
      <c r="U19" s="183"/>
      <c r="V19" s="183"/>
    </row>
    <row r="20" spans="1:22" ht="12.75" customHeight="1" x14ac:dyDescent="0.2">
      <c r="A20" s="18">
        <v>11</v>
      </c>
      <c r="B20" s="192" t="str">
        <f>IF(Details!D29=0,"",Details!D29)</f>
        <v/>
      </c>
      <c r="C20" s="192"/>
      <c r="D20" s="192"/>
      <c r="E20" s="183" t="s">
        <v>171</v>
      </c>
      <c r="F20" s="183"/>
      <c r="G20" s="183"/>
      <c r="H20" s="183"/>
      <c r="I20" s="183"/>
      <c r="J20" s="183"/>
      <c r="K20" s="183"/>
      <c r="L20" s="18">
        <v>12</v>
      </c>
      <c r="M20" s="193">
        <f>Details!D30</f>
        <v>0</v>
      </c>
      <c r="N20" s="193"/>
      <c r="O20" s="193"/>
      <c r="P20" s="172" t="s">
        <v>99</v>
      </c>
      <c r="Q20" s="172"/>
      <c r="R20" s="172"/>
      <c r="S20" s="172"/>
      <c r="T20" s="172"/>
      <c r="U20" s="172"/>
      <c r="V20" s="172"/>
    </row>
    <row r="21" spans="1:22" s="15" customFormat="1" ht="12.75" customHeight="1" x14ac:dyDescent="0.2">
      <c r="A21" s="18">
        <v>13</v>
      </c>
      <c r="B21" s="192" t="str">
        <f>IF(Details!D32=0,"",Details!D32)</f>
        <v/>
      </c>
      <c r="C21" s="192"/>
      <c r="D21" s="192"/>
      <c r="E21" s="183" t="s">
        <v>172</v>
      </c>
      <c r="F21" s="183"/>
      <c r="G21" s="183"/>
      <c r="H21" s="183"/>
      <c r="I21" s="183"/>
      <c r="J21" s="183"/>
      <c r="K21" s="183"/>
      <c r="L21" s="18">
        <v>14</v>
      </c>
      <c r="M21" s="193">
        <f>Details!D33</f>
        <v>0</v>
      </c>
      <c r="N21" s="193"/>
      <c r="O21" s="193"/>
      <c r="P21" s="183" t="s">
        <v>54</v>
      </c>
      <c r="Q21" s="183"/>
      <c r="R21" s="183"/>
      <c r="S21" s="183"/>
      <c r="T21" s="183"/>
      <c r="U21" s="183"/>
      <c r="V21" s="183"/>
    </row>
    <row r="22" spans="1:22" ht="12.75" customHeight="1" x14ac:dyDescent="0.2">
      <c r="A22" s="18">
        <v>15</v>
      </c>
      <c r="B22" s="192" t="str">
        <f>IF(Details!D35=0,"",Details!D35)</f>
        <v/>
      </c>
      <c r="C22" s="192"/>
      <c r="D22" s="192"/>
      <c r="E22" s="183" t="s">
        <v>173</v>
      </c>
      <c r="F22" s="183"/>
      <c r="G22" s="183"/>
      <c r="H22" s="183"/>
      <c r="I22" s="183"/>
      <c r="J22" s="183"/>
      <c r="K22" s="183"/>
      <c r="L22" s="18">
        <v>16</v>
      </c>
      <c r="M22" s="193">
        <f>Details!D36</f>
        <v>0</v>
      </c>
      <c r="N22" s="193"/>
      <c r="O22" s="193"/>
      <c r="P22" s="183" t="s">
        <v>100</v>
      </c>
      <c r="Q22" s="183"/>
      <c r="R22" s="183"/>
      <c r="S22" s="183"/>
      <c r="T22" s="183"/>
      <c r="U22" s="183"/>
      <c r="V22" s="183"/>
    </row>
    <row r="23" spans="1:22" ht="12.75" customHeight="1" x14ac:dyDescent="0.2">
      <c r="A23" s="18">
        <v>17</v>
      </c>
      <c r="B23" s="182" t="str">
        <f>IF(Details!D38=0,"",Details!D38)</f>
        <v/>
      </c>
      <c r="C23" s="182"/>
      <c r="D23" s="182"/>
      <c r="E23" s="183" t="s">
        <v>174</v>
      </c>
      <c r="F23" s="183"/>
      <c r="G23" s="183"/>
      <c r="H23" s="183"/>
      <c r="I23" s="183"/>
      <c r="J23" s="183"/>
      <c r="K23" s="183"/>
      <c r="L23" s="18">
        <v>18</v>
      </c>
      <c r="M23" s="193">
        <f>Details!D39</f>
        <v>0</v>
      </c>
      <c r="N23" s="193"/>
      <c r="O23" s="193"/>
      <c r="P23" s="172" t="s">
        <v>55</v>
      </c>
      <c r="Q23" s="172"/>
      <c r="R23" s="172"/>
      <c r="S23" s="172"/>
      <c r="T23" s="172"/>
      <c r="U23" s="172"/>
      <c r="V23" s="172"/>
    </row>
    <row r="24" spans="1:22" ht="12.75" customHeight="1" x14ac:dyDescent="0.2">
      <c r="A24" s="18">
        <v>19</v>
      </c>
      <c r="B24" s="182" t="str">
        <f>IF(Details!D41=0,"",Details!D41)</f>
        <v/>
      </c>
      <c r="C24" s="182"/>
      <c r="D24" s="182"/>
      <c r="E24" s="183" t="s">
        <v>175</v>
      </c>
      <c r="F24" s="183"/>
      <c r="G24" s="183"/>
      <c r="H24" s="183"/>
      <c r="I24" s="183"/>
      <c r="J24" s="183"/>
      <c r="K24" s="183"/>
      <c r="L24" s="18">
        <v>20</v>
      </c>
      <c r="M24" s="193">
        <f>Details!D42</f>
        <v>0</v>
      </c>
      <c r="N24" s="193"/>
      <c r="O24" s="193"/>
      <c r="P24" s="172" t="s">
        <v>102</v>
      </c>
      <c r="Q24" s="172"/>
      <c r="R24" s="172"/>
      <c r="S24" s="172"/>
      <c r="T24" s="172"/>
      <c r="U24" s="172"/>
      <c r="V24" s="172"/>
    </row>
    <row r="25" spans="1:22" ht="12.75" customHeight="1" x14ac:dyDescent="0.2">
      <c r="A25" s="18">
        <v>21</v>
      </c>
      <c r="B25" s="182" t="str">
        <f>IF(Details!D44=0,"",Details!D44)</f>
        <v/>
      </c>
      <c r="C25" s="182"/>
      <c r="D25" s="182"/>
      <c r="E25" s="183" t="s">
        <v>176</v>
      </c>
      <c r="F25" s="183"/>
      <c r="G25" s="183"/>
      <c r="H25" s="183"/>
      <c r="I25" s="183"/>
      <c r="J25" s="183"/>
      <c r="K25" s="183"/>
      <c r="L25" s="18">
        <v>22</v>
      </c>
      <c r="M25" s="193">
        <f>Details!D45</f>
        <v>0</v>
      </c>
      <c r="N25" s="193"/>
      <c r="O25" s="193"/>
      <c r="P25" s="172" t="s">
        <v>103</v>
      </c>
      <c r="Q25" s="172"/>
      <c r="R25" s="172"/>
      <c r="S25" s="172"/>
      <c r="T25" s="172"/>
      <c r="U25" s="172"/>
      <c r="V25" s="172"/>
    </row>
    <row r="26" spans="1:22" ht="12.75" customHeight="1" x14ac:dyDescent="0.2">
      <c r="A26" s="18">
        <v>23</v>
      </c>
      <c r="B26" s="192" t="str">
        <f>IF(Details!D47=0,"",Details!D47)</f>
        <v/>
      </c>
      <c r="C26" s="192"/>
      <c r="D26" s="192"/>
      <c r="E26" s="183" t="s">
        <v>177</v>
      </c>
      <c r="F26" s="183"/>
      <c r="G26" s="183"/>
      <c r="H26" s="183"/>
      <c r="I26" s="183"/>
      <c r="J26" s="183"/>
      <c r="K26" s="183"/>
      <c r="L26" s="17">
        <v>24</v>
      </c>
      <c r="M26" s="193">
        <f>Details!D48</f>
        <v>0</v>
      </c>
      <c r="N26" s="193"/>
      <c r="O26" s="193"/>
      <c r="P26" s="172" t="s">
        <v>104</v>
      </c>
      <c r="Q26" s="172"/>
      <c r="R26" s="172"/>
      <c r="S26" s="172"/>
      <c r="T26" s="172"/>
      <c r="U26" s="172"/>
      <c r="V26" s="172"/>
    </row>
    <row r="27" spans="1:22" ht="12.75" customHeight="1" x14ac:dyDescent="0.2">
      <c r="A27" s="18">
        <v>25</v>
      </c>
      <c r="B27" s="192" t="str">
        <f>IF(Details!D50=0,"",Details!D50)</f>
        <v/>
      </c>
      <c r="C27" s="192"/>
      <c r="D27" s="192"/>
      <c r="E27" s="183" t="s">
        <v>178</v>
      </c>
      <c r="F27" s="183"/>
      <c r="G27" s="183"/>
      <c r="H27" s="183"/>
      <c r="I27" s="183"/>
      <c r="J27" s="183"/>
      <c r="K27" s="183"/>
      <c r="L27" s="18">
        <v>26</v>
      </c>
      <c r="M27" s="193">
        <f>Details!D51</f>
        <v>0</v>
      </c>
      <c r="N27" s="193"/>
      <c r="O27" s="193"/>
      <c r="P27" s="172" t="s">
        <v>105</v>
      </c>
      <c r="Q27" s="172"/>
      <c r="R27" s="172"/>
      <c r="S27" s="172"/>
      <c r="T27" s="172"/>
      <c r="U27" s="172"/>
      <c r="V27" s="172"/>
    </row>
    <row r="28" spans="1:22" ht="12.75" customHeight="1" x14ac:dyDescent="0.2">
      <c r="A28" s="18">
        <v>27</v>
      </c>
      <c r="B28" s="192" t="str">
        <f>IF(Details!D53=0,"",Details!D53)</f>
        <v/>
      </c>
      <c r="C28" s="192"/>
      <c r="D28" s="192"/>
      <c r="E28" s="183" t="s">
        <v>179</v>
      </c>
      <c r="F28" s="183"/>
      <c r="G28" s="183"/>
      <c r="H28" s="183"/>
      <c r="I28" s="183"/>
      <c r="J28" s="183"/>
      <c r="K28" s="183"/>
      <c r="L28" s="18">
        <v>28</v>
      </c>
      <c r="M28" s="193">
        <f>Details!D54</f>
        <v>0</v>
      </c>
      <c r="N28" s="193"/>
      <c r="O28" s="193"/>
      <c r="P28" s="172" t="s">
        <v>56</v>
      </c>
      <c r="Q28" s="172"/>
      <c r="R28" s="172"/>
      <c r="S28" s="172"/>
      <c r="T28" s="172"/>
      <c r="U28" s="172"/>
      <c r="V28" s="172"/>
    </row>
    <row r="29" spans="1:22" ht="12.75" customHeight="1" x14ac:dyDescent="0.2">
      <c r="A29" s="18">
        <v>29</v>
      </c>
      <c r="B29" s="192" t="str">
        <f>IF(Details!D56=0,"",Details!D56)</f>
        <v/>
      </c>
      <c r="C29" s="192"/>
      <c r="D29" s="192"/>
      <c r="E29" s="183" t="s">
        <v>180</v>
      </c>
      <c r="F29" s="183"/>
      <c r="G29" s="183"/>
      <c r="H29" s="183"/>
      <c r="I29" s="183"/>
      <c r="J29" s="183"/>
      <c r="K29" s="183"/>
      <c r="L29" s="18">
        <v>30</v>
      </c>
      <c r="M29" s="193">
        <f>Details!D57</f>
        <v>0</v>
      </c>
      <c r="N29" s="193"/>
      <c r="O29" s="193"/>
      <c r="P29" s="172" t="s">
        <v>106</v>
      </c>
      <c r="Q29" s="172"/>
      <c r="R29" s="172"/>
      <c r="S29" s="172"/>
      <c r="T29" s="172"/>
      <c r="U29" s="172"/>
      <c r="V29" s="172"/>
    </row>
    <row r="30" spans="1:22" ht="12.75" customHeight="1" x14ac:dyDescent="0.2">
      <c r="A30" s="18">
        <v>31</v>
      </c>
      <c r="B30" s="182" t="str">
        <f>IF(Details!D59=0,"",Details!D59)</f>
        <v/>
      </c>
      <c r="C30" s="182"/>
      <c r="D30" s="182"/>
      <c r="E30" s="183" t="s">
        <v>181</v>
      </c>
      <c r="F30" s="183"/>
      <c r="G30" s="183"/>
      <c r="H30" s="183"/>
      <c r="I30" s="183"/>
      <c r="J30" s="183"/>
      <c r="K30" s="183"/>
      <c r="L30" s="18">
        <v>32</v>
      </c>
      <c r="M30" s="193">
        <f>Details!D60</f>
        <v>0</v>
      </c>
      <c r="N30" s="193"/>
      <c r="O30" s="193"/>
      <c r="P30" s="183" t="s">
        <v>182</v>
      </c>
      <c r="Q30" s="183"/>
      <c r="R30" s="183"/>
      <c r="S30" s="183"/>
      <c r="T30" s="183"/>
      <c r="U30" s="183"/>
      <c r="V30" s="183"/>
    </row>
    <row r="31" spans="1:22" ht="12.75" customHeight="1" x14ac:dyDescent="0.2">
      <c r="A31" s="18">
        <v>33</v>
      </c>
      <c r="B31" s="182" t="str">
        <f>IF(Details!D62=0,"",Details!D62)</f>
        <v/>
      </c>
      <c r="C31" s="182"/>
      <c r="D31" s="182"/>
      <c r="E31" s="183" t="s">
        <v>183</v>
      </c>
      <c r="F31" s="183"/>
      <c r="G31" s="183"/>
      <c r="H31" s="183"/>
      <c r="I31" s="183"/>
      <c r="J31" s="183"/>
      <c r="K31" s="183"/>
      <c r="L31" s="18">
        <v>34</v>
      </c>
      <c r="M31" s="193">
        <f>Details!D63</f>
        <v>0</v>
      </c>
      <c r="N31" s="193"/>
      <c r="O31" s="193"/>
      <c r="P31" s="172" t="s">
        <v>109</v>
      </c>
      <c r="Q31" s="172"/>
      <c r="R31" s="172"/>
      <c r="S31" s="172"/>
      <c r="T31" s="172"/>
      <c r="U31" s="172"/>
      <c r="V31" s="172"/>
    </row>
    <row r="32" spans="1:22" ht="12.75" customHeight="1" x14ac:dyDescent="0.2">
      <c r="A32" s="191"/>
      <c r="B32" s="191"/>
      <c r="C32" s="191"/>
      <c r="D32" s="191"/>
      <c r="E32" s="191"/>
      <c r="F32" s="191"/>
      <c r="G32" s="191"/>
      <c r="H32" s="191"/>
      <c r="I32" s="191"/>
      <c r="J32" s="191"/>
      <c r="K32" s="191"/>
      <c r="L32" s="191"/>
      <c r="M32" s="191"/>
      <c r="N32" s="191"/>
      <c r="O32" s="191"/>
      <c r="P32" s="191"/>
      <c r="Q32" s="191"/>
      <c r="R32" s="191"/>
      <c r="S32" s="191"/>
      <c r="T32" s="191"/>
      <c r="U32" s="191"/>
      <c r="V32" s="191"/>
    </row>
    <row r="33" spans="1:22" ht="12.75" customHeight="1" x14ac:dyDescent="0.2">
      <c r="A33" s="181" t="s">
        <v>12</v>
      </c>
      <c r="B33" s="181"/>
      <c r="C33" s="181"/>
      <c r="D33" s="181"/>
      <c r="E33" s="181"/>
      <c r="F33" s="181"/>
      <c r="G33" s="181"/>
      <c r="H33" s="181"/>
      <c r="I33" s="181"/>
      <c r="J33" s="181"/>
      <c r="K33" s="181"/>
      <c r="L33" s="181"/>
      <c r="M33" s="181"/>
      <c r="N33" s="181"/>
      <c r="O33" s="181"/>
      <c r="P33" s="181"/>
      <c r="Q33" s="181"/>
      <c r="R33" s="181"/>
      <c r="S33" s="181"/>
      <c r="T33" s="181"/>
      <c r="U33" s="181"/>
      <c r="V33" s="181"/>
    </row>
    <row r="34" spans="1:22" ht="12.75" customHeight="1" x14ac:dyDescent="0.2">
      <c r="A34" s="18">
        <v>1</v>
      </c>
      <c r="B34" s="182" t="str">
        <f>IF(Details!D71=0,"",Details!D71)</f>
        <v/>
      </c>
      <c r="C34" s="182"/>
      <c r="D34" s="182"/>
      <c r="E34" s="183" t="s">
        <v>57</v>
      </c>
      <c r="F34" s="183"/>
      <c r="G34" s="183"/>
      <c r="H34" s="183"/>
      <c r="I34" s="183"/>
      <c r="J34" s="183"/>
      <c r="K34" s="183"/>
      <c r="L34" s="18">
        <v>2</v>
      </c>
      <c r="M34" s="184">
        <f>Details!D72</f>
        <v>0</v>
      </c>
      <c r="N34" s="184"/>
      <c r="O34" s="184"/>
      <c r="P34" s="183" t="s">
        <v>58</v>
      </c>
      <c r="Q34" s="183"/>
      <c r="R34" s="183"/>
      <c r="S34" s="183"/>
      <c r="T34" s="183"/>
      <c r="U34" s="183"/>
      <c r="V34" s="183"/>
    </row>
    <row r="35" spans="1:22" ht="12.75" customHeight="1" x14ac:dyDescent="0.2">
      <c r="A35" s="18">
        <v>3</v>
      </c>
      <c r="B35" s="192" t="str">
        <f>IF(Details!D74=0,"",Details!D74)</f>
        <v/>
      </c>
      <c r="C35" s="192"/>
      <c r="D35" s="192"/>
      <c r="E35" s="183" t="s">
        <v>59</v>
      </c>
      <c r="F35" s="183"/>
      <c r="G35" s="183"/>
      <c r="H35" s="183"/>
      <c r="I35" s="183"/>
      <c r="J35" s="183"/>
      <c r="K35" s="183"/>
      <c r="L35" s="18">
        <v>4</v>
      </c>
      <c r="M35" s="193">
        <f>Details!D75</f>
        <v>0</v>
      </c>
      <c r="N35" s="193"/>
      <c r="O35" s="193"/>
      <c r="P35" s="183" t="s">
        <v>60</v>
      </c>
      <c r="Q35" s="183"/>
      <c r="R35" s="183"/>
      <c r="S35" s="183"/>
      <c r="T35" s="183"/>
      <c r="U35" s="183"/>
      <c r="V35" s="183"/>
    </row>
    <row r="36" spans="1:22" ht="12.75" customHeight="1" x14ac:dyDescent="0.2">
      <c r="A36" s="18">
        <v>5</v>
      </c>
      <c r="B36" s="192" t="str">
        <f>IF(Details!D77=0,"",Details!D77)</f>
        <v/>
      </c>
      <c r="C36" s="192"/>
      <c r="D36" s="192"/>
      <c r="E36" s="183" t="s">
        <v>61</v>
      </c>
      <c r="F36" s="183"/>
      <c r="G36" s="183"/>
      <c r="H36" s="183"/>
      <c r="I36" s="183"/>
      <c r="J36" s="183"/>
      <c r="K36" s="183"/>
      <c r="L36" s="18">
        <v>6</v>
      </c>
      <c r="M36" s="193">
        <f>Details!D78</f>
        <v>0</v>
      </c>
      <c r="N36" s="193"/>
      <c r="O36" s="193"/>
      <c r="P36" s="183" t="s">
        <v>62</v>
      </c>
      <c r="Q36" s="183"/>
      <c r="R36" s="183"/>
      <c r="S36" s="183"/>
      <c r="T36" s="183"/>
      <c r="U36" s="183"/>
      <c r="V36" s="183"/>
    </row>
    <row r="37" spans="1:22" ht="12.75" customHeight="1" x14ac:dyDescent="0.2">
      <c r="A37" s="18">
        <v>7</v>
      </c>
      <c r="B37" s="192" t="str">
        <f>IF(Details!D80=0,"",Details!D80)</f>
        <v/>
      </c>
      <c r="C37" s="192"/>
      <c r="D37" s="192"/>
      <c r="E37" s="183" t="s">
        <v>107</v>
      </c>
      <c r="F37" s="183"/>
      <c r="G37" s="183"/>
      <c r="H37" s="183"/>
      <c r="I37" s="183"/>
      <c r="J37" s="183"/>
      <c r="K37" s="183"/>
      <c r="L37" s="18">
        <v>8</v>
      </c>
      <c r="M37" s="193">
        <f>Details!D81</f>
        <v>0</v>
      </c>
      <c r="N37" s="193"/>
      <c r="O37" s="193"/>
      <c r="P37" s="183" t="s">
        <v>108</v>
      </c>
      <c r="Q37" s="183"/>
      <c r="R37" s="183"/>
      <c r="S37" s="183"/>
      <c r="T37" s="183"/>
      <c r="U37" s="183"/>
      <c r="V37" s="183"/>
    </row>
    <row r="38" spans="1:22" ht="12.75" customHeight="1" x14ac:dyDescent="0.2">
      <c r="A38" s="18">
        <v>9</v>
      </c>
      <c r="B38" s="192" t="str">
        <f>IF(Details!D83=0,"",Details!D83)</f>
        <v/>
      </c>
      <c r="C38" s="192"/>
      <c r="D38" s="192"/>
      <c r="E38" s="183" t="s">
        <v>184</v>
      </c>
      <c r="F38" s="183"/>
      <c r="G38" s="183"/>
      <c r="H38" s="183"/>
      <c r="I38" s="183"/>
      <c r="J38" s="183"/>
      <c r="K38" s="183"/>
      <c r="L38" s="18">
        <v>10</v>
      </c>
      <c r="M38" s="193">
        <f>Details!D84</f>
        <v>0</v>
      </c>
      <c r="N38" s="193"/>
      <c r="O38" s="193"/>
      <c r="P38" s="183" t="s">
        <v>185</v>
      </c>
      <c r="Q38" s="183"/>
      <c r="R38" s="183"/>
      <c r="S38" s="183"/>
      <c r="T38" s="183"/>
      <c r="U38" s="183"/>
      <c r="V38" s="183"/>
    </row>
    <row r="39" spans="1:22" ht="12.75" customHeight="1" x14ac:dyDescent="0.2">
      <c r="A39" s="18">
        <v>11</v>
      </c>
      <c r="B39" s="192" t="str">
        <f>IF(Details!D86=0,"",Details!D86)</f>
        <v/>
      </c>
      <c r="C39" s="192"/>
      <c r="D39" s="192"/>
      <c r="E39" s="183" t="s">
        <v>187</v>
      </c>
      <c r="F39" s="183"/>
      <c r="G39" s="183"/>
      <c r="H39" s="183"/>
      <c r="I39" s="183"/>
      <c r="J39" s="183"/>
      <c r="K39" s="183"/>
      <c r="L39" s="18">
        <v>12</v>
      </c>
      <c r="M39" s="193">
        <f>Details!D87</f>
        <v>0</v>
      </c>
      <c r="N39" s="193"/>
      <c r="O39" s="193"/>
      <c r="P39" s="183" t="s">
        <v>186</v>
      </c>
      <c r="Q39" s="183"/>
      <c r="R39" s="183"/>
      <c r="S39" s="183"/>
      <c r="T39" s="183"/>
      <c r="U39" s="183"/>
      <c r="V39" s="183"/>
    </row>
    <row r="40" spans="1:22" ht="12.75" customHeight="1" x14ac:dyDescent="0.2">
      <c r="A40" s="18">
        <v>13</v>
      </c>
      <c r="B40" s="192" t="str">
        <f>IF(Details!D89=0,"",Details!D89)</f>
        <v/>
      </c>
      <c r="C40" s="192"/>
      <c r="D40" s="192"/>
      <c r="E40" s="183" t="s">
        <v>63</v>
      </c>
      <c r="F40" s="183"/>
      <c r="G40" s="183"/>
      <c r="H40" s="183"/>
      <c r="I40" s="183"/>
      <c r="J40" s="183"/>
      <c r="K40" s="183"/>
      <c r="L40" s="18">
        <v>14</v>
      </c>
      <c r="M40" s="193">
        <f>Details!D90</f>
        <v>0</v>
      </c>
      <c r="N40" s="193"/>
      <c r="O40" s="193"/>
      <c r="P40" s="183" t="s">
        <v>64</v>
      </c>
      <c r="Q40" s="183"/>
      <c r="R40" s="183"/>
      <c r="S40" s="183"/>
      <c r="T40" s="183"/>
      <c r="U40" s="183"/>
      <c r="V40" s="183"/>
    </row>
    <row r="41" spans="1:22" ht="12.75" customHeight="1" x14ac:dyDescent="0.2">
      <c r="A41" s="191"/>
      <c r="B41" s="191"/>
      <c r="C41" s="191"/>
      <c r="D41" s="191"/>
      <c r="E41" s="191"/>
      <c r="F41" s="191"/>
      <c r="G41" s="191"/>
      <c r="H41" s="191"/>
      <c r="I41" s="191"/>
      <c r="J41" s="191"/>
      <c r="K41" s="191"/>
      <c r="L41" s="191"/>
      <c r="M41" s="191"/>
      <c r="N41" s="191"/>
      <c r="O41" s="191"/>
      <c r="P41" s="191"/>
      <c r="Q41" s="191"/>
      <c r="R41" s="191"/>
      <c r="S41" s="191"/>
      <c r="T41" s="191"/>
      <c r="U41" s="191"/>
      <c r="V41" s="191"/>
    </row>
    <row r="42" spans="1:22" ht="12.75" customHeight="1" x14ac:dyDescent="0.2">
      <c r="A42" s="181" t="s">
        <v>13</v>
      </c>
      <c r="B42" s="181"/>
      <c r="C42" s="181"/>
      <c r="D42" s="181"/>
      <c r="E42" s="181"/>
      <c r="F42" s="181"/>
      <c r="G42" s="181"/>
      <c r="H42" s="181"/>
      <c r="I42" s="181"/>
      <c r="J42" s="181"/>
      <c r="K42" s="181"/>
      <c r="L42" s="181"/>
      <c r="M42" s="181"/>
      <c r="N42" s="181"/>
      <c r="O42" s="181"/>
      <c r="P42" s="181"/>
      <c r="Q42" s="181"/>
      <c r="R42" s="181"/>
      <c r="S42" s="181"/>
      <c r="T42" s="181"/>
      <c r="U42" s="181"/>
      <c r="V42" s="181"/>
    </row>
    <row r="43" spans="1:22" ht="12.75" customHeight="1" x14ac:dyDescent="0.2">
      <c r="A43" s="18">
        <v>1</v>
      </c>
      <c r="B43" s="182" t="str">
        <f>IF(Details!D98=0,"",Details!D98)</f>
        <v/>
      </c>
      <c r="C43" s="182"/>
      <c r="D43" s="182"/>
      <c r="E43" s="183" t="s">
        <v>118</v>
      </c>
      <c r="F43" s="183"/>
      <c r="G43" s="183"/>
      <c r="H43" s="183"/>
      <c r="I43" s="183"/>
      <c r="J43" s="183"/>
      <c r="K43" s="183"/>
      <c r="L43" s="18">
        <v>2</v>
      </c>
      <c r="M43" s="184">
        <f>Details!D99</f>
        <v>0</v>
      </c>
      <c r="N43" s="184"/>
      <c r="O43" s="184"/>
      <c r="P43" s="183" t="s">
        <v>119</v>
      </c>
      <c r="Q43" s="183"/>
      <c r="R43" s="183"/>
      <c r="S43" s="183"/>
      <c r="T43" s="183"/>
      <c r="U43" s="183"/>
      <c r="V43" s="183"/>
    </row>
    <row r="44" spans="1:22" ht="12.75" customHeight="1" x14ac:dyDescent="0.2">
      <c r="A44" s="18">
        <v>3</v>
      </c>
      <c r="B44" s="192" t="str">
        <f>IF(Details!D101=0,"",Details!D101)</f>
        <v/>
      </c>
      <c r="C44" s="192"/>
      <c r="D44" s="192"/>
      <c r="E44" s="183" t="s">
        <v>115</v>
      </c>
      <c r="F44" s="183"/>
      <c r="G44" s="183"/>
      <c r="H44" s="183"/>
      <c r="I44" s="183"/>
      <c r="J44" s="183"/>
      <c r="K44" s="183"/>
      <c r="L44" s="18">
        <v>4</v>
      </c>
      <c r="M44" s="193">
        <f>Details!D102</f>
        <v>0</v>
      </c>
      <c r="N44" s="193"/>
      <c r="O44" s="193"/>
      <c r="P44" s="183" t="s">
        <v>116</v>
      </c>
      <c r="Q44" s="183"/>
      <c r="R44" s="183"/>
      <c r="S44" s="183"/>
      <c r="T44" s="183"/>
      <c r="U44" s="183"/>
      <c r="V44" s="183"/>
    </row>
    <row r="45" spans="1:22" ht="12.75" customHeight="1" x14ac:dyDescent="0.2">
      <c r="A45" s="18">
        <v>5</v>
      </c>
      <c r="B45" s="192" t="str">
        <f>IF(Details!D104=0,"",Details!D104)</f>
        <v/>
      </c>
      <c r="C45" s="192"/>
      <c r="D45" s="192"/>
      <c r="E45" s="183" t="s">
        <v>120</v>
      </c>
      <c r="F45" s="183"/>
      <c r="G45" s="183"/>
      <c r="H45" s="183"/>
      <c r="I45" s="183"/>
      <c r="J45" s="183"/>
      <c r="K45" s="183"/>
      <c r="L45" s="18">
        <v>6</v>
      </c>
      <c r="M45" s="193">
        <f>Details!D105</f>
        <v>0</v>
      </c>
      <c r="N45" s="193"/>
      <c r="O45" s="193"/>
      <c r="P45" s="183" t="s">
        <v>67</v>
      </c>
      <c r="Q45" s="183"/>
      <c r="R45" s="183"/>
      <c r="S45" s="183"/>
      <c r="T45" s="183"/>
      <c r="U45" s="183"/>
      <c r="V45" s="183"/>
    </row>
    <row r="46" spans="1:22" ht="12.75" customHeight="1" x14ac:dyDescent="0.2">
      <c r="A46" s="18">
        <v>7</v>
      </c>
      <c r="B46" s="192" t="str">
        <f>IF(Details!D107=0,"",Details!D107)</f>
        <v/>
      </c>
      <c r="C46" s="192"/>
      <c r="D46" s="192"/>
      <c r="E46" s="183" t="s">
        <v>110</v>
      </c>
      <c r="F46" s="183"/>
      <c r="G46" s="183"/>
      <c r="H46" s="183"/>
      <c r="I46" s="183"/>
      <c r="J46" s="183"/>
      <c r="K46" s="183"/>
      <c r="L46" s="18">
        <v>8</v>
      </c>
      <c r="M46" s="193">
        <f>Details!D108</f>
        <v>0</v>
      </c>
      <c r="N46" s="193"/>
      <c r="O46" s="193"/>
      <c r="P46" s="183" t="s">
        <v>111</v>
      </c>
      <c r="Q46" s="183"/>
      <c r="R46" s="183"/>
      <c r="S46" s="183"/>
      <c r="T46" s="183"/>
      <c r="U46" s="183"/>
      <c r="V46" s="183"/>
    </row>
    <row r="47" spans="1:22" ht="12.75" customHeight="1" x14ac:dyDescent="0.2">
      <c r="A47" s="18">
        <v>9</v>
      </c>
      <c r="B47" s="192" t="str">
        <f>IF(Details!D110=0,"",Details!D110)</f>
        <v/>
      </c>
      <c r="C47" s="192"/>
      <c r="D47" s="192"/>
      <c r="E47" s="183" t="s">
        <v>112</v>
      </c>
      <c r="F47" s="183"/>
      <c r="G47" s="183"/>
      <c r="H47" s="183"/>
      <c r="I47" s="183"/>
      <c r="J47" s="183"/>
      <c r="K47" s="183"/>
      <c r="L47" s="18">
        <v>10</v>
      </c>
      <c r="M47" s="193">
        <f>Details!D111</f>
        <v>0</v>
      </c>
      <c r="N47" s="193"/>
      <c r="O47" s="193"/>
      <c r="P47" s="183" t="s">
        <v>65</v>
      </c>
      <c r="Q47" s="183"/>
      <c r="R47" s="183"/>
      <c r="S47" s="183"/>
      <c r="T47" s="183"/>
      <c r="U47" s="183"/>
      <c r="V47" s="183"/>
    </row>
    <row r="48" spans="1:22" ht="12.75" customHeight="1" x14ac:dyDescent="0.2">
      <c r="A48" s="18">
        <v>11</v>
      </c>
      <c r="B48" s="192" t="str">
        <f>IF(Details!D113=0,"",Details!D113)</f>
        <v/>
      </c>
      <c r="C48" s="192"/>
      <c r="D48" s="192"/>
      <c r="E48" s="183" t="s">
        <v>117</v>
      </c>
      <c r="F48" s="183"/>
      <c r="G48" s="183"/>
      <c r="H48" s="183"/>
      <c r="I48" s="183"/>
      <c r="J48" s="183"/>
      <c r="K48" s="183"/>
      <c r="L48" s="18">
        <v>12</v>
      </c>
      <c r="M48" s="193">
        <f>Details!D114</f>
        <v>0</v>
      </c>
      <c r="N48" s="193"/>
      <c r="O48" s="193"/>
      <c r="P48" s="183" t="s">
        <v>66</v>
      </c>
      <c r="Q48" s="183"/>
      <c r="R48" s="183"/>
      <c r="S48" s="183"/>
      <c r="T48" s="183"/>
      <c r="U48" s="183"/>
      <c r="V48" s="183"/>
    </row>
    <row r="49" spans="1:22" ht="12.75" customHeight="1" x14ac:dyDescent="0.2">
      <c r="A49" s="191"/>
      <c r="B49" s="191"/>
      <c r="C49" s="191"/>
      <c r="D49" s="191"/>
      <c r="E49" s="191"/>
      <c r="F49" s="191"/>
      <c r="G49" s="191"/>
      <c r="H49" s="191"/>
      <c r="I49" s="191"/>
      <c r="J49" s="191"/>
      <c r="K49" s="191"/>
      <c r="L49" s="191"/>
      <c r="M49" s="191"/>
      <c r="N49" s="191"/>
      <c r="O49" s="191"/>
      <c r="P49" s="191"/>
      <c r="Q49" s="191"/>
      <c r="R49" s="191"/>
      <c r="S49" s="191"/>
      <c r="T49" s="191"/>
      <c r="U49" s="191"/>
      <c r="V49" s="191"/>
    </row>
    <row r="50" spans="1:22" ht="12.75" customHeight="1" x14ac:dyDescent="0.2">
      <c r="A50" s="200" t="s">
        <v>188</v>
      </c>
      <c r="B50" s="200"/>
      <c r="C50" s="200"/>
      <c r="D50" s="200"/>
      <c r="E50" s="200"/>
      <c r="F50" s="200"/>
      <c r="G50" s="200"/>
      <c r="H50" s="200"/>
      <c r="I50" s="200"/>
      <c r="J50" s="200"/>
      <c r="K50" s="200"/>
      <c r="L50" s="200"/>
      <c r="M50" s="200"/>
      <c r="N50" s="200"/>
      <c r="O50" s="200"/>
      <c r="P50" s="200"/>
      <c r="Q50" s="200"/>
      <c r="R50" s="200"/>
      <c r="S50" s="200"/>
      <c r="T50" s="200"/>
      <c r="U50" s="200"/>
      <c r="V50" s="200"/>
    </row>
    <row r="51" spans="1:22" ht="12.75" customHeight="1" x14ac:dyDescent="0.2">
      <c r="A51" s="17">
        <v>1</v>
      </c>
      <c r="B51" s="182" t="str">
        <f>IF(Details!D122=0,"",Details!D122)</f>
        <v/>
      </c>
      <c r="C51" s="182"/>
      <c r="D51" s="182"/>
      <c r="E51" s="172" t="s">
        <v>189</v>
      </c>
      <c r="F51" s="172"/>
      <c r="G51" s="172"/>
      <c r="H51" s="172"/>
      <c r="I51" s="172"/>
      <c r="J51" s="172"/>
      <c r="K51" s="172"/>
      <c r="L51" s="17">
        <v>2</v>
      </c>
      <c r="M51" s="184">
        <f>Details!D123</f>
        <v>0</v>
      </c>
      <c r="N51" s="184"/>
      <c r="O51" s="184"/>
      <c r="P51" s="172" t="s">
        <v>190</v>
      </c>
      <c r="Q51" s="172"/>
      <c r="R51" s="172"/>
      <c r="S51" s="172"/>
      <c r="T51" s="172"/>
      <c r="U51" s="172"/>
      <c r="V51" s="172"/>
    </row>
    <row r="52" spans="1:22" ht="12.75" customHeight="1" x14ac:dyDescent="0.2">
      <c r="A52" s="120"/>
      <c r="B52" s="121"/>
      <c r="C52" s="121"/>
      <c r="D52" s="121"/>
      <c r="E52" s="122"/>
      <c r="F52" s="122"/>
      <c r="G52" s="122"/>
      <c r="H52" s="122"/>
      <c r="I52" s="122"/>
      <c r="J52" s="122"/>
      <c r="K52" s="122"/>
      <c r="L52" s="120"/>
      <c r="M52" s="123"/>
      <c r="N52" s="123"/>
      <c r="O52" s="123"/>
      <c r="P52" s="122"/>
      <c r="Q52" s="122"/>
      <c r="R52" s="122"/>
      <c r="S52" s="122"/>
      <c r="T52" s="122"/>
      <c r="U52" s="122"/>
      <c r="V52" s="122"/>
    </row>
    <row r="53" spans="1:22" s="15" customFormat="1" ht="12.75" customHeight="1" x14ac:dyDescent="0.2">
      <c r="A53" s="181" t="s">
        <v>53</v>
      </c>
      <c r="B53" s="181"/>
      <c r="C53" s="181"/>
      <c r="D53" s="181"/>
      <c r="E53" s="181"/>
      <c r="F53" s="181"/>
      <c r="G53" s="181"/>
      <c r="H53" s="181"/>
      <c r="I53" s="181"/>
      <c r="J53" s="181"/>
      <c r="K53" s="181"/>
      <c r="L53" s="181"/>
      <c r="M53" s="181"/>
      <c r="N53" s="181"/>
      <c r="O53" s="181"/>
      <c r="P53" s="181"/>
      <c r="Q53" s="181"/>
      <c r="R53" s="181"/>
      <c r="S53" s="181"/>
      <c r="T53" s="181"/>
      <c r="U53" s="181"/>
      <c r="V53" s="181"/>
    </row>
    <row r="54" spans="1:22" s="15" customFormat="1" ht="12.75" customHeight="1" x14ac:dyDescent="0.2">
      <c r="A54" s="18">
        <v>1</v>
      </c>
      <c r="B54" s="182" t="str">
        <f>IF(Details!D128=0,"",Details!D128)</f>
        <v/>
      </c>
      <c r="C54" s="182"/>
      <c r="D54" s="182"/>
      <c r="E54" s="183" t="s">
        <v>113</v>
      </c>
      <c r="F54" s="183"/>
      <c r="G54" s="183"/>
      <c r="H54" s="183"/>
      <c r="I54" s="183"/>
      <c r="J54" s="183"/>
      <c r="K54" s="183"/>
      <c r="L54" s="18">
        <v>2</v>
      </c>
      <c r="M54" s="184">
        <f>Details!D129</f>
        <v>0</v>
      </c>
      <c r="N54" s="184"/>
      <c r="O54" s="184"/>
      <c r="P54" s="183" t="s">
        <v>114</v>
      </c>
      <c r="Q54" s="183"/>
      <c r="R54" s="183"/>
      <c r="S54" s="183"/>
      <c r="T54" s="183"/>
      <c r="U54" s="183"/>
      <c r="V54" s="183"/>
    </row>
    <row r="55" spans="1:22" s="15" customFormat="1" ht="12.75" customHeight="1" x14ac:dyDescent="0.2">
      <c r="A55" s="195"/>
      <c r="B55" s="195"/>
      <c r="C55" s="195"/>
      <c r="D55" s="195"/>
      <c r="E55" s="195"/>
      <c r="F55" s="195"/>
      <c r="G55" s="195"/>
      <c r="H55" s="195"/>
      <c r="I55" s="195"/>
      <c r="J55" s="195"/>
      <c r="K55" s="195"/>
      <c r="L55" s="195"/>
      <c r="M55" s="195"/>
      <c r="N55" s="195"/>
      <c r="O55" s="195"/>
      <c r="P55" s="195"/>
      <c r="Q55" s="195"/>
      <c r="R55" s="195"/>
      <c r="S55" s="195"/>
      <c r="T55" s="195"/>
      <c r="U55" s="195"/>
      <c r="V55" s="195"/>
    </row>
    <row r="56" spans="1:22" s="15" customFormat="1" ht="12.75" customHeight="1" x14ac:dyDescent="0.2">
      <c r="A56" s="196"/>
      <c r="B56" s="197"/>
      <c r="C56" s="197"/>
      <c r="D56" s="197"/>
      <c r="E56" s="197"/>
      <c r="F56" s="197"/>
      <c r="G56" s="197"/>
      <c r="H56" s="197"/>
      <c r="I56" s="197"/>
      <c r="J56" s="197"/>
      <c r="K56" s="197"/>
      <c r="L56" s="197"/>
      <c r="M56" s="197"/>
      <c r="N56" s="197"/>
      <c r="O56" s="197"/>
      <c r="P56" s="197"/>
      <c r="Q56" s="197"/>
      <c r="R56" s="197"/>
      <c r="S56" s="197"/>
      <c r="T56" s="197"/>
      <c r="U56" s="197"/>
      <c r="V56" s="198"/>
    </row>
    <row r="57" spans="1:22" s="15" customFormat="1" ht="12.75" customHeight="1" x14ac:dyDescent="0.25">
      <c r="A57" s="205" t="s">
        <v>14</v>
      </c>
      <c r="B57" s="206"/>
      <c r="C57" s="207">
        <f>Details!J5</f>
        <v>0</v>
      </c>
      <c r="D57" s="207"/>
      <c r="E57" s="207"/>
      <c r="F57" s="207"/>
      <c r="G57" s="207"/>
      <c r="H57" s="207"/>
      <c r="I57" s="207"/>
      <c r="J57" s="97" t="s">
        <v>15</v>
      </c>
      <c r="K57" s="176">
        <f>Details!J6</f>
        <v>0</v>
      </c>
      <c r="L57" s="176"/>
      <c r="M57" s="176"/>
      <c r="N57" s="176"/>
      <c r="O57" s="176"/>
      <c r="P57" s="176"/>
      <c r="Q57" s="176"/>
      <c r="R57" s="97" t="s">
        <v>16</v>
      </c>
      <c r="S57" s="208">
        <f>Details!J9</f>
        <v>0</v>
      </c>
      <c r="T57" s="208"/>
      <c r="U57" s="208"/>
      <c r="V57" s="16"/>
    </row>
    <row r="58" spans="1:22" s="15" customFormat="1" ht="12.75" customHeight="1" x14ac:dyDescent="0.2">
      <c r="A58" s="205" t="s">
        <v>17</v>
      </c>
      <c r="B58" s="206"/>
      <c r="C58" s="206"/>
      <c r="D58" s="206"/>
      <c r="E58" s="209">
        <f>Details!J7</f>
        <v>0</v>
      </c>
      <c r="F58" s="209"/>
      <c r="G58" s="209"/>
      <c r="H58" s="209"/>
      <c r="I58" s="206" t="s">
        <v>83</v>
      </c>
      <c r="J58" s="206"/>
      <c r="K58" s="206"/>
      <c r="L58" s="206"/>
      <c r="M58" s="210">
        <f>Details!J8</f>
        <v>0</v>
      </c>
      <c r="N58" s="210"/>
      <c r="O58" s="210"/>
      <c r="P58" s="210"/>
      <c r="Q58" s="210"/>
      <c r="R58" s="210"/>
      <c r="S58" s="210"/>
      <c r="T58" s="195"/>
      <c r="U58" s="195"/>
      <c r="V58" s="211"/>
    </row>
    <row r="59" spans="1:22" s="15" customFormat="1" ht="12.75" customHeight="1" x14ac:dyDescent="0.2">
      <c r="A59" s="201"/>
      <c r="B59" s="202"/>
      <c r="C59" s="202"/>
      <c r="D59" s="202"/>
      <c r="E59" s="202"/>
      <c r="F59" s="202"/>
      <c r="G59" s="202"/>
      <c r="H59" s="202"/>
      <c r="I59" s="202"/>
      <c r="J59" s="202"/>
      <c r="K59" s="202"/>
      <c r="L59" s="202"/>
      <c r="M59" s="202"/>
      <c r="N59" s="202"/>
      <c r="O59" s="202"/>
      <c r="P59" s="202"/>
      <c r="Q59" s="202"/>
      <c r="R59" s="202"/>
      <c r="S59" s="202"/>
      <c r="T59" s="202"/>
      <c r="U59" s="202"/>
      <c r="V59" s="203"/>
    </row>
    <row r="60" spans="1:22" s="15" customFormat="1" ht="12.75" customHeight="1" x14ac:dyDescent="0.2">
      <c r="A60" s="204" t="s">
        <v>281</v>
      </c>
      <c r="B60" s="204"/>
      <c r="C60" s="204"/>
      <c r="D60" s="204"/>
      <c r="E60" s="204"/>
      <c r="F60" s="204"/>
      <c r="G60" s="204"/>
      <c r="H60" s="204"/>
      <c r="I60" s="204"/>
      <c r="J60" s="204"/>
      <c r="K60" s="204"/>
      <c r="L60" s="204"/>
      <c r="M60" s="204"/>
      <c r="N60" s="204"/>
      <c r="O60" s="204"/>
      <c r="P60" s="204"/>
      <c r="Q60" s="204"/>
      <c r="R60" s="204"/>
      <c r="S60" s="204"/>
      <c r="T60" s="204"/>
      <c r="U60" s="204"/>
      <c r="V60" s="204"/>
    </row>
  </sheetData>
  <sheetProtection algorithmName="SHA-512" hashValue="w10JaVniXM4X4WfiwWAMUTBnmeU66qPILTDoWK36YoSUFa7DWkrMwOpP1DgOaCr66rmk8hZBFYUmwT+ax9FWYw==" saltValue="z1C3cfuXsUy7dGcDC7PaIA==" spinCount="100000" sheet="1" objects="1" scenarios="1"/>
  <mergeCells count="179">
    <mergeCell ref="A49:V49"/>
    <mergeCell ref="A50:V50"/>
    <mergeCell ref="B51:D51"/>
    <mergeCell ref="E51:K51"/>
    <mergeCell ref="M51:O51"/>
    <mergeCell ref="P51:V51"/>
    <mergeCell ref="A59:V59"/>
    <mergeCell ref="A60:V60"/>
    <mergeCell ref="B19:D19"/>
    <mergeCell ref="B24:D24"/>
    <mergeCell ref="B29:D29"/>
    <mergeCell ref="B31:D31"/>
    <mergeCell ref="A57:B57"/>
    <mergeCell ref="C57:I57"/>
    <mergeCell ref="K57:Q57"/>
    <mergeCell ref="S57:U57"/>
    <mergeCell ref="A58:D58"/>
    <mergeCell ref="E58:H58"/>
    <mergeCell ref="I58:L58"/>
    <mergeCell ref="M58:S58"/>
    <mergeCell ref="T58:V58"/>
    <mergeCell ref="B54:D54"/>
    <mergeCell ref="E54:K54"/>
    <mergeCell ref="M54:O54"/>
    <mergeCell ref="P54:V54"/>
    <mergeCell ref="A55:V55"/>
    <mergeCell ref="A56:V56"/>
    <mergeCell ref="A11:V11"/>
    <mergeCell ref="A53:V53"/>
    <mergeCell ref="B48:D48"/>
    <mergeCell ref="E48:K48"/>
    <mergeCell ref="M48:O48"/>
    <mergeCell ref="P48:V48"/>
    <mergeCell ref="B46:D46"/>
    <mergeCell ref="E46:K46"/>
    <mergeCell ref="M46:O46"/>
    <mergeCell ref="P46:V46"/>
    <mergeCell ref="B47:D47"/>
    <mergeCell ref="E47:K47"/>
    <mergeCell ref="M47:O47"/>
    <mergeCell ref="P47:V47"/>
    <mergeCell ref="B44:D44"/>
    <mergeCell ref="E44:K44"/>
    <mergeCell ref="M44:O44"/>
    <mergeCell ref="P44:V44"/>
    <mergeCell ref="B45:D45"/>
    <mergeCell ref="E45:K45"/>
    <mergeCell ref="M45:O45"/>
    <mergeCell ref="P45:V45"/>
    <mergeCell ref="A41:V41"/>
    <mergeCell ref="A42:V42"/>
    <mergeCell ref="B43:D43"/>
    <mergeCell ref="E43:K43"/>
    <mergeCell ref="M43:O43"/>
    <mergeCell ref="P43:V43"/>
    <mergeCell ref="B37:D37"/>
    <mergeCell ref="E37:K37"/>
    <mergeCell ref="M37:O37"/>
    <mergeCell ref="P37:V37"/>
    <mergeCell ref="B40:D40"/>
    <mergeCell ref="E40:K40"/>
    <mergeCell ref="M40:O40"/>
    <mergeCell ref="P40:V40"/>
    <mergeCell ref="B39:D39"/>
    <mergeCell ref="E39:K39"/>
    <mergeCell ref="M39:O39"/>
    <mergeCell ref="P39:V39"/>
    <mergeCell ref="B36:D36"/>
    <mergeCell ref="E36:K36"/>
    <mergeCell ref="M36:O36"/>
    <mergeCell ref="P36:V36"/>
    <mergeCell ref="B38:D38"/>
    <mergeCell ref="E38:K38"/>
    <mergeCell ref="M38:O38"/>
    <mergeCell ref="P38:V38"/>
    <mergeCell ref="B34:D34"/>
    <mergeCell ref="E34:K34"/>
    <mergeCell ref="M34:O34"/>
    <mergeCell ref="P34:V34"/>
    <mergeCell ref="B35:D35"/>
    <mergeCell ref="E35:K35"/>
    <mergeCell ref="M35:O35"/>
    <mergeCell ref="P35:V35"/>
    <mergeCell ref="A32:V32"/>
    <mergeCell ref="A33:V33"/>
    <mergeCell ref="E31:K31"/>
    <mergeCell ref="M31:O31"/>
    <mergeCell ref="P31:V31"/>
    <mergeCell ref="A12:V12"/>
    <mergeCell ref="B30:D30"/>
    <mergeCell ref="E30:K30"/>
    <mergeCell ref="M30:O30"/>
    <mergeCell ref="P30:V30"/>
    <mergeCell ref="B28:D28"/>
    <mergeCell ref="E28:K28"/>
    <mergeCell ref="M28:O28"/>
    <mergeCell ref="P28:V28"/>
    <mergeCell ref="E29:K29"/>
    <mergeCell ref="M29:O29"/>
    <mergeCell ref="P29:V29"/>
    <mergeCell ref="B26:D26"/>
    <mergeCell ref="E26:K26"/>
    <mergeCell ref="M26:O26"/>
    <mergeCell ref="P26:V26"/>
    <mergeCell ref="B27:D27"/>
    <mergeCell ref="E27:K27"/>
    <mergeCell ref="M27:O27"/>
    <mergeCell ref="P27:V27"/>
    <mergeCell ref="E24:K24"/>
    <mergeCell ref="M24:O24"/>
    <mergeCell ref="P24:V24"/>
    <mergeCell ref="B25:D25"/>
    <mergeCell ref="E25:K25"/>
    <mergeCell ref="M25:O25"/>
    <mergeCell ref="P25:V25"/>
    <mergeCell ref="E19:K19"/>
    <mergeCell ref="M19:O19"/>
    <mergeCell ref="P19:V19"/>
    <mergeCell ref="B23:D23"/>
    <mergeCell ref="E23:K23"/>
    <mergeCell ref="M23:O23"/>
    <mergeCell ref="P23:V23"/>
    <mergeCell ref="B21:D21"/>
    <mergeCell ref="E21:K21"/>
    <mergeCell ref="M21:O21"/>
    <mergeCell ref="P21:V21"/>
    <mergeCell ref="B22:D22"/>
    <mergeCell ref="E22:K22"/>
    <mergeCell ref="M22:O22"/>
    <mergeCell ref="P22:V22"/>
    <mergeCell ref="B17:D17"/>
    <mergeCell ref="E17:K17"/>
    <mergeCell ref="M17:O17"/>
    <mergeCell ref="P17:V17"/>
    <mergeCell ref="B20:D20"/>
    <mergeCell ref="E20:K20"/>
    <mergeCell ref="M20:O20"/>
    <mergeCell ref="P20:V20"/>
    <mergeCell ref="B16:D16"/>
    <mergeCell ref="E16:K16"/>
    <mergeCell ref="M16:O16"/>
    <mergeCell ref="P16:V16"/>
    <mergeCell ref="M18:O18"/>
    <mergeCell ref="P18:V18"/>
    <mergeCell ref="B18:D18"/>
    <mergeCell ref="E18:K18"/>
    <mergeCell ref="A14:V14"/>
    <mergeCell ref="B15:D15"/>
    <mergeCell ref="E15:K15"/>
    <mergeCell ref="M15:O15"/>
    <mergeCell ref="P15:V15"/>
    <mergeCell ref="B8:D8"/>
    <mergeCell ref="E8:K8"/>
    <mergeCell ref="M8:O8"/>
    <mergeCell ref="P8:V8"/>
    <mergeCell ref="B9:I9"/>
    <mergeCell ref="J9:K9"/>
    <mergeCell ref="M9:O9"/>
    <mergeCell ref="P9:V9"/>
    <mergeCell ref="A13:V13"/>
    <mergeCell ref="B6:G6"/>
    <mergeCell ref="H6:K6"/>
    <mergeCell ref="M6:O6"/>
    <mergeCell ref="P6:V6"/>
    <mergeCell ref="B7:D7"/>
    <mergeCell ref="E7:K7"/>
    <mergeCell ref="M7:S7"/>
    <mergeCell ref="T7:V7"/>
    <mergeCell ref="A10:V10"/>
    <mergeCell ref="C1:L1"/>
    <mergeCell ref="M1:V1"/>
    <mergeCell ref="C3:V3"/>
    <mergeCell ref="A4:I4"/>
    <mergeCell ref="K4:M4"/>
    <mergeCell ref="O4:P4"/>
    <mergeCell ref="R4:V4"/>
    <mergeCell ref="A5:V5"/>
    <mergeCell ref="O2:P2"/>
    <mergeCell ref="J2:K2"/>
  </mergeCells>
  <printOptions horizontalCentered="1" verticalCentered="1"/>
  <pageMargins left="0" right="0" top="0" bottom="0"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9"/>
  <sheetViews>
    <sheetView showGridLines="0" zoomScaleNormal="100" workbookViewId="0">
      <selection activeCell="J2" sqref="J2"/>
    </sheetView>
  </sheetViews>
  <sheetFormatPr defaultColWidth="8.42578125" defaultRowHeight="14.25" customHeight="1" x14ac:dyDescent="0.15"/>
  <cols>
    <col min="1" max="1" width="6.85546875" style="19" customWidth="1"/>
    <col min="2" max="2" width="47.42578125" style="19" customWidth="1"/>
    <col min="3" max="3" width="2.28515625" style="19" customWidth="1"/>
    <col min="4" max="4" width="12" style="19" customWidth="1"/>
    <col min="5" max="16" width="10.85546875" style="19" customWidth="1"/>
    <col min="17" max="16384" width="8.42578125" style="19"/>
  </cols>
  <sheetData>
    <row r="1" spans="1:16" ht="14.25" customHeight="1" thickTop="1" thickBot="1" x14ac:dyDescent="0.2">
      <c r="A1" s="229" t="s">
        <v>70</v>
      </c>
      <c r="B1" s="230"/>
      <c r="C1" s="30"/>
      <c r="D1" s="31"/>
      <c r="E1" s="31"/>
      <c r="F1" s="31"/>
      <c r="G1" s="31"/>
      <c r="H1" s="31"/>
      <c r="I1" s="31"/>
      <c r="J1" s="31"/>
      <c r="K1" s="31"/>
      <c r="L1" s="31"/>
      <c r="M1" s="31"/>
      <c r="N1" s="31"/>
      <c r="O1" s="31"/>
      <c r="P1" s="32"/>
    </row>
    <row r="2" spans="1:16" ht="14.25" customHeight="1" thickTop="1" thickBot="1" x14ac:dyDescent="0.2">
      <c r="A2" s="20"/>
      <c r="B2" s="33" t="s">
        <v>71</v>
      </c>
      <c r="C2" s="33"/>
      <c r="D2" s="34"/>
      <c r="E2" s="33" t="s">
        <v>2</v>
      </c>
      <c r="F2" s="33"/>
      <c r="G2" s="34"/>
      <c r="H2" s="33" t="s">
        <v>3</v>
      </c>
      <c r="I2" s="33"/>
      <c r="J2" s="34"/>
      <c r="K2" s="33" t="s">
        <v>4</v>
      </c>
      <c r="L2" s="33"/>
      <c r="P2" s="21"/>
    </row>
    <row r="3" spans="1:16" ht="14.25" customHeight="1" x14ac:dyDescent="0.15">
      <c r="A3" s="20"/>
      <c r="B3" s="35" t="s">
        <v>72</v>
      </c>
      <c r="C3" s="35"/>
      <c r="D3" s="212"/>
      <c r="E3" s="212"/>
      <c r="F3" s="212"/>
      <c r="P3" s="21"/>
    </row>
    <row r="4" spans="1:16" ht="14.25" customHeight="1" thickBot="1" x14ac:dyDescent="0.2">
      <c r="A4" s="20"/>
      <c r="B4" s="36" t="s">
        <v>73</v>
      </c>
      <c r="C4" s="36"/>
      <c r="D4" s="37"/>
      <c r="P4" s="21"/>
    </row>
    <row r="5" spans="1:16" ht="14.25" customHeight="1" x14ac:dyDescent="0.15">
      <c r="A5" s="20"/>
      <c r="B5" s="35" t="s">
        <v>74</v>
      </c>
      <c r="C5" s="35"/>
      <c r="D5" s="38"/>
      <c r="E5" s="39"/>
      <c r="F5" s="39"/>
      <c r="H5" s="225" t="s">
        <v>78</v>
      </c>
      <c r="I5" s="226"/>
      <c r="J5" s="212"/>
      <c r="K5" s="212"/>
      <c r="L5" s="213"/>
      <c r="P5" s="21"/>
    </row>
    <row r="6" spans="1:16" ht="14.25" customHeight="1" thickBot="1" x14ac:dyDescent="0.2">
      <c r="A6" s="20"/>
      <c r="B6" s="36" t="s">
        <v>75</v>
      </c>
      <c r="C6" s="36"/>
      <c r="D6" s="214"/>
      <c r="E6" s="214"/>
      <c r="F6" s="214"/>
      <c r="H6" s="218" t="s">
        <v>79</v>
      </c>
      <c r="I6" s="219"/>
      <c r="J6" s="214"/>
      <c r="K6" s="214"/>
      <c r="L6" s="215"/>
      <c r="P6" s="21"/>
    </row>
    <row r="7" spans="1:16" ht="14.25" customHeight="1" x14ac:dyDescent="0.15">
      <c r="A7" s="20"/>
      <c r="B7" s="35" t="s">
        <v>286</v>
      </c>
      <c r="C7" s="35"/>
      <c r="D7" s="40"/>
      <c r="E7" s="147" t="s">
        <v>284</v>
      </c>
      <c r="F7" s="148">
        <v>2022</v>
      </c>
      <c r="H7" s="225" t="s">
        <v>81</v>
      </c>
      <c r="I7" s="226"/>
      <c r="J7" s="220"/>
      <c r="K7" s="221"/>
      <c r="L7" s="222"/>
      <c r="P7" s="21"/>
    </row>
    <row r="8" spans="1:16" ht="14.25" customHeight="1" thickBot="1" x14ac:dyDescent="0.2">
      <c r="A8" s="20"/>
      <c r="B8" s="41" t="s">
        <v>287</v>
      </c>
      <c r="C8" s="41"/>
      <c r="D8" s="42"/>
      <c r="E8" s="145" t="s">
        <v>285</v>
      </c>
      <c r="F8" s="146">
        <v>2021</v>
      </c>
      <c r="H8" s="218" t="s">
        <v>82</v>
      </c>
      <c r="I8" s="219"/>
      <c r="J8" s="214"/>
      <c r="K8" s="214"/>
      <c r="L8" s="215"/>
      <c r="P8" s="21"/>
    </row>
    <row r="9" spans="1:16" ht="14.25" customHeight="1" thickBot="1" x14ac:dyDescent="0.2">
      <c r="A9" s="20"/>
      <c r="B9" s="35" t="s">
        <v>76</v>
      </c>
      <c r="C9" s="35"/>
      <c r="D9" s="212"/>
      <c r="E9" s="212"/>
      <c r="F9" s="212"/>
      <c r="H9" s="227" t="s">
        <v>80</v>
      </c>
      <c r="I9" s="228"/>
      <c r="J9" s="223"/>
      <c r="K9" s="223"/>
      <c r="L9" s="224"/>
      <c r="P9" s="21"/>
    </row>
    <row r="10" spans="1:16" ht="14.25" customHeight="1" thickBot="1" x14ac:dyDescent="0.2">
      <c r="A10" s="22"/>
      <c r="B10" s="43" t="s">
        <v>77</v>
      </c>
      <c r="C10" s="43"/>
      <c r="D10" s="231"/>
      <c r="E10" s="231"/>
      <c r="F10" s="231"/>
      <c r="G10" s="23"/>
      <c r="H10" s="23"/>
      <c r="I10" s="23"/>
      <c r="J10" s="23"/>
      <c r="K10" s="23"/>
      <c r="L10" s="23"/>
      <c r="M10" s="23"/>
      <c r="N10" s="23"/>
      <c r="O10" s="23"/>
      <c r="P10" s="24"/>
    </row>
    <row r="11" spans="1:16" ht="14.25" customHeight="1" thickTop="1" x14ac:dyDescent="0.15"/>
    <row r="12" spans="1:16" ht="14.25" customHeight="1" thickBot="1" x14ac:dyDescent="0.2"/>
    <row r="13" spans="1:16" ht="14.25" customHeight="1" thickBot="1" x14ac:dyDescent="0.2">
      <c r="A13" s="216" t="s">
        <v>10</v>
      </c>
      <c r="B13" s="217"/>
      <c r="C13" s="44"/>
      <c r="D13" s="53" t="s">
        <v>33</v>
      </c>
      <c r="E13" s="54" t="s">
        <v>37</v>
      </c>
      <c r="F13" s="45" t="s">
        <v>38</v>
      </c>
      <c r="G13" s="53" t="s">
        <v>39</v>
      </c>
      <c r="H13" s="54" t="s">
        <v>40</v>
      </c>
      <c r="I13" s="45" t="s">
        <v>41</v>
      </c>
      <c r="J13" s="53" t="s">
        <v>42</v>
      </c>
      <c r="K13" s="54" t="s">
        <v>43</v>
      </c>
      <c r="L13" s="45" t="s">
        <v>44</v>
      </c>
      <c r="M13" s="53" t="s">
        <v>45</v>
      </c>
      <c r="N13" s="54" t="s">
        <v>46</v>
      </c>
      <c r="O13" s="45" t="s">
        <v>47</v>
      </c>
      <c r="P13" s="46" t="s">
        <v>48</v>
      </c>
    </row>
    <row r="14" spans="1:16" ht="14.25" customHeight="1" thickBot="1" x14ac:dyDescent="0.2">
      <c r="A14" s="232" t="s">
        <v>122</v>
      </c>
      <c r="B14" s="50"/>
      <c r="C14" s="51" t="s">
        <v>49</v>
      </c>
      <c r="D14" s="55">
        <f>IF($D$7&lt;&gt;0,D15/$D$7,0)</f>
        <v>0</v>
      </c>
      <c r="E14" s="118">
        <f>IF($D$7&lt;&gt;0,D16/$D$7,0)</f>
        <v>0</v>
      </c>
      <c r="F14" s="50" t="s">
        <v>153</v>
      </c>
      <c r="G14" s="50"/>
      <c r="H14" s="50"/>
      <c r="I14" s="50"/>
      <c r="J14" s="50"/>
      <c r="K14" s="50"/>
      <c r="L14" s="50"/>
      <c r="M14" s="50"/>
      <c r="N14" s="50"/>
      <c r="O14" s="50"/>
      <c r="P14" s="52"/>
    </row>
    <row r="15" spans="1:16" ht="14.25" customHeight="1" x14ac:dyDescent="0.15">
      <c r="A15" s="57"/>
      <c r="B15" s="68" t="s">
        <v>191</v>
      </c>
      <c r="C15" s="69"/>
      <c r="D15" s="99">
        <f>SUM(E15:P15)</f>
        <v>0</v>
      </c>
      <c r="E15" s="90"/>
      <c r="F15" s="91"/>
      <c r="G15" s="92"/>
      <c r="H15" s="93"/>
      <c r="I15" s="94"/>
      <c r="J15" s="95"/>
      <c r="K15" s="90"/>
      <c r="L15" s="91"/>
      <c r="M15" s="92"/>
      <c r="N15" s="93"/>
      <c r="O15" s="94"/>
      <c r="P15" s="96"/>
    </row>
    <row r="16" spans="1:16" ht="14.25" customHeight="1" thickBot="1" x14ac:dyDescent="0.2">
      <c r="A16" s="58"/>
      <c r="B16" s="59" t="s">
        <v>123</v>
      </c>
      <c r="C16" s="60"/>
      <c r="D16" s="98">
        <f>SUM(E16:P16)</f>
        <v>0</v>
      </c>
      <c r="E16" s="61"/>
      <c r="F16" s="62"/>
      <c r="G16" s="63"/>
      <c r="H16" s="64"/>
      <c r="I16" s="65"/>
      <c r="J16" s="66"/>
      <c r="K16" s="61"/>
      <c r="L16" s="62"/>
      <c r="M16" s="63"/>
      <c r="N16" s="64"/>
      <c r="O16" s="65"/>
      <c r="P16" s="67"/>
    </row>
    <row r="17" spans="1:16" ht="14.25" customHeight="1" thickBot="1" x14ac:dyDescent="0.2">
      <c r="A17" s="232" t="s">
        <v>197</v>
      </c>
      <c r="B17" s="50"/>
      <c r="C17" s="51" t="s">
        <v>49</v>
      </c>
      <c r="D17" s="55">
        <f>IF($D$7&lt;&gt;0,D18/$D$7,0)</f>
        <v>0</v>
      </c>
      <c r="E17" s="118">
        <f>IF($D$7&lt;&gt;0,D19/$D$7,0)</f>
        <v>0</v>
      </c>
      <c r="F17" s="50" t="s">
        <v>153</v>
      </c>
      <c r="G17" s="50"/>
      <c r="H17" s="50"/>
      <c r="I17" s="50"/>
      <c r="J17" s="50"/>
      <c r="K17" s="50"/>
      <c r="L17" s="50"/>
      <c r="M17" s="50"/>
      <c r="N17" s="50"/>
      <c r="O17" s="50"/>
      <c r="P17" s="52"/>
    </row>
    <row r="18" spans="1:16" ht="14.25" customHeight="1" x14ac:dyDescent="0.15">
      <c r="A18" s="57"/>
      <c r="B18" s="68" t="s">
        <v>192</v>
      </c>
      <c r="C18" s="69"/>
      <c r="D18" s="99">
        <f t="shared" ref="D18:D30" si="0">SUM(E18:P18)</f>
        <v>0</v>
      </c>
      <c r="E18" s="90"/>
      <c r="F18" s="91"/>
      <c r="G18" s="92"/>
      <c r="H18" s="93"/>
      <c r="I18" s="94"/>
      <c r="J18" s="95"/>
      <c r="K18" s="90"/>
      <c r="L18" s="91"/>
      <c r="M18" s="92"/>
      <c r="N18" s="93"/>
      <c r="O18" s="94"/>
      <c r="P18" s="96"/>
    </row>
    <row r="19" spans="1:16" ht="14.25" customHeight="1" thickBot="1" x14ac:dyDescent="0.2">
      <c r="A19" s="58"/>
      <c r="B19" s="59" t="s">
        <v>124</v>
      </c>
      <c r="C19" s="60"/>
      <c r="D19" s="98">
        <f t="shared" si="0"/>
        <v>0</v>
      </c>
      <c r="E19" s="61"/>
      <c r="F19" s="62"/>
      <c r="G19" s="63"/>
      <c r="H19" s="64"/>
      <c r="I19" s="65"/>
      <c r="J19" s="66"/>
      <c r="K19" s="61"/>
      <c r="L19" s="62"/>
      <c r="M19" s="63"/>
      <c r="N19" s="64"/>
      <c r="O19" s="65"/>
      <c r="P19" s="67"/>
    </row>
    <row r="20" spans="1:16" ht="14.25" customHeight="1" thickBot="1" x14ac:dyDescent="0.2">
      <c r="A20" s="232" t="s">
        <v>198</v>
      </c>
      <c r="B20" s="50"/>
      <c r="C20" s="51" t="s">
        <v>49</v>
      </c>
      <c r="D20" s="55">
        <f>IF($D$7&lt;&gt;0,D21/$D$7,0)</f>
        <v>0</v>
      </c>
      <c r="E20" s="118">
        <f>IF($D$7&lt;&gt;0,D22/$D$7,0)</f>
        <v>0</v>
      </c>
      <c r="F20" s="50" t="s">
        <v>153</v>
      </c>
      <c r="G20" s="50"/>
      <c r="H20" s="50"/>
      <c r="I20" s="50"/>
      <c r="J20" s="50"/>
      <c r="K20" s="50"/>
      <c r="L20" s="50"/>
      <c r="M20" s="50"/>
      <c r="N20" s="50"/>
      <c r="O20" s="50"/>
      <c r="P20" s="52"/>
    </row>
    <row r="21" spans="1:16" ht="14.25" customHeight="1" x14ac:dyDescent="0.15">
      <c r="A21" s="57"/>
      <c r="B21" s="68" t="s">
        <v>193</v>
      </c>
      <c r="C21" s="69"/>
      <c r="D21" s="99">
        <f t="shared" si="0"/>
        <v>0</v>
      </c>
      <c r="E21" s="90"/>
      <c r="F21" s="91"/>
      <c r="G21" s="92"/>
      <c r="H21" s="93"/>
      <c r="I21" s="94"/>
      <c r="J21" s="95"/>
      <c r="K21" s="90"/>
      <c r="L21" s="91"/>
      <c r="M21" s="92"/>
      <c r="N21" s="93"/>
      <c r="O21" s="94"/>
      <c r="P21" s="96"/>
    </row>
    <row r="22" spans="1:16" ht="14.25" customHeight="1" x14ac:dyDescent="0.15">
      <c r="A22" s="124"/>
      <c r="B22" s="125" t="s">
        <v>194</v>
      </c>
      <c r="C22" s="126"/>
      <c r="D22" s="127">
        <f t="shared" si="0"/>
        <v>0</v>
      </c>
      <c r="E22" s="128"/>
      <c r="F22" s="129"/>
      <c r="G22" s="130"/>
      <c r="H22" s="131"/>
      <c r="I22" s="132"/>
      <c r="J22" s="133"/>
      <c r="K22" s="128"/>
      <c r="L22" s="129"/>
      <c r="M22" s="130"/>
      <c r="N22" s="131"/>
      <c r="O22" s="132"/>
      <c r="P22" s="134"/>
    </row>
    <row r="23" spans="1:16" ht="14.25" customHeight="1" x14ac:dyDescent="0.15">
      <c r="A23" s="124"/>
      <c r="B23" s="135" t="s">
        <v>195</v>
      </c>
      <c r="C23" s="136"/>
      <c r="D23" s="137" t="s">
        <v>169</v>
      </c>
      <c r="E23" s="138" t="s">
        <v>169</v>
      </c>
      <c r="F23" s="139" t="s">
        <v>169</v>
      </c>
      <c r="G23" s="140" t="s">
        <v>169</v>
      </c>
      <c r="H23" s="141" t="s">
        <v>169</v>
      </c>
      <c r="I23" s="142" t="s">
        <v>169</v>
      </c>
      <c r="J23" s="143" t="s">
        <v>169</v>
      </c>
      <c r="K23" s="138" t="s">
        <v>169</v>
      </c>
      <c r="L23" s="139" t="s">
        <v>169</v>
      </c>
      <c r="M23" s="140" t="s">
        <v>169</v>
      </c>
      <c r="N23" s="141" t="s">
        <v>169</v>
      </c>
      <c r="O23" s="142" t="s">
        <v>169</v>
      </c>
      <c r="P23" s="144" t="s">
        <v>169</v>
      </c>
    </row>
    <row r="24" spans="1:16" ht="14.25" customHeight="1" thickBot="1" x14ac:dyDescent="0.2">
      <c r="A24" s="58"/>
      <c r="B24" s="59" t="s">
        <v>196</v>
      </c>
      <c r="C24" s="60"/>
      <c r="D24" s="98">
        <f t="shared" si="0"/>
        <v>0</v>
      </c>
      <c r="E24" s="61"/>
      <c r="F24" s="62"/>
      <c r="G24" s="63"/>
      <c r="H24" s="64"/>
      <c r="I24" s="65"/>
      <c r="J24" s="66"/>
      <c r="K24" s="61"/>
      <c r="L24" s="62"/>
      <c r="M24" s="63"/>
      <c r="N24" s="64"/>
      <c r="O24" s="65"/>
      <c r="P24" s="67"/>
    </row>
    <row r="25" spans="1:16" ht="14.25" customHeight="1" thickBot="1" x14ac:dyDescent="0.2">
      <c r="A25" s="232" t="s">
        <v>125</v>
      </c>
      <c r="B25" s="50"/>
      <c r="C25" s="51" t="s">
        <v>49</v>
      </c>
      <c r="D25" s="55">
        <f>IF($D$7&lt;&gt;0,D26/$D$7,0)</f>
        <v>0</v>
      </c>
      <c r="E25" s="118">
        <f>IF($D$7&lt;&gt;0,D27/$D$7,0)</f>
        <v>0</v>
      </c>
      <c r="F25" s="50" t="s">
        <v>153</v>
      </c>
      <c r="G25" s="50"/>
      <c r="H25" s="50"/>
      <c r="I25" s="50"/>
      <c r="J25" s="50"/>
      <c r="K25" s="50"/>
      <c r="L25" s="50"/>
      <c r="M25" s="50"/>
      <c r="N25" s="50"/>
      <c r="O25" s="50"/>
      <c r="P25" s="52"/>
    </row>
    <row r="26" spans="1:16" ht="14.25" customHeight="1" x14ac:dyDescent="0.15">
      <c r="A26" s="57"/>
      <c r="B26" s="68" t="s">
        <v>240</v>
      </c>
      <c r="C26" s="69"/>
      <c r="D26" s="99">
        <f>SUM(E26:P26)</f>
        <v>0</v>
      </c>
      <c r="E26" s="90"/>
      <c r="F26" s="91"/>
      <c r="G26" s="92"/>
      <c r="H26" s="93"/>
      <c r="I26" s="94"/>
      <c r="J26" s="95"/>
      <c r="K26" s="90"/>
      <c r="L26" s="91"/>
      <c r="M26" s="92"/>
      <c r="N26" s="93"/>
      <c r="O26" s="94"/>
      <c r="P26" s="96"/>
    </row>
    <row r="27" spans="1:16" ht="14.25" customHeight="1" thickBot="1" x14ac:dyDescent="0.2">
      <c r="A27" s="58"/>
      <c r="B27" s="59" t="s">
        <v>199</v>
      </c>
      <c r="C27" s="60"/>
      <c r="D27" s="98">
        <f>SUM(E27:P27)</f>
        <v>0</v>
      </c>
      <c r="E27" s="61"/>
      <c r="F27" s="62"/>
      <c r="G27" s="63"/>
      <c r="H27" s="64"/>
      <c r="I27" s="65"/>
      <c r="J27" s="66"/>
      <c r="K27" s="61"/>
      <c r="L27" s="62"/>
      <c r="M27" s="63"/>
      <c r="N27" s="64"/>
      <c r="O27" s="65"/>
      <c r="P27" s="67"/>
    </row>
    <row r="28" spans="1:16" ht="14.25" customHeight="1" thickBot="1" x14ac:dyDescent="0.2">
      <c r="A28" s="232" t="s">
        <v>200</v>
      </c>
      <c r="B28" s="50"/>
      <c r="C28" s="51" t="s">
        <v>49</v>
      </c>
      <c r="D28" s="55">
        <f>IF($D$7&lt;&gt;0,D29/$D$7,0)</f>
        <v>0</v>
      </c>
      <c r="E28" s="118">
        <f>IF($D$7&lt;&gt;0,D30/$D$7,0)</f>
        <v>0</v>
      </c>
      <c r="F28" s="50" t="s">
        <v>153</v>
      </c>
      <c r="G28" s="50"/>
      <c r="H28" s="50"/>
      <c r="I28" s="50"/>
      <c r="J28" s="50"/>
      <c r="K28" s="50"/>
      <c r="L28" s="50"/>
      <c r="M28" s="50"/>
      <c r="N28" s="50"/>
      <c r="O28" s="50"/>
      <c r="P28" s="52"/>
    </row>
    <row r="29" spans="1:16" ht="14.25" customHeight="1" x14ac:dyDescent="0.15">
      <c r="A29" s="57"/>
      <c r="B29" s="68" t="s">
        <v>201</v>
      </c>
      <c r="C29" s="69"/>
      <c r="D29" s="99">
        <f t="shared" si="0"/>
        <v>0</v>
      </c>
      <c r="E29" s="90"/>
      <c r="F29" s="91"/>
      <c r="G29" s="92"/>
      <c r="H29" s="93"/>
      <c r="I29" s="94"/>
      <c r="J29" s="95"/>
      <c r="K29" s="90"/>
      <c r="L29" s="91"/>
      <c r="M29" s="92"/>
      <c r="N29" s="93"/>
      <c r="O29" s="94"/>
      <c r="P29" s="96"/>
    </row>
    <row r="30" spans="1:16" ht="14.25" customHeight="1" thickBot="1" x14ac:dyDescent="0.2">
      <c r="A30" s="58"/>
      <c r="B30" s="59" t="s">
        <v>202</v>
      </c>
      <c r="C30" s="60"/>
      <c r="D30" s="98">
        <f t="shared" si="0"/>
        <v>0</v>
      </c>
      <c r="E30" s="61"/>
      <c r="F30" s="62"/>
      <c r="G30" s="63"/>
      <c r="H30" s="64"/>
      <c r="I30" s="65"/>
      <c r="J30" s="66"/>
      <c r="K30" s="61"/>
      <c r="L30" s="62"/>
      <c r="M30" s="63"/>
      <c r="N30" s="64"/>
      <c r="O30" s="65"/>
      <c r="P30" s="67"/>
    </row>
    <row r="31" spans="1:16" ht="14.25" customHeight="1" thickBot="1" x14ac:dyDescent="0.2">
      <c r="A31" s="232" t="s">
        <v>18</v>
      </c>
      <c r="B31" s="50"/>
      <c r="C31" s="51" t="s">
        <v>49</v>
      </c>
      <c r="D31" s="55">
        <f>IF($D$7&lt;&gt;0,D32/$D$7,0)</f>
        <v>0</v>
      </c>
      <c r="E31" s="118">
        <f>IF($D$7&lt;&gt;0,D33/$D$7,0)</f>
        <v>0</v>
      </c>
      <c r="F31" s="50" t="s">
        <v>153</v>
      </c>
      <c r="G31" s="50"/>
      <c r="H31" s="50"/>
      <c r="I31" s="50"/>
      <c r="J31" s="50"/>
      <c r="K31" s="50"/>
      <c r="L31" s="50"/>
      <c r="M31" s="50"/>
      <c r="N31" s="50"/>
      <c r="O31" s="50"/>
      <c r="P31" s="52"/>
    </row>
    <row r="32" spans="1:16" ht="14.25" customHeight="1" x14ac:dyDescent="0.15">
      <c r="A32" s="57"/>
      <c r="B32" s="68" t="s">
        <v>203</v>
      </c>
      <c r="C32" s="69"/>
      <c r="D32" s="99">
        <f>SUM(E32:P32)</f>
        <v>0</v>
      </c>
      <c r="E32" s="90"/>
      <c r="F32" s="91"/>
      <c r="G32" s="92"/>
      <c r="H32" s="93"/>
      <c r="I32" s="94"/>
      <c r="J32" s="95"/>
      <c r="K32" s="90"/>
      <c r="L32" s="91"/>
      <c r="M32" s="92"/>
      <c r="N32" s="93"/>
      <c r="O32" s="94"/>
      <c r="P32" s="96"/>
    </row>
    <row r="33" spans="1:16" ht="14.25" customHeight="1" thickBot="1" x14ac:dyDescent="0.2">
      <c r="A33" s="58"/>
      <c r="B33" s="59" t="s">
        <v>204</v>
      </c>
      <c r="C33" s="60"/>
      <c r="D33" s="98">
        <f>SUM(E33:P33)</f>
        <v>0</v>
      </c>
      <c r="E33" s="61"/>
      <c r="F33" s="62"/>
      <c r="G33" s="63"/>
      <c r="H33" s="64"/>
      <c r="I33" s="65"/>
      <c r="J33" s="66"/>
      <c r="K33" s="61"/>
      <c r="L33" s="62"/>
      <c r="M33" s="63"/>
      <c r="N33" s="64"/>
      <c r="O33" s="65"/>
      <c r="P33" s="67"/>
    </row>
    <row r="34" spans="1:16" ht="14.25" customHeight="1" thickBot="1" x14ac:dyDescent="0.2">
      <c r="A34" s="232" t="s">
        <v>88</v>
      </c>
      <c r="B34" s="50"/>
      <c r="C34" s="51" t="s">
        <v>49</v>
      </c>
      <c r="D34" s="55">
        <f>IF($D$7&lt;&gt;0,D35/$D$7,0)</f>
        <v>0</v>
      </c>
      <c r="E34" s="118">
        <f>IF($D$7&lt;&gt;0,D36/$D$7,0)</f>
        <v>0</v>
      </c>
      <c r="F34" s="50" t="s">
        <v>153</v>
      </c>
      <c r="G34" s="50"/>
      <c r="H34" s="50"/>
      <c r="I34" s="50"/>
      <c r="J34" s="50"/>
      <c r="K34" s="50"/>
      <c r="L34" s="50"/>
      <c r="M34" s="50"/>
      <c r="N34" s="50"/>
      <c r="O34" s="50"/>
      <c r="P34" s="52"/>
    </row>
    <row r="35" spans="1:16" ht="14.25" customHeight="1" x14ac:dyDescent="0.15">
      <c r="A35" s="57"/>
      <c r="B35" s="68" t="s">
        <v>205</v>
      </c>
      <c r="C35" s="69"/>
      <c r="D35" s="99">
        <f>SUM(E35:P35)</f>
        <v>0</v>
      </c>
      <c r="E35" s="90"/>
      <c r="F35" s="91"/>
      <c r="G35" s="92"/>
      <c r="H35" s="93"/>
      <c r="I35" s="94"/>
      <c r="J35" s="95"/>
      <c r="K35" s="90"/>
      <c r="L35" s="91"/>
      <c r="M35" s="92"/>
      <c r="N35" s="93"/>
      <c r="O35" s="94"/>
      <c r="P35" s="96"/>
    </row>
    <row r="36" spans="1:16" ht="14.25" customHeight="1" thickBot="1" x14ac:dyDescent="0.2">
      <c r="A36" s="58"/>
      <c r="B36" s="59" t="s">
        <v>206</v>
      </c>
      <c r="C36" s="60"/>
      <c r="D36" s="98">
        <f>SUM(E36:P36)</f>
        <v>0</v>
      </c>
      <c r="E36" s="61"/>
      <c r="F36" s="62"/>
      <c r="G36" s="63"/>
      <c r="H36" s="64"/>
      <c r="I36" s="65"/>
      <c r="J36" s="66"/>
      <c r="K36" s="61"/>
      <c r="L36" s="62"/>
      <c r="M36" s="63"/>
      <c r="N36" s="64"/>
      <c r="O36" s="65"/>
      <c r="P36" s="67"/>
    </row>
    <row r="37" spans="1:16" ht="14.25" customHeight="1" thickBot="1" x14ac:dyDescent="0.2">
      <c r="A37" s="232" t="s">
        <v>21</v>
      </c>
      <c r="B37" s="50"/>
      <c r="C37" s="51" t="s">
        <v>49</v>
      </c>
      <c r="D37" s="55">
        <f>IF($D$7&lt;&gt;0,D38/$D$7,0)</f>
        <v>0</v>
      </c>
      <c r="E37" s="118">
        <f>IF($D$7&lt;&gt;0,D39/$D$7,0)</f>
        <v>0</v>
      </c>
      <c r="F37" s="50" t="s">
        <v>153</v>
      </c>
      <c r="G37" s="50"/>
      <c r="H37" s="50"/>
      <c r="I37" s="50"/>
      <c r="J37" s="50"/>
      <c r="K37" s="50"/>
      <c r="L37" s="50"/>
      <c r="M37" s="50"/>
      <c r="N37" s="50"/>
      <c r="O37" s="50"/>
      <c r="P37" s="52"/>
    </row>
    <row r="38" spans="1:16" ht="14.25" customHeight="1" x14ac:dyDescent="0.15">
      <c r="A38" s="57"/>
      <c r="B38" s="68" t="s">
        <v>207</v>
      </c>
      <c r="C38" s="69"/>
      <c r="D38" s="99">
        <f>SUM(E38:P38)</f>
        <v>0</v>
      </c>
      <c r="E38" s="90"/>
      <c r="F38" s="91"/>
      <c r="G38" s="92"/>
      <c r="H38" s="93"/>
      <c r="I38" s="94"/>
      <c r="J38" s="95"/>
      <c r="K38" s="90"/>
      <c r="L38" s="91"/>
      <c r="M38" s="92"/>
      <c r="N38" s="93"/>
      <c r="O38" s="94"/>
      <c r="P38" s="96"/>
    </row>
    <row r="39" spans="1:16" ht="14.25" customHeight="1" thickBot="1" x14ac:dyDescent="0.2">
      <c r="A39" s="58"/>
      <c r="B39" s="59" t="s">
        <v>208</v>
      </c>
      <c r="C39" s="60"/>
      <c r="D39" s="98">
        <f>SUM(E39:P39)</f>
        <v>0</v>
      </c>
      <c r="E39" s="61"/>
      <c r="F39" s="62"/>
      <c r="G39" s="63"/>
      <c r="H39" s="64"/>
      <c r="I39" s="65"/>
      <c r="J39" s="66"/>
      <c r="K39" s="61"/>
      <c r="L39" s="62"/>
      <c r="M39" s="63"/>
      <c r="N39" s="64"/>
      <c r="O39" s="65"/>
      <c r="P39" s="67"/>
    </row>
    <row r="40" spans="1:16" ht="14.25" customHeight="1" thickBot="1" x14ac:dyDescent="0.2">
      <c r="A40" s="232" t="s">
        <v>22</v>
      </c>
      <c r="B40" s="50"/>
      <c r="C40" s="51" t="s">
        <v>49</v>
      </c>
      <c r="D40" s="55">
        <f>IF($D$7&lt;&gt;0,D41/$D$7,0)</f>
        <v>0</v>
      </c>
      <c r="E40" s="118">
        <f>IF($D$7&lt;&gt;0,D42/$D$7,0)</f>
        <v>0</v>
      </c>
      <c r="F40" s="50" t="s">
        <v>153</v>
      </c>
      <c r="G40" s="50"/>
      <c r="H40" s="50"/>
      <c r="I40" s="50"/>
      <c r="J40" s="50"/>
      <c r="K40" s="50"/>
      <c r="L40" s="50"/>
      <c r="M40" s="50"/>
      <c r="N40" s="50"/>
      <c r="O40" s="50"/>
      <c r="P40" s="52"/>
    </row>
    <row r="41" spans="1:16" ht="14.25" customHeight="1" x14ac:dyDescent="0.15">
      <c r="A41" s="57"/>
      <c r="B41" s="68" t="s">
        <v>209</v>
      </c>
      <c r="C41" s="69"/>
      <c r="D41" s="99">
        <f>SUM(E41:P41)</f>
        <v>0</v>
      </c>
      <c r="E41" s="90"/>
      <c r="F41" s="91"/>
      <c r="G41" s="92"/>
      <c r="H41" s="93"/>
      <c r="I41" s="94"/>
      <c r="J41" s="95"/>
      <c r="K41" s="90"/>
      <c r="L41" s="91"/>
      <c r="M41" s="92"/>
      <c r="N41" s="93"/>
      <c r="O41" s="94"/>
      <c r="P41" s="96"/>
    </row>
    <row r="42" spans="1:16" ht="14.25" customHeight="1" thickBot="1" x14ac:dyDescent="0.2">
      <c r="A42" s="58"/>
      <c r="B42" s="59" t="s">
        <v>210</v>
      </c>
      <c r="C42" s="60"/>
      <c r="D42" s="98">
        <f>SUM(E42:P42)</f>
        <v>0</v>
      </c>
      <c r="E42" s="61"/>
      <c r="F42" s="62"/>
      <c r="G42" s="63"/>
      <c r="H42" s="64"/>
      <c r="I42" s="65"/>
      <c r="J42" s="66"/>
      <c r="K42" s="61"/>
      <c r="L42" s="62"/>
      <c r="M42" s="63"/>
      <c r="N42" s="64"/>
      <c r="O42" s="65"/>
      <c r="P42" s="67"/>
    </row>
    <row r="43" spans="1:16" ht="14.25" customHeight="1" thickBot="1" x14ac:dyDescent="0.2">
      <c r="A43" s="232" t="s">
        <v>23</v>
      </c>
      <c r="B43" s="50"/>
      <c r="C43" s="51" t="s">
        <v>49</v>
      </c>
      <c r="D43" s="55">
        <f>IF($D$7&lt;&gt;0,D44/$D$7,0)</f>
        <v>0</v>
      </c>
      <c r="E43" s="118">
        <f>IF($D$7&lt;&gt;0,D45/$D$7,0)</f>
        <v>0</v>
      </c>
      <c r="F43" s="50" t="s">
        <v>153</v>
      </c>
      <c r="G43" s="50"/>
      <c r="H43" s="50"/>
      <c r="I43" s="50"/>
      <c r="J43" s="50"/>
      <c r="K43" s="50"/>
      <c r="L43" s="50"/>
      <c r="M43" s="50"/>
      <c r="N43" s="50"/>
      <c r="O43" s="50"/>
      <c r="P43" s="52"/>
    </row>
    <row r="44" spans="1:16" ht="14.25" customHeight="1" x14ac:dyDescent="0.15">
      <c r="A44" s="57"/>
      <c r="B44" s="68" t="s">
        <v>211</v>
      </c>
      <c r="C44" s="69"/>
      <c r="D44" s="99">
        <f>SUM(E44:P44)</f>
        <v>0</v>
      </c>
      <c r="E44" s="90"/>
      <c r="F44" s="91"/>
      <c r="G44" s="92"/>
      <c r="H44" s="93"/>
      <c r="I44" s="94"/>
      <c r="J44" s="95"/>
      <c r="K44" s="90"/>
      <c r="L44" s="91"/>
      <c r="M44" s="92"/>
      <c r="N44" s="93"/>
      <c r="O44" s="94"/>
      <c r="P44" s="96"/>
    </row>
    <row r="45" spans="1:16" ht="14.25" customHeight="1" thickBot="1" x14ac:dyDescent="0.2">
      <c r="A45" s="58"/>
      <c r="B45" s="59" t="s">
        <v>212</v>
      </c>
      <c r="C45" s="60"/>
      <c r="D45" s="98">
        <f>SUM(E45:P45)</f>
        <v>0</v>
      </c>
      <c r="E45" s="61"/>
      <c r="F45" s="62"/>
      <c r="G45" s="63"/>
      <c r="H45" s="64"/>
      <c r="I45" s="65"/>
      <c r="J45" s="66"/>
      <c r="K45" s="61"/>
      <c r="L45" s="62"/>
      <c r="M45" s="63"/>
      <c r="N45" s="64"/>
      <c r="O45" s="65"/>
      <c r="P45" s="67"/>
    </row>
    <row r="46" spans="1:16" ht="14.25" customHeight="1" thickBot="1" x14ac:dyDescent="0.2">
      <c r="A46" s="232" t="s">
        <v>24</v>
      </c>
      <c r="B46" s="50"/>
      <c r="C46" s="51" t="s">
        <v>49</v>
      </c>
      <c r="D46" s="55">
        <f>IF($D$7&lt;&gt;0,D47/$D$7,0)</f>
        <v>0</v>
      </c>
      <c r="E46" s="118">
        <f>IF($D$7&lt;&gt;0,D48/$D$7,0)</f>
        <v>0</v>
      </c>
      <c r="F46" s="50" t="s">
        <v>153</v>
      </c>
      <c r="G46" s="50"/>
      <c r="H46" s="50"/>
      <c r="I46" s="50"/>
      <c r="J46" s="50"/>
      <c r="K46" s="50"/>
      <c r="L46" s="50"/>
      <c r="M46" s="50"/>
      <c r="N46" s="50"/>
      <c r="O46" s="50"/>
      <c r="P46" s="52"/>
    </row>
    <row r="47" spans="1:16" ht="14.25" customHeight="1" x14ac:dyDescent="0.15">
      <c r="A47" s="57"/>
      <c r="B47" s="68" t="s">
        <v>213</v>
      </c>
      <c r="C47" s="69"/>
      <c r="D47" s="99">
        <f>SUM(E47:P47)</f>
        <v>0</v>
      </c>
      <c r="E47" s="90"/>
      <c r="F47" s="91"/>
      <c r="G47" s="92"/>
      <c r="H47" s="93"/>
      <c r="I47" s="94"/>
      <c r="J47" s="95"/>
      <c r="K47" s="90"/>
      <c r="L47" s="91"/>
      <c r="M47" s="92"/>
      <c r="N47" s="93"/>
      <c r="O47" s="94"/>
      <c r="P47" s="96"/>
    </row>
    <row r="48" spans="1:16" ht="14.25" customHeight="1" thickBot="1" x14ac:dyDescent="0.2">
      <c r="A48" s="58"/>
      <c r="B48" s="59" t="s">
        <v>214</v>
      </c>
      <c r="C48" s="60"/>
      <c r="D48" s="98">
        <f>SUM(E48:P48)</f>
        <v>0</v>
      </c>
      <c r="E48" s="61"/>
      <c r="F48" s="62"/>
      <c r="G48" s="63"/>
      <c r="H48" s="64"/>
      <c r="I48" s="65"/>
      <c r="J48" s="66"/>
      <c r="K48" s="61"/>
      <c r="L48" s="62"/>
      <c r="M48" s="63"/>
      <c r="N48" s="64"/>
      <c r="O48" s="65"/>
      <c r="P48" s="67"/>
    </row>
    <row r="49" spans="1:16" ht="14.25" customHeight="1" thickBot="1" x14ac:dyDescent="0.2">
      <c r="A49" s="232" t="s">
        <v>26</v>
      </c>
      <c r="B49" s="50"/>
      <c r="C49" s="51" t="s">
        <v>49</v>
      </c>
      <c r="D49" s="55">
        <f>IF($D$7&lt;&gt;0,D50/$D$7,0)</f>
        <v>0</v>
      </c>
      <c r="E49" s="118">
        <f>IF($D$7&lt;&gt;0,D51/$D$7,0)</f>
        <v>0</v>
      </c>
      <c r="F49" s="50" t="s">
        <v>153</v>
      </c>
      <c r="G49" s="50"/>
      <c r="H49" s="50"/>
      <c r="I49" s="50"/>
      <c r="J49" s="50"/>
      <c r="K49" s="50"/>
      <c r="L49" s="50"/>
      <c r="M49" s="50"/>
      <c r="N49" s="50"/>
      <c r="O49" s="50"/>
      <c r="P49" s="52"/>
    </row>
    <row r="50" spans="1:16" ht="14.25" customHeight="1" x14ac:dyDescent="0.15">
      <c r="A50" s="57"/>
      <c r="B50" s="68" t="s">
        <v>215</v>
      </c>
      <c r="C50" s="69"/>
      <c r="D50" s="99">
        <f>SUM(E50:P50)</f>
        <v>0</v>
      </c>
      <c r="E50" s="90"/>
      <c r="F50" s="91"/>
      <c r="G50" s="92"/>
      <c r="H50" s="93"/>
      <c r="I50" s="94"/>
      <c r="J50" s="95"/>
      <c r="K50" s="90"/>
      <c r="L50" s="91"/>
      <c r="M50" s="92"/>
      <c r="N50" s="93"/>
      <c r="O50" s="94"/>
      <c r="P50" s="96"/>
    </row>
    <row r="51" spans="1:16" ht="14.25" customHeight="1" thickBot="1" x14ac:dyDescent="0.2">
      <c r="A51" s="58"/>
      <c r="B51" s="59" t="s">
        <v>216</v>
      </c>
      <c r="C51" s="60"/>
      <c r="D51" s="98">
        <f>SUM(E51:P51)</f>
        <v>0</v>
      </c>
      <c r="E51" s="61"/>
      <c r="F51" s="62"/>
      <c r="G51" s="63"/>
      <c r="H51" s="64"/>
      <c r="I51" s="65"/>
      <c r="J51" s="66"/>
      <c r="K51" s="61"/>
      <c r="L51" s="62"/>
      <c r="M51" s="63"/>
      <c r="N51" s="64"/>
      <c r="O51" s="65"/>
      <c r="P51" s="67"/>
    </row>
    <row r="52" spans="1:16" ht="14.25" customHeight="1" thickBot="1" x14ac:dyDescent="0.2">
      <c r="A52" s="232" t="s">
        <v>25</v>
      </c>
      <c r="B52" s="50"/>
      <c r="C52" s="51" t="s">
        <v>49</v>
      </c>
      <c r="D52" s="55">
        <f>IF($D$7&lt;&gt;0,D53/$D$7,0)</f>
        <v>0</v>
      </c>
      <c r="E52" s="118">
        <f>IF($D$7&lt;&gt;0,D54/$D$7,0)</f>
        <v>0</v>
      </c>
      <c r="F52" s="50" t="s">
        <v>153</v>
      </c>
      <c r="G52" s="50"/>
      <c r="H52" s="50"/>
      <c r="I52" s="50"/>
      <c r="J52" s="50"/>
      <c r="K52" s="50"/>
      <c r="L52" s="50"/>
      <c r="M52" s="50"/>
      <c r="N52" s="50"/>
      <c r="O52" s="50"/>
      <c r="P52" s="52"/>
    </row>
    <row r="53" spans="1:16" ht="14.25" customHeight="1" x14ac:dyDescent="0.15">
      <c r="A53" s="57"/>
      <c r="B53" s="68" t="s">
        <v>217</v>
      </c>
      <c r="C53" s="69"/>
      <c r="D53" s="99">
        <f>SUM(E53:P53)</f>
        <v>0</v>
      </c>
      <c r="E53" s="90"/>
      <c r="F53" s="91"/>
      <c r="G53" s="92"/>
      <c r="H53" s="93"/>
      <c r="I53" s="94"/>
      <c r="J53" s="95"/>
      <c r="K53" s="90"/>
      <c r="L53" s="91"/>
      <c r="M53" s="92"/>
      <c r="N53" s="93"/>
      <c r="O53" s="94"/>
      <c r="P53" s="96"/>
    </row>
    <row r="54" spans="1:16" ht="14.25" customHeight="1" thickBot="1" x14ac:dyDescent="0.2">
      <c r="A54" s="58"/>
      <c r="B54" s="59" t="s">
        <v>218</v>
      </c>
      <c r="C54" s="60"/>
      <c r="D54" s="98">
        <f>SUM(E54:P54)</f>
        <v>0</v>
      </c>
      <c r="E54" s="61"/>
      <c r="F54" s="62"/>
      <c r="G54" s="63"/>
      <c r="H54" s="64"/>
      <c r="I54" s="65"/>
      <c r="J54" s="66"/>
      <c r="K54" s="61"/>
      <c r="L54" s="62"/>
      <c r="M54" s="63"/>
      <c r="N54" s="64"/>
      <c r="O54" s="65"/>
      <c r="P54" s="67"/>
    </row>
    <row r="55" spans="1:16" ht="14.25" customHeight="1" thickBot="1" x14ac:dyDescent="0.2">
      <c r="A55" s="232" t="s">
        <v>19</v>
      </c>
      <c r="B55" s="50"/>
      <c r="C55" s="51" t="s">
        <v>49</v>
      </c>
      <c r="D55" s="55">
        <f>IF($D$7&lt;&gt;0,D56/$D$7,0)</f>
        <v>0</v>
      </c>
      <c r="E55" s="118">
        <f>IF($D$7&lt;&gt;0,D57/$D$7,0)</f>
        <v>0</v>
      </c>
      <c r="F55" s="50" t="s">
        <v>153</v>
      </c>
      <c r="G55" s="50"/>
      <c r="H55" s="50"/>
      <c r="I55" s="50"/>
      <c r="J55" s="50"/>
      <c r="K55" s="50"/>
      <c r="L55" s="50"/>
      <c r="M55" s="50"/>
      <c r="N55" s="50"/>
      <c r="O55" s="50"/>
      <c r="P55" s="52"/>
    </row>
    <row r="56" spans="1:16" ht="14.25" customHeight="1" x14ac:dyDescent="0.15">
      <c r="A56" s="57"/>
      <c r="B56" s="68" t="s">
        <v>219</v>
      </c>
      <c r="C56" s="69"/>
      <c r="D56" s="99">
        <f>SUM(E56:P56)</f>
        <v>0</v>
      </c>
      <c r="E56" s="90"/>
      <c r="F56" s="91"/>
      <c r="G56" s="92"/>
      <c r="H56" s="93"/>
      <c r="I56" s="94"/>
      <c r="J56" s="95"/>
      <c r="K56" s="90"/>
      <c r="L56" s="91"/>
      <c r="M56" s="92"/>
      <c r="N56" s="93"/>
      <c r="O56" s="94"/>
      <c r="P56" s="96"/>
    </row>
    <row r="57" spans="1:16" ht="14.25" customHeight="1" thickBot="1" x14ac:dyDescent="0.2">
      <c r="A57" s="58"/>
      <c r="B57" s="59" t="s">
        <v>220</v>
      </c>
      <c r="C57" s="60"/>
      <c r="D57" s="98">
        <f>SUM(E57:P57)</f>
        <v>0</v>
      </c>
      <c r="E57" s="61"/>
      <c r="F57" s="62"/>
      <c r="G57" s="63"/>
      <c r="H57" s="64"/>
      <c r="I57" s="65"/>
      <c r="J57" s="66"/>
      <c r="K57" s="61"/>
      <c r="L57" s="62"/>
      <c r="M57" s="63"/>
      <c r="N57" s="64"/>
      <c r="O57" s="65"/>
      <c r="P57" s="67"/>
    </row>
    <row r="58" spans="1:16" ht="14.25" customHeight="1" thickBot="1" x14ac:dyDescent="0.2">
      <c r="A58" s="232" t="s">
        <v>126</v>
      </c>
      <c r="B58" s="50"/>
      <c r="C58" s="51" t="s">
        <v>49</v>
      </c>
      <c r="D58" s="55">
        <f>IF($D$7&lt;&gt;0,D59/$D$7,0)</f>
        <v>0</v>
      </c>
      <c r="E58" s="118">
        <f>IF($D$7&lt;&gt;0,D60/$D$7,0)</f>
        <v>0</v>
      </c>
      <c r="F58" s="50" t="s">
        <v>153</v>
      </c>
      <c r="G58" s="50"/>
      <c r="H58" s="50"/>
      <c r="I58" s="50"/>
      <c r="J58" s="50"/>
      <c r="K58" s="50"/>
      <c r="L58" s="50"/>
      <c r="M58" s="50"/>
      <c r="N58" s="50"/>
      <c r="O58" s="50"/>
      <c r="P58" s="52"/>
    </row>
    <row r="59" spans="1:16" ht="14.25" customHeight="1" x14ac:dyDescent="0.15">
      <c r="A59" s="57"/>
      <c r="B59" s="68" t="s">
        <v>221</v>
      </c>
      <c r="C59" s="69"/>
      <c r="D59" s="99">
        <f>SUM(E59:P59)</f>
        <v>0</v>
      </c>
      <c r="E59" s="90"/>
      <c r="F59" s="91"/>
      <c r="G59" s="92"/>
      <c r="H59" s="93"/>
      <c r="I59" s="94"/>
      <c r="J59" s="95"/>
      <c r="K59" s="90"/>
      <c r="L59" s="91"/>
      <c r="M59" s="92"/>
      <c r="N59" s="93"/>
      <c r="O59" s="94"/>
      <c r="P59" s="96"/>
    </row>
    <row r="60" spans="1:16" ht="14.25" customHeight="1" thickBot="1" x14ac:dyDescent="0.2">
      <c r="A60" s="58"/>
      <c r="B60" s="59" t="s">
        <v>222</v>
      </c>
      <c r="C60" s="60"/>
      <c r="D60" s="98">
        <f>SUM(E60:P60)</f>
        <v>0</v>
      </c>
      <c r="E60" s="61"/>
      <c r="F60" s="62"/>
      <c r="G60" s="63"/>
      <c r="H60" s="64"/>
      <c r="I60" s="65"/>
      <c r="J60" s="66"/>
      <c r="K60" s="61"/>
      <c r="L60" s="62"/>
      <c r="M60" s="63"/>
      <c r="N60" s="64"/>
      <c r="O60" s="65"/>
      <c r="P60" s="67"/>
    </row>
    <row r="61" spans="1:16" ht="14.25" customHeight="1" thickBot="1" x14ac:dyDescent="0.2">
      <c r="A61" s="232" t="s">
        <v>127</v>
      </c>
      <c r="B61" s="50"/>
      <c r="C61" s="51" t="s">
        <v>49</v>
      </c>
      <c r="D61" s="55">
        <f>IF($D$7&lt;&gt;0,D62/$D$7,0)</f>
        <v>0</v>
      </c>
      <c r="E61" s="118">
        <f>IF($D$7&lt;&gt;0,D63/$D$7,0)</f>
        <v>0</v>
      </c>
      <c r="F61" s="50" t="s">
        <v>153</v>
      </c>
      <c r="G61" s="50"/>
      <c r="H61" s="50"/>
      <c r="I61" s="50"/>
      <c r="J61" s="50"/>
      <c r="K61" s="50"/>
      <c r="L61" s="50"/>
      <c r="M61" s="50"/>
      <c r="N61" s="50"/>
      <c r="O61" s="50"/>
      <c r="P61" s="52"/>
    </row>
    <row r="62" spans="1:16" ht="14.25" customHeight="1" x14ac:dyDescent="0.15">
      <c r="A62" s="57"/>
      <c r="B62" s="68" t="s">
        <v>223</v>
      </c>
      <c r="C62" s="69"/>
      <c r="D62" s="99">
        <f>SUM(E62:P62)</f>
        <v>0</v>
      </c>
      <c r="E62" s="90"/>
      <c r="F62" s="91"/>
      <c r="G62" s="92"/>
      <c r="H62" s="93"/>
      <c r="I62" s="94"/>
      <c r="J62" s="95"/>
      <c r="K62" s="90"/>
      <c r="L62" s="91"/>
      <c r="M62" s="92"/>
      <c r="N62" s="93"/>
      <c r="O62" s="94"/>
      <c r="P62" s="96"/>
    </row>
    <row r="63" spans="1:16" ht="14.25" customHeight="1" thickBot="1" x14ac:dyDescent="0.2">
      <c r="A63" s="58"/>
      <c r="B63" s="59" t="s">
        <v>224</v>
      </c>
      <c r="C63" s="60"/>
      <c r="D63" s="98">
        <f>SUM(E63:P63)</f>
        <v>0</v>
      </c>
      <c r="E63" s="61"/>
      <c r="F63" s="62"/>
      <c r="G63" s="63"/>
      <c r="H63" s="64"/>
      <c r="I63" s="65"/>
      <c r="J63" s="66"/>
      <c r="K63" s="61"/>
      <c r="L63" s="62"/>
      <c r="M63" s="63"/>
      <c r="N63" s="64"/>
      <c r="O63" s="65"/>
      <c r="P63" s="67"/>
    </row>
    <row r="64" spans="1:16" ht="14.25" customHeight="1" thickBot="1" x14ac:dyDescent="0.2">
      <c r="A64" s="26"/>
      <c r="B64" s="25"/>
      <c r="C64" s="47" t="s">
        <v>50</v>
      </c>
      <c r="D64" s="56">
        <f>IF($D$7&lt;&gt;0,D65/$D$7,0)</f>
        <v>0</v>
      </c>
      <c r="E64" s="119">
        <f>IF($D$7&lt;&gt;0,D66/$D$7,0)</f>
        <v>0</v>
      </c>
      <c r="F64" s="48" t="s">
        <v>153</v>
      </c>
      <c r="G64" s="48"/>
      <c r="H64" s="48"/>
      <c r="I64" s="48"/>
      <c r="J64" s="48"/>
      <c r="K64" s="48"/>
      <c r="L64" s="48"/>
      <c r="M64" s="48"/>
      <c r="N64" s="48"/>
      <c r="O64" s="48"/>
      <c r="P64" s="49"/>
    </row>
    <row r="65" spans="1:16" ht="14.25" customHeight="1" x14ac:dyDescent="0.15">
      <c r="A65" s="102"/>
      <c r="B65" s="104"/>
      <c r="C65" s="105" t="s">
        <v>276</v>
      </c>
      <c r="D65" s="106">
        <f t="shared" ref="D65:F66" si="1">D15+D18+D21+D26+D29+D32+D35+D38+D41+D44+D47+D50+D53+D56+D59+D62</f>
        <v>0</v>
      </c>
      <c r="E65" s="107">
        <f t="shared" si="1"/>
        <v>0</v>
      </c>
      <c r="F65" s="108">
        <f t="shared" si="1"/>
        <v>0</v>
      </c>
      <c r="G65" s="108">
        <f t="shared" ref="G65:O65" si="2">G15+G18+G21+G26+G29+G32+G35+G38+G41+G44+G47+G50+G53+G56+G59+G62</f>
        <v>0</v>
      </c>
      <c r="H65" s="108">
        <f t="shared" si="2"/>
        <v>0</v>
      </c>
      <c r="I65" s="108">
        <f t="shared" si="2"/>
        <v>0</v>
      </c>
      <c r="J65" s="108">
        <f t="shared" si="2"/>
        <v>0</v>
      </c>
      <c r="K65" s="108">
        <f t="shared" si="2"/>
        <v>0</v>
      </c>
      <c r="L65" s="108">
        <f t="shared" si="2"/>
        <v>0</v>
      </c>
      <c r="M65" s="108">
        <f t="shared" si="2"/>
        <v>0</v>
      </c>
      <c r="N65" s="108">
        <f t="shared" si="2"/>
        <v>0</v>
      </c>
      <c r="O65" s="108">
        <f t="shared" si="2"/>
        <v>0</v>
      </c>
      <c r="P65" s="110">
        <f>P15+P18+P21+P26+P29+P32+P35+P38+P41+P44+P47+P50+P53+P56+P59+P62</f>
        <v>0</v>
      </c>
    </row>
    <row r="66" spans="1:16" ht="14.25" customHeight="1" thickBot="1" x14ac:dyDescent="0.2">
      <c r="A66" s="103"/>
      <c r="B66" s="111"/>
      <c r="C66" s="112" t="s">
        <v>34</v>
      </c>
      <c r="D66" s="113">
        <f t="shared" si="1"/>
        <v>0</v>
      </c>
      <c r="E66" s="114">
        <f t="shared" si="1"/>
        <v>0</v>
      </c>
      <c r="F66" s="115">
        <f t="shared" si="1"/>
        <v>0</v>
      </c>
      <c r="G66" s="115">
        <f t="shared" ref="G66:O66" si="3">G16+G19+G22+G27+G30+G33+G36+G39+G42+G45+G48+G51+G54+G57+G60+G63</f>
        <v>0</v>
      </c>
      <c r="H66" s="115">
        <f t="shared" si="3"/>
        <v>0</v>
      </c>
      <c r="I66" s="115">
        <f t="shared" si="3"/>
        <v>0</v>
      </c>
      <c r="J66" s="115">
        <f t="shared" si="3"/>
        <v>0</v>
      </c>
      <c r="K66" s="115">
        <f t="shared" si="3"/>
        <v>0</v>
      </c>
      <c r="L66" s="115">
        <f t="shared" si="3"/>
        <v>0</v>
      </c>
      <c r="M66" s="115">
        <f t="shared" si="3"/>
        <v>0</v>
      </c>
      <c r="N66" s="115">
        <f t="shared" si="3"/>
        <v>0</v>
      </c>
      <c r="O66" s="115">
        <f t="shared" si="3"/>
        <v>0</v>
      </c>
      <c r="P66" s="117">
        <f>P16+P19+P22+P27+P30+P33+P36+P39+P42+P45+P48+P51+P54+P57+P60+P63</f>
        <v>0</v>
      </c>
    </row>
    <row r="67" spans="1:16" ht="14.25" customHeight="1" x14ac:dyDescent="0.15">
      <c r="A67" s="27"/>
      <c r="B67" s="27"/>
      <c r="C67" s="28"/>
      <c r="D67" s="29"/>
      <c r="E67" s="29"/>
      <c r="F67" s="29"/>
      <c r="G67" s="29"/>
      <c r="H67" s="29"/>
      <c r="I67" s="29"/>
      <c r="J67" s="29"/>
      <c r="K67" s="29"/>
      <c r="L67" s="29"/>
      <c r="M67" s="29"/>
      <c r="N67" s="29"/>
      <c r="O67" s="29"/>
      <c r="P67" s="29"/>
    </row>
    <row r="68" spans="1:16" ht="14.25" customHeight="1" thickBot="1" x14ac:dyDescent="0.2">
      <c r="A68" s="27"/>
      <c r="B68" s="27"/>
      <c r="C68" s="28"/>
      <c r="D68" s="29"/>
      <c r="E68" s="29"/>
      <c r="F68" s="29"/>
      <c r="G68" s="29"/>
      <c r="H68" s="29"/>
      <c r="I68" s="29"/>
      <c r="J68" s="29"/>
      <c r="K68" s="29"/>
      <c r="L68" s="29"/>
      <c r="M68" s="29"/>
      <c r="N68" s="29"/>
      <c r="O68" s="29"/>
      <c r="P68" s="29"/>
    </row>
    <row r="69" spans="1:16" ht="14.25" customHeight="1" thickBot="1" x14ac:dyDescent="0.2">
      <c r="A69" s="216" t="s">
        <v>12</v>
      </c>
      <c r="B69" s="217"/>
      <c r="C69" s="44"/>
      <c r="D69" s="53" t="s">
        <v>33</v>
      </c>
      <c r="E69" s="54" t="s">
        <v>37</v>
      </c>
      <c r="F69" s="45" t="s">
        <v>38</v>
      </c>
      <c r="G69" s="53" t="s">
        <v>39</v>
      </c>
      <c r="H69" s="54" t="s">
        <v>40</v>
      </c>
      <c r="I69" s="45" t="s">
        <v>41</v>
      </c>
      <c r="J69" s="53" t="s">
        <v>42</v>
      </c>
      <c r="K69" s="54" t="s">
        <v>43</v>
      </c>
      <c r="L69" s="45" t="s">
        <v>44</v>
      </c>
      <c r="M69" s="53" t="s">
        <v>45</v>
      </c>
      <c r="N69" s="54" t="s">
        <v>46</v>
      </c>
      <c r="O69" s="45" t="s">
        <v>47</v>
      </c>
      <c r="P69" s="46" t="s">
        <v>48</v>
      </c>
    </row>
    <row r="70" spans="1:16" ht="14.25" customHeight="1" thickBot="1" x14ac:dyDescent="0.2">
      <c r="A70" s="232" t="s">
        <v>27</v>
      </c>
      <c r="B70" s="50"/>
      <c r="C70" s="51" t="s">
        <v>49</v>
      </c>
      <c r="D70" s="55">
        <f>IF($D$7&lt;&gt;0,D71/$D$7,0)</f>
        <v>0</v>
      </c>
      <c r="E70" s="118">
        <f>IF($D$7&lt;&gt;0,D72/$D$7,0)</f>
        <v>0</v>
      </c>
      <c r="F70" s="50" t="s">
        <v>153</v>
      </c>
      <c r="G70" s="50"/>
      <c r="H70" s="50"/>
      <c r="I70" s="50"/>
      <c r="J70" s="50"/>
      <c r="K70" s="50"/>
      <c r="L70" s="50"/>
      <c r="M70" s="50"/>
      <c r="N70" s="50"/>
      <c r="O70" s="50"/>
      <c r="P70" s="52"/>
    </row>
    <row r="71" spans="1:16" ht="14.25" customHeight="1" x14ac:dyDescent="0.15">
      <c r="A71" s="57"/>
      <c r="B71" s="68" t="s">
        <v>128</v>
      </c>
      <c r="C71" s="69"/>
      <c r="D71" s="99">
        <f>SUM(E71:P71)</f>
        <v>0</v>
      </c>
      <c r="E71" s="90"/>
      <c r="F71" s="91"/>
      <c r="G71" s="92"/>
      <c r="H71" s="93"/>
      <c r="I71" s="94"/>
      <c r="J71" s="95"/>
      <c r="K71" s="90"/>
      <c r="L71" s="91"/>
      <c r="M71" s="92"/>
      <c r="N71" s="93"/>
      <c r="O71" s="94"/>
      <c r="P71" s="96"/>
    </row>
    <row r="72" spans="1:16" ht="14.25" customHeight="1" thickBot="1" x14ac:dyDescent="0.2">
      <c r="A72" s="58"/>
      <c r="B72" s="59" t="s">
        <v>129</v>
      </c>
      <c r="C72" s="60"/>
      <c r="D72" s="98">
        <f>SUM(E72:P72)</f>
        <v>0</v>
      </c>
      <c r="E72" s="61"/>
      <c r="F72" s="62"/>
      <c r="G72" s="63"/>
      <c r="H72" s="64"/>
      <c r="I72" s="65"/>
      <c r="J72" s="66"/>
      <c r="K72" s="61"/>
      <c r="L72" s="62"/>
      <c r="M72" s="63"/>
      <c r="N72" s="64"/>
      <c r="O72" s="65"/>
      <c r="P72" s="67"/>
    </row>
    <row r="73" spans="1:16" ht="14.25" customHeight="1" thickBot="1" x14ac:dyDescent="0.2">
      <c r="A73" s="232" t="s">
        <v>28</v>
      </c>
      <c r="B73" s="50"/>
      <c r="C73" s="51" t="s">
        <v>49</v>
      </c>
      <c r="D73" s="55">
        <f>IF($D$7&lt;&gt;0,D74/$D$7,0)</f>
        <v>0</v>
      </c>
      <c r="E73" s="118">
        <f>IF($D$7&lt;&gt;0,D75/$D$7,0)</f>
        <v>0</v>
      </c>
      <c r="F73" s="50" t="s">
        <v>153</v>
      </c>
      <c r="G73" s="50"/>
      <c r="H73" s="50"/>
      <c r="I73" s="50"/>
      <c r="J73" s="50"/>
      <c r="K73" s="50"/>
      <c r="L73" s="50"/>
      <c r="M73" s="50"/>
      <c r="N73" s="50"/>
      <c r="O73" s="50"/>
      <c r="P73" s="52"/>
    </row>
    <row r="74" spans="1:16" ht="14.25" customHeight="1" x14ac:dyDescent="0.15">
      <c r="A74" s="57"/>
      <c r="B74" s="68" t="s">
        <v>130</v>
      </c>
      <c r="C74" s="69"/>
      <c r="D74" s="99">
        <f>SUM(E74:P74)</f>
        <v>0</v>
      </c>
      <c r="E74" s="90"/>
      <c r="F74" s="91"/>
      <c r="G74" s="92"/>
      <c r="H74" s="93"/>
      <c r="I74" s="94"/>
      <c r="J74" s="95"/>
      <c r="K74" s="90"/>
      <c r="L74" s="91"/>
      <c r="M74" s="92"/>
      <c r="N74" s="93"/>
      <c r="O74" s="94"/>
      <c r="P74" s="96"/>
    </row>
    <row r="75" spans="1:16" ht="14.25" customHeight="1" thickBot="1" x14ac:dyDescent="0.2">
      <c r="A75" s="58"/>
      <c r="B75" s="59" t="s">
        <v>131</v>
      </c>
      <c r="C75" s="60"/>
      <c r="D75" s="98">
        <f>SUM(E75:P75)</f>
        <v>0</v>
      </c>
      <c r="E75" s="61"/>
      <c r="F75" s="62"/>
      <c r="G75" s="63"/>
      <c r="H75" s="64"/>
      <c r="I75" s="65"/>
      <c r="J75" s="66"/>
      <c r="K75" s="61"/>
      <c r="L75" s="62"/>
      <c r="M75" s="63"/>
      <c r="N75" s="64"/>
      <c r="O75" s="65"/>
      <c r="P75" s="67"/>
    </row>
    <row r="76" spans="1:16" ht="14.25" customHeight="1" thickBot="1" x14ac:dyDescent="0.2">
      <c r="A76" s="232" t="s">
        <v>29</v>
      </c>
      <c r="B76" s="50"/>
      <c r="C76" s="51" t="s">
        <v>49</v>
      </c>
      <c r="D76" s="55">
        <f>IF($D$7&lt;&gt;0,D77/$D$7,0)</f>
        <v>0</v>
      </c>
      <c r="E76" s="118">
        <f>IF($D$7&lt;&gt;0,D78/$D$7,0)</f>
        <v>0</v>
      </c>
      <c r="F76" s="50" t="s">
        <v>153</v>
      </c>
      <c r="G76" s="50"/>
      <c r="H76" s="50"/>
      <c r="I76" s="50"/>
      <c r="J76" s="50"/>
      <c r="K76" s="50"/>
      <c r="L76" s="50"/>
      <c r="M76" s="50"/>
      <c r="N76" s="50"/>
      <c r="O76" s="50"/>
      <c r="P76" s="52"/>
    </row>
    <row r="77" spans="1:16" ht="14.25" customHeight="1" x14ac:dyDescent="0.15">
      <c r="A77" s="57"/>
      <c r="B77" s="68" t="s">
        <v>132</v>
      </c>
      <c r="C77" s="69"/>
      <c r="D77" s="99">
        <f>SUM(E77:P77)</f>
        <v>0</v>
      </c>
      <c r="E77" s="90"/>
      <c r="F77" s="91"/>
      <c r="G77" s="92"/>
      <c r="H77" s="93"/>
      <c r="I77" s="94"/>
      <c r="J77" s="95"/>
      <c r="K77" s="90"/>
      <c r="L77" s="91"/>
      <c r="M77" s="92"/>
      <c r="N77" s="93"/>
      <c r="O77" s="94"/>
      <c r="P77" s="96"/>
    </row>
    <row r="78" spans="1:16" ht="14.25" customHeight="1" thickBot="1" x14ac:dyDescent="0.2">
      <c r="A78" s="58"/>
      <c r="B78" s="59" t="s">
        <v>133</v>
      </c>
      <c r="C78" s="60"/>
      <c r="D78" s="98">
        <f>SUM(E78:P78)</f>
        <v>0</v>
      </c>
      <c r="E78" s="61"/>
      <c r="F78" s="62"/>
      <c r="G78" s="63"/>
      <c r="H78" s="64"/>
      <c r="I78" s="65"/>
      <c r="J78" s="66"/>
      <c r="K78" s="61"/>
      <c r="L78" s="62"/>
      <c r="M78" s="63"/>
      <c r="N78" s="64"/>
      <c r="O78" s="65"/>
      <c r="P78" s="67"/>
    </row>
    <row r="79" spans="1:16" ht="14.25" customHeight="1" thickBot="1" x14ac:dyDescent="0.2">
      <c r="A79" s="232" t="s">
        <v>134</v>
      </c>
      <c r="B79" s="50"/>
      <c r="C79" s="51" t="s">
        <v>49</v>
      </c>
      <c r="D79" s="55">
        <f>IF($D$7&lt;&gt;0,D80/$D$7,0)</f>
        <v>0</v>
      </c>
      <c r="E79" s="118">
        <f>IF($D$7&lt;&gt;0,D81/$D$7,0)</f>
        <v>0</v>
      </c>
      <c r="F79" s="50" t="s">
        <v>153</v>
      </c>
      <c r="G79" s="50"/>
      <c r="H79" s="50"/>
      <c r="I79" s="50"/>
      <c r="J79" s="50"/>
      <c r="K79" s="50"/>
      <c r="L79" s="50"/>
      <c r="M79" s="50"/>
      <c r="N79" s="50"/>
      <c r="O79" s="50"/>
      <c r="P79" s="52"/>
    </row>
    <row r="80" spans="1:16" ht="14.25" customHeight="1" x14ac:dyDescent="0.15">
      <c r="A80" s="57"/>
      <c r="B80" s="68" t="s">
        <v>225</v>
      </c>
      <c r="C80" s="69"/>
      <c r="D80" s="99">
        <f>SUM(E80:P80)</f>
        <v>0</v>
      </c>
      <c r="E80" s="90"/>
      <c r="F80" s="91"/>
      <c r="G80" s="92"/>
      <c r="H80" s="93"/>
      <c r="I80" s="94"/>
      <c r="J80" s="95"/>
      <c r="K80" s="90"/>
      <c r="L80" s="91"/>
      <c r="M80" s="92"/>
      <c r="N80" s="93"/>
      <c r="O80" s="94"/>
      <c r="P80" s="96"/>
    </row>
    <row r="81" spans="1:16" ht="14.25" customHeight="1" thickBot="1" x14ac:dyDescent="0.2">
      <c r="A81" s="58"/>
      <c r="B81" s="59" t="s">
        <v>226</v>
      </c>
      <c r="C81" s="60"/>
      <c r="D81" s="98">
        <f>SUM(E81:P81)</f>
        <v>0</v>
      </c>
      <c r="E81" s="61"/>
      <c r="F81" s="62"/>
      <c r="G81" s="63"/>
      <c r="H81" s="64"/>
      <c r="I81" s="65"/>
      <c r="J81" s="66"/>
      <c r="K81" s="61"/>
      <c r="L81" s="62"/>
      <c r="M81" s="63"/>
      <c r="N81" s="64"/>
      <c r="O81" s="65"/>
      <c r="P81" s="67"/>
    </row>
    <row r="82" spans="1:16" ht="14.25" customHeight="1" thickBot="1" x14ac:dyDescent="0.2">
      <c r="A82" s="232" t="s">
        <v>227</v>
      </c>
      <c r="B82" s="50"/>
      <c r="C82" s="51" t="s">
        <v>49</v>
      </c>
      <c r="D82" s="55">
        <f>IF($D$7&lt;&gt;0,D83/$D$7,0)</f>
        <v>0</v>
      </c>
      <c r="E82" s="118">
        <f>IF($D$7&lt;&gt;0,D84/$D$7,0)</f>
        <v>0</v>
      </c>
      <c r="F82" s="50" t="s">
        <v>153</v>
      </c>
      <c r="G82" s="50"/>
      <c r="H82" s="50"/>
      <c r="I82" s="50"/>
      <c r="J82" s="50"/>
      <c r="K82" s="50"/>
      <c r="L82" s="50"/>
      <c r="M82" s="50"/>
      <c r="N82" s="50"/>
      <c r="O82" s="50"/>
      <c r="P82" s="52"/>
    </row>
    <row r="83" spans="1:16" ht="14.25" customHeight="1" x14ac:dyDescent="0.15">
      <c r="A83" s="57"/>
      <c r="B83" s="68" t="s">
        <v>228</v>
      </c>
      <c r="C83" s="69"/>
      <c r="D83" s="99">
        <f>SUM(E83:P83)</f>
        <v>0</v>
      </c>
      <c r="E83" s="90"/>
      <c r="F83" s="91"/>
      <c r="G83" s="92"/>
      <c r="H83" s="93"/>
      <c r="I83" s="94"/>
      <c r="J83" s="95"/>
      <c r="K83" s="90"/>
      <c r="L83" s="91"/>
      <c r="M83" s="92"/>
      <c r="N83" s="93"/>
      <c r="O83" s="94"/>
      <c r="P83" s="96"/>
    </row>
    <row r="84" spans="1:16" ht="14.25" customHeight="1" thickBot="1" x14ac:dyDescent="0.2">
      <c r="A84" s="58"/>
      <c r="B84" s="59" t="s">
        <v>229</v>
      </c>
      <c r="C84" s="60"/>
      <c r="D84" s="98">
        <f>SUM(E84:P84)</f>
        <v>0</v>
      </c>
      <c r="E84" s="61"/>
      <c r="F84" s="62"/>
      <c r="G84" s="63"/>
      <c r="H84" s="64"/>
      <c r="I84" s="65"/>
      <c r="J84" s="66"/>
      <c r="K84" s="61"/>
      <c r="L84" s="62"/>
      <c r="M84" s="63"/>
      <c r="N84" s="64"/>
      <c r="O84" s="65"/>
      <c r="P84" s="67"/>
    </row>
    <row r="85" spans="1:16" ht="14.25" customHeight="1" thickBot="1" x14ac:dyDescent="0.2">
      <c r="A85" s="232" t="s">
        <v>230</v>
      </c>
      <c r="B85" s="50"/>
      <c r="C85" s="51" t="s">
        <v>49</v>
      </c>
      <c r="D85" s="55">
        <f>IF($D$7&lt;&gt;0,D86/$D$7,0)</f>
        <v>0</v>
      </c>
      <c r="E85" s="118">
        <f>IF($D$7&lt;&gt;0,D87/$D$7,0)</f>
        <v>0</v>
      </c>
      <c r="F85" s="50" t="s">
        <v>153</v>
      </c>
      <c r="G85" s="50"/>
      <c r="H85" s="50"/>
      <c r="I85" s="50"/>
      <c r="J85" s="50"/>
      <c r="K85" s="50"/>
      <c r="L85" s="50"/>
      <c r="M85" s="50"/>
      <c r="N85" s="50"/>
      <c r="O85" s="50"/>
      <c r="P85" s="52"/>
    </row>
    <row r="86" spans="1:16" ht="14.25" customHeight="1" x14ac:dyDescent="0.15">
      <c r="A86" s="57"/>
      <c r="B86" s="68" t="s">
        <v>279</v>
      </c>
      <c r="C86" s="69"/>
      <c r="D86" s="99">
        <f>SUM(E86:P86)</f>
        <v>0</v>
      </c>
      <c r="E86" s="90"/>
      <c r="F86" s="91"/>
      <c r="G86" s="92"/>
      <c r="H86" s="93"/>
      <c r="I86" s="94"/>
      <c r="J86" s="95"/>
      <c r="K86" s="90"/>
      <c r="L86" s="91"/>
      <c r="M86" s="92"/>
      <c r="N86" s="93"/>
      <c r="O86" s="94"/>
      <c r="P86" s="96"/>
    </row>
    <row r="87" spans="1:16" ht="14.25" customHeight="1" thickBot="1" x14ac:dyDescent="0.2">
      <c r="A87" s="58"/>
      <c r="B87" s="59" t="s">
        <v>231</v>
      </c>
      <c r="C87" s="60"/>
      <c r="D87" s="98">
        <f>SUM(E87:P87)</f>
        <v>0</v>
      </c>
      <c r="E87" s="61"/>
      <c r="F87" s="62"/>
      <c r="G87" s="63"/>
      <c r="H87" s="64"/>
      <c r="I87" s="65"/>
      <c r="J87" s="66"/>
      <c r="K87" s="61"/>
      <c r="L87" s="62"/>
      <c r="M87" s="63"/>
      <c r="N87" s="64"/>
      <c r="O87" s="65"/>
      <c r="P87" s="67"/>
    </row>
    <row r="88" spans="1:16" ht="14.25" customHeight="1" thickBot="1" x14ac:dyDescent="0.2">
      <c r="A88" s="232" t="s">
        <v>137</v>
      </c>
      <c r="B88" s="50"/>
      <c r="C88" s="51" t="s">
        <v>49</v>
      </c>
      <c r="D88" s="55">
        <f>IF($D$7&lt;&gt;0,D89/$D$7,0)</f>
        <v>0</v>
      </c>
      <c r="E88" s="118">
        <f>IF($D$7&lt;&gt;0,D90/$D$7,0)</f>
        <v>0</v>
      </c>
      <c r="F88" s="50" t="s">
        <v>153</v>
      </c>
      <c r="G88" s="50"/>
      <c r="H88" s="50"/>
      <c r="I88" s="50"/>
      <c r="J88" s="50"/>
      <c r="K88" s="50"/>
      <c r="L88" s="50"/>
      <c r="M88" s="50"/>
      <c r="N88" s="50"/>
      <c r="O88" s="50"/>
      <c r="P88" s="52"/>
    </row>
    <row r="89" spans="1:16" ht="14.25" customHeight="1" x14ac:dyDescent="0.15">
      <c r="A89" s="57"/>
      <c r="B89" s="68" t="s">
        <v>135</v>
      </c>
      <c r="C89" s="69"/>
      <c r="D89" s="99">
        <f>SUM(E89:P89)</f>
        <v>0</v>
      </c>
      <c r="E89" s="90"/>
      <c r="F89" s="91"/>
      <c r="G89" s="92"/>
      <c r="H89" s="93"/>
      <c r="I89" s="94"/>
      <c r="J89" s="95"/>
      <c r="K89" s="90"/>
      <c r="L89" s="91"/>
      <c r="M89" s="92"/>
      <c r="N89" s="93"/>
      <c r="O89" s="94"/>
      <c r="P89" s="96"/>
    </row>
    <row r="90" spans="1:16" ht="14.25" customHeight="1" thickBot="1" x14ac:dyDescent="0.2">
      <c r="A90" s="70"/>
      <c r="B90" s="71" t="s">
        <v>136</v>
      </c>
      <c r="C90" s="72"/>
      <c r="D90" s="100">
        <f>SUM(E90:P90)</f>
        <v>0</v>
      </c>
      <c r="E90" s="73"/>
      <c r="F90" s="74"/>
      <c r="G90" s="75"/>
      <c r="H90" s="76"/>
      <c r="I90" s="77"/>
      <c r="J90" s="78"/>
      <c r="K90" s="73"/>
      <c r="L90" s="74"/>
      <c r="M90" s="75"/>
      <c r="N90" s="76"/>
      <c r="O90" s="77"/>
      <c r="P90" s="79"/>
    </row>
    <row r="91" spans="1:16" ht="14.25" customHeight="1" thickBot="1" x14ac:dyDescent="0.2">
      <c r="A91" s="26"/>
      <c r="B91" s="25"/>
      <c r="C91" s="47" t="s">
        <v>51</v>
      </c>
      <c r="D91" s="56">
        <f>IF($D$7&lt;&gt;0,D92/$D$7,0)</f>
        <v>0</v>
      </c>
      <c r="E91" s="119">
        <f>IF($D$7&lt;&gt;0,D93/$D$7,0)</f>
        <v>0</v>
      </c>
      <c r="F91" s="48" t="s">
        <v>153</v>
      </c>
      <c r="G91" s="48"/>
      <c r="H91" s="48"/>
      <c r="I91" s="48"/>
      <c r="J91" s="48"/>
      <c r="K91" s="48"/>
      <c r="L91" s="48"/>
      <c r="M91" s="48"/>
      <c r="N91" s="48"/>
      <c r="O91" s="48"/>
      <c r="P91" s="49"/>
    </row>
    <row r="92" spans="1:16" ht="14.25" customHeight="1" x14ac:dyDescent="0.15">
      <c r="A92" s="102"/>
      <c r="B92" s="104"/>
      <c r="C92" s="105" t="s">
        <v>277</v>
      </c>
      <c r="D92" s="106">
        <f t="shared" ref="D92:F93" si="4">D71+D74+D77+D80+D83+D86+D89</f>
        <v>0</v>
      </c>
      <c r="E92" s="107">
        <f t="shared" si="4"/>
        <v>0</v>
      </c>
      <c r="F92" s="108">
        <f t="shared" si="4"/>
        <v>0</v>
      </c>
      <c r="G92" s="108">
        <f t="shared" ref="G92:O92" si="5">G71+G74+G77+G80+G83+G86+G89</f>
        <v>0</v>
      </c>
      <c r="H92" s="108">
        <f t="shared" si="5"/>
        <v>0</v>
      </c>
      <c r="I92" s="108">
        <f t="shared" si="5"/>
        <v>0</v>
      </c>
      <c r="J92" s="108">
        <f t="shared" si="5"/>
        <v>0</v>
      </c>
      <c r="K92" s="108">
        <f t="shared" si="5"/>
        <v>0</v>
      </c>
      <c r="L92" s="108">
        <f t="shared" si="5"/>
        <v>0</v>
      </c>
      <c r="M92" s="108">
        <f t="shared" si="5"/>
        <v>0</v>
      </c>
      <c r="N92" s="108">
        <f t="shared" si="5"/>
        <v>0</v>
      </c>
      <c r="O92" s="108">
        <f t="shared" si="5"/>
        <v>0</v>
      </c>
      <c r="P92" s="110">
        <f>P71+P74+P77+P80+P83+P86+P89</f>
        <v>0</v>
      </c>
    </row>
    <row r="93" spans="1:16" ht="14.25" customHeight="1" thickBot="1" x14ac:dyDescent="0.2">
      <c r="A93" s="103"/>
      <c r="B93" s="111"/>
      <c r="C93" s="112" t="s">
        <v>35</v>
      </c>
      <c r="D93" s="113">
        <f t="shared" si="4"/>
        <v>0</v>
      </c>
      <c r="E93" s="114">
        <f t="shared" si="4"/>
        <v>0</v>
      </c>
      <c r="F93" s="115">
        <f t="shared" si="4"/>
        <v>0</v>
      </c>
      <c r="G93" s="115">
        <f t="shared" ref="G93:O93" si="6">G72+G75+G78+G81+G84+G87+G90</f>
        <v>0</v>
      </c>
      <c r="H93" s="115">
        <f t="shared" si="6"/>
        <v>0</v>
      </c>
      <c r="I93" s="115">
        <f t="shared" si="6"/>
        <v>0</v>
      </c>
      <c r="J93" s="115">
        <f t="shared" si="6"/>
        <v>0</v>
      </c>
      <c r="K93" s="115">
        <f t="shared" si="6"/>
        <v>0</v>
      </c>
      <c r="L93" s="115">
        <f t="shared" si="6"/>
        <v>0</v>
      </c>
      <c r="M93" s="115">
        <f t="shared" si="6"/>
        <v>0</v>
      </c>
      <c r="N93" s="115">
        <f t="shared" si="6"/>
        <v>0</v>
      </c>
      <c r="O93" s="115">
        <f t="shared" si="6"/>
        <v>0</v>
      </c>
      <c r="P93" s="117">
        <f>P72+P75+P78+P81+P84+P87+P90</f>
        <v>0</v>
      </c>
    </row>
    <row r="94" spans="1:16" ht="14.25" customHeight="1" x14ac:dyDescent="0.15">
      <c r="A94" s="27"/>
      <c r="B94" s="27"/>
      <c r="C94" s="28"/>
      <c r="D94" s="29"/>
      <c r="E94" s="29"/>
      <c r="F94" s="29"/>
      <c r="G94" s="29"/>
      <c r="H94" s="29"/>
      <c r="I94" s="29"/>
      <c r="J94" s="29"/>
      <c r="K94" s="29"/>
      <c r="L94" s="29"/>
      <c r="M94" s="29"/>
      <c r="N94" s="29"/>
      <c r="O94" s="29"/>
      <c r="P94" s="29"/>
    </row>
    <row r="95" spans="1:16" ht="14.25" customHeight="1" thickBot="1" x14ac:dyDescent="0.2">
      <c r="A95" s="27"/>
      <c r="B95" s="27"/>
      <c r="C95" s="28"/>
      <c r="D95" s="29"/>
      <c r="E95" s="29"/>
      <c r="F95" s="29"/>
      <c r="G95" s="29"/>
      <c r="H95" s="29"/>
      <c r="I95" s="29"/>
      <c r="J95" s="29"/>
      <c r="K95" s="29"/>
      <c r="L95" s="29"/>
      <c r="M95" s="29"/>
      <c r="N95" s="29"/>
      <c r="O95" s="29"/>
      <c r="P95" s="29"/>
    </row>
    <row r="96" spans="1:16" ht="14.25" customHeight="1" thickBot="1" x14ac:dyDescent="0.2">
      <c r="A96" s="216" t="s">
        <v>13</v>
      </c>
      <c r="B96" s="217"/>
      <c r="C96" s="44"/>
      <c r="D96" s="53" t="s">
        <v>33</v>
      </c>
      <c r="E96" s="54" t="s">
        <v>37</v>
      </c>
      <c r="F96" s="45" t="s">
        <v>38</v>
      </c>
      <c r="G96" s="53" t="s">
        <v>39</v>
      </c>
      <c r="H96" s="54" t="s">
        <v>40</v>
      </c>
      <c r="I96" s="45" t="s">
        <v>41</v>
      </c>
      <c r="J96" s="53" t="s">
        <v>42</v>
      </c>
      <c r="K96" s="54" t="s">
        <v>43</v>
      </c>
      <c r="L96" s="45" t="s">
        <v>44</v>
      </c>
      <c r="M96" s="53" t="s">
        <v>45</v>
      </c>
      <c r="N96" s="54" t="s">
        <v>46</v>
      </c>
      <c r="O96" s="45" t="s">
        <v>47</v>
      </c>
      <c r="P96" s="46" t="s">
        <v>48</v>
      </c>
    </row>
    <row r="97" spans="1:16" ht="14.25" customHeight="1" thickBot="1" x14ac:dyDescent="0.2">
      <c r="A97" s="232" t="s">
        <v>138</v>
      </c>
      <c r="B97" s="50"/>
      <c r="C97" s="51" t="s">
        <v>49</v>
      </c>
      <c r="D97" s="55">
        <f>IF($D$7&lt;&gt;0,D98/$D$7,0)</f>
        <v>0</v>
      </c>
      <c r="E97" s="118">
        <f>IF($D$7&lt;&gt;0,D99/$D$7,0)</f>
        <v>0</v>
      </c>
      <c r="F97" s="50" t="s">
        <v>153</v>
      </c>
      <c r="G97" s="50"/>
      <c r="H97" s="50"/>
      <c r="I97" s="50"/>
      <c r="J97" s="50"/>
      <c r="K97" s="50"/>
      <c r="L97" s="50"/>
      <c r="M97" s="50"/>
      <c r="N97" s="50"/>
      <c r="O97" s="50"/>
      <c r="P97" s="52"/>
    </row>
    <row r="98" spans="1:16" ht="14.25" customHeight="1" x14ac:dyDescent="0.15">
      <c r="A98" s="57"/>
      <c r="B98" s="68" t="s">
        <v>139</v>
      </c>
      <c r="C98" s="69"/>
      <c r="D98" s="99">
        <f>SUM(E98:P98)</f>
        <v>0</v>
      </c>
      <c r="E98" s="90"/>
      <c r="F98" s="91"/>
      <c r="G98" s="92"/>
      <c r="H98" s="93"/>
      <c r="I98" s="94"/>
      <c r="J98" s="95"/>
      <c r="K98" s="90"/>
      <c r="L98" s="91"/>
      <c r="M98" s="92"/>
      <c r="N98" s="93"/>
      <c r="O98" s="94"/>
      <c r="P98" s="96"/>
    </row>
    <row r="99" spans="1:16" ht="14.25" customHeight="1" thickBot="1" x14ac:dyDescent="0.2">
      <c r="A99" s="70"/>
      <c r="B99" s="71" t="s">
        <v>140</v>
      </c>
      <c r="C99" s="72"/>
      <c r="D99" s="100">
        <f>SUM(E99:P99)</f>
        <v>0</v>
      </c>
      <c r="E99" s="73"/>
      <c r="F99" s="74"/>
      <c r="G99" s="75"/>
      <c r="H99" s="76"/>
      <c r="I99" s="77"/>
      <c r="J99" s="78"/>
      <c r="K99" s="73"/>
      <c r="L99" s="74"/>
      <c r="M99" s="75"/>
      <c r="N99" s="76"/>
      <c r="O99" s="77"/>
      <c r="P99" s="79"/>
    </row>
    <row r="100" spans="1:16" ht="14.25" customHeight="1" thickBot="1" x14ac:dyDescent="0.2">
      <c r="A100" s="232" t="s">
        <v>141</v>
      </c>
      <c r="B100" s="50"/>
      <c r="C100" s="51" t="s">
        <v>49</v>
      </c>
      <c r="D100" s="55">
        <f>IF($D$7&lt;&gt;0,D101/$D$7,0)</f>
        <v>0</v>
      </c>
      <c r="E100" s="118">
        <f>IF($D$7&lt;&gt;0,D102/$D$7,0)</f>
        <v>0</v>
      </c>
      <c r="F100" s="50" t="s">
        <v>153</v>
      </c>
      <c r="G100" s="50"/>
      <c r="H100" s="50"/>
      <c r="I100" s="50"/>
      <c r="J100" s="50"/>
      <c r="K100" s="50"/>
      <c r="L100" s="50"/>
      <c r="M100" s="50"/>
      <c r="N100" s="50"/>
      <c r="O100" s="50"/>
      <c r="P100" s="52"/>
    </row>
    <row r="101" spans="1:16" ht="14.25" customHeight="1" x14ac:dyDescent="0.15">
      <c r="A101" s="57"/>
      <c r="B101" s="68" t="s">
        <v>142</v>
      </c>
      <c r="C101" s="69"/>
      <c r="D101" s="99">
        <f>SUM(E101:P101)</f>
        <v>0</v>
      </c>
      <c r="E101" s="90"/>
      <c r="F101" s="91"/>
      <c r="G101" s="92"/>
      <c r="H101" s="93"/>
      <c r="I101" s="94"/>
      <c r="J101" s="95"/>
      <c r="K101" s="90"/>
      <c r="L101" s="91"/>
      <c r="M101" s="92"/>
      <c r="N101" s="93"/>
      <c r="O101" s="94"/>
      <c r="P101" s="96"/>
    </row>
    <row r="102" spans="1:16" ht="14.25" customHeight="1" thickBot="1" x14ac:dyDescent="0.2">
      <c r="A102" s="70"/>
      <c r="B102" s="71" t="s">
        <v>143</v>
      </c>
      <c r="C102" s="72"/>
      <c r="D102" s="100">
        <f>SUM(E102:P102)</f>
        <v>0</v>
      </c>
      <c r="E102" s="73"/>
      <c r="F102" s="74"/>
      <c r="G102" s="75"/>
      <c r="H102" s="76"/>
      <c r="I102" s="77"/>
      <c r="J102" s="78"/>
      <c r="K102" s="73"/>
      <c r="L102" s="74"/>
      <c r="M102" s="75"/>
      <c r="N102" s="76"/>
      <c r="O102" s="77"/>
      <c r="P102" s="79"/>
    </row>
    <row r="103" spans="1:16" ht="14.25" customHeight="1" thickBot="1" x14ac:dyDescent="0.2">
      <c r="A103" s="232" t="s">
        <v>144</v>
      </c>
      <c r="B103" s="50"/>
      <c r="C103" s="51" t="s">
        <v>49</v>
      </c>
      <c r="D103" s="55">
        <f>IF($D$7&lt;&gt;0,D104/$D$7,0)</f>
        <v>0</v>
      </c>
      <c r="E103" s="118">
        <f>IF($D$7&lt;&gt;0,D105/$D$7,0)</f>
        <v>0</v>
      </c>
      <c r="F103" s="50" t="s">
        <v>153</v>
      </c>
      <c r="G103" s="50"/>
      <c r="H103" s="50"/>
      <c r="I103" s="50"/>
      <c r="J103" s="50"/>
      <c r="K103" s="50"/>
      <c r="L103" s="50"/>
      <c r="M103" s="50"/>
      <c r="N103" s="50"/>
      <c r="O103" s="50"/>
      <c r="P103" s="52"/>
    </row>
    <row r="104" spans="1:16" ht="14.25" customHeight="1" x14ac:dyDescent="0.15">
      <c r="A104" s="57"/>
      <c r="B104" s="68" t="s">
        <v>145</v>
      </c>
      <c r="C104" s="69"/>
      <c r="D104" s="99">
        <f>SUM(E104:P104)</f>
        <v>0</v>
      </c>
      <c r="E104" s="90"/>
      <c r="F104" s="91"/>
      <c r="G104" s="92"/>
      <c r="H104" s="93"/>
      <c r="I104" s="94"/>
      <c r="J104" s="95"/>
      <c r="K104" s="90"/>
      <c r="L104" s="91"/>
      <c r="M104" s="92"/>
      <c r="N104" s="93"/>
      <c r="O104" s="94"/>
      <c r="P104" s="96"/>
    </row>
    <row r="105" spans="1:16" ht="14.25" customHeight="1" thickBot="1" x14ac:dyDescent="0.2">
      <c r="A105" s="70"/>
      <c r="B105" s="71" t="s">
        <v>146</v>
      </c>
      <c r="C105" s="72"/>
      <c r="D105" s="100">
        <f>SUM(E105:P105)</f>
        <v>0</v>
      </c>
      <c r="E105" s="73"/>
      <c r="F105" s="74"/>
      <c r="G105" s="75"/>
      <c r="H105" s="76"/>
      <c r="I105" s="77"/>
      <c r="J105" s="78"/>
      <c r="K105" s="73"/>
      <c r="L105" s="74"/>
      <c r="M105" s="75"/>
      <c r="N105" s="76"/>
      <c r="O105" s="77"/>
      <c r="P105" s="79"/>
    </row>
    <row r="106" spans="1:16" ht="14.25" customHeight="1" thickBot="1" x14ac:dyDescent="0.2">
      <c r="A106" s="232" t="s">
        <v>121</v>
      </c>
      <c r="B106" s="50"/>
      <c r="C106" s="51" t="s">
        <v>49</v>
      </c>
      <c r="D106" s="55">
        <f>IF($D$7&lt;&gt;0,D107/$D$7,0)</f>
        <v>0</v>
      </c>
      <c r="E106" s="118">
        <f>IF($D$7&lt;&gt;0,D108/$D$7,0)</f>
        <v>0</v>
      </c>
      <c r="F106" s="50" t="s">
        <v>153</v>
      </c>
      <c r="G106" s="50"/>
      <c r="H106" s="50"/>
      <c r="I106" s="50"/>
      <c r="J106" s="50"/>
      <c r="K106" s="50"/>
      <c r="L106" s="50"/>
      <c r="M106" s="50"/>
      <c r="N106" s="50"/>
      <c r="O106" s="50"/>
      <c r="P106" s="52"/>
    </row>
    <row r="107" spans="1:16" ht="14.25" customHeight="1" x14ac:dyDescent="0.15">
      <c r="A107" s="57"/>
      <c r="B107" s="68" t="s">
        <v>147</v>
      </c>
      <c r="C107" s="69"/>
      <c r="D107" s="99">
        <f>SUM(E107:P107)</f>
        <v>0</v>
      </c>
      <c r="E107" s="90"/>
      <c r="F107" s="91"/>
      <c r="G107" s="92"/>
      <c r="H107" s="93"/>
      <c r="I107" s="94"/>
      <c r="J107" s="95"/>
      <c r="K107" s="90"/>
      <c r="L107" s="91"/>
      <c r="M107" s="92"/>
      <c r="N107" s="93"/>
      <c r="O107" s="94"/>
      <c r="P107" s="96"/>
    </row>
    <row r="108" spans="1:16" ht="14.25" customHeight="1" thickBot="1" x14ac:dyDescent="0.2">
      <c r="A108" s="70"/>
      <c r="B108" s="71" t="s">
        <v>148</v>
      </c>
      <c r="C108" s="72"/>
      <c r="D108" s="100">
        <f>SUM(E108:P108)</f>
        <v>0</v>
      </c>
      <c r="E108" s="73"/>
      <c r="F108" s="74"/>
      <c r="G108" s="75"/>
      <c r="H108" s="76"/>
      <c r="I108" s="77"/>
      <c r="J108" s="78"/>
      <c r="K108" s="73"/>
      <c r="L108" s="74"/>
      <c r="M108" s="75"/>
      <c r="N108" s="76"/>
      <c r="O108" s="77"/>
      <c r="P108" s="79"/>
    </row>
    <row r="109" spans="1:16" ht="14.25" customHeight="1" thickBot="1" x14ac:dyDescent="0.2">
      <c r="A109" s="232" t="s">
        <v>30</v>
      </c>
      <c r="B109" s="50"/>
      <c r="C109" s="51" t="s">
        <v>49</v>
      </c>
      <c r="D109" s="55">
        <f>IF($D$7&lt;&gt;0,D110/$D$7,0)</f>
        <v>0</v>
      </c>
      <c r="E109" s="118">
        <f>IF($D$7&lt;&gt;0,D111/$D$7,0)</f>
        <v>0</v>
      </c>
      <c r="F109" s="50" t="s">
        <v>153</v>
      </c>
      <c r="G109" s="50"/>
      <c r="H109" s="50"/>
      <c r="I109" s="50"/>
      <c r="J109" s="50"/>
      <c r="K109" s="50"/>
      <c r="L109" s="50"/>
      <c r="M109" s="50"/>
      <c r="N109" s="50"/>
      <c r="O109" s="50"/>
      <c r="P109" s="52"/>
    </row>
    <row r="110" spans="1:16" ht="14.25" customHeight="1" x14ac:dyDescent="0.15">
      <c r="A110" s="57"/>
      <c r="B110" s="68" t="s">
        <v>149</v>
      </c>
      <c r="C110" s="69"/>
      <c r="D110" s="99">
        <f>SUM(E110:P110)</f>
        <v>0</v>
      </c>
      <c r="E110" s="90"/>
      <c r="F110" s="91"/>
      <c r="G110" s="92"/>
      <c r="H110" s="93"/>
      <c r="I110" s="94"/>
      <c r="J110" s="95"/>
      <c r="K110" s="90"/>
      <c r="L110" s="91"/>
      <c r="M110" s="92"/>
      <c r="N110" s="93"/>
      <c r="O110" s="94"/>
      <c r="P110" s="96"/>
    </row>
    <row r="111" spans="1:16" ht="14.25" customHeight="1" thickBot="1" x14ac:dyDescent="0.2">
      <c r="A111" s="70"/>
      <c r="B111" s="71" t="s">
        <v>150</v>
      </c>
      <c r="C111" s="72"/>
      <c r="D111" s="100">
        <f>SUM(E111:P111)</f>
        <v>0</v>
      </c>
      <c r="E111" s="73"/>
      <c r="F111" s="74"/>
      <c r="G111" s="75"/>
      <c r="H111" s="76"/>
      <c r="I111" s="77"/>
      <c r="J111" s="78"/>
      <c r="K111" s="73"/>
      <c r="L111" s="74"/>
      <c r="M111" s="75"/>
      <c r="N111" s="76"/>
      <c r="O111" s="77"/>
      <c r="P111" s="79"/>
    </row>
    <row r="112" spans="1:16" ht="14.25" customHeight="1" thickBot="1" x14ac:dyDescent="0.2">
      <c r="A112" s="232" t="s">
        <v>31</v>
      </c>
      <c r="B112" s="50"/>
      <c r="C112" s="51" t="s">
        <v>49</v>
      </c>
      <c r="D112" s="55">
        <f>IF($D$7&lt;&gt;0,D113/$D$7,0)</f>
        <v>0</v>
      </c>
      <c r="E112" s="118">
        <f>IF($D$7&lt;&gt;0,D114/$D$7,0)</f>
        <v>0</v>
      </c>
      <c r="F112" s="50" t="s">
        <v>153</v>
      </c>
      <c r="G112" s="50"/>
      <c r="H112" s="50"/>
      <c r="I112" s="50"/>
      <c r="J112" s="50"/>
      <c r="K112" s="50"/>
      <c r="L112" s="50"/>
      <c r="M112" s="50"/>
      <c r="N112" s="50"/>
      <c r="O112" s="50"/>
      <c r="P112" s="52"/>
    </row>
    <row r="113" spans="1:16" ht="14.25" customHeight="1" x14ac:dyDescent="0.15">
      <c r="A113" s="57"/>
      <c r="B113" s="68" t="s">
        <v>151</v>
      </c>
      <c r="C113" s="69"/>
      <c r="D113" s="99">
        <f>SUM(E113:P113)</f>
        <v>0</v>
      </c>
      <c r="E113" s="90"/>
      <c r="F113" s="91"/>
      <c r="G113" s="92"/>
      <c r="H113" s="93"/>
      <c r="I113" s="94"/>
      <c r="J113" s="95"/>
      <c r="K113" s="90"/>
      <c r="L113" s="91"/>
      <c r="M113" s="92"/>
      <c r="N113" s="93"/>
      <c r="O113" s="94"/>
      <c r="P113" s="96"/>
    </row>
    <row r="114" spans="1:16" ht="14.25" customHeight="1" thickBot="1" x14ac:dyDescent="0.2">
      <c r="A114" s="70"/>
      <c r="B114" s="71" t="s">
        <v>152</v>
      </c>
      <c r="C114" s="72"/>
      <c r="D114" s="100">
        <f>SUM(E114:P114)</f>
        <v>0</v>
      </c>
      <c r="E114" s="73"/>
      <c r="F114" s="74"/>
      <c r="G114" s="75"/>
      <c r="H114" s="76"/>
      <c r="I114" s="77"/>
      <c r="J114" s="78"/>
      <c r="K114" s="73"/>
      <c r="L114" s="74"/>
      <c r="M114" s="75"/>
      <c r="N114" s="76"/>
      <c r="O114" s="77"/>
      <c r="P114" s="79"/>
    </row>
    <row r="115" spans="1:16" ht="14.25" customHeight="1" thickBot="1" x14ac:dyDescent="0.2">
      <c r="A115" s="26"/>
      <c r="B115" s="25"/>
      <c r="C115" s="47" t="s">
        <v>52</v>
      </c>
      <c r="D115" s="56">
        <f>IF($D$7&lt;&gt;0,D116/$D$7,0)</f>
        <v>0</v>
      </c>
      <c r="E115" s="119">
        <f>IF($D$7&lt;&gt;0,D117/$D$7,0)</f>
        <v>0</v>
      </c>
      <c r="F115" s="48" t="s">
        <v>153</v>
      </c>
      <c r="G115" s="48"/>
      <c r="H115" s="48"/>
      <c r="I115" s="48"/>
      <c r="J115" s="48"/>
      <c r="K115" s="48"/>
      <c r="L115" s="48"/>
      <c r="M115" s="48"/>
      <c r="N115" s="48"/>
      <c r="O115" s="48"/>
      <c r="P115" s="49"/>
    </row>
    <row r="116" spans="1:16" ht="14.25" customHeight="1" x14ac:dyDescent="0.15">
      <c r="A116" s="102"/>
      <c r="B116" s="104"/>
      <c r="C116" s="105" t="s">
        <v>278</v>
      </c>
      <c r="D116" s="106">
        <f t="shared" ref="D116:P116" si="7">D98+D101+D104+D107+D110+D113</f>
        <v>0</v>
      </c>
      <c r="E116" s="107">
        <f t="shared" si="7"/>
        <v>0</v>
      </c>
      <c r="F116" s="108">
        <f t="shared" si="7"/>
        <v>0</v>
      </c>
      <c r="G116" s="109">
        <f t="shared" si="7"/>
        <v>0</v>
      </c>
      <c r="H116" s="107">
        <f t="shared" si="7"/>
        <v>0</v>
      </c>
      <c r="I116" s="108">
        <f t="shared" si="7"/>
        <v>0</v>
      </c>
      <c r="J116" s="109">
        <f t="shared" si="7"/>
        <v>0</v>
      </c>
      <c r="K116" s="107">
        <f t="shared" si="7"/>
        <v>0</v>
      </c>
      <c r="L116" s="108">
        <f t="shared" si="7"/>
        <v>0</v>
      </c>
      <c r="M116" s="109">
        <f t="shared" si="7"/>
        <v>0</v>
      </c>
      <c r="N116" s="107">
        <f t="shared" si="7"/>
        <v>0</v>
      </c>
      <c r="O116" s="108">
        <f t="shared" si="7"/>
        <v>0</v>
      </c>
      <c r="P116" s="110">
        <f t="shared" si="7"/>
        <v>0</v>
      </c>
    </row>
    <row r="117" spans="1:16" ht="14.25" customHeight="1" thickBot="1" x14ac:dyDescent="0.2">
      <c r="A117" s="103"/>
      <c r="B117" s="111"/>
      <c r="C117" s="112" t="s">
        <v>36</v>
      </c>
      <c r="D117" s="113">
        <f t="shared" ref="D117:P117" si="8">D99+D102+D105+D108+D111+D114</f>
        <v>0</v>
      </c>
      <c r="E117" s="114">
        <f t="shared" si="8"/>
        <v>0</v>
      </c>
      <c r="F117" s="115">
        <f t="shared" si="8"/>
        <v>0</v>
      </c>
      <c r="G117" s="116">
        <f t="shared" si="8"/>
        <v>0</v>
      </c>
      <c r="H117" s="114">
        <f t="shared" si="8"/>
        <v>0</v>
      </c>
      <c r="I117" s="115">
        <f t="shared" si="8"/>
        <v>0</v>
      </c>
      <c r="J117" s="116">
        <f t="shared" si="8"/>
        <v>0</v>
      </c>
      <c r="K117" s="114">
        <f t="shared" si="8"/>
        <v>0</v>
      </c>
      <c r="L117" s="115">
        <f t="shared" si="8"/>
        <v>0</v>
      </c>
      <c r="M117" s="116">
        <f t="shared" si="8"/>
        <v>0</v>
      </c>
      <c r="N117" s="114">
        <f t="shared" si="8"/>
        <v>0</v>
      </c>
      <c r="O117" s="115">
        <f t="shared" si="8"/>
        <v>0</v>
      </c>
      <c r="P117" s="117">
        <f t="shared" si="8"/>
        <v>0</v>
      </c>
    </row>
    <row r="118" spans="1:16" ht="14.25" customHeight="1" x14ac:dyDescent="0.15">
      <c r="A118" s="27"/>
      <c r="B118" s="27"/>
      <c r="C118" s="28"/>
      <c r="D118" s="29"/>
      <c r="E118" s="29"/>
      <c r="F118" s="29"/>
      <c r="G118" s="29"/>
      <c r="H118" s="29"/>
      <c r="I118" s="29"/>
      <c r="J118" s="29"/>
      <c r="K118" s="29"/>
      <c r="L118" s="29"/>
      <c r="M118" s="29"/>
      <c r="N118" s="29"/>
      <c r="O118" s="29"/>
      <c r="P118" s="29"/>
    </row>
    <row r="119" spans="1:16" ht="14.25" customHeight="1" thickBot="1" x14ac:dyDescent="0.2">
      <c r="A119" s="27"/>
      <c r="B119" s="27"/>
      <c r="C119" s="28"/>
      <c r="D119" s="29"/>
      <c r="E119" s="29"/>
      <c r="F119" s="29"/>
      <c r="G119" s="29"/>
      <c r="H119" s="29"/>
      <c r="I119" s="29"/>
      <c r="J119" s="29"/>
      <c r="K119" s="29"/>
      <c r="L119" s="29"/>
      <c r="M119" s="29"/>
      <c r="N119" s="29"/>
      <c r="O119" s="29"/>
      <c r="P119" s="29"/>
    </row>
    <row r="120" spans="1:16" ht="14.25" customHeight="1" thickBot="1" x14ac:dyDescent="0.2">
      <c r="A120" s="216" t="s">
        <v>188</v>
      </c>
      <c r="B120" s="217"/>
      <c r="C120" s="44"/>
      <c r="D120" s="53" t="s">
        <v>33</v>
      </c>
      <c r="E120" s="54" t="s">
        <v>37</v>
      </c>
      <c r="F120" s="45" t="s">
        <v>38</v>
      </c>
      <c r="G120" s="53" t="s">
        <v>39</v>
      </c>
      <c r="H120" s="54" t="s">
        <v>40</v>
      </c>
      <c r="I120" s="45" t="s">
        <v>41</v>
      </c>
      <c r="J120" s="53" t="s">
        <v>42</v>
      </c>
      <c r="K120" s="54" t="s">
        <v>43</v>
      </c>
      <c r="L120" s="45" t="s">
        <v>44</v>
      </c>
      <c r="M120" s="53" t="s">
        <v>45</v>
      </c>
      <c r="N120" s="54" t="s">
        <v>46</v>
      </c>
      <c r="O120" s="45" t="s">
        <v>47</v>
      </c>
      <c r="P120" s="46" t="s">
        <v>48</v>
      </c>
    </row>
    <row r="121" spans="1:16" ht="14.25" customHeight="1" thickBot="1" x14ac:dyDescent="0.2">
      <c r="A121" s="232" t="s">
        <v>233</v>
      </c>
      <c r="B121" s="50"/>
      <c r="C121" s="51" t="s">
        <v>49</v>
      </c>
      <c r="D121" s="55">
        <f>IF($D$7&lt;&gt;0,D122/$D$7,0)</f>
        <v>0</v>
      </c>
      <c r="E121" s="118">
        <f>IF($D$7&lt;&gt;0,D123/$D$7,0)</f>
        <v>0</v>
      </c>
      <c r="F121" s="50" t="s">
        <v>153</v>
      </c>
      <c r="G121" s="50"/>
      <c r="H121" s="50"/>
      <c r="I121" s="50"/>
      <c r="J121" s="50"/>
      <c r="K121" s="50"/>
      <c r="L121" s="50"/>
      <c r="M121" s="50"/>
      <c r="N121" s="50"/>
      <c r="O121" s="50"/>
      <c r="P121" s="52"/>
    </row>
    <row r="122" spans="1:16" ht="14.25" customHeight="1" x14ac:dyDescent="0.15">
      <c r="A122" s="57"/>
      <c r="B122" s="68" t="s">
        <v>234</v>
      </c>
      <c r="C122" s="69"/>
      <c r="D122" s="99">
        <f>SUM(E122:P122)</f>
        <v>0</v>
      </c>
      <c r="E122" s="90"/>
      <c r="F122" s="91"/>
      <c r="G122" s="92"/>
      <c r="H122" s="93"/>
      <c r="I122" s="94"/>
      <c r="J122" s="95"/>
      <c r="K122" s="90"/>
      <c r="L122" s="91"/>
      <c r="M122" s="92"/>
      <c r="N122" s="93"/>
      <c r="O122" s="94"/>
      <c r="P122" s="96"/>
    </row>
    <row r="123" spans="1:16" ht="14.25" customHeight="1" thickBot="1" x14ac:dyDescent="0.2">
      <c r="A123" s="80"/>
      <c r="B123" s="81" t="s">
        <v>235</v>
      </c>
      <c r="C123" s="82"/>
      <c r="D123" s="101">
        <f>SUM(E123:P123)</f>
        <v>0</v>
      </c>
      <c r="E123" s="83"/>
      <c r="F123" s="84"/>
      <c r="G123" s="85"/>
      <c r="H123" s="86"/>
      <c r="I123" s="87"/>
      <c r="J123" s="88"/>
      <c r="K123" s="83"/>
      <c r="L123" s="84"/>
      <c r="M123" s="85"/>
      <c r="N123" s="86"/>
      <c r="O123" s="87"/>
      <c r="P123" s="89"/>
    </row>
    <row r="124" spans="1:16" ht="14.25" customHeight="1" x14ac:dyDescent="0.15">
      <c r="A124" s="27"/>
      <c r="B124" s="27"/>
      <c r="C124" s="28"/>
      <c r="D124" s="29"/>
      <c r="E124" s="29"/>
      <c r="F124" s="29"/>
      <c r="G124" s="29"/>
      <c r="H124" s="29"/>
      <c r="I124" s="29"/>
      <c r="J124" s="29"/>
      <c r="K124" s="29"/>
      <c r="L124" s="29"/>
      <c r="M124" s="29"/>
      <c r="N124" s="29"/>
      <c r="O124" s="29"/>
      <c r="P124" s="29"/>
    </row>
    <row r="125" spans="1:16" ht="14.25" customHeight="1" thickBot="1" x14ac:dyDescent="0.2">
      <c r="A125" s="27"/>
      <c r="B125" s="27"/>
      <c r="C125" s="28"/>
      <c r="D125" s="29"/>
      <c r="E125" s="29"/>
      <c r="F125" s="29"/>
      <c r="G125" s="29"/>
      <c r="H125" s="29"/>
      <c r="I125" s="29"/>
      <c r="J125" s="29"/>
      <c r="K125" s="29"/>
      <c r="L125" s="29"/>
      <c r="M125" s="29"/>
      <c r="N125" s="29"/>
      <c r="O125" s="29"/>
      <c r="P125" s="29"/>
    </row>
    <row r="126" spans="1:16" ht="14.25" customHeight="1" thickBot="1" x14ac:dyDescent="0.2">
      <c r="A126" s="216" t="s">
        <v>53</v>
      </c>
      <c r="B126" s="217"/>
      <c r="C126" s="44"/>
      <c r="D126" s="53" t="s">
        <v>33</v>
      </c>
      <c r="E126" s="54" t="s">
        <v>37</v>
      </c>
      <c r="F126" s="45" t="s">
        <v>38</v>
      </c>
      <c r="G126" s="53" t="s">
        <v>39</v>
      </c>
      <c r="H126" s="54" t="s">
        <v>40</v>
      </c>
      <c r="I126" s="45" t="s">
        <v>41</v>
      </c>
      <c r="J126" s="53" t="s">
        <v>42</v>
      </c>
      <c r="K126" s="54" t="s">
        <v>43</v>
      </c>
      <c r="L126" s="45" t="s">
        <v>44</v>
      </c>
      <c r="M126" s="53" t="s">
        <v>45</v>
      </c>
      <c r="N126" s="54" t="s">
        <v>46</v>
      </c>
      <c r="O126" s="45" t="s">
        <v>47</v>
      </c>
      <c r="P126" s="46" t="s">
        <v>48</v>
      </c>
    </row>
    <row r="127" spans="1:16" ht="14.25" customHeight="1" thickBot="1" x14ac:dyDescent="0.2">
      <c r="A127" s="232" t="s">
        <v>232</v>
      </c>
      <c r="B127" s="50"/>
      <c r="C127" s="51" t="s">
        <v>49</v>
      </c>
      <c r="D127" s="55">
        <f>IF($D$7&lt;&gt;0,D128/$D$7,0)</f>
        <v>0</v>
      </c>
      <c r="E127" s="118">
        <f>IF($D$7&lt;&gt;0,D129/$D$7,0)</f>
        <v>0</v>
      </c>
      <c r="F127" s="50" t="s">
        <v>153</v>
      </c>
      <c r="G127" s="50"/>
      <c r="H127" s="50"/>
      <c r="I127" s="50"/>
      <c r="J127" s="50"/>
      <c r="K127" s="50"/>
      <c r="L127" s="50"/>
      <c r="M127" s="50"/>
      <c r="N127" s="50"/>
      <c r="O127" s="50"/>
      <c r="P127" s="52"/>
    </row>
    <row r="128" spans="1:16" ht="14.25" customHeight="1" x14ac:dyDescent="0.15">
      <c r="A128" s="57"/>
      <c r="B128" s="68" t="s">
        <v>68</v>
      </c>
      <c r="C128" s="69"/>
      <c r="D128" s="99">
        <f>SUM(E128:P128)</f>
        <v>0</v>
      </c>
      <c r="E128" s="90"/>
      <c r="F128" s="91"/>
      <c r="G128" s="92"/>
      <c r="H128" s="93"/>
      <c r="I128" s="94"/>
      <c r="J128" s="95"/>
      <c r="K128" s="90"/>
      <c r="L128" s="91"/>
      <c r="M128" s="92"/>
      <c r="N128" s="93"/>
      <c r="O128" s="94"/>
      <c r="P128" s="96"/>
    </row>
    <row r="129" spans="1:16" ht="14.25" customHeight="1" thickBot="1" x14ac:dyDescent="0.2">
      <c r="A129" s="80"/>
      <c r="B129" s="81" t="s">
        <v>280</v>
      </c>
      <c r="C129" s="82"/>
      <c r="D129" s="101">
        <f>SUM(E129:P129)</f>
        <v>0</v>
      </c>
      <c r="E129" s="83"/>
      <c r="F129" s="84"/>
      <c r="G129" s="85"/>
      <c r="H129" s="86"/>
      <c r="I129" s="87"/>
      <c r="J129" s="88"/>
      <c r="K129" s="83"/>
      <c r="L129" s="84"/>
      <c r="M129" s="85"/>
      <c r="N129" s="86"/>
      <c r="O129" s="87"/>
      <c r="P129" s="89"/>
    </row>
  </sheetData>
  <sheetProtection algorithmName="SHA-512" hashValue="5cJwlOJiRJtcu3w9Io41gg8tBNTIGrmMK38iM4Qi7Xb1/jdXTwbZtrEUUuGOx7ECbbQEY9dYgO33DDYK9KqUZA==" saltValue="Qs/+96O2198RoPB6lNru+w==" spinCount="100000" sheet="1" objects="1" scenarios="1"/>
  <mergeCells count="20">
    <mergeCell ref="D3:F3"/>
    <mergeCell ref="D9:F9"/>
    <mergeCell ref="A1:B1"/>
    <mergeCell ref="A96:B96"/>
    <mergeCell ref="D10:F10"/>
    <mergeCell ref="A126:B126"/>
    <mergeCell ref="H5:I5"/>
    <mergeCell ref="H6:I6"/>
    <mergeCell ref="H7:I7"/>
    <mergeCell ref="H9:I9"/>
    <mergeCell ref="D6:F6"/>
    <mergeCell ref="A120:B120"/>
    <mergeCell ref="J5:L5"/>
    <mergeCell ref="J6:L6"/>
    <mergeCell ref="A13:B13"/>
    <mergeCell ref="A69:B69"/>
    <mergeCell ref="H8:I8"/>
    <mergeCell ref="J8:L8"/>
    <mergeCell ref="J7:L7"/>
    <mergeCell ref="J9:L9"/>
  </mergeCells>
  <printOptions horizontalCentered="1" gridLines="1"/>
  <pageMargins left="0.5" right="0.5" top="0.5" bottom="0.5" header="0.25" footer="0.25"/>
  <pageSetup orientation="landscape" r:id="rId1"/>
  <ignoredErrors>
    <ignoredError sqref="D37 D43 D49 D55 D73 D76 D79 D88 D100 D109 D112 D103 D106 D61 D52 D46 D40 D34 D3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3BF3-4652-41C0-93BE-B5EB0F15C58A}">
  <sheetPr>
    <pageSetUpPr fitToPage="1"/>
  </sheetPr>
  <dimension ref="A1:AO68"/>
  <sheetViews>
    <sheetView showGridLines="0" view="pageLayout" zoomScaleNormal="100" workbookViewId="0">
      <selection activeCell="O14" sqref="O14"/>
    </sheetView>
  </sheetViews>
  <sheetFormatPr defaultColWidth="10" defaultRowHeight="19.899999999999999" customHeight="1" x14ac:dyDescent="0.2"/>
  <cols>
    <col min="1" max="14" width="4.28515625" style="271" customWidth="1"/>
    <col min="15" max="15" width="2" style="271" customWidth="1"/>
    <col min="16" max="28" width="4.28515625" style="271" customWidth="1"/>
    <col min="29" max="29" width="4.28515625" style="239" customWidth="1"/>
    <col min="30" max="16384" width="10" style="239"/>
  </cols>
  <sheetData>
    <row r="1" spans="1:36" s="244" customFormat="1" ht="19.899999999999999" customHeight="1" x14ac:dyDescent="0.25">
      <c r="A1" s="236"/>
      <c r="B1" s="236"/>
      <c r="C1" s="236"/>
      <c r="D1" s="236"/>
      <c r="E1" s="236"/>
      <c r="F1" s="236"/>
      <c r="G1" s="236"/>
      <c r="H1" s="236"/>
      <c r="I1" s="236"/>
      <c r="J1" s="236"/>
      <c r="K1" s="236"/>
      <c r="L1" s="299" t="s">
        <v>283</v>
      </c>
      <c r="M1" s="301">
        <f>Details!F8</f>
        <v>2021</v>
      </c>
      <c r="N1" s="301"/>
      <c r="O1" s="236" t="s">
        <v>282</v>
      </c>
      <c r="P1" s="236"/>
      <c r="Q1" s="236"/>
      <c r="R1" s="301">
        <f>Details!F7</f>
        <v>2022</v>
      </c>
      <c r="S1" s="301"/>
      <c r="T1" s="236"/>
      <c r="U1" s="236"/>
      <c r="V1" s="236"/>
      <c r="W1" s="236"/>
      <c r="X1" s="236"/>
      <c r="Y1" s="236"/>
      <c r="Z1" s="236"/>
      <c r="AA1" s="236"/>
      <c r="AB1" s="236"/>
      <c r="AC1" s="236"/>
    </row>
    <row r="2" spans="1:36" ht="19.899999999999999" customHeight="1" x14ac:dyDescent="0.25">
      <c r="A2" s="236"/>
      <c r="B2" s="236"/>
      <c r="C2" s="236"/>
      <c r="D2" s="236"/>
      <c r="E2" s="236"/>
      <c r="F2" s="236"/>
      <c r="G2" s="236"/>
      <c r="H2" s="236"/>
      <c r="I2" s="236"/>
      <c r="J2" s="236"/>
      <c r="K2" s="236"/>
      <c r="L2" s="236"/>
      <c r="M2" s="236"/>
      <c r="N2" s="236"/>
      <c r="O2" s="298" t="s">
        <v>318</v>
      </c>
      <c r="P2" s="236"/>
      <c r="Q2" s="236"/>
      <c r="R2" s="236"/>
      <c r="S2" s="236"/>
      <c r="T2" s="236"/>
      <c r="U2" s="236"/>
      <c r="V2" s="236"/>
      <c r="W2" s="236"/>
      <c r="X2" s="236"/>
      <c r="Y2" s="236"/>
      <c r="Z2" s="236"/>
      <c r="AA2" s="236"/>
      <c r="AB2" s="236"/>
      <c r="AC2" s="236"/>
    </row>
    <row r="3" spans="1:36" ht="19.899999999999999" customHeight="1" x14ac:dyDescent="0.25">
      <c r="A3" s="236"/>
      <c r="B3" s="236"/>
      <c r="C3" s="236"/>
      <c r="D3" s="236"/>
      <c r="E3" s="236"/>
      <c r="F3" s="236"/>
      <c r="G3" s="236"/>
      <c r="H3" s="236"/>
      <c r="I3" s="236"/>
      <c r="J3" s="236"/>
      <c r="K3" s="236"/>
      <c r="L3" s="236"/>
      <c r="M3" s="236"/>
      <c r="N3" s="236"/>
      <c r="O3" s="298"/>
      <c r="P3" s="236"/>
      <c r="Q3" s="236"/>
      <c r="R3" s="236"/>
      <c r="S3" s="236"/>
      <c r="T3" s="236"/>
      <c r="U3" s="236"/>
      <c r="V3" s="236"/>
      <c r="W3" s="236"/>
      <c r="X3" s="236"/>
      <c r="Y3" s="236"/>
      <c r="Z3" s="236"/>
      <c r="AA3" s="236"/>
      <c r="AB3" s="236"/>
      <c r="AC3" s="236"/>
    </row>
    <row r="4" spans="1:36" ht="19.899999999999999" customHeight="1" x14ac:dyDescent="0.3">
      <c r="A4" s="300" t="str">
        <f>IF(Details!D2="x",CONCATENATE("DETACHMENT OF ",Details!D3),IF(Details!G2="x",CONCATENATE("DISTRICT ",Details!D4,", ",Details!D3),CONCATENATE("SQUADRON ",Details!D5,", ",Details!D3)))</f>
        <v xml:space="preserve">SQUADRON , </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row>
    <row r="5" spans="1:36" ht="19.899999999999999" customHeight="1" x14ac:dyDescent="0.25">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row>
    <row r="6" spans="1:36" ht="18" customHeight="1" x14ac:dyDescent="0.25">
      <c r="A6" s="233" t="s">
        <v>321</v>
      </c>
      <c r="B6" s="234"/>
      <c r="C6" s="234"/>
      <c r="D6" s="234"/>
      <c r="E6" s="234"/>
      <c r="F6" s="234"/>
      <c r="G6" s="234"/>
      <c r="H6" s="234"/>
      <c r="I6" s="234"/>
      <c r="J6" s="235"/>
      <c r="K6" s="236"/>
      <c r="L6" s="236"/>
      <c r="M6" s="233" t="s">
        <v>303</v>
      </c>
      <c r="N6" s="234"/>
      <c r="O6" s="234"/>
      <c r="P6" s="234"/>
      <c r="Q6" s="234"/>
      <c r="R6" s="234"/>
      <c r="S6" s="237" t="s">
        <v>304</v>
      </c>
      <c r="T6" s="237"/>
      <c r="U6" s="237"/>
      <c r="V6" s="237"/>
      <c r="W6" s="237" t="s">
        <v>305</v>
      </c>
      <c r="X6" s="237"/>
      <c r="Y6" s="237"/>
      <c r="Z6" s="237" t="s">
        <v>320</v>
      </c>
      <c r="AA6" s="237"/>
      <c r="AB6" s="237"/>
      <c r="AC6" s="238"/>
    </row>
    <row r="7" spans="1:36" s="244" customFormat="1" ht="18" customHeight="1" x14ac:dyDescent="0.25">
      <c r="A7" s="240" t="s">
        <v>306</v>
      </c>
      <c r="B7" s="241"/>
      <c r="C7" s="241"/>
      <c r="D7" s="241"/>
      <c r="E7" s="241"/>
      <c r="F7" s="241"/>
      <c r="G7" s="242">
        <f>SUM(S7:V11)</f>
        <v>0</v>
      </c>
      <c r="H7" s="242"/>
      <c r="I7" s="242"/>
      <c r="J7" s="243"/>
      <c r="L7" s="236"/>
      <c r="M7" s="240" t="s">
        <v>32</v>
      </c>
      <c r="N7" s="241"/>
      <c r="O7" s="241"/>
      <c r="P7" s="241"/>
      <c r="Q7" s="241"/>
      <c r="R7" s="241"/>
      <c r="S7" s="292">
        <f>Details!D65</f>
        <v>0</v>
      </c>
      <c r="T7" s="245"/>
      <c r="U7" s="245"/>
      <c r="V7" s="245"/>
      <c r="W7" s="246">
        <f>Details!D66</f>
        <v>0</v>
      </c>
      <c r="X7" s="246"/>
      <c r="Y7" s="246"/>
      <c r="Z7" s="247">
        <f>W7*$G$9</f>
        <v>0</v>
      </c>
      <c r="AA7" s="247"/>
      <c r="AB7" s="247"/>
      <c r="AC7" s="248"/>
    </row>
    <row r="8" spans="1:36" s="244" customFormat="1" ht="18" customHeight="1" x14ac:dyDescent="0.25">
      <c r="A8" s="240" t="s">
        <v>319</v>
      </c>
      <c r="B8" s="241"/>
      <c r="C8" s="241"/>
      <c r="D8" s="241"/>
      <c r="E8" s="241"/>
      <c r="F8" s="241"/>
      <c r="G8" s="249">
        <f>SUM(W7:Y11)</f>
        <v>0</v>
      </c>
      <c r="H8" s="249"/>
      <c r="I8" s="249"/>
      <c r="J8" s="250"/>
      <c r="L8" s="251"/>
      <c r="M8" s="240" t="s">
        <v>307</v>
      </c>
      <c r="N8" s="241"/>
      <c r="O8" s="241"/>
      <c r="P8" s="241"/>
      <c r="Q8" s="241"/>
      <c r="R8" s="241"/>
      <c r="S8" s="292">
        <f>Details!D92</f>
        <v>0</v>
      </c>
      <c r="T8" s="245"/>
      <c r="U8" s="245"/>
      <c r="V8" s="245"/>
      <c r="W8" s="246">
        <f>Details!D93</f>
        <v>0</v>
      </c>
      <c r="X8" s="246"/>
      <c r="Y8" s="246"/>
      <c r="Z8" s="247">
        <f t="shared" ref="Z8:Z11" si="0">W8*$G$9</f>
        <v>0</v>
      </c>
      <c r="AA8" s="247"/>
      <c r="AB8" s="247"/>
      <c r="AC8" s="248"/>
    </row>
    <row r="9" spans="1:36" s="244" customFormat="1" ht="18" customHeight="1" x14ac:dyDescent="0.25">
      <c r="A9" s="240" t="s">
        <v>312</v>
      </c>
      <c r="B9" s="241"/>
      <c r="C9" s="241"/>
      <c r="D9" s="241"/>
      <c r="E9" s="241"/>
      <c r="F9" s="241"/>
      <c r="G9" s="302">
        <v>28.54</v>
      </c>
      <c r="H9" s="302"/>
      <c r="I9" s="302"/>
      <c r="J9" s="303"/>
      <c r="K9" s="252"/>
      <c r="L9" s="252"/>
      <c r="M9" s="240" t="s">
        <v>309</v>
      </c>
      <c r="N9" s="241"/>
      <c r="O9" s="241"/>
      <c r="P9" s="241"/>
      <c r="Q9" s="241"/>
      <c r="R9" s="241"/>
      <c r="S9" s="292">
        <f>Details!D116</f>
        <v>0</v>
      </c>
      <c r="T9" s="245"/>
      <c r="U9" s="245"/>
      <c r="V9" s="245"/>
      <c r="W9" s="246">
        <f>Details!D117</f>
        <v>0</v>
      </c>
      <c r="X9" s="246"/>
      <c r="Y9" s="246"/>
      <c r="Z9" s="247">
        <f t="shared" si="0"/>
        <v>0</v>
      </c>
      <c r="AA9" s="247"/>
      <c r="AB9" s="247"/>
      <c r="AC9" s="248"/>
    </row>
    <row r="10" spans="1:36" s="244" customFormat="1" ht="18" customHeight="1" x14ac:dyDescent="0.25">
      <c r="A10" s="240" t="s">
        <v>308</v>
      </c>
      <c r="B10" s="241"/>
      <c r="C10" s="241"/>
      <c r="D10" s="241"/>
      <c r="E10" s="241"/>
      <c r="F10" s="241"/>
      <c r="G10" s="242">
        <f>SUM(Z7:AC11)</f>
        <v>0</v>
      </c>
      <c r="H10" s="242"/>
      <c r="I10" s="242"/>
      <c r="J10" s="243"/>
      <c r="L10" s="236"/>
      <c r="M10" s="240" t="s">
        <v>310</v>
      </c>
      <c r="N10" s="241"/>
      <c r="O10" s="241"/>
      <c r="P10" s="241"/>
      <c r="Q10" s="241"/>
      <c r="R10" s="241"/>
      <c r="S10" s="292">
        <f>Details!D122</f>
        <v>0</v>
      </c>
      <c r="T10" s="245"/>
      <c r="U10" s="245"/>
      <c r="V10" s="245"/>
      <c r="W10" s="246">
        <f>Details!D123</f>
        <v>0</v>
      </c>
      <c r="X10" s="246"/>
      <c r="Y10" s="246"/>
      <c r="Z10" s="247">
        <f t="shared" si="0"/>
        <v>0</v>
      </c>
      <c r="AA10" s="247"/>
      <c r="AB10" s="247"/>
      <c r="AC10" s="248"/>
    </row>
    <row r="11" spans="1:36" s="244" customFormat="1" ht="18" customHeight="1" x14ac:dyDescent="0.25">
      <c r="A11" s="253" t="s">
        <v>311</v>
      </c>
      <c r="B11" s="237"/>
      <c r="C11" s="237"/>
      <c r="D11" s="237"/>
      <c r="E11" s="237"/>
      <c r="F11" s="237"/>
      <c r="G11" s="254">
        <f>G7+G10</f>
        <v>0</v>
      </c>
      <c r="H11" s="254"/>
      <c r="I11" s="254"/>
      <c r="J11" s="255"/>
      <c r="L11" s="256"/>
      <c r="M11" s="240" t="s">
        <v>69</v>
      </c>
      <c r="N11" s="241"/>
      <c r="O11" s="241"/>
      <c r="P11" s="241"/>
      <c r="Q11" s="241"/>
      <c r="R11" s="241"/>
      <c r="S11" s="292">
        <f>Details!D128</f>
        <v>0</v>
      </c>
      <c r="T11" s="245"/>
      <c r="U11" s="245"/>
      <c r="V11" s="245"/>
      <c r="W11" s="246">
        <f>Details!D129</f>
        <v>0</v>
      </c>
      <c r="X11" s="246"/>
      <c r="Y11" s="246"/>
      <c r="Z11" s="247">
        <f t="shared" si="0"/>
        <v>0</v>
      </c>
      <c r="AA11" s="247"/>
      <c r="AB11" s="247"/>
      <c r="AC11" s="248"/>
    </row>
    <row r="12" spans="1:36" s="244" customFormat="1" ht="18" customHeight="1" x14ac:dyDescent="0.25">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row>
    <row r="13" spans="1:36" s="261" customFormat="1" ht="15" customHeight="1" x14ac:dyDescent="0.3">
      <c r="A13" s="257" t="s">
        <v>32</v>
      </c>
      <c r="B13" s="258"/>
      <c r="C13" s="258"/>
      <c r="D13" s="258"/>
      <c r="E13" s="258"/>
      <c r="F13" s="258"/>
      <c r="G13" s="258"/>
      <c r="H13" s="258"/>
      <c r="I13" s="258"/>
      <c r="J13" s="258"/>
      <c r="K13" s="258"/>
      <c r="L13" s="258"/>
      <c r="M13" s="258"/>
      <c r="N13" s="259"/>
      <c r="O13" s="260"/>
      <c r="P13" s="257" t="s">
        <v>84</v>
      </c>
      <c r="Q13" s="258"/>
      <c r="R13" s="258"/>
      <c r="S13" s="258"/>
      <c r="T13" s="258"/>
      <c r="U13" s="258"/>
      <c r="V13" s="258"/>
      <c r="W13" s="258"/>
      <c r="X13" s="258"/>
      <c r="Y13" s="258"/>
      <c r="Z13" s="258"/>
      <c r="AA13" s="258"/>
      <c r="AB13" s="258"/>
      <c r="AC13" s="259"/>
    </row>
    <row r="14" spans="1:36" s="244" customFormat="1" ht="4.9000000000000004" customHeight="1" x14ac:dyDescent="0.2">
      <c r="A14" s="262"/>
      <c r="B14" s="263"/>
      <c r="C14" s="263"/>
      <c r="D14" s="263"/>
      <c r="E14" s="263"/>
      <c r="F14" s="263"/>
      <c r="G14" s="263"/>
      <c r="H14" s="263"/>
      <c r="I14" s="263"/>
      <c r="J14" s="263"/>
      <c r="K14" s="263"/>
      <c r="L14" s="263"/>
      <c r="M14" s="263"/>
      <c r="N14" s="264"/>
      <c r="O14" s="265"/>
      <c r="P14" s="262"/>
      <c r="Q14" s="263"/>
      <c r="R14" s="263"/>
      <c r="S14" s="263"/>
      <c r="T14" s="263"/>
      <c r="U14" s="263"/>
      <c r="V14" s="263"/>
      <c r="W14" s="263"/>
      <c r="X14" s="263"/>
      <c r="Y14" s="263"/>
      <c r="Z14" s="263"/>
      <c r="AA14" s="263"/>
      <c r="AB14" s="263"/>
      <c r="AC14" s="264"/>
    </row>
    <row r="15" spans="1:36" s="244" customFormat="1" ht="15" customHeight="1" x14ac:dyDescent="0.2">
      <c r="A15" s="266" t="s">
        <v>122</v>
      </c>
      <c r="B15" s="267"/>
      <c r="C15" s="268"/>
      <c r="D15" s="290">
        <f>Details!D15</f>
        <v>0</v>
      </c>
      <c r="E15" s="269"/>
      <c r="F15" s="269"/>
      <c r="G15" s="265" t="s">
        <v>238</v>
      </c>
      <c r="H15" s="265"/>
      <c r="I15" s="265"/>
      <c r="J15" s="265"/>
      <c r="K15" s="265"/>
      <c r="L15" s="265"/>
      <c r="M15" s="265"/>
      <c r="N15" s="270"/>
      <c r="O15" s="265"/>
      <c r="P15" s="266" t="s">
        <v>85</v>
      </c>
      <c r="Q15" s="267"/>
      <c r="R15" s="268"/>
      <c r="S15" s="291">
        <f>Details!D71</f>
        <v>0</v>
      </c>
      <c r="T15" s="269"/>
      <c r="U15" s="269"/>
      <c r="V15" s="265" t="s">
        <v>254</v>
      </c>
      <c r="W15" s="265"/>
      <c r="X15" s="265"/>
      <c r="Y15" s="265"/>
      <c r="Z15" s="265"/>
      <c r="AA15" s="265"/>
      <c r="AB15" s="265"/>
      <c r="AC15" s="270"/>
      <c r="AI15" s="271"/>
      <c r="AJ15" s="271"/>
    </row>
    <row r="16" spans="1:36" s="244" customFormat="1" ht="15" customHeight="1" x14ac:dyDescent="0.2">
      <c r="A16" s="266"/>
      <c r="B16" s="267"/>
      <c r="C16" s="268"/>
      <c r="D16" s="272" t="s">
        <v>236</v>
      </c>
      <c r="E16" s="273">
        <f>Details!D16</f>
        <v>0</v>
      </c>
      <c r="F16" s="273"/>
      <c r="G16" s="273"/>
      <c r="H16" s="272" t="s">
        <v>11</v>
      </c>
      <c r="I16" s="265"/>
      <c r="J16" s="265"/>
      <c r="K16" s="272"/>
      <c r="L16" s="272"/>
      <c r="M16" s="272"/>
      <c r="N16" s="274"/>
      <c r="O16" s="265"/>
      <c r="P16" s="266"/>
      <c r="Q16" s="267"/>
      <c r="R16" s="268"/>
      <c r="S16" s="272" t="s">
        <v>236</v>
      </c>
      <c r="T16" s="273">
        <f>Details!D72</f>
        <v>0</v>
      </c>
      <c r="U16" s="273"/>
      <c r="V16" s="273"/>
      <c r="W16" s="272" t="s">
        <v>11</v>
      </c>
      <c r="X16" s="272"/>
      <c r="Y16" s="272"/>
      <c r="Z16" s="272"/>
      <c r="AA16" s="272"/>
      <c r="AB16" s="272"/>
      <c r="AC16" s="274"/>
      <c r="AE16" s="271"/>
      <c r="AF16" s="271"/>
    </row>
    <row r="17" spans="1:37" s="244" customFormat="1" ht="4.9000000000000004" customHeight="1" x14ac:dyDescent="0.2">
      <c r="A17" s="262"/>
      <c r="B17" s="263"/>
      <c r="C17" s="263"/>
      <c r="D17" s="263"/>
      <c r="E17" s="263"/>
      <c r="F17" s="263"/>
      <c r="G17" s="263"/>
      <c r="H17" s="263"/>
      <c r="I17" s="263"/>
      <c r="J17" s="263"/>
      <c r="K17" s="263"/>
      <c r="L17" s="263"/>
      <c r="M17" s="263"/>
      <c r="N17" s="264"/>
      <c r="O17" s="265"/>
      <c r="P17" s="262"/>
      <c r="Q17" s="263"/>
      <c r="R17" s="263"/>
      <c r="S17" s="263"/>
      <c r="T17" s="263"/>
      <c r="U17" s="263"/>
      <c r="V17" s="263"/>
      <c r="W17" s="263"/>
      <c r="X17" s="263"/>
      <c r="Y17" s="263"/>
      <c r="Z17" s="263"/>
      <c r="AA17" s="263"/>
      <c r="AB17" s="263"/>
      <c r="AC17" s="264"/>
    </row>
    <row r="18" spans="1:37" s="244" customFormat="1" ht="15" customHeight="1" x14ac:dyDescent="0.2">
      <c r="A18" s="266" t="s">
        <v>237</v>
      </c>
      <c r="B18" s="267"/>
      <c r="C18" s="268"/>
      <c r="D18" s="290">
        <f>Details!D18</f>
        <v>0</v>
      </c>
      <c r="E18" s="269"/>
      <c r="F18" s="269"/>
      <c r="G18" s="265" t="s">
        <v>248</v>
      </c>
      <c r="H18" s="265"/>
      <c r="I18" s="265"/>
      <c r="J18" s="265"/>
      <c r="K18" s="265"/>
      <c r="L18" s="265"/>
      <c r="M18" s="265"/>
      <c r="N18" s="270"/>
      <c r="O18" s="265"/>
      <c r="P18" s="266" t="s">
        <v>28</v>
      </c>
      <c r="Q18" s="267"/>
      <c r="R18" s="268"/>
      <c r="S18" s="291">
        <f>Details!D74</f>
        <v>0</v>
      </c>
      <c r="T18" s="269"/>
      <c r="U18" s="269"/>
      <c r="V18" s="265" t="s">
        <v>257</v>
      </c>
      <c r="W18" s="265"/>
      <c r="X18" s="265"/>
      <c r="Y18" s="265"/>
      <c r="Z18" s="265"/>
      <c r="AA18" s="265"/>
      <c r="AB18" s="265"/>
      <c r="AC18" s="270"/>
      <c r="AI18" s="271"/>
      <c r="AJ18" s="271"/>
    </row>
    <row r="19" spans="1:37" s="244" customFormat="1" ht="15" customHeight="1" x14ac:dyDescent="0.2">
      <c r="A19" s="266"/>
      <c r="B19" s="267"/>
      <c r="C19" s="268"/>
      <c r="D19" s="272" t="s">
        <v>236</v>
      </c>
      <c r="E19" s="273">
        <f>Details!D19</f>
        <v>0</v>
      </c>
      <c r="F19" s="273"/>
      <c r="G19" s="273"/>
      <c r="H19" s="272" t="s">
        <v>11</v>
      </c>
      <c r="I19" s="265"/>
      <c r="J19" s="265"/>
      <c r="K19" s="272"/>
      <c r="L19" s="272"/>
      <c r="M19" s="272"/>
      <c r="N19" s="274"/>
      <c r="O19" s="265"/>
      <c r="P19" s="266"/>
      <c r="Q19" s="267"/>
      <c r="R19" s="268"/>
      <c r="S19" s="272" t="s">
        <v>236</v>
      </c>
      <c r="T19" s="273">
        <f>Details!D75</f>
        <v>0</v>
      </c>
      <c r="U19" s="273"/>
      <c r="V19" s="273"/>
      <c r="W19" s="272" t="s">
        <v>11</v>
      </c>
      <c r="X19" s="272"/>
      <c r="Y19" s="272"/>
      <c r="Z19" s="272"/>
      <c r="AA19" s="272"/>
      <c r="AB19" s="272"/>
      <c r="AC19" s="274"/>
      <c r="AE19" s="271"/>
      <c r="AF19" s="271"/>
    </row>
    <row r="20" spans="1:37" s="244" customFormat="1" ht="4.9000000000000004" customHeight="1" x14ac:dyDescent="0.2">
      <c r="A20" s="262"/>
      <c r="B20" s="263"/>
      <c r="C20" s="263"/>
      <c r="D20" s="263"/>
      <c r="E20" s="263"/>
      <c r="F20" s="263"/>
      <c r="G20" s="263"/>
      <c r="H20" s="263"/>
      <c r="I20" s="263"/>
      <c r="J20" s="263"/>
      <c r="K20" s="263"/>
      <c r="L20" s="263"/>
      <c r="M20" s="263"/>
      <c r="N20" s="264"/>
      <c r="O20" s="265"/>
      <c r="P20" s="262"/>
      <c r="Q20" s="263"/>
      <c r="R20" s="263"/>
      <c r="S20" s="263"/>
      <c r="T20" s="263"/>
      <c r="U20" s="263"/>
      <c r="V20" s="263"/>
      <c r="W20" s="263"/>
      <c r="X20" s="263"/>
      <c r="Y20" s="263"/>
      <c r="Z20" s="263"/>
      <c r="AA20" s="263"/>
      <c r="AB20" s="263"/>
      <c r="AC20" s="264"/>
    </row>
    <row r="21" spans="1:37" s="244" customFormat="1" ht="15" customHeight="1" x14ac:dyDescent="0.2">
      <c r="A21" s="266" t="s">
        <v>198</v>
      </c>
      <c r="B21" s="267"/>
      <c r="C21" s="268"/>
      <c r="D21" s="290">
        <f>Details!D21</f>
        <v>0</v>
      </c>
      <c r="E21" s="269"/>
      <c r="F21" s="269"/>
      <c r="G21" s="265" t="s">
        <v>256</v>
      </c>
      <c r="H21" s="265"/>
      <c r="I21" s="265"/>
      <c r="J21" s="265"/>
      <c r="K21" s="265"/>
      <c r="L21" s="265"/>
      <c r="M21" s="265"/>
      <c r="N21" s="270"/>
      <c r="O21" s="265"/>
      <c r="P21" s="266" t="s">
        <v>86</v>
      </c>
      <c r="Q21" s="267"/>
      <c r="R21" s="268"/>
      <c r="S21" s="291">
        <f>Details!D77</f>
        <v>0</v>
      </c>
      <c r="T21" s="269"/>
      <c r="U21" s="269"/>
      <c r="V21" s="265" t="s">
        <v>258</v>
      </c>
      <c r="W21" s="265"/>
      <c r="X21" s="265"/>
      <c r="Y21" s="265"/>
      <c r="Z21" s="265"/>
      <c r="AA21" s="265"/>
      <c r="AB21" s="265"/>
      <c r="AC21" s="270"/>
      <c r="AI21" s="271"/>
      <c r="AJ21" s="271"/>
      <c r="AK21" s="271"/>
    </row>
    <row r="22" spans="1:37" s="244" customFormat="1" ht="15" customHeight="1" x14ac:dyDescent="0.2">
      <c r="A22" s="266"/>
      <c r="B22" s="267"/>
      <c r="C22" s="268"/>
      <c r="D22" s="272" t="s">
        <v>236</v>
      </c>
      <c r="E22" s="273">
        <f>Details!D22</f>
        <v>0</v>
      </c>
      <c r="F22" s="273"/>
      <c r="G22" s="273"/>
      <c r="H22" s="272" t="s">
        <v>11</v>
      </c>
      <c r="I22" s="265"/>
      <c r="J22" s="265"/>
      <c r="K22" s="272"/>
      <c r="L22" s="272"/>
      <c r="M22" s="272"/>
      <c r="N22" s="274"/>
      <c r="O22" s="265"/>
      <c r="P22" s="266"/>
      <c r="Q22" s="267"/>
      <c r="R22" s="268"/>
      <c r="S22" s="272" t="s">
        <v>236</v>
      </c>
      <c r="T22" s="273">
        <f>Details!D78</f>
        <v>0</v>
      </c>
      <c r="U22" s="273"/>
      <c r="V22" s="273"/>
      <c r="W22" s="272" t="s">
        <v>11</v>
      </c>
      <c r="X22" s="272"/>
      <c r="Y22" s="272"/>
      <c r="Z22" s="272"/>
      <c r="AA22" s="272"/>
      <c r="AB22" s="272"/>
      <c r="AC22" s="274"/>
      <c r="AE22" s="271"/>
      <c r="AF22" s="271"/>
      <c r="AK22" s="271"/>
    </row>
    <row r="23" spans="1:37" s="244" customFormat="1" ht="4.9000000000000004" customHeight="1" x14ac:dyDescent="0.2">
      <c r="A23" s="266"/>
      <c r="B23" s="267"/>
      <c r="C23" s="268"/>
      <c r="D23" s="275"/>
      <c r="E23" s="265"/>
      <c r="F23" s="265"/>
      <c r="G23" s="265"/>
      <c r="H23" s="265"/>
      <c r="I23" s="265"/>
      <c r="J23" s="265"/>
      <c r="K23" s="265"/>
      <c r="L23" s="265"/>
      <c r="M23" s="265"/>
      <c r="N23" s="270"/>
      <c r="O23" s="265"/>
      <c r="P23" s="262"/>
      <c r="Q23" s="263"/>
      <c r="R23" s="263"/>
      <c r="S23" s="263"/>
      <c r="T23" s="263"/>
      <c r="U23" s="263"/>
      <c r="V23" s="263"/>
      <c r="W23" s="263"/>
      <c r="X23" s="263"/>
      <c r="Y23" s="263"/>
      <c r="Z23" s="263"/>
      <c r="AA23" s="263"/>
      <c r="AB23" s="263"/>
      <c r="AC23" s="264"/>
      <c r="AE23" s="271"/>
      <c r="AF23" s="271"/>
      <c r="AG23" s="271"/>
      <c r="AH23" s="271"/>
      <c r="AI23" s="271"/>
      <c r="AJ23" s="271"/>
      <c r="AK23" s="271"/>
    </row>
    <row r="24" spans="1:37" s="244" customFormat="1" ht="15" customHeight="1" x14ac:dyDescent="0.2">
      <c r="A24" s="266"/>
      <c r="B24" s="267"/>
      <c r="C24" s="268"/>
      <c r="D24" s="276">
        <f>Details!D24</f>
        <v>0</v>
      </c>
      <c r="E24" s="277"/>
      <c r="F24" s="277"/>
      <c r="G24" s="265" t="s">
        <v>239</v>
      </c>
      <c r="H24" s="278"/>
      <c r="I24" s="278"/>
      <c r="J24" s="265"/>
      <c r="K24" s="265"/>
      <c r="L24" s="265"/>
      <c r="M24" s="265"/>
      <c r="N24" s="270"/>
      <c r="O24" s="265"/>
      <c r="P24" s="266" t="s">
        <v>134</v>
      </c>
      <c r="Q24" s="267"/>
      <c r="R24" s="268"/>
      <c r="S24" s="291">
        <f>Details!D80</f>
        <v>0</v>
      </c>
      <c r="T24" s="269"/>
      <c r="U24" s="269"/>
      <c r="V24" s="265" t="s">
        <v>259</v>
      </c>
      <c r="W24" s="265"/>
      <c r="X24" s="265"/>
      <c r="Y24" s="265"/>
      <c r="Z24" s="265"/>
      <c r="AA24" s="265"/>
      <c r="AB24" s="265"/>
      <c r="AC24" s="270"/>
      <c r="AI24" s="271"/>
      <c r="AJ24" s="271"/>
      <c r="AK24" s="271"/>
    </row>
    <row r="25" spans="1:37" s="244" customFormat="1" ht="15" customHeight="1" x14ac:dyDescent="0.2">
      <c r="A25" s="266"/>
      <c r="B25" s="267"/>
      <c r="C25" s="268"/>
      <c r="D25" s="279"/>
      <c r="E25" s="280"/>
      <c r="F25" s="280"/>
      <c r="G25" s="265"/>
      <c r="H25" s="278"/>
      <c r="I25" s="278"/>
      <c r="J25" s="265"/>
      <c r="K25" s="265"/>
      <c r="L25" s="265"/>
      <c r="M25" s="265"/>
      <c r="N25" s="270"/>
      <c r="O25" s="265"/>
      <c r="P25" s="266"/>
      <c r="Q25" s="267"/>
      <c r="R25" s="268"/>
      <c r="S25" s="272" t="s">
        <v>236</v>
      </c>
      <c r="T25" s="273">
        <f>Details!D81</f>
        <v>0</v>
      </c>
      <c r="U25" s="273"/>
      <c r="V25" s="273"/>
      <c r="W25" s="272" t="s">
        <v>11</v>
      </c>
      <c r="X25" s="272"/>
      <c r="Y25" s="272"/>
      <c r="Z25" s="272"/>
      <c r="AA25" s="272"/>
      <c r="AB25" s="272"/>
      <c r="AC25" s="274"/>
      <c r="AE25" s="271"/>
      <c r="AF25" s="271"/>
      <c r="AK25" s="271"/>
    </row>
    <row r="26" spans="1:37" s="244" customFormat="1" ht="4.9000000000000004" customHeight="1" x14ac:dyDescent="0.2">
      <c r="A26" s="262"/>
      <c r="B26" s="263"/>
      <c r="C26" s="263"/>
      <c r="D26" s="263"/>
      <c r="E26" s="263"/>
      <c r="F26" s="263"/>
      <c r="G26" s="263"/>
      <c r="H26" s="263"/>
      <c r="I26" s="263"/>
      <c r="J26" s="263"/>
      <c r="K26" s="263"/>
      <c r="L26" s="263"/>
      <c r="M26" s="263"/>
      <c r="N26" s="264"/>
      <c r="O26" s="265"/>
      <c r="P26" s="262"/>
      <c r="Q26" s="263"/>
      <c r="R26" s="263"/>
      <c r="S26" s="263"/>
      <c r="T26" s="263"/>
      <c r="U26" s="263"/>
      <c r="V26" s="263"/>
      <c r="W26" s="263"/>
      <c r="X26" s="263"/>
      <c r="Y26" s="263"/>
      <c r="Z26" s="263"/>
      <c r="AA26" s="263"/>
      <c r="AB26" s="263"/>
      <c r="AC26" s="264"/>
      <c r="AE26" s="271"/>
      <c r="AF26" s="271"/>
      <c r="AG26" s="271"/>
      <c r="AH26" s="271"/>
      <c r="AI26" s="271"/>
      <c r="AJ26" s="271"/>
      <c r="AK26" s="271"/>
    </row>
    <row r="27" spans="1:37" s="244" customFormat="1" ht="15" customHeight="1" x14ac:dyDescent="0.2">
      <c r="A27" s="266" t="s">
        <v>20</v>
      </c>
      <c r="B27" s="267"/>
      <c r="C27" s="268"/>
      <c r="D27" s="290">
        <f>Details!D26</f>
        <v>0</v>
      </c>
      <c r="E27" s="269"/>
      <c r="F27" s="269"/>
      <c r="G27" s="265" t="s">
        <v>255</v>
      </c>
      <c r="H27" s="265"/>
      <c r="I27" s="265"/>
      <c r="J27" s="265"/>
      <c r="K27" s="265"/>
      <c r="L27" s="265"/>
      <c r="M27" s="265"/>
      <c r="N27" s="270"/>
      <c r="O27" s="265"/>
      <c r="P27" s="266" t="s">
        <v>260</v>
      </c>
      <c r="Q27" s="267"/>
      <c r="R27" s="268"/>
      <c r="S27" s="291">
        <f>Details!D83</f>
        <v>0</v>
      </c>
      <c r="T27" s="269"/>
      <c r="U27" s="269"/>
      <c r="V27" s="265" t="s">
        <v>263</v>
      </c>
      <c r="W27" s="265"/>
      <c r="X27" s="265"/>
      <c r="Y27" s="265"/>
      <c r="Z27" s="265"/>
      <c r="AA27" s="265"/>
      <c r="AB27" s="265"/>
      <c r="AC27" s="270"/>
      <c r="AI27" s="271"/>
      <c r="AJ27" s="271"/>
      <c r="AK27" s="271"/>
    </row>
    <row r="28" spans="1:37" s="244" customFormat="1" ht="15" customHeight="1" x14ac:dyDescent="0.2">
      <c r="A28" s="266"/>
      <c r="B28" s="267"/>
      <c r="C28" s="268"/>
      <c r="D28" s="272" t="s">
        <v>236</v>
      </c>
      <c r="E28" s="273">
        <f>Details!D27</f>
        <v>0</v>
      </c>
      <c r="F28" s="273"/>
      <c r="G28" s="273"/>
      <c r="H28" s="272" t="s">
        <v>11</v>
      </c>
      <c r="I28" s="265"/>
      <c r="J28" s="265"/>
      <c r="K28" s="272"/>
      <c r="L28" s="272"/>
      <c r="M28" s="272"/>
      <c r="N28" s="274"/>
      <c r="O28" s="265"/>
      <c r="P28" s="266"/>
      <c r="Q28" s="267"/>
      <c r="R28" s="268"/>
      <c r="S28" s="272" t="s">
        <v>236</v>
      </c>
      <c r="T28" s="273">
        <f>Details!D84</f>
        <v>0</v>
      </c>
      <c r="U28" s="273"/>
      <c r="V28" s="273"/>
      <c r="W28" s="272" t="s">
        <v>11</v>
      </c>
      <c r="X28" s="272"/>
      <c r="Y28" s="272"/>
      <c r="Z28" s="272"/>
      <c r="AA28" s="272"/>
      <c r="AB28" s="272"/>
      <c r="AC28" s="274"/>
      <c r="AI28" s="271"/>
      <c r="AJ28" s="271"/>
      <c r="AK28" s="271"/>
    </row>
    <row r="29" spans="1:37" ht="4.9000000000000004" customHeight="1" x14ac:dyDescent="0.2">
      <c r="A29" s="262"/>
      <c r="B29" s="263"/>
      <c r="C29" s="263"/>
      <c r="D29" s="263"/>
      <c r="E29" s="263"/>
      <c r="F29" s="263"/>
      <c r="G29" s="263"/>
      <c r="H29" s="263"/>
      <c r="I29" s="263"/>
      <c r="J29" s="263"/>
      <c r="K29" s="263"/>
      <c r="L29" s="263"/>
      <c r="M29" s="263"/>
      <c r="N29" s="264"/>
      <c r="O29" s="265"/>
      <c r="P29" s="262"/>
      <c r="Q29" s="263"/>
      <c r="R29" s="263"/>
      <c r="S29" s="263"/>
      <c r="T29" s="263"/>
      <c r="U29" s="263"/>
      <c r="V29" s="263"/>
      <c r="W29" s="263"/>
      <c r="X29" s="263"/>
      <c r="Y29" s="263"/>
      <c r="Z29" s="263"/>
      <c r="AA29" s="263"/>
      <c r="AB29" s="263"/>
      <c r="AC29" s="264"/>
      <c r="AE29" s="271"/>
      <c r="AF29" s="271"/>
      <c r="AG29" s="271"/>
      <c r="AH29" s="271"/>
      <c r="AI29" s="271"/>
      <c r="AJ29" s="271"/>
      <c r="AK29" s="271"/>
    </row>
    <row r="30" spans="1:37" s="244" customFormat="1" ht="15" customHeight="1" x14ac:dyDescent="0.2">
      <c r="A30" s="266" t="s">
        <v>241</v>
      </c>
      <c r="B30" s="267"/>
      <c r="C30" s="268"/>
      <c r="D30" s="290">
        <f>Details!D29</f>
        <v>0</v>
      </c>
      <c r="E30" s="269"/>
      <c r="F30" s="269"/>
      <c r="G30" s="265" t="s">
        <v>242</v>
      </c>
      <c r="H30" s="265"/>
      <c r="I30" s="265"/>
      <c r="J30" s="265"/>
      <c r="K30" s="265"/>
      <c r="L30" s="265"/>
      <c r="M30" s="265"/>
      <c r="N30" s="270"/>
      <c r="O30" s="265"/>
      <c r="P30" s="266" t="s">
        <v>261</v>
      </c>
      <c r="Q30" s="267"/>
      <c r="R30" s="268"/>
      <c r="S30" s="291">
        <f>Details!D86</f>
        <v>0</v>
      </c>
      <c r="T30" s="269"/>
      <c r="U30" s="269"/>
      <c r="V30" s="265" t="s">
        <v>262</v>
      </c>
      <c r="W30" s="265"/>
      <c r="X30" s="265"/>
      <c r="Y30" s="265"/>
      <c r="Z30" s="265"/>
      <c r="AA30" s="265"/>
      <c r="AB30" s="265"/>
      <c r="AC30" s="270"/>
      <c r="AE30" s="271"/>
      <c r="AF30" s="271"/>
      <c r="AK30" s="271"/>
    </row>
    <row r="31" spans="1:37" s="244" customFormat="1" ht="15" customHeight="1" x14ac:dyDescent="0.2">
      <c r="A31" s="266"/>
      <c r="B31" s="267"/>
      <c r="C31" s="268"/>
      <c r="D31" s="272" t="s">
        <v>236</v>
      </c>
      <c r="E31" s="273">
        <f>Details!D30</f>
        <v>0</v>
      </c>
      <c r="F31" s="273"/>
      <c r="G31" s="273"/>
      <c r="H31" s="272" t="s">
        <v>11</v>
      </c>
      <c r="I31" s="265"/>
      <c r="J31" s="265"/>
      <c r="K31" s="272"/>
      <c r="L31" s="272"/>
      <c r="M31" s="272"/>
      <c r="N31" s="274"/>
      <c r="O31" s="265"/>
      <c r="P31" s="266"/>
      <c r="Q31" s="267"/>
      <c r="R31" s="268"/>
      <c r="S31" s="272" t="s">
        <v>236</v>
      </c>
      <c r="T31" s="273">
        <f>Details!D87</f>
        <v>0</v>
      </c>
      <c r="U31" s="273"/>
      <c r="V31" s="273"/>
      <c r="W31" s="272" t="s">
        <v>11</v>
      </c>
      <c r="X31" s="272"/>
      <c r="Y31" s="272"/>
      <c r="Z31" s="272"/>
      <c r="AA31" s="272"/>
      <c r="AB31" s="272"/>
      <c r="AC31" s="274"/>
      <c r="AE31" s="271"/>
      <c r="AF31" s="271"/>
    </row>
    <row r="32" spans="1:37" s="244" customFormat="1" ht="4.9000000000000004" customHeight="1" x14ac:dyDescent="0.2">
      <c r="A32" s="262"/>
      <c r="B32" s="263"/>
      <c r="C32" s="263"/>
      <c r="D32" s="263"/>
      <c r="E32" s="263"/>
      <c r="F32" s="263"/>
      <c r="G32" s="263"/>
      <c r="H32" s="263"/>
      <c r="I32" s="263"/>
      <c r="J32" s="263"/>
      <c r="K32" s="263"/>
      <c r="L32" s="263"/>
      <c r="M32" s="263"/>
      <c r="N32" s="264"/>
      <c r="O32" s="265"/>
      <c r="P32" s="262"/>
      <c r="Q32" s="263"/>
      <c r="R32" s="263"/>
      <c r="S32" s="263"/>
      <c r="T32" s="263"/>
      <c r="U32" s="263"/>
      <c r="V32" s="263"/>
      <c r="W32" s="263"/>
      <c r="X32" s="263"/>
      <c r="Y32" s="263"/>
      <c r="Z32" s="263"/>
      <c r="AA32" s="263"/>
      <c r="AB32" s="263"/>
      <c r="AC32" s="264"/>
      <c r="AE32" s="271"/>
      <c r="AF32" s="271"/>
      <c r="AG32" s="271"/>
      <c r="AH32" s="271"/>
      <c r="AI32" s="271"/>
      <c r="AJ32" s="271"/>
      <c r="AK32" s="271"/>
    </row>
    <row r="33" spans="1:41" s="244" customFormat="1" ht="15" customHeight="1" x14ac:dyDescent="0.2">
      <c r="A33" s="266" t="s">
        <v>18</v>
      </c>
      <c r="B33" s="267"/>
      <c r="C33" s="268"/>
      <c r="D33" s="290">
        <f>Details!D32</f>
        <v>0</v>
      </c>
      <c r="E33" s="269"/>
      <c r="F33" s="269"/>
      <c r="G33" s="265" t="s">
        <v>243</v>
      </c>
      <c r="H33" s="265"/>
      <c r="I33" s="265"/>
      <c r="J33" s="265"/>
      <c r="K33" s="265"/>
      <c r="L33" s="265"/>
      <c r="M33" s="265"/>
      <c r="N33" s="270"/>
      <c r="O33" s="265"/>
      <c r="P33" s="266" t="s">
        <v>137</v>
      </c>
      <c r="Q33" s="267"/>
      <c r="R33" s="268"/>
      <c r="S33" s="291">
        <f>Details!D89</f>
        <v>0</v>
      </c>
      <c r="T33" s="269"/>
      <c r="U33" s="269"/>
      <c r="V33" s="265" t="s">
        <v>271</v>
      </c>
      <c r="W33" s="265"/>
      <c r="X33" s="265"/>
      <c r="Y33" s="265"/>
      <c r="Z33" s="265"/>
      <c r="AA33" s="265"/>
      <c r="AB33" s="265"/>
      <c r="AC33" s="270"/>
      <c r="AI33" s="271"/>
      <c r="AJ33" s="271"/>
      <c r="AK33" s="271"/>
    </row>
    <row r="34" spans="1:41" s="244" customFormat="1" ht="15" customHeight="1" x14ac:dyDescent="0.2">
      <c r="A34" s="266"/>
      <c r="B34" s="267"/>
      <c r="C34" s="268"/>
      <c r="D34" s="272" t="s">
        <v>236</v>
      </c>
      <c r="E34" s="273">
        <f>Details!D33</f>
        <v>0</v>
      </c>
      <c r="F34" s="273"/>
      <c r="G34" s="273"/>
      <c r="H34" s="272" t="s">
        <v>11</v>
      </c>
      <c r="I34" s="265"/>
      <c r="J34" s="265"/>
      <c r="K34" s="272"/>
      <c r="L34" s="272"/>
      <c r="M34" s="272"/>
      <c r="N34" s="274"/>
      <c r="O34" s="265"/>
      <c r="P34" s="281"/>
      <c r="Q34" s="282"/>
      <c r="R34" s="283"/>
      <c r="S34" s="284" t="s">
        <v>236</v>
      </c>
      <c r="T34" s="285">
        <f>Details!D90</f>
        <v>0</v>
      </c>
      <c r="U34" s="285"/>
      <c r="V34" s="285"/>
      <c r="W34" s="286" t="s">
        <v>11</v>
      </c>
      <c r="X34" s="286"/>
      <c r="Y34" s="286"/>
      <c r="Z34" s="286"/>
      <c r="AA34" s="286"/>
      <c r="AB34" s="286"/>
      <c r="AC34" s="287"/>
      <c r="AE34" s="271"/>
      <c r="AF34" s="271"/>
    </row>
    <row r="35" spans="1:41" s="244" customFormat="1" ht="4.9000000000000004" customHeight="1" x14ac:dyDescent="0.2">
      <c r="A35" s="262"/>
      <c r="B35" s="263"/>
      <c r="C35" s="263"/>
      <c r="D35" s="263"/>
      <c r="E35" s="263"/>
      <c r="F35" s="263"/>
      <c r="G35" s="263"/>
      <c r="H35" s="263"/>
      <c r="I35" s="263"/>
      <c r="J35" s="263"/>
      <c r="K35" s="263"/>
      <c r="L35" s="263"/>
      <c r="M35" s="263"/>
      <c r="N35" s="264"/>
      <c r="O35" s="265"/>
      <c r="P35" s="278"/>
      <c r="Q35" s="278"/>
      <c r="R35" s="278"/>
      <c r="S35" s="278"/>
      <c r="T35" s="278"/>
      <c r="U35" s="278"/>
      <c r="V35" s="278"/>
      <c r="W35" s="278"/>
      <c r="X35" s="278"/>
      <c r="Y35" s="278"/>
      <c r="Z35" s="278"/>
      <c r="AA35" s="278"/>
      <c r="AB35" s="278"/>
      <c r="AC35" s="278"/>
    </row>
    <row r="36" spans="1:41" s="244" customFormat="1" ht="15" customHeight="1" x14ac:dyDescent="0.2">
      <c r="A36" s="266" t="s">
        <v>88</v>
      </c>
      <c r="B36" s="267"/>
      <c r="C36" s="268"/>
      <c r="D36" s="290">
        <f>Details!D35</f>
        <v>0</v>
      </c>
      <c r="E36" s="269"/>
      <c r="F36" s="269"/>
      <c r="G36" s="265" t="s">
        <v>244</v>
      </c>
      <c r="H36" s="265"/>
      <c r="I36" s="265"/>
      <c r="J36" s="265"/>
      <c r="K36" s="265"/>
      <c r="L36" s="265"/>
      <c r="M36" s="265"/>
      <c r="N36" s="270"/>
      <c r="O36" s="265"/>
      <c r="P36" s="278"/>
      <c r="Q36" s="278"/>
      <c r="R36" s="278"/>
      <c r="S36" s="278"/>
      <c r="T36" s="278"/>
      <c r="U36" s="278"/>
      <c r="V36" s="278"/>
      <c r="W36" s="278"/>
      <c r="X36" s="278"/>
      <c r="Y36" s="278"/>
      <c r="Z36" s="278"/>
      <c r="AA36" s="278"/>
      <c r="AB36" s="278"/>
      <c r="AC36" s="278"/>
      <c r="AI36" s="271"/>
      <c r="AJ36" s="271"/>
      <c r="AK36" s="271"/>
      <c r="AL36" s="271"/>
      <c r="AM36" s="271"/>
      <c r="AN36" s="271"/>
      <c r="AO36" s="271"/>
    </row>
    <row r="37" spans="1:41" s="244" customFormat="1" ht="15" customHeight="1" x14ac:dyDescent="0.25">
      <c r="A37" s="266"/>
      <c r="B37" s="267"/>
      <c r="C37" s="268"/>
      <c r="D37" s="272" t="s">
        <v>236</v>
      </c>
      <c r="E37" s="273">
        <f>Details!D36</f>
        <v>0</v>
      </c>
      <c r="F37" s="273"/>
      <c r="G37" s="273"/>
      <c r="H37" s="272" t="s">
        <v>11</v>
      </c>
      <c r="I37" s="265"/>
      <c r="J37" s="265"/>
      <c r="K37" s="272"/>
      <c r="L37" s="272"/>
      <c r="M37" s="272"/>
      <c r="N37" s="274"/>
      <c r="O37" s="265"/>
      <c r="P37" s="257" t="s">
        <v>87</v>
      </c>
      <c r="Q37" s="258"/>
      <c r="R37" s="258"/>
      <c r="S37" s="258"/>
      <c r="T37" s="258"/>
      <c r="U37" s="258"/>
      <c r="V37" s="258"/>
      <c r="W37" s="258"/>
      <c r="X37" s="258"/>
      <c r="Y37" s="258"/>
      <c r="Z37" s="258"/>
      <c r="AA37" s="258"/>
      <c r="AB37" s="258"/>
      <c r="AC37" s="259"/>
      <c r="AL37" s="271"/>
    </row>
    <row r="38" spans="1:41" s="244" customFormat="1" ht="4.5" customHeight="1" x14ac:dyDescent="0.2">
      <c r="A38" s="262"/>
      <c r="B38" s="263"/>
      <c r="C38" s="263"/>
      <c r="D38" s="263"/>
      <c r="E38" s="263"/>
      <c r="F38" s="263"/>
      <c r="G38" s="263"/>
      <c r="H38" s="263"/>
      <c r="I38" s="263"/>
      <c r="J38" s="263"/>
      <c r="K38" s="263"/>
      <c r="L38" s="263"/>
      <c r="M38" s="263"/>
      <c r="N38" s="264"/>
      <c r="O38" s="265"/>
      <c r="P38" s="262"/>
      <c r="Q38" s="263"/>
      <c r="R38" s="263"/>
      <c r="S38" s="263"/>
      <c r="T38" s="263"/>
      <c r="U38" s="263"/>
      <c r="V38" s="263"/>
      <c r="W38" s="263"/>
      <c r="X38" s="263"/>
      <c r="Y38" s="263"/>
      <c r="Z38" s="263"/>
      <c r="AA38" s="263"/>
      <c r="AB38" s="263"/>
      <c r="AC38" s="264"/>
      <c r="AE38" s="271"/>
      <c r="AF38" s="271"/>
      <c r="AL38" s="271"/>
      <c r="AM38" s="271"/>
      <c r="AN38" s="271"/>
      <c r="AO38" s="271"/>
    </row>
    <row r="39" spans="1:41" s="244" customFormat="1" ht="15" customHeight="1" x14ac:dyDescent="0.2">
      <c r="A39" s="266" t="s">
        <v>21</v>
      </c>
      <c r="B39" s="267"/>
      <c r="C39" s="268"/>
      <c r="D39" s="290">
        <f>Details!D38</f>
        <v>0</v>
      </c>
      <c r="E39" s="269"/>
      <c r="F39" s="269"/>
      <c r="G39" s="265" t="s">
        <v>245</v>
      </c>
      <c r="H39" s="265"/>
      <c r="I39" s="265"/>
      <c r="J39" s="265"/>
      <c r="K39" s="265"/>
      <c r="L39" s="265"/>
      <c r="M39" s="265"/>
      <c r="N39" s="270"/>
      <c r="O39" s="265"/>
      <c r="P39" s="266" t="s">
        <v>264</v>
      </c>
      <c r="Q39" s="267"/>
      <c r="R39" s="268"/>
      <c r="S39" s="291">
        <f>Details!D98</f>
        <v>0</v>
      </c>
      <c r="T39" s="269"/>
      <c r="U39" s="269"/>
      <c r="V39" s="265" t="s">
        <v>265</v>
      </c>
      <c r="W39" s="265"/>
      <c r="X39" s="265"/>
      <c r="Y39" s="265"/>
      <c r="Z39" s="265"/>
      <c r="AA39" s="265"/>
      <c r="AB39" s="265"/>
      <c r="AC39" s="270"/>
    </row>
    <row r="40" spans="1:41" s="244" customFormat="1" ht="15" customHeight="1" x14ac:dyDescent="0.2">
      <c r="A40" s="266"/>
      <c r="B40" s="267"/>
      <c r="C40" s="268"/>
      <c r="D40" s="272" t="s">
        <v>236</v>
      </c>
      <c r="E40" s="273">
        <f>Details!D39</f>
        <v>0</v>
      </c>
      <c r="F40" s="273"/>
      <c r="G40" s="273"/>
      <c r="H40" s="272" t="s">
        <v>11</v>
      </c>
      <c r="I40" s="265"/>
      <c r="J40" s="265"/>
      <c r="K40" s="272"/>
      <c r="L40" s="272"/>
      <c r="M40" s="272"/>
      <c r="N40" s="274"/>
      <c r="O40" s="265"/>
      <c r="P40" s="266"/>
      <c r="Q40" s="267"/>
      <c r="R40" s="268"/>
      <c r="S40" s="272" t="s">
        <v>236</v>
      </c>
      <c r="T40" s="273">
        <f>Details!D99</f>
        <v>0</v>
      </c>
      <c r="U40" s="273"/>
      <c r="V40" s="273"/>
      <c r="W40" s="272" t="s">
        <v>11</v>
      </c>
      <c r="X40" s="272"/>
      <c r="Y40" s="272"/>
      <c r="Z40" s="272"/>
      <c r="AA40" s="272"/>
      <c r="AB40" s="272"/>
      <c r="AC40" s="274"/>
    </row>
    <row r="41" spans="1:41" s="244" customFormat="1" ht="4.5" customHeight="1" x14ac:dyDescent="0.2">
      <c r="A41" s="262"/>
      <c r="B41" s="263"/>
      <c r="C41" s="263"/>
      <c r="D41" s="263"/>
      <c r="E41" s="263"/>
      <c r="F41" s="263"/>
      <c r="G41" s="263"/>
      <c r="H41" s="263"/>
      <c r="I41" s="263"/>
      <c r="J41" s="263"/>
      <c r="K41" s="263"/>
      <c r="L41" s="263"/>
      <c r="M41" s="263"/>
      <c r="N41" s="264"/>
      <c r="O41" s="265"/>
      <c r="P41" s="262"/>
      <c r="Q41" s="263"/>
      <c r="R41" s="263"/>
      <c r="S41" s="263"/>
      <c r="T41" s="263"/>
      <c r="U41" s="263"/>
      <c r="V41" s="263"/>
      <c r="W41" s="263"/>
      <c r="X41" s="263"/>
      <c r="Y41" s="263"/>
      <c r="Z41" s="263"/>
      <c r="AA41" s="263"/>
      <c r="AB41" s="263"/>
      <c r="AC41" s="264"/>
    </row>
    <row r="42" spans="1:41" s="244" customFormat="1" ht="15" customHeight="1" x14ac:dyDescent="0.2">
      <c r="A42" s="266" t="s">
        <v>22</v>
      </c>
      <c r="B42" s="267"/>
      <c r="C42" s="268"/>
      <c r="D42" s="290">
        <f>Details!D41</f>
        <v>0</v>
      </c>
      <c r="E42" s="269"/>
      <c r="F42" s="269"/>
      <c r="G42" s="265" t="s">
        <v>246</v>
      </c>
      <c r="H42" s="265"/>
      <c r="I42" s="265"/>
      <c r="J42" s="265"/>
      <c r="K42" s="265"/>
      <c r="L42" s="265"/>
      <c r="M42" s="265"/>
      <c r="N42" s="270"/>
      <c r="O42" s="265"/>
      <c r="P42" s="266" t="s">
        <v>157</v>
      </c>
      <c r="Q42" s="267"/>
      <c r="R42" s="268"/>
      <c r="S42" s="291">
        <f>Details!D101</f>
        <v>0</v>
      </c>
      <c r="T42" s="269"/>
      <c r="U42" s="269"/>
      <c r="V42" s="265" t="s">
        <v>266</v>
      </c>
      <c r="W42" s="265"/>
      <c r="X42" s="265"/>
      <c r="Y42" s="265"/>
      <c r="Z42" s="265"/>
      <c r="AA42" s="265"/>
      <c r="AB42" s="265"/>
      <c r="AC42" s="270"/>
      <c r="AE42" s="271"/>
      <c r="AF42" s="271"/>
    </row>
    <row r="43" spans="1:41" s="244" customFormat="1" ht="15" customHeight="1" x14ac:dyDescent="0.2">
      <c r="A43" s="266"/>
      <c r="B43" s="267"/>
      <c r="C43" s="268"/>
      <c r="D43" s="272" t="s">
        <v>236</v>
      </c>
      <c r="E43" s="273">
        <f>Details!D42</f>
        <v>0</v>
      </c>
      <c r="F43" s="273"/>
      <c r="G43" s="273"/>
      <c r="H43" s="272" t="s">
        <v>11</v>
      </c>
      <c r="I43" s="265"/>
      <c r="J43" s="265"/>
      <c r="K43" s="272"/>
      <c r="L43" s="272"/>
      <c r="M43" s="272"/>
      <c r="N43" s="274"/>
      <c r="O43" s="265"/>
      <c r="P43" s="266"/>
      <c r="Q43" s="267"/>
      <c r="R43" s="268"/>
      <c r="S43" s="272" t="s">
        <v>236</v>
      </c>
      <c r="T43" s="273">
        <f>Details!D102</f>
        <v>0</v>
      </c>
      <c r="U43" s="273"/>
      <c r="V43" s="273"/>
      <c r="W43" s="272" t="s">
        <v>11</v>
      </c>
      <c r="X43" s="272"/>
      <c r="Y43" s="272"/>
      <c r="Z43" s="272"/>
      <c r="AA43" s="272"/>
      <c r="AB43" s="272"/>
      <c r="AC43" s="274"/>
    </row>
    <row r="44" spans="1:41" s="244" customFormat="1" ht="4.5" customHeight="1" x14ac:dyDescent="0.2">
      <c r="A44" s="262"/>
      <c r="B44" s="263"/>
      <c r="C44" s="263"/>
      <c r="D44" s="263"/>
      <c r="E44" s="263"/>
      <c r="F44" s="263"/>
      <c r="G44" s="263"/>
      <c r="H44" s="263"/>
      <c r="I44" s="263"/>
      <c r="J44" s="263"/>
      <c r="K44" s="263"/>
      <c r="L44" s="263"/>
      <c r="M44" s="263"/>
      <c r="N44" s="264"/>
      <c r="O44" s="265"/>
      <c r="P44" s="262"/>
      <c r="Q44" s="263"/>
      <c r="R44" s="263"/>
      <c r="S44" s="263"/>
      <c r="T44" s="263"/>
      <c r="U44" s="263"/>
      <c r="V44" s="263"/>
      <c r="W44" s="263"/>
      <c r="X44" s="263"/>
      <c r="Y44" s="263"/>
      <c r="Z44" s="263"/>
      <c r="AA44" s="263"/>
      <c r="AB44" s="263"/>
      <c r="AC44" s="264"/>
      <c r="AI44" s="271"/>
      <c r="AJ44" s="271"/>
      <c r="AK44" s="271"/>
    </row>
    <row r="45" spans="1:41" s="244" customFormat="1" ht="15" customHeight="1" x14ac:dyDescent="0.2">
      <c r="A45" s="266" t="s">
        <v>89</v>
      </c>
      <c r="B45" s="267"/>
      <c r="C45" s="268"/>
      <c r="D45" s="290">
        <f>Details!D44</f>
        <v>0</v>
      </c>
      <c r="E45" s="269"/>
      <c r="F45" s="269"/>
      <c r="G45" s="265" t="s">
        <v>247</v>
      </c>
      <c r="H45" s="265"/>
      <c r="I45" s="265"/>
      <c r="J45" s="265"/>
      <c r="K45" s="265"/>
      <c r="L45" s="265"/>
      <c r="M45" s="265"/>
      <c r="N45" s="270"/>
      <c r="O45" s="265"/>
      <c r="P45" s="266" t="s">
        <v>92</v>
      </c>
      <c r="Q45" s="267"/>
      <c r="R45" s="268"/>
      <c r="S45" s="291">
        <f>Details!D104</f>
        <v>0</v>
      </c>
      <c r="T45" s="269"/>
      <c r="U45" s="269"/>
      <c r="V45" s="265" t="s">
        <v>267</v>
      </c>
      <c r="W45" s="265"/>
      <c r="X45" s="265"/>
      <c r="Y45" s="265"/>
      <c r="Z45" s="265"/>
      <c r="AA45" s="265"/>
      <c r="AB45" s="265"/>
      <c r="AC45" s="270"/>
      <c r="AE45" s="271"/>
      <c r="AF45" s="271"/>
      <c r="AK45" s="271"/>
    </row>
    <row r="46" spans="1:41" s="244" customFormat="1" ht="15" customHeight="1" x14ac:dyDescent="0.2">
      <c r="A46" s="266"/>
      <c r="B46" s="267"/>
      <c r="C46" s="268"/>
      <c r="D46" s="272" t="s">
        <v>236</v>
      </c>
      <c r="E46" s="273">
        <f>Details!D45</f>
        <v>0</v>
      </c>
      <c r="F46" s="273"/>
      <c r="G46" s="273"/>
      <c r="H46" s="272" t="s">
        <v>11</v>
      </c>
      <c r="I46" s="265"/>
      <c r="J46" s="265"/>
      <c r="K46" s="272"/>
      <c r="L46" s="272"/>
      <c r="M46" s="272"/>
      <c r="N46" s="274"/>
      <c r="O46" s="265"/>
      <c r="P46" s="266"/>
      <c r="Q46" s="267"/>
      <c r="R46" s="268"/>
      <c r="S46" s="272" t="s">
        <v>236</v>
      </c>
      <c r="T46" s="273">
        <f>Details!D105</f>
        <v>0</v>
      </c>
      <c r="U46" s="273"/>
      <c r="V46" s="273"/>
      <c r="W46" s="272" t="s">
        <v>11</v>
      </c>
      <c r="X46" s="272"/>
      <c r="Y46" s="272"/>
      <c r="Z46" s="272"/>
      <c r="AA46" s="272"/>
      <c r="AB46" s="272"/>
      <c r="AC46" s="274"/>
      <c r="AE46" s="271"/>
      <c r="AF46" s="271"/>
    </row>
    <row r="47" spans="1:41" s="244" customFormat="1" ht="4.9000000000000004" customHeight="1" x14ac:dyDescent="0.2">
      <c r="A47" s="262"/>
      <c r="B47" s="263"/>
      <c r="C47" s="263"/>
      <c r="D47" s="263"/>
      <c r="E47" s="263"/>
      <c r="F47" s="263"/>
      <c r="G47" s="263"/>
      <c r="H47" s="263"/>
      <c r="I47" s="263"/>
      <c r="J47" s="263"/>
      <c r="K47" s="263"/>
      <c r="L47" s="263"/>
      <c r="M47" s="263"/>
      <c r="N47" s="264"/>
      <c r="O47" s="265"/>
      <c r="P47" s="262"/>
      <c r="Q47" s="263"/>
      <c r="R47" s="263"/>
      <c r="S47" s="263"/>
      <c r="T47" s="263"/>
      <c r="U47" s="263"/>
      <c r="V47" s="263"/>
      <c r="W47" s="263"/>
      <c r="X47" s="263"/>
      <c r="Y47" s="263"/>
      <c r="Z47" s="263"/>
      <c r="AA47" s="263"/>
      <c r="AB47" s="263"/>
      <c r="AC47" s="264"/>
      <c r="AE47" s="271"/>
      <c r="AF47" s="271"/>
      <c r="AG47" s="271"/>
      <c r="AH47" s="271"/>
      <c r="AI47" s="271"/>
      <c r="AJ47" s="271"/>
      <c r="AK47" s="271"/>
    </row>
    <row r="48" spans="1:41" s="244" customFormat="1" ht="15" customHeight="1" x14ac:dyDescent="0.2">
      <c r="A48" s="266" t="s">
        <v>154</v>
      </c>
      <c r="B48" s="267"/>
      <c r="C48" s="268"/>
      <c r="D48" s="290">
        <f>Details!D47</f>
        <v>0</v>
      </c>
      <c r="E48" s="269"/>
      <c r="F48" s="269"/>
      <c r="G48" s="265" t="s">
        <v>249</v>
      </c>
      <c r="H48" s="265"/>
      <c r="I48" s="265"/>
      <c r="J48" s="265"/>
      <c r="K48" s="265"/>
      <c r="L48" s="265"/>
      <c r="M48" s="265"/>
      <c r="N48" s="270"/>
      <c r="O48" s="265"/>
      <c r="P48" s="266" t="s">
        <v>93</v>
      </c>
      <c r="Q48" s="267"/>
      <c r="R48" s="268"/>
      <c r="S48" s="291">
        <f>Details!D107</f>
        <v>0</v>
      </c>
      <c r="T48" s="269"/>
      <c r="U48" s="269"/>
      <c r="V48" s="265" t="s">
        <v>268</v>
      </c>
      <c r="W48" s="265"/>
      <c r="X48" s="265"/>
      <c r="Y48" s="265"/>
      <c r="Z48" s="265"/>
      <c r="AA48" s="265"/>
      <c r="AB48" s="265"/>
      <c r="AC48" s="270"/>
      <c r="AI48" s="271"/>
      <c r="AJ48" s="271"/>
      <c r="AK48" s="271"/>
    </row>
    <row r="49" spans="1:38" s="244" customFormat="1" ht="15" customHeight="1" x14ac:dyDescent="0.2">
      <c r="A49" s="266"/>
      <c r="B49" s="267"/>
      <c r="C49" s="268"/>
      <c r="D49" s="272" t="s">
        <v>236</v>
      </c>
      <c r="E49" s="273">
        <f>Details!D48</f>
        <v>0</v>
      </c>
      <c r="F49" s="273"/>
      <c r="G49" s="273"/>
      <c r="H49" s="272" t="s">
        <v>11</v>
      </c>
      <c r="I49" s="265"/>
      <c r="J49" s="265"/>
      <c r="K49" s="272"/>
      <c r="L49" s="272"/>
      <c r="M49" s="272"/>
      <c r="N49" s="274"/>
      <c r="O49" s="265"/>
      <c r="P49" s="266"/>
      <c r="Q49" s="267"/>
      <c r="R49" s="268"/>
      <c r="S49" s="272" t="s">
        <v>236</v>
      </c>
      <c r="T49" s="273">
        <f>Details!D108</f>
        <v>0</v>
      </c>
      <c r="U49" s="273"/>
      <c r="V49" s="273"/>
      <c r="W49" s="272" t="s">
        <v>11</v>
      </c>
      <c r="X49" s="272"/>
      <c r="Y49" s="272"/>
      <c r="Z49" s="272"/>
      <c r="AA49" s="272"/>
      <c r="AB49" s="272"/>
      <c r="AC49" s="274"/>
      <c r="AE49" s="271"/>
      <c r="AF49" s="271"/>
    </row>
    <row r="50" spans="1:38" s="244" customFormat="1" ht="4.9000000000000004" customHeight="1" x14ac:dyDescent="0.2">
      <c r="A50" s="262"/>
      <c r="B50" s="263"/>
      <c r="C50" s="263"/>
      <c r="D50" s="263"/>
      <c r="E50" s="263"/>
      <c r="F50" s="263"/>
      <c r="G50" s="263"/>
      <c r="H50" s="263"/>
      <c r="I50" s="263"/>
      <c r="J50" s="263"/>
      <c r="K50" s="263"/>
      <c r="L50" s="263"/>
      <c r="M50" s="263"/>
      <c r="N50" s="264"/>
      <c r="O50" s="265"/>
      <c r="P50" s="262"/>
      <c r="Q50" s="263"/>
      <c r="R50" s="263"/>
      <c r="S50" s="263"/>
      <c r="T50" s="263"/>
      <c r="U50" s="263"/>
      <c r="V50" s="263"/>
      <c r="W50" s="263"/>
      <c r="X50" s="263"/>
      <c r="Y50" s="263"/>
      <c r="Z50" s="263"/>
      <c r="AA50" s="263"/>
      <c r="AB50" s="263"/>
      <c r="AC50" s="264"/>
    </row>
    <row r="51" spans="1:38" s="244" customFormat="1" ht="15" customHeight="1" x14ac:dyDescent="0.2">
      <c r="A51" s="266" t="s">
        <v>90</v>
      </c>
      <c r="B51" s="267"/>
      <c r="C51" s="268"/>
      <c r="D51" s="290">
        <f>Details!D50</f>
        <v>0</v>
      </c>
      <c r="E51" s="269"/>
      <c r="F51" s="269"/>
      <c r="G51" s="265" t="s">
        <v>250</v>
      </c>
      <c r="H51" s="265"/>
      <c r="I51" s="265"/>
      <c r="J51" s="265"/>
      <c r="K51" s="265"/>
      <c r="L51" s="265"/>
      <c r="M51" s="265"/>
      <c r="N51" s="270"/>
      <c r="O51" s="265"/>
      <c r="P51" s="266" t="s">
        <v>30</v>
      </c>
      <c r="Q51" s="267"/>
      <c r="R51" s="268"/>
      <c r="S51" s="291">
        <f>Details!D110</f>
        <v>0</v>
      </c>
      <c r="T51" s="269"/>
      <c r="U51" s="269"/>
      <c r="V51" s="265" t="s">
        <v>269</v>
      </c>
      <c r="W51" s="265"/>
      <c r="X51" s="265"/>
      <c r="Y51" s="265"/>
      <c r="Z51" s="265"/>
      <c r="AA51" s="265"/>
      <c r="AB51" s="265"/>
      <c r="AC51" s="270"/>
      <c r="AI51" s="271"/>
      <c r="AJ51" s="271"/>
      <c r="AK51" s="271"/>
    </row>
    <row r="52" spans="1:38" s="244" customFormat="1" ht="15" customHeight="1" x14ac:dyDescent="0.2">
      <c r="A52" s="266"/>
      <c r="B52" s="267"/>
      <c r="C52" s="268"/>
      <c r="D52" s="272" t="s">
        <v>236</v>
      </c>
      <c r="E52" s="273">
        <f>Details!D51</f>
        <v>0</v>
      </c>
      <c r="F52" s="273"/>
      <c r="G52" s="273"/>
      <c r="H52" s="272" t="s">
        <v>11</v>
      </c>
      <c r="I52" s="265"/>
      <c r="J52" s="265"/>
      <c r="K52" s="272"/>
      <c r="L52" s="272"/>
      <c r="M52" s="272"/>
      <c r="N52" s="274"/>
      <c r="O52" s="265"/>
      <c r="P52" s="266"/>
      <c r="Q52" s="267"/>
      <c r="R52" s="268"/>
      <c r="S52" s="272" t="s">
        <v>236</v>
      </c>
      <c r="T52" s="273">
        <f>Details!D111</f>
        <v>0</v>
      </c>
      <c r="U52" s="273"/>
      <c r="V52" s="273"/>
      <c r="W52" s="272" t="s">
        <v>11</v>
      </c>
      <c r="X52" s="272"/>
      <c r="Y52" s="272"/>
      <c r="Z52" s="272"/>
      <c r="AA52" s="272"/>
      <c r="AB52" s="272"/>
      <c r="AC52" s="274"/>
      <c r="AE52" s="271"/>
    </row>
    <row r="53" spans="1:38" s="244" customFormat="1" ht="4.9000000000000004" customHeight="1" x14ac:dyDescent="0.2">
      <c r="A53" s="262"/>
      <c r="B53" s="263"/>
      <c r="C53" s="263"/>
      <c r="D53" s="263"/>
      <c r="E53" s="263"/>
      <c r="F53" s="263"/>
      <c r="G53" s="263"/>
      <c r="H53" s="263"/>
      <c r="I53" s="263"/>
      <c r="J53" s="263"/>
      <c r="K53" s="263"/>
      <c r="L53" s="263"/>
      <c r="M53" s="263"/>
      <c r="N53" s="264"/>
      <c r="O53" s="265"/>
      <c r="P53" s="262"/>
      <c r="Q53" s="263"/>
      <c r="R53" s="263"/>
      <c r="S53" s="263"/>
      <c r="T53" s="263"/>
      <c r="U53" s="263"/>
      <c r="V53" s="263"/>
      <c r="W53" s="263"/>
      <c r="X53" s="263"/>
      <c r="Y53" s="263"/>
      <c r="Z53" s="263"/>
      <c r="AA53" s="263"/>
      <c r="AB53" s="263"/>
      <c r="AC53" s="264"/>
    </row>
    <row r="54" spans="1:38" s="244" customFormat="1" ht="15" customHeight="1" x14ac:dyDescent="0.2">
      <c r="A54" s="266" t="s">
        <v>25</v>
      </c>
      <c r="B54" s="267"/>
      <c r="C54" s="268"/>
      <c r="D54" s="290">
        <f>Details!D53</f>
        <v>0</v>
      </c>
      <c r="E54" s="269"/>
      <c r="F54" s="269"/>
      <c r="G54" s="265" t="s">
        <v>251</v>
      </c>
      <c r="H54" s="265"/>
      <c r="I54" s="265"/>
      <c r="J54" s="265"/>
      <c r="K54" s="265"/>
      <c r="L54" s="265"/>
      <c r="M54" s="265"/>
      <c r="N54" s="270"/>
      <c r="O54" s="265"/>
      <c r="P54" s="266" t="s">
        <v>31</v>
      </c>
      <c r="Q54" s="267"/>
      <c r="R54" s="268"/>
      <c r="S54" s="291">
        <f>Details!D113</f>
        <v>0</v>
      </c>
      <c r="T54" s="269"/>
      <c r="U54" s="269"/>
      <c r="V54" s="265" t="s">
        <v>272</v>
      </c>
      <c r="W54" s="265"/>
      <c r="X54" s="265"/>
      <c r="Y54" s="265"/>
      <c r="Z54" s="265"/>
      <c r="AA54" s="265"/>
      <c r="AB54" s="265"/>
      <c r="AC54" s="270"/>
      <c r="AI54" s="271"/>
      <c r="AJ54" s="271"/>
      <c r="AK54" s="271"/>
    </row>
    <row r="55" spans="1:38" s="244" customFormat="1" ht="15" customHeight="1" x14ac:dyDescent="0.2">
      <c r="A55" s="266"/>
      <c r="B55" s="267"/>
      <c r="C55" s="268"/>
      <c r="D55" s="272" t="s">
        <v>236</v>
      </c>
      <c r="E55" s="273">
        <f>Details!D54</f>
        <v>0</v>
      </c>
      <c r="F55" s="273"/>
      <c r="G55" s="273"/>
      <c r="H55" s="272" t="s">
        <v>11</v>
      </c>
      <c r="I55" s="265"/>
      <c r="J55" s="265"/>
      <c r="K55" s="272"/>
      <c r="L55" s="272"/>
      <c r="M55" s="272"/>
      <c r="N55" s="274"/>
      <c r="O55" s="265"/>
      <c r="P55" s="281"/>
      <c r="Q55" s="282"/>
      <c r="R55" s="283"/>
      <c r="S55" s="286" t="s">
        <v>236</v>
      </c>
      <c r="T55" s="285">
        <f>Details!D114</f>
        <v>0</v>
      </c>
      <c r="U55" s="285"/>
      <c r="V55" s="285"/>
      <c r="W55" s="286" t="s">
        <v>11</v>
      </c>
      <c r="X55" s="286"/>
      <c r="Y55" s="286"/>
      <c r="Z55" s="286"/>
      <c r="AA55" s="286"/>
      <c r="AB55" s="286"/>
      <c r="AC55" s="287"/>
      <c r="AE55" s="271"/>
      <c r="AF55" s="271"/>
    </row>
    <row r="56" spans="1:38" s="244" customFormat="1" ht="4.5" customHeight="1" x14ac:dyDescent="0.2">
      <c r="A56" s="262"/>
      <c r="B56" s="263"/>
      <c r="C56" s="263"/>
      <c r="D56" s="263"/>
      <c r="E56" s="263"/>
      <c r="F56" s="263"/>
      <c r="G56" s="263"/>
      <c r="H56" s="263"/>
      <c r="I56" s="263"/>
      <c r="J56" s="263"/>
      <c r="K56" s="263"/>
      <c r="L56" s="263"/>
      <c r="M56" s="263"/>
      <c r="N56" s="264"/>
      <c r="O56" s="265"/>
      <c r="P56" s="278"/>
      <c r="Q56" s="278"/>
      <c r="R56" s="278"/>
      <c r="S56" s="278"/>
      <c r="T56" s="278"/>
      <c r="U56" s="278"/>
      <c r="V56" s="278"/>
      <c r="W56" s="278"/>
      <c r="X56" s="278"/>
      <c r="Y56" s="278"/>
      <c r="Z56" s="278"/>
      <c r="AA56" s="278"/>
      <c r="AB56" s="278"/>
      <c r="AC56" s="278"/>
      <c r="AE56" s="271"/>
      <c r="AF56" s="271"/>
      <c r="AK56" s="271"/>
    </row>
    <row r="57" spans="1:38" s="244" customFormat="1" ht="15" customHeight="1" x14ac:dyDescent="0.2">
      <c r="A57" s="266" t="s">
        <v>91</v>
      </c>
      <c r="B57" s="267"/>
      <c r="C57" s="268"/>
      <c r="D57" s="290">
        <f>Details!D56</f>
        <v>0</v>
      </c>
      <c r="E57" s="269"/>
      <c r="F57" s="269"/>
      <c r="G57" s="265" t="s">
        <v>252</v>
      </c>
      <c r="H57" s="265"/>
      <c r="I57" s="265"/>
      <c r="J57" s="265"/>
      <c r="K57" s="265"/>
      <c r="L57" s="265"/>
      <c r="M57" s="265"/>
      <c r="N57" s="270"/>
      <c r="O57" s="265"/>
      <c r="P57" s="278"/>
      <c r="Q57" s="278"/>
      <c r="R57" s="278"/>
      <c r="S57" s="278"/>
      <c r="T57" s="278"/>
      <c r="U57" s="278"/>
      <c r="V57" s="278"/>
      <c r="W57" s="278"/>
      <c r="X57" s="278"/>
      <c r="Y57" s="278"/>
      <c r="Z57" s="278"/>
      <c r="AA57" s="278"/>
      <c r="AB57" s="278"/>
      <c r="AC57" s="278"/>
    </row>
    <row r="58" spans="1:38" s="244" customFormat="1" ht="15" customHeight="1" x14ac:dyDescent="0.25">
      <c r="A58" s="266"/>
      <c r="B58" s="267"/>
      <c r="C58" s="268"/>
      <c r="D58" s="272" t="s">
        <v>236</v>
      </c>
      <c r="E58" s="273">
        <f>Details!D57</f>
        <v>0</v>
      </c>
      <c r="F58" s="273"/>
      <c r="G58" s="273"/>
      <c r="H58" s="272" t="s">
        <v>11</v>
      </c>
      <c r="I58" s="265"/>
      <c r="J58" s="265"/>
      <c r="K58" s="272"/>
      <c r="L58" s="272"/>
      <c r="M58" s="272"/>
      <c r="N58" s="274"/>
      <c r="O58" s="265"/>
      <c r="P58" s="257" t="s">
        <v>273</v>
      </c>
      <c r="Q58" s="258"/>
      <c r="R58" s="258"/>
      <c r="S58" s="258"/>
      <c r="T58" s="258"/>
      <c r="U58" s="258"/>
      <c r="V58" s="258"/>
      <c r="W58" s="258"/>
      <c r="X58" s="258"/>
      <c r="Y58" s="258"/>
      <c r="Z58" s="258"/>
      <c r="AA58" s="258"/>
      <c r="AB58" s="258"/>
      <c r="AC58" s="259"/>
      <c r="AI58" s="271"/>
      <c r="AJ58" s="271"/>
      <c r="AK58" s="271"/>
      <c r="AL58" s="271"/>
    </row>
    <row r="59" spans="1:38" s="244" customFormat="1" ht="4.5" customHeight="1" x14ac:dyDescent="0.2">
      <c r="A59" s="262"/>
      <c r="B59" s="263"/>
      <c r="C59" s="263"/>
      <c r="D59" s="263"/>
      <c r="E59" s="263"/>
      <c r="F59" s="263"/>
      <c r="G59" s="263"/>
      <c r="H59" s="263"/>
      <c r="I59" s="263"/>
      <c r="J59" s="263"/>
      <c r="K59" s="263"/>
      <c r="L59" s="263"/>
      <c r="M59" s="263"/>
      <c r="N59" s="264"/>
      <c r="O59" s="265"/>
      <c r="P59" s="262"/>
      <c r="Q59" s="263"/>
      <c r="R59" s="263"/>
      <c r="S59" s="263"/>
      <c r="T59" s="263"/>
      <c r="U59" s="263"/>
      <c r="V59" s="263"/>
      <c r="W59" s="263"/>
      <c r="X59" s="263"/>
      <c r="Y59" s="263"/>
      <c r="Z59" s="263"/>
      <c r="AA59" s="263"/>
      <c r="AB59" s="263"/>
      <c r="AC59" s="264"/>
      <c r="AF59" s="288"/>
      <c r="AK59" s="271"/>
    </row>
    <row r="60" spans="1:38" s="244" customFormat="1" ht="15" customHeight="1" x14ac:dyDescent="0.2">
      <c r="A60" s="266" t="s">
        <v>155</v>
      </c>
      <c r="B60" s="267"/>
      <c r="C60" s="268"/>
      <c r="D60" s="290">
        <f>Details!D59</f>
        <v>0</v>
      </c>
      <c r="E60" s="269"/>
      <c r="F60" s="269"/>
      <c r="G60" s="265" t="s">
        <v>253</v>
      </c>
      <c r="H60" s="265"/>
      <c r="I60" s="265"/>
      <c r="J60" s="265"/>
      <c r="K60" s="265"/>
      <c r="L60" s="265"/>
      <c r="M60" s="265"/>
      <c r="N60" s="270"/>
      <c r="O60" s="265"/>
      <c r="P60" s="266" t="s">
        <v>274</v>
      </c>
      <c r="Q60" s="267"/>
      <c r="R60" s="268"/>
      <c r="S60" s="291">
        <f>Details!D122</f>
        <v>0</v>
      </c>
      <c r="T60" s="269"/>
      <c r="U60" s="269"/>
      <c r="V60" s="265" t="s">
        <v>275</v>
      </c>
      <c r="W60" s="265"/>
      <c r="X60" s="265"/>
      <c r="Y60" s="265"/>
      <c r="Z60" s="265"/>
      <c r="AA60" s="265"/>
      <c r="AB60" s="265"/>
      <c r="AC60" s="270"/>
    </row>
    <row r="61" spans="1:38" s="244" customFormat="1" ht="15" customHeight="1" x14ac:dyDescent="0.2">
      <c r="A61" s="266"/>
      <c r="B61" s="267"/>
      <c r="C61" s="268"/>
      <c r="D61" s="272" t="s">
        <v>236</v>
      </c>
      <c r="E61" s="273">
        <f>Details!D60</f>
        <v>0</v>
      </c>
      <c r="F61" s="273"/>
      <c r="G61" s="273"/>
      <c r="H61" s="272" t="s">
        <v>11</v>
      </c>
      <c r="I61" s="272"/>
      <c r="J61" s="272"/>
      <c r="K61" s="272"/>
      <c r="L61" s="272"/>
      <c r="M61" s="272"/>
      <c r="N61" s="274"/>
      <c r="O61" s="265"/>
      <c r="P61" s="281"/>
      <c r="Q61" s="282"/>
      <c r="R61" s="283"/>
      <c r="S61" s="286" t="s">
        <v>236</v>
      </c>
      <c r="T61" s="285">
        <f>Details!D123</f>
        <v>0</v>
      </c>
      <c r="U61" s="285"/>
      <c r="V61" s="285"/>
      <c r="W61" s="286" t="s">
        <v>11</v>
      </c>
      <c r="X61" s="286"/>
      <c r="Y61" s="286"/>
      <c r="Z61" s="286"/>
      <c r="AA61" s="286"/>
      <c r="AB61" s="286"/>
      <c r="AC61" s="287"/>
      <c r="AI61" s="271"/>
      <c r="AJ61" s="271"/>
      <c r="AK61" s="271"/>
      <c r="AL61" s="271"/>
    </row>
    <row r="62" spans="1:38" s="244" customFormat="1" ht="4.5" customHeight="1" x14ac:dyDescent="0.2">
      <c r="A62" s="262"/>
      <c r="B62" s="263"/>
      <c r="C62" s="263"/>
      <c r="D62" s="263"/>
      <c r="E62" s="263"/>
      <c r="F62" s="263"/>
      <c r="G62" s="263"/>
      <c r="H62" s="263"/>
      <c r="I62" s="263"/>
      <c r="J62" s="263"/>
      <c r="K62" s="263"/>
      <c r="L62" s="263"/>
      <c r="M62" s="263"/>
      <c r="N62" s="264"/>
      <c r="O62" s="265"/>
      <c r="P62" s="278"/>
      <c r="Q62" s="278"/>
      <c r="R62" s="278"/>
      <c r="S62" s="278"/>
      <c r="T62" s="278"/>
      <c r="U62" s="278"/>
      <c r="V62" s="278"/>
      <c r="W62" s="278"/>
      <c r="X62" s="278"/>
      <c r="Y62" s="278"/>
      <c r="Z62" s="278"/>
      <c r="AA62" s="278"/>
      <c r="AB62" s="278"/>
      <c r="AC62" s="278"/>
      <c r="AE62" s="271"/>
      <c r="AF62" s="271"/>
      <c r="AK62" s="271"/>
      <c r="AL62" s="271"/>
    </row>
    <row r="63" spans="1:38" s="244" customFormat="1" ht="15" customHeight="1" x14ac:dyDescent="0.2">
      <c r="A63" s="266" t="s">
        <v>156</v>
      </c>
      <c r="B63" s="267"/>
      <c r="C63" s="268"/>
      <c r="D63" s="290">
        <f>Details!D62</f>
        <v>0</v>
      </c>
      <c r="E63" s="269"/>
      <c r="F63" s="269"/>
      <c r="G63" s="265" t="s">
        <v>270</v>
      </c>
      <c r="H63" s="265"/>
      <c r="I63" s="265"/>
      <c r="J63" s="265"/>
      <c r="K63" s="265"/>
      <c r="L63" s="265"/>
      <c r="M63" s="265"/>
      <c r="N63" s="270"/>
      <c r="O63" s="265"/>
      <c r="P63" s="278"/>
      <c r="Q63" s="278"/>
      <c r="R63" s="278"/>
      <c r="S63" s="278"/>
      <c r="T63" s="278"/>
      <c r="U63" s="278"/>
      <c r="V63" s="278"/>
      <c r="W63" s="278"/>
      <c r="X63" s="278"/>
      <c r="Y63" s="278"/>
      <c r="Z63" s="278"/>
      <c r="AA63" s="278"/>
      <c r="AB63" s="278"/>
      <c r="AC63" s="278"/>
    </row>
    <row r="64" spans="1:38" s="244" customFormat="1" ht="15" customHeight="1" x14ac:dyDescent="0.25">
      <c r="A64" s="281"/>
      <c r="B64" s="282"/>
      <c r="C64" s="283"/>
      <c r="D64" s="284" t="s">
        <v>236</v>
      </c>
      <c r="E64" s="285">
        <f>Details!D63</f>
        <v>0</v>
      </c>
      <c r="F64" s="285"/>
      <c r="G64" s="285"/>
      <c r="H64" s="286" t="s">
        <v>11</v>
      </c>
      <c r="I64" s="289"/>
      <c r="J64" s="289"/>
      <c r="K64" s="286"/>
      <c r="L64" s="286"/>
      <c r="M64" s="286"/>
      <c r="N64" s="287"/>
      <c r="O64" s="265"/>
      <c r="P64" s="257" t="s">
        <v>69</v>
      </c>
      <c r="Q64" s="258"/>
      <c r="R64" s="258"/>
      <c r="S64" s="258"/>
      <c r="T64" s="258"/>
      <c r="U64" s="258"/>
      <c r="V64" s="258"/>
      <c r="W64" s="258"/>
      <c r="X64" s="258"/>
      <c r="Y64" s="258"/>
      <c r="Z64" s="258"/>
      <c r="AA64" s="258"/>
      <c r="AB64" s="258"/>
      <c r="AC64" s="259"/>
    </row>
    <row r="65" spans="1:37" s="244" customFormat="1" ht="4.9000000000000004" customHeight="1" x14ac:dyDescent="0.2">
      <c r="A65" s="278"/>
      <c r="B65" s="278"/>
      <c r="C65" s="278"/>
      <c r="D65" s="278"/>
      <c r="E65" s="278"/>
      <c r="F65" s="278"/>
      <c r="G65" s="278"/>
      <c r="H65" s="278"/>
      <c r="I65" s="278"/>
      <c r="J65" s="278"/>
      <c r="K65" s="278"/>
      <c r="L65" s="278"/>
      <c r="M65" s="278"/>
      <c r="N65" s="278"/>
      <c r="O65" s="265"/>
      <c r="P65" s="262"/>
      <c r="Q65" s="263"/>
      <c r="R65" s="263"/>
      <c r="S65" s="263"/>
      <c r="T65" s="263"/>
      <c r="U65" s="263"/>
      <c r="V65" s="263"/>
      <c r="W65" s="263"/>
      <c r="X65" s="263"/>
      <c r="Y65" s="263"/>
      <c r="Z65" s="263"/>
      <c r="AA65" s="263"/>
      <c r="AB65" s="263"/>
      <c r="AC65" s="264"/>
    </row>
    <row r="66" spans="1:37" s="244" customFormat="1" ht="15" customHeight="1" x14ac:dyDescent="0.2">
      <c r="A66" s="278"/>
      <c r="B66" s="278"/>
      <c r="C66" s="278"/>
      <c r="D66" s="278"/>
      <c r="E66" s="278"/>
      <c r="F66" s="278"/>
      <c r="G66" s="278"/>
      <c r="H66" s="278"/>
      <c r="I66" s="278"/>
      <c r="J66" s="278"/>
      <c r="K66" s="278"/>
      <c r="L66" s="278"/>
      <c r="M66" s="278"/>
      <c r="N66" s="278"/>
      <c r="O66" s="265"/>
      <c r="P66" s="266" t="s">
        <v>94</v>
      </c>
      <c r="Q66" s="267"/>
      <c r="R66" s="268"/>
      <c r="S66" s="291">
        <f>Details!D128</f>
        <v>0</v>
      </c>
      <c r="T66" s="269"/>
      <c r="U66" s="269"/>
      <c r="V66" s="265" t="s">
        <v>95</v>
      </c>
      <c r="W66" s="265"/>
      <c r="X66" s="265"/>
      <c r="Y66" s="265"/>
      <c r="Z66" s="265"/>
      <c r="AA66" s="265"/>
      <c r="AB66" s="265"/>
      <c r="AC66" s="270"/>
      <c r="AI66" s="271"/>
      <c r="AJ66" s="271"/>
      <c r="AK66" s="271"/>
    </row>
    <row r="67" spans="1:37" s="244" customFormat="1" ht="15" customHeight="1" x14ac:dyDescent="0.2">
      <c r="A67" s="278" t="s">
        <v>314</v>
      </c>
      <c r="B67" s="278"/>
      <c r="C67" s="293"/>
      <c r="D67" s="294" t="s">
        <v>313</v>
      </c>
      <c r="E67" s="294"/>
      <c r="F67" s="294"/>
      <c r="G67" s="294"/>
      <c r="H67" s="295" t="s">
        <v>315</v>
      </c>
      <c r="I67" s="296" t="s">
        <v>316</v>
      </c>
      <c r="J67" s="297"/>
      <c r="K67" s="244" t="s">
        <v>317</v>
      </c>
      <c r="O67" s="265"/>
      <c r="P67" s="281"/>
      <c r="Q67" s="282"/>
      <c r="R67" s="283"/>
      <c r="S67" s="286" t="s">
        <v>236</v>
      </c>
      <c r="T67" s="285">
        <f>Details!D129</f>
        <v>0</v>
      </c>
      <c r="U67" s="285"/>
      <c r="V67" s="285"/>
      <c r="W67" s="286" t="s">
        <v>96</v>
      </c>
      <c r="X67" s="286"/>
      <c r="Y67" s="286"/>
      <c r="Z67" s="286"/>
      <c r="AA67" s="286"/>
      <c r="AB67" s="286"/>
      <c r="AC67" s="287"/>
      <c r="AE67" s="271"/>
      <c r="AF67" s="271"/>
    </row>
    <row r="68" spans="1:37" s="244" customFormat="1" ht="19.899999999999999" customHeight="1" x14ac:dyDescent="0.2">
      <c r="A68" s="265"/>
      <c r="B68" s="265"/>
      <c r="C68" s="265"/>
      <c r="D68" s="265"/>
      <c r="E68" s="265"/>
      <c r="F68" s="265"/>
      <c r="G68" s="265"/>
      <c r="H68" s="265"/>
      <c r="I68" s="265"/>
      <c r="J68" s="265"/>
      <c r="K68" s="265"/>
      <c r="L68" s="265"/>
      <c r="M68" s="265"/>
      <c r="N68" s="265"/>
      <c r="O68" s="265"/>
      <c r="P68" s="278"/>
      <c r="Q68" s="278"/>
      <c r="R68" s="278"/>
      <c r="S68" s="278"/>
      <c r="T68" s="278"/>
      <c r="U68" s="278"/>
      <c r="V68" s="278"/>
      <c r="W68" s="278"/>
      <c r="X68" s="278"/>
      <c r="Y68" s="278"/>
      <c r="Z68" s="278"/>
      <c r="AA68" s="278"/>
      <c r="AB68" s="278"/>
      <c r="AC68" s="278"/>
    </row>
  </sheetData>
  <sheetProtection algorithmName="SHA-512" hashValue="qihfBNt1fTIyqUFsA42FuNVfpVNgZtmVQvULpZw5IpgMMSJJzYhuC51PncbX1PEdX8SDEet9UeJ2em+a4JBy6Q==" saltValue="VGK+t8sBsxxEgT4vVMzAAg==" spinCount="100000" sheet="1" objects="1" scenarios="1"/>
  <mergeCells count="139">
    <mergeCell ref="I67:J67"/>
    <mergeCell ref="R1:S1"/>
    <mergeCell ref="M1:N1"/>
    <mergeCell ref="A4:AC4"/>
    <mergeCell ref="A63:C64"/>
    <mergeCell ref="D63:F63"/>
    <mergeCell ref="E64:G64"/>
    <mergeCell ref="P64:AC64"/>
    <mergeCell ref="P66:R67"/>
    <mergeCell ref="S66:U66"/>
    <mergeCell ref="T67:V67"/>
    <mergeCell ref="D67:G67"/>
    <mergeCell ref="A57:C58"/>
    <mergeCell ref="D57:F57"/>
    <mergeCell ref="E58:G58"/>
    <mergeCell ref="P58:AC58"/>
    <mergeCell ref="A60:C61"/>
    <mergeCell ref="D60:F60"/>
    <mergeCell ref="P60:R61"/>
    <mergeCell ref="S60:U60"/>
    <mergeCell ref="E61:G61"/>
    <mergeCell ref="T61:V61"/>
    <mergeCell ref="A54:C55"/>
    <mergeCell ref="D54:F54"/>
    <mergeCell ref="P54:R55"/>
    <mergeCell ref="S54:U54"/>
    <mergeCell ref="E55:G55"/>
    <mergeCell ref="T55:V55"/>
    <mergeCell ref="A51:C52"/>
    <mergeCell ref="D51:F51"/>
    <mergeCell ref="P51:R52"/>
    <mergeCell ref="S51:U51"/>
    <mergeCell ref="E52:G52"/>
    <mergeCell ref="T52:V52"/>
    <mergeCell ref="A48:C49"/>
    <mergeCell ref="D48:F48"/>
    <mergeCell ref="P48:R49"/>
    <mergeCell ref="S48:U48"/>
    <mergeCell ref="E49:G49"/>
    <mergeCell ref="T49:V49"/>
    <mergeCell ref="A45:C46"/>
    <mergeCell ref="D45:F45"/>
    <mergeCell ref="P45:R46"/>
    <mergeCell ref="S45:U45"/>
    <mergeCell ref="E46:G46"/>
    <mergeCell ref="T46:V46"/>
    <mergeCell ref="A42:C43"/>
    <mergeCell ref="D42:F42"/>
    <mergeCell ref="P42:R43"/>
    <mergeCell ref="S42:U42"/>
    <mergeCell ref="E43:G43"/>
    <mergeCell ref="T43:V43"/>
    <mergeCell ref="A36:C37"/>
    <mergeCell ref="D36:F36"/>
    <mergeCell ref="E37:G37"/>
    <mergeCell ref="P37:AC37"/>
    <mergeCell ref="A39:C40"/>
    <mergeCell ref="D39:F39"/>
    <mergeCell ref="P39:R40"/>
    <mergeCell ref="S39:U39"/>
    <mergeCell ref="E40:G40"/>
    <mergeCell ref="T40:V40"/>
    <mergeCell ref="A33:C34"/>
    <mergeCell ref="D33:F33"/>
    <mergeCell ref="P33:R34"/>
    <mergeCell ref="S33:U33"/>
    <mergeCell ref="E34:G34"/>
    <mergeCell ref="T34:V34"/>
    <mergeCell ref="A30:C31"/>
    <mergeCell ref="D30:F30"/>
    <mergeCell ref="P30:R31"/>
    <mergeCell ref="S30:U30"/>
    <mergeCell ref="E31:G31"/>
    <mergeCell ref="T31:V31"/>
    <mergeCell ref="A27:C28"/>
    <mergeCell ref="D27:F27"/>
    <mergeCell ref="P27:R28"/>
    <mergeCell ref="S27:U27"/>
    <mergeCell ref="E28:G28"/>
    <mergeCell ref="T28:V28"/>
    <mergeCell ref="A21:C25"/>
    <mergeCell ref="D21:F21"/>
    <mergeCell ref="P21:R22"/>
    <mergeCell ref="S21:U21"/>
    <mergeCell ref="E22:G22"/>
    <mergeCell ref="T22:V22"/>
    <mergeCell ref="D24:F24"/>
    <mergeCell ref="P24:R25"/>
    <mergeCell ref="S24:U24"/>
    <mergeCell ref="T25:V25"/>
    <mergeCell ref="A18:C19"/>
    <mergeCell ref="D18:F18"/>
    <mergeCell ref="P18:R19"/>
    <mergeCell ref="S18:U18"/>
    <mergeCell ref="E19:G19"/>
    <mergeCell ref="T19:V19"/>
    <mergeCell ref="A13:N13"/>
    <mergeCell ref="P13:AC13"/>
    <mergeCell ref="A15:C16"/>
    <mergeCell ref="D15:F15"/>
    <mergeCell ref="P15:R16"/>
    <mergeCell ref="S15:U15"/>
    <mergeCell ref="E16:G16"/>
    <mergeCell ref="T16:V16"/>
    <mergeCell ref="A11:F11"/>
    <mergeCell ref="G11:J11"/>
    <mergeCell ref="M11:R11"/>
    <mergeCell ref="S11:V11"/>
    <mergeCell ref="W11:Y11"/>
    <mergeCell ref="Z11:AC11"/>
    <mergeCell ref="M10:R10"/>
    <mergeCell ref="S10:V10"/>
    <mergeCell ref="W10:Y10"/>
    <mergeCell ref="Z10:AC10"/>
    <mergeCell ref="A10:F10"/>
    <mergeCell ref="G10:J10"/>
    <mergeCell ref="M9:R9"/>
    <mergeCell ref="S9:V9"/>
    <mergeCell ref="W9:Y9"/>
    <mergeCell ref="Z9:AC9"/>
    <mergeCell ref="A9:F9"/>
    <mergeCell ref="G9:J9"/>
    <mergeCell ref="Z7:AC7"/>
    <mergeCell ref="A8:F8"/>
    <mergeCell ref="G8:J8"/>
    <mergeCell ref="M8:R8"/>
    <mergeCell ref="S8:V8"/>
    <mergeCell ref="W8:Y8"/>
    <mergeCell ref="Z8:AC8"/>
    <mergeCell ref="A6:J6"/>
    <mergeCell ref="M6:R6"/>
    <mergeCell ref="S6:V6"/>
    <mergeCell ref="W6:Y6"/>
    <mergeCell ref="Z6:AC6"/>
    <mergeCell ref="A7:F7"/>
    <mergeCell ref="G7:J7"/>
    <mergeCell ref="M7:R7"/>
    <mergeCell ref="S7:V7"/>
    <mergeCell ref="W7:Y7"/>
  </mergeCells>
  <hyperlinks>
    <hyperlink ref="D67:G67" r:id="rId1" display="Independent Sector" xr:uid="{89FFA94F-0E39-4E34-BE8A-36D24E56349F}"/>
  </hyperlinks>
  <printOptions horizontalCentered="1"/>
  <pageMargins left="0.25" right="0.25" top="0.75" bottom="0.5" header="0.25" footer="0.25"/>
  <pageSetup scale="84" orientation="portrait" r:id="rId2"/>
  <headerFooter>
    <oddHeader>&amp;L&amp;"Garamond,Bold"&amp;12&amp;K000000&amp;G&amp;C&amp;"Garamond,Bold"&amp;12&amp;K000000Sons of The American Legion
Accomplishments&amp;R&amp;"Garamond,Bold"&amp;12&amp;G</oddHeader>
  </headerFooter>
  <ignoredErrors>
    <ignoredError sqref="G8" formula="1"/>
  </ignoredError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CSR</vt:lpstr>
      <vt:lpstr>Details</vt:lpstr>
      <vt:lpstr>Accomplishments</vt:lpstr>
    </vt:vector>
  </TitlesOfParts>
  <Company>NSG Pilkington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James Thornton</dc:creator>
  <cp:lastModifiedBy>Thornton, Scott J</cp:lastModifiedBy>
  <cp:lastPrinted>2022-03-26T01:27:32Z</cp:lastPrinted>
  <dcterms:created xsi:type="dcterms:W3CDTF">2011-10-17T00:00:32Z</dcterms:created>
  <dcterms:modified xsi:type="dcterms:W3CDTF">2022-03-26T01:29:28Z</dcterms:modified>
</cp:coreProperties>
</file>