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orot\Dropbox\O'Meally Accounting Services\01. Practice Documents\Cash Flow Planner\"/>
    </mc:Choice>
  </mc:AlternateContent>
  <xr:revisionPtr revIDLastSave="0" documentId="13_ncr:1_{0C8A757A-E6E0-4D5C-8740-E9D46AE873EB}" xr6:coauthVersionLast="47" xr6:coauthVersionMax="47" xr10:uidLastSave="{00000000-0000-0000-0000-000000000000}"/>
  <bookViews>
    <workbookView xWindow="-120" yWindow="-120" windowWidth="51840" windowHeight="21120" tabRatio="500" activeTab="1" xr2:uid="{00000000-000D-0000-FFFF-FFFF00000000}"/>
  </bookViews>
  <sheets>
    <sheet name="Welcome" sheetId="1" r:id="rId1"/>
    <sheet name="12-Week Planner" sheetId="2" r:id="rId2"/>
    <sheet name="Dashboard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3" l="1"/>
  <c r="E19" i="3"/>
  <c r="D18" i="3"/>
  <c r="E13" i="3"/>
  <c r="N29" i="2"/>
  <c r="E24" i="3" s="1"/>
  <c r="M29" i="2"/>
  <c r="E23" i="3" s="1"/>
  <c r="L29" i="2"/>
  <c r="E22" i="3" s="1"/>
  <c r="K29" i="2"/>
  <c r="E21" i="3" s="1"/>
  <c r="J29" i="2"/>
  <c r="E20" i="3" s="1"/>
  <c r="I29" i="2"/>
  <c r="H29" i="2"/>
  <c r="E18" i="3" s="1"/>
  <c r="G29" i="2"/>
  <c r="E17" i="3" s="1"/>
  <c r="F29" i="2"/>
  <c r="E16" i="3" s="1"/>
  <c r="E29" i="2"/>
  <c r="E15" i="3" s="1"/>
  <c r="D29" i="2"/>
  <c r="E14" i="3" s="1"/>
  <c r="C29" i="2"/>
  <c r="E25" i="3" s="1"/>
  <c r="N14" i="2"/>
  <c r="N32" i="2" s="1"/>
  <c r="F24" i="3" s="1"/>
  <c r="M14" i="2"/>
  <c r="D23" i="3" s="1"/>
  <c r="L14" i="2"/>
  <c r="D22" i="3" s="1"/>
  <c r="K14" i="2"/>
  <c r="K32" i="2" s="1"/>
  <c r="F21" i="3" s="1"/>
  <c r="J14" i="2"/>
  <c r="J32" i="2" s="1"/>
  <c r="F20" i="3" s="1"/>
  <c r="I14" i="2"/>
  <c r="I32" i="2" s="1"/>
  <c r="F19" i="3" s="1"/>
  <c r="H14" i="2"/>
  <c r="H32" i="2" s="1"/>
  <c r="F18" i="3" s="1"/>
  <c r="G14" i="2"/>
  <c r="G32" i="2" s="1"/>
  <c r="F17" i="3" s="1"/>
  <c r="F14" i="2"/>
  <c r="F32" i="2" s="1"/>
  <c r="F16" i="3" s="1"/>
  <c r="E14" i="2"/>
  <c r="D15" i="3" s="1"/>
  <c r="D14" i="2"/>
  <c r="D32" i="2" s="1"/>
  <c r="F14" i="3" s="1"/>
  <c r="C14" i="2"/>
  <c r="D13" i="3" s="1"/>
  <c r="N6" i="2"/>
  <c r="C24" i="3" s="1"/>
  <c r="M6" i="2"/>
  <c r="C23" i="3" s="1"/>
  <c r="L6" i="2"/>
  <c r="C22" i="3" s="1"/>
  <c r="K6" i="2"/>
  <c r="C21" i="3" s="1"/>
  <c r="J6" i="2"/>
  <c r="C20" i="3" s="1"/>
  <c r="I6" i="2"/>
  <c r="C19" i="3" s="1"/>
  <c r="H6" i="2"/>
  <c r="C18" i="3" s="1"/>
  <c r="G6" i="2"/>
  <c r="C17" i="3" s="1"/>
  <c r="F6" i="2"/>
  <c r="C16" i="3" s="1"/>
  <c r="E6" i="2"/>
  <c r="C15" i="3" s="1"/>
  <c r="D6" i="2"/>
  <c r="C14" i="3" s="1"/>
  <c r="C6" i="2"/>
  <c r="C13" i="3" s="1"/>
  <c r="L32" i="2" l="1"/>
  <c r="F22" i="3" s="1"/>
  <c r="D16" i="3"/>
  <c r="M32" i="2"/>
  <c r="F23" i="3" s="1"/>
  <c r="D21" i="3"/>
  <c r="B6" i="3"/>
  <c r="D14" i="3"/>
  <c r="C32" i="2"/>
  <c r="D6" i="3"/>
  <c r="D19" i="3"/>
  <c r="E32" i="2"/>
  <c r="F15" i="3" s="1"/>
  <c r="D17" i="3"/>
  <c r="D20" i="3"/>
  <c r="D25" i="3"/>
  <c r="F13" i="3" l="1"/>
  <c r="F25" i="3"/>
  <c r="F6" i="3"/>
  <c r="C34" i="2"/>
  <c r="D33" i="2" l="1"/>
  <c r="D34" i="2" s="1"/>
  <c r="C35" i="2"/>
  <c r="G13" i="3" l="1"/>
  <c r="E33" i="2"/>
  <c r="E34" i="2" s="1"/>
  <c r="D35" i="2"/>
  <c r="G14" i="3" s="1"/>
  <c r="F33" i="2" l="1"/>
  <c r="F34" i="2" s="1"/>
  <c r="E35" i="2"/>
  <c r="G15" i="3" l="1"/>
  <c r="G33" i="2"/>
  <c r="G34" i="2" s="1"/>
  <c r="F35" i="2"/>
  <c r="G16" i="3" s="1"/>
  <c r="H33" i="2" l="1"/>
  <c r="H34" i="2" s="1"/>
  <c r="G35" i="2"/>
  <c r="G17" i="3" s="1"/>
  <c r="I33" i="2" l="1"/>
  <c r="I34" i="2" s="1"/>
  <c r="H35" i="2"/>
  <c r="G18" i="3" l="1"/>
  <c r="J33" i="2"/>
  <c r="J34" i="2" s="1"/>
  <c r="I35" i="2"/>
  <c r="G19" i="3" s="1"/>
  <c r="K33" i="2" l="1"/>
  <c r="K34" i="2" s="1"/>
  <c r="J35" i="2"/>
  <c r="G20" i="3" l="1"/>
  <c r="L33" i="2"/>
  <c r="L34" i="2" s="1"/>
  <c r="K35" i="2"/>
  <c r="G21" i="3" s="1"/>
  <c r="L35" i="2" l="1"/>
  <c r="G22" i="3" s="1"/>
  <c r="M33" i="2"/>
  <c r="M34" i="2" s="1"/>
  <c r="N33" i="2" l="1"/>
  <c r="N34" i="2" s="1"/>
  <c r="N35" i="2" s="1"/>
  <c r="M35" i="2"/>
  <c r="G23" i="3" s="1"/>
  <c r="G25" i="3" l="1"/>
  <c r="G24" i="3"/>
  <c r="B9" i="3"/>
  <c r="F9" i="3"/>
  <c r="D9" i="3"/>
</calcChain>
</file>

<file path=xl/sharedStrings.xml><?xml version="1.0" encoding="utf-8"?>
<sst xmlns="http://schemas.openxmlformats.org/spreadsheetml/2006/main" count="102" uniqueCount="87">
  <si>
    <t>GRACE HARBOUR ACCOUNTANCY</t>
  </si>
  <si>
    <t>Hospitality Cash Flow Planner</t>
  </si>
  <si>
    <t>Cornwall  ·  Hospitality Specialists</t>
  </si>
  <si>
    <t>graceharbouraccountancy.co.uk</t>
  </si>
  <si>
    <t>This planner helps you map your cash in and cash out for the next 12 weeks.</t>
  </si>
  <si>
    <t>Know what's coming in, what's going out, and what's left. That's your anchor.</t>
  </si>
  <si>
    <t>HOW TO USE THIS PLANNER</t>
  </si>
  <si>
    <t xml:space="preserve">  1.  Set your start date</t>
  </si>
  <si>
    <t>Go to the "12-Week Planner" tab and enter the Monday date for Week 1 in cell C5.</t>
  </si>
  <si>
    <t xml:space="preserve">  2.  Enter your income</t>
  </si>
  <si>
    <t>Fill in your expected cash IN each week — food sales, drinks, covers, bookings etc.</t>
  </si>
  <si>
    <t xml:space="preserve">  3.  Enter your outgoings</t>
  </si>
  <si>
    <t>Fill in your expected cash OUT each week — wages, suppliers, rent, rates etc.</t>
  </si>
  <si>
    <t xml:space="preserve">  4.  Watch the summary</t>
  </si>
  <si>
    <t>The weekly and cumulative balances calculate automatically.</t>
  </si>
  <si>
    <t xml:space="preserve">  5.  Check the Dashboard</t>
  </si>
  <si>
    <t>Your "Dashboard" tab shows a visual summary of your 12-week position at a glance.</t>
  </si>
  <si>
    <t xml:space="preserve">  6.  Update weekly</t>
  </si>
  <si>
    <t>At the end of each week, update your actuals. The variance column shows how you're tracking.</t>
  </si>
  <si>
    <t>COLOUR KEY</t>
  </si>
  <si>
    <t>■</t>
  </si>
  <si>
    <t>Blue text = enter your numbers here</t>
  </si>
  <si>
    <t>Black text = calculated automatically</t>
  </si>
  <si>
    <t>Green = positive / healthy cash position</t>
  </si>
  <si>
    <t>Red = negative / needs attention</t>
  </si>
  <si>
    <t>Built for Cornwall hospitality businesses by Grace Harbour Accountancy</t>
  </si>
  <si>
    <t>GRACE HARBOUR ACCOUNTANCY  ·  12-Week Hospitality Cash Flow Planner</t>
  </si>
  <si>
    <t>Enter your numbers in BLUE cells. Everything else calculates automatically.</t>
  </si>
  <si>
    <t>Planner start date (enter Monday of Week 1):</t>
  </si>
  <si>
    <t>CATEGORY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</si>
  <si>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</si>
  <si>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</si>
  <si>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</si>
  <si>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</si>
  <si>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</si>
  <si>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</si>
  <si>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</si>
  <si>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</si>
  <si>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</si>
  <si>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</si>
  <si>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</si>
  <si>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</si>
  <si>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commencing:</t>
  </si>
  <si>
    <t>CASH IN (INCOME)</t>
  </si>
  <si>
    <t xml:space="preserve">    Food &amp; drink sales</t>
  </si>
  <si>
    <t xml:space="preserve">    Covers / bookings revenue</t>
  </si>
  <si>
    <t xml:space="preserve">    Takeaway / delivery</t>
  </si>
  <si>
    <t xml:space="preserve">    Private events / hire</t>
  </si>
  <si>
    <t xml:space="preserve">    Holiday let income</t>
  </si>
  <si>
    <t xml:space="preserve">    Other income</t>
  </si>
  <si>
    <t>TOTAL CASH IN</t>
  </si>
  <si>
    <t>CASH OUT (OUTGOINGS)</t>
  </si>
  <si>
    <t xml:space="preserve">    Wages &amp; salaries</t>
  </si>
  <si>
    <t xml:space="preserve">    Food &amp; drink suppliers</t>
  </si>
  <si>
    <t xml:space="preserve">    Rent / mortgage</t>
  </si>
  <si>
    <t xml:space="preserve">    Business rates</t>
  </si>
  <si>
    <t xml:space="preserve">    Gas, electric, water</t>
  </si>
  <si>
    <t xml:space="preserve">    Insurance</t>
  </si>
  <si>
    <t xml:space="preserve">    Marketing &amp; advertising</t>
  </si>
  <si>
    <t xml:space="preserve">    Accountant / bookkeeper</t>
  </si>
  <si>
    <t xml:space="preserve">    Repairs &amp; maintenance</t>
  </si>
  <si>
    <t xml:space="preserve">    VAT / tax payments</t>
  </si>
  <si>
    <t xml:space="preserve">    Loan repayments</t>
  </si>
  <si>
    <t xml:space="preserve">    Other outgoings</t>
  </si>
  <si>
    <t>TOTAL CASH OUT</t>
  </si>
  <si>
    <t>SUMMARY</t>
  </si>
  <si>
    <t>Net weekly cash flow</t>
  </si>
  <si>
    <t>Opening balance</t>
  </si>
  <si>
    <t>Closing balance</t>
  </si>
  <si>
    <t>Cumulative cash position</t>
  </si>
  <si>
    <t>GRACE HARBOUR ACCOUNTANCY  ·  Cash Flow Dashboard</t>
  </si>
  <si>
    <t>Your 12-week cash position at a glance</t>
  </si>
  <si>
    <t>Total income (12 wks)</t>
  </si>
  <si>
    <t>Total outgoings (12 wks)</t>
  </si>
  <si>
    <t>Net cash flow (12 wks)</t>
  </si>
  <si>
    <t>Closing cash position</t>
  </si>
  <si>
    <t>Lowest weekly balance</t>
  </si>
  <si>
    <t>Highest weekly balance</t>
  </si>
  <si>
    <t>WEEKLY BREAKDOWN</t>
  </si>
  <si>
    <t>Week</t>
  </si>
  <si>
    <t>Dates</t>
  </si>
  <si>
    <t>Cash In</t>
  </si>
  <si>
    <t>Cash Out</t>
  </si>
  <si>
    <t>Net</t>
  </si>
  <si>
    <t>Closing Balance</t>
  </si>
  <si>
    <t>TOTAL</t>
  </si>
  <si>
    <t>Grace Harbour Accountancy  ·  Hospitality specialists, Cornwall  ·  graceharbouraccountancy.co.uk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</si>
</sst>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;&quot;(£&quot;#,##0\);\-"/>
  </numFmts>
  <fonts count="34" x14ac:knownFonts="1">
    <font>
      <sz val="11"/>
      <color theme="1"/>
      <name val="Calibri"/>
      <family val="2"/>
      <charset val="1"/>
    </font>
    <font>
      <sz val="10"/>
      <color rgb="FF1A1C16"/>
      <name val="Arial"/>
      <charset val="1"/>
    </font>
    <font>
      <b/>
      <sz val="13"/>
      <color rgb="FFB5B89E"/>
      <name val="Arial"/>
      <charset val="1"/>
    </font>
    <font>
      <b/>
      <sz val="20"/>
      <color rgb="FFFFFFFF"/>
      <name val="Arial"/>
      <charset val="1"/>
    </font>
    <font>
      <i/>
      <sz val="10"/>
      <color rgb="FFB5B89E"/>
      <name val="Arial"/>
      <charset val="1"/>
    </font>
    <font>
      <sz val="9"/>
      <color rgb="FF8A8E75"/>
      <name val="Arial"/>
      <charset val="1"/>
    </font>
    <font>
      <i/>
      <sz val="10"/>
      <color rgb="FF1A1C16"/>
      <name val="Arial"/>
      <charset val="1"/>
    </font>
    <font>
      <i/>
      <sz val="10"/>
      <color rgb="FF767A64"/>
      <name val="Arial"/>
      <charset val="1"/>
    </font>
    <font>
      <b/>
      <sz val="10"/>
      <color rgb="FFFFFFFF"/>
      <name val="Arial"/>
      <charset val="1"/>
    </font>
    <font>
      <b/>
      <sz val="9"/>
      <color rgb="FF3D4134"/>
      <name val="Arial"/>
      <charset val="1"/>
    </font>
    <font>
      <sz val="9"/>
      <color rgb="FF767A64"/>
      <name val="Arial"/>
      <charset val="1"/>
    </font>
    <font>
      <b/>
      <sz val="9"/>
      <color rgb="FFFFFFFF"/>
      <name val="Arial"/>
      <charset val="1"/>
    </font>
    <font>
      <b/>
      <sz val="14"/>
      <color rgb="FF1F497D"/>
      <name val="Arial"/>
      <charset val="1"/>
    </font>
    <font>
      <sz val="9"/>
      <color rgb="FF1A1C16"/>
      <name val="Arial"/>
      <charset val="1"/>
    </font>
    <font>
      <b/>
      <sz val="14"/>
      <color rgb="FF1A1C16"/>
      <name val="Arial"/>
      <charset val="1"/>
    </font>
    <font>
      <b/>
      <sz val="14"/>
      <color rgb="FF27AE60"/>
      <name val="Arial"/>
      <charset val="1"/>
    </font>
    <font>
      <b/>
      <sz val="14"/>
      <color rgb="FFC0392B"/>
      <name val="Arial"/>
      <charset val="1"/>
    </font>
    <font>
      <i/>
      <sz val="8"/>
      <color rgb="FFB5B89E"/>
      <name val="Arial"/>
      <charset val="1"/>
    </font>
    <font>
      <b/>
      <sz val="12"/>
      <color rgb="FFFFFFFF"/>
      <name val="Arial"/>
      <charset val="1"/>
    </font>
    <font>
      <i/>
      <sz val="9"/>
      <color rgb="FFB5B89E"/>
      <name val="Arial"/>
      <charset val="1"/>
    </font>
    <font>
      <b/>
      <sz val="10"/>
      <color rgb="FF3D4134"/>
      <name val="Arial"/>
      <charset val="1"/>
    </font>
    <font>
      <b/>
      <sz val="11"/>
      <color rgb="FF1F497D"/>
      <name val="Arial"/>
      <charset val="1"/>
    </font>
    <font>
      <i/>
      <sz val="8"/>
      <color rgb="FFFFFFFF"/>
      <name val="Arial"/>
      <charset val="1"/>
    </font>
    <font>
      <sz val="8"/>
      <color rgb="FFFFFFFF"/>
      <name val="Arial"/>
      <charset val="1"/>
    </font>
    <font>
      <sz val="9"/>
      <color rgb="FF1F497D"/>
      <name val="Arial"/>
      <charset val="1"/>
    </font>
    <font>
      <b/>
      <sz val="9"/>
      <color rgb="FF1A1C16"/>
      <name val="Arial"/>
      <charset val="1"/>
    </font>
    <font>
      <b/>
      <sz val="9"/>
      <color rgb="FF1F497D"/>
      <name val="Arial"/>
      <charset val="1"/>
    </font>
    <font>
      <b/>
      <sz val="13"/>
      <color rgb="FFFFFFFF"/>
      <name val="Arial"/>
      <charset val="1"/>
    </font>
    <font>
      <sz val="8"/>
      <color rgb="FF767A64"/>
      <name val="Arial"/>
      <charset val="1"/>
    </font>
    <font>
      <b/>
      <sz val="16"/>
      <color rgb="FF27AE60"/>
      <name val="Arial"/>
      <charset val="1"/>
    </font>
    <font>
      <b/>
      <sz val="16"/>
      <color rgb="FFC0392B"/>
      <name val="Arial"/>
      <charset val="1"/>
    </font>
    <font>
      <b/>
      <sz val="16"/>
      <color rgb="FF8A8E75"/>
      <name val="Arial"/>
      <charset val="1"/>
    </font>
    <font>
      <b/>
      <sz val="16"/>
      <color rgb="FF3D4134"/>
      <name val="Arial"/>
      <charset val="1"/>
    </font>
    <font>
      <b/>
      <sz val="16"/>
      <color rgb="FFE67E22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3D4134"/>
        <bgColor rgb="FF1F497D"/>
      </patternFill>
    </fill>
    <fill>
      <patternFill patternType="solid">
        <fgColor rgb="FF8A8E75"/>
        <bgColor rgb="FF767A64"/>
      </patternFill>
    </fill>
    <fill>
      <patternFill patternType="solid">
        <fgColor rgb="FFF5F5F0"/>
        <bgColor rgb="FFECEEE4"/>
      </patternFill>
    </fill>
    <fill>
      <patternFill patternType="solid">
        <fgColor rgb="FFECEEE4"/>
        <bgColor rgb="FFE8E9DF"/>
      </patternFill>
    </fill>
    <fill>
      <patternFill patternType="solid">
        <fgColor rgb="FFFFFFFF"/>
        <bgColor rgb="FFF5F5F0"/>
      </patternFill>
    </fill>
    <fill>
      <patternFill patternType="solid">
        <fgColor rgb="FFE8E9DF"/>
        <bgColor rgb="FFECEEE4"/>
      </patternFill>
    </fill>
  </fills>
  <borders count="8">
    <border>
      <left/>
      <right/>
      <top/>
      <bottom/>
      <diagonal/>
    </border>
    <border>
      <left style="medium">
        <color rgb="FF8A8E75"/>
      </left>
      <right style="medium">
        <color rgb="FF8A8E75"/>
      </right>
      <top style="medium">
        <color rgb="FF8A8E75"/>
      </top>
      <bottom style="medium">
        <color rgb="FF8A8E75"/>
      </bottom>
      <diagonal/>
    </border>
    <border>
      <left style="thin">
        <color rgb="FFD0D2C0"/>
      </left>
      <right style="thin">
        <color rgb="FFD0D2C0"/>
      </right>
      <top style="thin">
        <color rgb="FFD0D2C0"/>
      </top>
      <bottom style="thin">
        <color rgb="FFD0D2C0"/>
      </bottom>
      <diagonal/>
    </border>
    <border>
      <left style="medium">
        <color rgb="FF27AE60"/>
      </left>
      <right/>
      <top style="medium">
        <color rgb="FF27AE60"/>
      </top>
      <bottom style="medium">
        <color rgb="FF27AE60"/>
      </bottom>
      <diagonal/>
    </border>
    <border>
      <left style="medium">
        <color rgb="FFC0392B"/>
      </left>
      <right/>
      <top style="medium">
        <color rgb="FFC0392B"/>
      </top>
      <bottom style="medium">
        <color rgb="FFC0392B"/>
      </bottom>
      <diagonal/>
    </border>
    <border>
      <left style="medium">
        <color rgb="FF8A8E75"/>
      </left>
      <right/>
      <top style="medium">
        <color rgb="FF8A8E75"/>
      </top>
      <bottom style="medium">
        <color rgb="FF8A8E75"/>
      </bottom>
      <diagonal/>
    </border>
    <border>
      <left style="medium">
        <color rgb="FF3D4134"/>
      </left>
      <right/>
      <top style="medium">
        <color rgb="FF3D4134"/>
      </top>
      <bottom style="medium">
        <color rgb="FF3D4134"/>
      </bottom>
      <diagonal/>
    </border>
    <border>
      <left style="medium">
        <color rgb="FFE67E22"/>
      </left>
      <right/>
      <top style="medium">
        <color rgb="FFE67E22"/>
      </top>
      <bottom style="medium">
        <color rgb="FFE67E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9" fillId="5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14" fontId="21" fillId="5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0" fillId="6" borderId="0" xfId="0" applyFill="1"/>
    <xf numFmtId="0" fontId="8" fillId="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64" fontId="24" fillId="5" borderId="2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164" fontId="25" fillId="7" borderId="1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164" fontId="25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164" fontId="25" fillId="5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7" fillId="2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164" fontId="29" fillId="5" borderId="3" xfId="0" applyNumberFormat="1" applyFont="1" applyFill="1" applyBorder="1" applyAlignment="1">
      <alignment horizontal="center" vertical="center"/>
    </xf>
    <xf numFmtId="164" fontId="30" fillId="5" borderId="4" xfId="0" applyNumberFormat="1" applyFont="1" applyFill="1" applyBorder="1" applyAlignment="1">
      <alignment horizontal="center" vertical="center"/>
    </xf>
    <xf numFmtId="164" fontId="31" fillId="5" borderId="5" xfId="0" applyNumberFormat="1" applyFont="1" applyFill="1" applyBorder="1" applyAlignment="1">
      <alignment horizontal="center" vertical="center"/>
    </xf>
    <xf numFmtId="164" fontId="32" fillId="5" borderId="6" xfId="0" applyNumberFormat="1" applyFont="1" applyFill="1" applyBorder="1" applyAlignment="1">
      <alignment horizontal="center" vertical="center"/>
    </xf>
    <xf numFmtId="164" fontId="33" fillId="5" borderId="7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b/>
        <sz val="10"/>
        <color rgb="FFFFFFFF"/>
        <name val="Arial"/>
        <charset val="1"/>
      </font>
      <fill>
        <patternFill>
          <bgColor rgb="FFC0392B"/>
        </patternFill>
      </fill>
    </dxf>
    <dxf>
      <font>
        <b/>
        <sz val="10"/>
        <color rgb="FFFFFFFF"/>
        <name val="Arial"/>
        <charset val="1"/>
      </font>
      <fill>
        <patternFill>
          <bgColor rgb="FF27AE6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5B89E"/>
      <rgbColor rgb="FF767A64"/>
      <rgbColor rgb="FF9999FF"/>
      <rgbColor rgb="FF993366"/>
      <rgbColor rgb="FFF5F5F0"/>
      <rgbColor rgb="FFE8E9DF"/>
      <rgbColor rgb="FF660066"/>
      <rgbColor rgb="FFFF8080"/>
      <rgbColor rgb="FF0066CC"/>
      <rgbColor rgb="FFD0D2C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CEE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7E22"/>
      <rgbColor rgb="FF666699"/>
      <rgbColor rgb="FF8A8E75"/>
      <rgbColor rgb="FF003366"/>
      <rgbColor rgb="FF27AE60"/>
      <rgbColor rgb="FF003300"/>
      <rgbColor rgb="FF1A1C16"/>
      <rgbColor rgb="FFC0392B"/>
      <rgbColor rgb="FF993366"/>
      <rgbColor rgb="FF1F497D"/>
      <rgbColor rgb="FF3D41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4134"/>
  </sheetPr>
  <dimension ref="A1:F49"/>
  <sheetViews>
    <sheetView showGridLines="0" zoomScaleNormal="100" workbookViewId="0">
      <selection activeCell="M34" sqref="M34"/>
    </sheetView>
  </sheetViews>
  <sheetFormatPr defaultColWidth="8.7109375" defaultRowHeight="15" x14ac:dyDescent="0.25"/>
  <cols>
    <col min="1" max="1" width="3" customWidth="1"/>
    <col min="2" max="5" width="28" customWidth="1"/>
    <col min="6" max="6" width="3" customWidth="1"/>
  </cols>
  <sheetData>
    <row r="1" spans="1:6" ht="18" customHeight="1" x14ac:dyDescent="0.25"/>
    <row r="2" spans="1:6" ht="18" customHeight="1" x14ac:dyDescent="0.25">
      <c r="A2" s="14"/>
      <c r="B2" s="14"/>
      <c r="C2" s="14"/>
      <c r="D2" s="14"/>
      <c r="E2" s="14"/>
      <c r="F2" s="14"/>
    </row>
    <row r="3" spans="1:6" ht="18" customHeight="1" x14ac:dyDescent="0.25">
      <c r="A3" s="15"/>
      <c r="B3" s="13" t="s">
        <v>0</v>
      </c>
      <c r="C3" s="13"/>
      <c r="D3" s="13"/>
      <c r="E3" s="13"/>
      <c r="F3" s="15"/>
    </row>
    <row r="4" spans="1:6" ht="31.5" customHeight="1" x14ac:dyDescent="0.25">
      <c r="A4" s="15"/>
      <c r="B4" s="12" t="s">
        <v>1</v>
      </c>
      <c r="C4" s="12"/>
      <c r="D4" s="12"/>
      <c r="E4" s="12"/>
      <c r="F4" s="15"/>
    </row>
    <row r="5" spans="1:6" ht="18" customHeight="1" x14ac:dyDescent="0.25">
      <c r="A5" s="15"/>
      <c r="B5" s="11" t="s">
        <v>2</v>
      </c>
      <c r="C5" s="11"/>
      <c r="D5" s="11"/>
      <c r="E5" s="11"/>
      <c r="F5" s="15"/>
    </row>
    <row r="6" spans="1:6" ht="18" customHeight="1" x14ac:dyDescent="0.25">
      <c r="A6" s="15"/>
      <c r="B6" s="10" t="s">
        <v>3</v>
      </c>
      <c r="C6" s="10"/>
      <c r="D6" s="10"/>
      <c r="E6" s="10"/>
      <c r="F6" s="15"/>
    </row>
    <row r="7" spans="1:6" ht="3.75" customHeight="1" x14ac:dyDescent="0.25">
      <c r="A7" s="16"/>
      <c r="B7" s="16"/>
      <c r="C7" s="16"/>
      <c r="D7" s="16"/>
      <c r="E7" s="16"/>
      <c r="F7" s="16"/>
    </row>
    <row r="8" spans="1:6" ht="18" customHeight="1" x14ac:dyDescent="0.25">
      <c r="A8" s="17"/>
      <c r="B8" s="17"/>
      <c r="C8" s="17"/>
      <c r="D8" s="17"/>
      <c r="E8" s="17"/>
      <c r="F8" s="17"/>
    </row>
    <row r="9" spans="1:6" ht="18" customHeight="1" x14ac:dyDescent="0.25">
      <c r="B9" s="9"/>
      <c r="C9" s="9"/>
      <c r="D9" s="9"/>
      <c r="E9" s="9"/>
    </row>
    <row r="10" spans="1:6" ht="18" customHeight="1" x14ac:dyDescent="0.25">
      <c r="B10" s="8" t="s">
        <v>4</v>
      </c>
      <c r="C10" s="8"/>
      <c r="D10" s="8"/>
      <c r="E10" s="8"/>
    </row>
    <row r="11" spans="1:6" ht="18" customHeight="1" x14ac:dyDescent="0.25">
      <c r="B11" s="7" t="s">
        <v>5</v>
      </c>
      <c r="C11" s="7"/>
      <c r="D11" s="7"/>
      <c r="E11" s="7"/>
    </row>
    <row r="12" spans="1:6" ht="18" customHeight="1" x14ac:dyDescent="0.25">
      <c r="B12" s="9"/>
      <c r="C12" s="9"/>
      <c r="D12" s="9"/>
      <c r="E12" s="9"/>
    </row>
    <row r="13" spans="1:6" ht="21.75" customHeight="1" x14ac:dyDescent="0.25">
      <c r="B13" s="6" t="s">
        <v>6</v>
      </c>
      <c r="C13" s="6"/>
      <c r="D13" s="6"/>
      <c r="E13" s="6"/>
    </row>
    <row r="14" spans="1:6" ht="13.5" customHeight="1" x14ac:dyDescent="0.25">
      <c r="A14" s="18"/>
      <c r="B14" s="19" t="s">
        <v>7</v>
      </c>
      <c r="C14" s="5" t="s">
        <v>8</v>
      </c>
      <c r="D14" s="5"/>
      <c r="E14" s="5"/>
      <c r="F14" s="18"/>
    </row>
    <row r="15" spans="1:6" ht="13.5" customHeight="1" x14ac:dyDescent="0.25">
      <c r="A15" s="18"/>
      <c r="B15" s="19" t="s">
        <v>9</v>
      </c>
      <c r="C15" s="5" t="s">
        <v>10</v>
      </c>
      <c r="D15" s="5"/>
      <c r="E15" s="5"/>
      <c r="F15" s="18"/>
    </row>
    <row r="16" spans="1:6" ht="13.5" customHeight="1" x14ac:dyDescent="0.25">
      <c r="A16" s="18"/>
      <c r="B16" s="19" t="s">
        <v>11</v>
      </c>
      <c r="C16" s="5" t="s">
        <v>12</v>
      </c>
      <c r="D16" s="5"/>
      <c r="E16" s="5"/>
      <c r="F16" s="18"/>
    </row>
    <row r="17" spans="1:6" ht="13.5" customHeight="1" x14ac:dyDescent="0.25">
      <c r="A17" s="18"/>
      <c r="B17" s="19" t="s">
        <v>13</v>
      </c>
      <c r="C17" s="5" t="s">
        <v>14</v>
      </c>
      <c r="D17" s="5"/>
      <c r="E17" s="5"/>
      <c r="F17" s="18"/>
    </row>
    <row r="18" spans="1:6" ht="13.5" customHeight="1" x14ac:dyDescent="0.25">
      <c r="A18" s="18"/>
      <c r="B18" s="19" t="s">
        <v>15</v>
      </c>
      <c r="C18" s="5" t="s">
        <v>16</v>
      </c>
      <c r="D18" s="5"/>
      <c r="E18" s="5"/>
      <c r="F18" s="18"/>
    </row>
    <row r="19" spans="1:6" ht="13.5" customHeight="1" x14ac:dyDescent="0.25">
      <c r="A19" s="18"/>
      <c r="B19" s="19" t="s">
        <v>17</v>
      </c>
      <c r="C19" s="5" t="s">
        <v>18</v>
      </c>
      <c r="D19" s="5"/>
      <c r="E19" s="5"/>
      <c r="F19" s="18"/>
    </row>
    <row r="20" spans="1:6" ht="6" customHeight="1" x14ac:dyDescent="0.25"/>
    <row r="21" spans="1:6" ht="19.5" customHeight="1" x14ac:dyDescent="0.25">
      <c r="B21" s="4" t="s">
        <v>19</v>
      </c>
      <c r="C21" s="4"/>
      <c r="D21" s="4"/>
      <c r="E21" s="4"/>
    </row>
    <row r="22" spans="1:6" ht="15.75" customHeight="1" x14ac:dyDescent="0.25">
      <c r="A22" s="18"/>
      <c r="B22" s="21" t="s">
        <v>20</v>
      </c>
      <c r="C22" s="3" t="s">
        <v>21</v>
      </c>
      <c r="D22" s="3"/>
      <c r="E22" s="3"/>
      <c r="F22" s="18"/>
    </row>
    <row r="23" spans="1:6" ht="15.75" customHeight="1" x14ac:dyDescent="0.25">
      <c r="A23" s="18"/>
      <c r="B23" s="22" t="s">
        <v>20</v>
      </c>
      <c r="C23" s="3" t="s">
        <v>22</v>
      </c>
      <c r="D23" s="3"/>
      <c r="E23" s="3"/>
      <c r="F23" s="18"/>
    </row>
    <row r="24" spans="1:6" ht="15.75" customHeight="1" x14ac:dyDescent="0.25">
      <c r="A24" s="18"/>
      <c r="B24" s="23" t="s">
        <v>20</v>
      </c>
      <c r="C24" s="3" t="s">
        <v>23</v>
      </c>
      <c r="D24" s="3"/>
      <c r="E24" s="3"/>
      <c r="F24" s="18"/>
    </row>
    <row r="25" spans="1:6" ht="15.75" customHeight="1" x14ac:dyDescent="0.25">
      <c r="A25" s="18"/>
      <c r="B25" s="24" t="s">
        <v>20</v>
      </c>
      <c r="C25" s="3" t="s">
        <v>24</v>
      </c>
      <c r="D25" s="3"/>
      <c r="E25" s="3"/>
      <c r="F25" s="18"/>
    </row>
    <row r="26" spans="1:6" ht="18" customHeight="1" x14ac:dyDescent="0.25"/>
    <row r="27" spans="1:6" ht="18" customHeight="1" x14ac:dyDescent="0.25">
      <c r="A27" s="15"/>
      <c r="B27" s="2" t="s">
        <v>25</v>
      </c>
      <c r="C27" s="2"/>
      <c r="D27" s="2"/>
      <c r="E27" s="2"/>
      <c r="F27" s="15"/>
    </row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</sheetData>
  <mergeCells count="22">
    <mergeCell ref="C25:E25"/>
    <mergeCell ref="B27:E27"/>
    <mergeCell ref="C19:E19"/>
    <mergeCell ref="B21:E21"/>
    <mergeCell ref="C22:E22"/>
    <mergeCell ref="C23:E23"/>
    <mergeCell ref="C24:E24"/>
    <mergeCell ref="C14:E14"/>
    <mergeCell ref="C15:E15"/>
    <mergeCell ref="C16:E16"/>
    <mergeCell ref="C17:E17"/>
    <mergeCell ref="C18:E18"/>
    <mergeCell ref="B9:E9"/>
    <mergeCell ref="B10:E10"/>
    <mergeCell ref="B11:E11"/>
    <mergeCell ref="B12:E12"/>
    <mergeCell ref="B13:E13"/>
    <mergeCell ref="A2:F2"/>
    <mergeCell ref="B3:E3"/>
    <mergeCell ref="B4:E4"/>
    <mergeCell ref="B5:E5"/>
    <mergeCell ref="B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A8E75"/>
  </sheetPr>
  <dimension ref="A1:O3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8.7109375" defaultRowHeight="15" x14ac:dyDescent="0.25"/>
  <cols>
    <col min="1" max="1" width="3" customWidth="1"/>
    <col min="2" max="2" width="32" customWidth="1"/>
    <col min="3" max="14" width="14" customWidth="1"/>
    <col min="15" max="15" width="3" customWidth="1"/>
  </cols>
  <sheetData>
    <row r="1" spans="1:15" ht="18" customHeight="1" x14ac:dyDescent="0.25">
      <c r="A1" s="15"/>
      <c r="B1" s="1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/>
    </row>
    <row r="2" spans="1:15" ht="18" customHeight="1" x14ac:dyDescent="0.25">
      <c r="A2" s="15"/>
      <c r="B2" s="49" t="s">
        <v>27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15"/>
    </row>
    <row r="3" spans="1:15" ht="3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1.75" customHeight="1" x14ac:dyDescent="0.25">
      <c r="B4" s="50" t="s">
        <v>28</v>
      </c>
      <c r="C4" s="50"/>
      <c r="D4" s="25">
        <v>46146</v>
      </c>
    </row>
    <row r="5" spans="1:15" ht="36" customHeight="1" x14ac:dyDescent="0.25">
      <c r="A5" s="15"/>
      <c r="B5" s="26" t="s">
        <v>29</v>
      </c>
      <c r="C5" s="20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38</v>
      </c>
      <c r="L5" s="20" t="s">
        <v>39</v>
      </c>
      <c r="M5" s="20" t="s">
        <v>40</v>
      </c>
      <c r="N5" s="20" t="s">
        <v>41</v>
      </c>
      <c r="O5" s="15"/>
    </row>
    <row r="6" spans="1:15" ht="15.75" customHeight="1" x14ac:dyDescent="0.25">
      <c r="A6" s="16"/>
      <c r="B6" s="27" t="s">
        <v>42</v>
      </c>
      <c r="C6" s="28" t="str">
        <f>IF($D$4="","",TEXT($D$4+0,"DD/MM"))</f>
        <v>04/05</v>
      </c>
      <c r="D6" s="28" t="str">
        <f>IF($D$4="","",TEXT($D$4+7,"DD/MM"))</f>
        <v>11/05</v>
      </c>
      <c r="E6" s="28" t="str">
        <f>IF($D$4="","",TEXT($D$4+14,"DD/MM"))</f>
        <v>18/05</v>
      </c>
      <c r="F6" s="28" t="str">
        <f>IF($D$4="","",TEXT($D$4+21,"DD/MM"))</f>
        <v>25/05</v>
      </c>
      <c r="G6" s="28" t="str">
        <f>IF($D$4="","",TEXT($D$4+28,"DD/MM"))</f>
        <v>01/06</v>
      </c>
      <c r="H6" s="28" t="str">
        <f>IF($D$4="","",TEXT($D$4+35,"DD/MM"))</f>
        <v>08/06</v>
      </c>
      <c r="I6" s="28" t="str">
        <f>IF($D$4="","",TEXT($D$4+42,"DD/MM"))</f>
        <v>15/06</v>
      </c>
      <c r="J6" s="28" t="str">
        <f>IF($D$4="","",TEXT($D$4+49,"DD/MM"))</f>
        <v>22/06</v>
      </c>
      <c r="K6" s="28" t="str">
        <f>IF($D$4="","",TEXT($D$4+56,"DD/MM"))</f>
        <v>29/06</v>
      </c>
      <c r="L6" s="28" t="str">
        <f>IF($D$4="","",TEXT($D$4+63,"DD/MM"))</f>
        <v>06/07</v>
      </c>
      <c r="M6" s="28" t="str">
        <f>IF($D$4="","",TEXT($D$4+70,"DD/MM"))</f>
        <v>13/07</v>
      </c>
      <c r="N6" s="28" t="str">
        <f>IF($D$4="","",TEXT($D$4+77,"DD/MM"))</f>
        <v>20/07</v>
      </c>
      <c r="O6" s="16"/>
    </row>
    <row r="7" spans="1:15" ht="19.5" customHeight="1" x14ac:dyDescent="0.25">
      <c r="A7" s="29"/>
      <c r="B7" s="30" t="s">
        <v>43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29"/>
    </row>
    <row r="8" spans="1:15" ht="18" customHeight="1" x14ac:dyDescent="0.25">
      <c r="A8" s="29"/>
      <c r="B8" s="31" t="s">
        <v>44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9"/>
    </row>
    <row r="9" spans="1:15" ht="18" customHeight="1" x14ac:dyDescent="0.25">
      <c r="A9" s="29"/>
      <c r="B9" s="31" t="s">
        <v>45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9"/>
    </row>
    <row r="10" spans="1:15" ht="18" customHeight="1" x14ac:dyDescent="0.25">
      <c r="A10" s="29"/>
      <c r="B10" s="31" t="s">
        <v>46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9"/>
    </row>
    <row r="11" spans="1:15" ht="18" customHeight="1" x14ac:dyDescent="0.25">
      <c r="A11" s="29"/>
      <c r="B11" s="31" t="s">
        <v>47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9"/>
    </row>
    <row r="12" spans="1:15" ht="18" customHeight="1" x14ac:dyDescent="0.25">
      <c r="A12" s="29"/>
      <c r="B12" s="31" t="s">
        <v>48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9"/>
    </row>
    <row r="13" spans="1:15" ht="18" customHeight="1" x14ac:dyDescent="0.25">
      <c r="A13" s="29"/>
      <c r="B13" s="31" t="s">
        <v>49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9"/>
    </row>
    <row r="14" spans="1:15" ht="19.5" customHeight="1" x14ac:dyDescent="0.25">
      <c r="A14" s="29"/>
      <c r="B14" s="33" t="s">
        <v>50</v>
      </c>
      <c r="C14" s="34">
        <f t="shared" ref="C14:N14" si="0">SUM(C8,C9,C10,C11,C12,C13)</f>
        <v>0</v>
      </c>
      <c r="D14" s="34">
        <f t="shared" si="0"/>
        <v>0</v>
      </c>
      <c r="E14" s="34">
        <f t="shared" si="0"/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  <c r="K14" s="34">
        <f t="shared" si="0"/>
        <v>0</v>
      </c>
      <c r="L14" s="34">
        <f t="shared" si="0"/>
        <v>0</v>
      </c>
      <c r="M14" s="34">
        <f t="shared" si="0"/>
        <v>0</v>
      </c>
      <c r="N14" s="34">
        <f t="shared" si="0"/>
        <v>0</v>
      </c>
      <c r="O14" s="29"/>
    </row>
    <row r="15" spans="1:15" ht="7.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9.5" customHeight="1" x14ac:dyDescent="0.25">
      <c r="A16" s="29"/>
      <c r="B16" s="30" t="s">
        <v>51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9"/>
    </row>
    <row r="17" spans="1:15" ht="18" customHeight="1" x14ac:dyDescent="0.25">
      <c r="A17" s="29"/>
      <c r="B17" s="31" t="s">
        <v>52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9"/>
    </row>
    <row r="18" spans="1:15" ht="18" customHeight="1" x14ac:dyDescent="0.25">
      <c r="A18" s="29"/>
      <c r="B18" s="31" t="s">
        <v>53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9"/>
    </row>
    <row r="19" spans="1:15" ht="18" customHeight="1" x14ac:dyDescent="0.25">
      <c r="A19" s="29"/>
      <c r="B19" s="31" t="s">
        <v>54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9"/>
    </row>
    <row r="20" spans="1:15" ht="18" customHeight="1" x14ac:dyDescent="0.25">
      <c r="A20" s="29"/>
      <c r="B20" s="31" t="s">
        <v>55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9"/>
    </row>
    <row r="21" spans="1:15" ht="18" customHeight="1" x14ac:dyDescent="0.25">
      <c r="A21" s="29"/>
      <c r="B21" s="31" t="s">
        <v>56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9"/>
    </row>
    <row r="22" spans="1:15" ht="18" customHeight="1" x14ac:dyDescent="0.25">
      <c r="A22" s="29"/>
      <c r="B22" s="31" t="s">
        <v>57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9"/>
    </row>
    <row r="23" spans="1:15" ht="18" customHeight="1" x14ac:dyDescent="0.25">
      <c r="A23" s="29"/>
      <c r="B23" s="31" t="s">
        <v>58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</row>
    <row r="24" spans="1:15" ht="18" customHeight="1" x14ac:dyDescent="0.25">
      <c r="A24" s="29"/>
      <c r="B24" s="31" t="s">
        <v>59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9"/>
    </row>
    <row r="25" spans="1:15" ht="18" customHeight="1" x14ac:dyDescent="0.25">
      <c r="A25" s="29"/>
      <c r="B25" s="31" t="s">
        <v>60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9"/>
    </row>
    <row r="26" spans="1:15" ht="18" customHeight="1" x14ac:dyDescent="0.25">
      <c r="A26" s="29"/>
      <c r="B26" s="31" t="s">
        <v>61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9"/>
    </row>
    <row r="27" spans="1:15" ht="18" customHeight="1" x14ac:dyDescent="0.25">
      <c r="A27" s="29"/>
      <c r="B27" s="31" t="s">
        <v>62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9"/>
    </row>
    <row r="28" spans="1:15" ht="18" customHeight="1" x14ac:dyDescent="0.25">
      <c r="A28" s="29"/>
      <c r="B28" s="31" t="s">
        <v>63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9"/>
    </row>
    <row r="29" spans="1:15" ht="19.5" customHeight="1" x14ac:dyDescent="0.25">
      <c r="A29" s="29"/>
      <c r="B29" s="33" t="s">
        <v>64</v>
      </c>
      <c r="C29" s="34">
        <f t="shared" ref="C29:N29" si="1">SUM(C17,C18,C19,C20,C21,C22,C23,C24,C25,C26,C27,C28)</f>
        <v>0</v>
      </c>
      <c r="D29" s="34">
        <f t="shared" si="1"/>
        <v>0</v>
      </c>
      <c r="E29" s="34">
        <f t="shared" si="1"/>
        <v>0</v>
      </c>
      <c r="F29" s="34">
        <f t="shared" si="1"/>
        <v>0</v>
      </c>
      <c r="G29" s="34">
        <f t="shared" si="1"/>
        <v>0</v>
      </c>
      <c r="H29" s="34">
        <f t="shared" si="1"/>
        <v>0</v>
      </c>
      <c r="I29" s="34">
        <f t="shared" si="1"/>
        <v>0</v>
      </c>
      <c r="J29" s="34">
        <f t="shared" si="1"/>
        <v>0</v>
      </c>
      <c r="K29" s="34">
        <f t="shared" si="1"/>
        <v>0</v>
      </c>
      <c r="L29" s="34">
        <f t="shared" si="1"/>
        <v>0</v>
      </c>
      <c r="M29" s="34">
        <f t="shared" si="1"/>
        <v>0</v>
      </c>
      <c r="N29" s="34">
        <f t="shared" si="1"/>
        <v>0</v>
      </c>
      <c r="O29" s="29"/>
    </row>
    <row r="30" spans="1:15" ht="7.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9.5" customHeight="1" x14ac:dyDescent="0.25">
      <c r="A31" s="29"/>
      <c r="B31" s="30" t="s">
        <v>65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9"/>
    </row>
    <row r="32" spans="1:15" ht="19.5" customHeight="1" x14ac:dyDescent="0.25">
      <c r="A32" s="29"/>
      <c r="B32" s="35" t="s">
        <v>66</v>
      </c>
      <c r="C32" s="36">
        <f t="shared" ref="C32:N32" si="2">C14-C29</f>
        <v>0</v>
      </c>
      <c r="D32" s="36">
        <f t="shared" si="2"/>
        <v>0</v>
      </c>
      <c r="E32" s="36">
        <f t="shared" si="2"/>
        <v>0</v>
      </c>
      <c r="F32" s="36">
        <f t="shared" si="2"/>
        <v>0</v>
      </c>
      <c r="G32" s="36">
        <f t="shared" si="2"/>
        <v>0</v>
      </c>
      <c r="H32" s="36">
        <f t="shared" si="2"/>
        <v>0</v>
      </c>
      <c r="I32" s="36">
        <f t="shared" si="2"/>
        <v>0</v>
      </c>
      <c r="J32" s="36">
        <f t="shared" si="2"/>
        <v>0</v>
      </c>
      <c r="K32" s="36">
        <f t="shared" si="2"/>
        <v>0</v>
      </c>
      <c r="L32" s="36">
        <f t="shared" si="2"/>
        <v>0</v>
      </c>
      <c r="M32" s="36">
        <f t="shared" si="2"/>
        <v>0</v>
      </c>
      <c r="N32" s="36">
        <f t="shared" si="2"/>
        <v>0</v>
      </c>
      <c r="O32" s="29"/>
    </row>
    <row r="33" spans="1:15" ht="19.5" customHeight="1" x14ac:dyDescent="0.25">
      <c r="A33" s="29"/>
      <c r="B33" s="35" t="s">
        <v>67</v>
      </c>
      <c r="C33" s="37"/>
      <c r="D33" s="36">
        <f t="shared" ref="D33:N33" si="3">C34</f>
        <v>0</v>
      </c>
      <c r="E33" s="36">
        <f t="shared" si="3"/>
        <v>0</v>
      </c>
      <c r="F33" s="36">
        <f t="shared" si="3"/>
        <v>0</v>
      </c>
      <c r="G33" s="36">
        <f t="shared" si="3"/>
        <v>0</v>
      </c>
      <c r="H33" s="36">
        <f t="shared" si="3"/>
        <v>0</v>
      </c>
      <c r="I33" s="36">
        <f t="shared" si="3"/>
        <v>0</v>
      </c>
      <c r="J33" s="36">
        <f t="shared" si="3"/>
        <v>0</v>
      </c>
      <c r="K33" s="36">
        <f t="shared" si="3"/>
        <v>0</v>
      </c>
      <c r="L33" s="36">
        <f t="shared" si="3"/>
        <v>0</v>
      </c>
      <c r="M33" s="36">
        <f t="shared" si="3"/>
        <v>0</v>
      </c>
      <c r="N33" s="36">
        <f t="shared" si="3"/>
        <v>0</v>
      </c>
      <c r="O33" s="29"/>
    </row>
    <row r="34" spans="1:15" ht="19.5" customHeight="1" x14ac:dyDescent="0.25">
      <c r="A34" s="29"/>
      <c r="B34" s="35" t="s">
        <v>68</v>
      </c>
      <c r="C34" s="36">
        <f t="shared" ref="C34:N34" si="4">C33+C32</f>
        <v>0</v>
      </c>
      <c r="D34" s="36">
        <f t="shared" si="4"/>
        <v>0</v>
      </c>
      <c r="E34" s="36">
        <f t="shared" si="4"/>
        <v>0</v>
      </c>
      <c r="F34" s="36">
        <f t="shared" si="4"/>
        <v>0</v>
      </c>
      <c r="G34" s="36">
        <f t="shared" si="4"/>
        <v>0</v>
      </c>
      <c r="H34" s="36">
        <f t="shared" si="4"/>
        <v>0</v>
      </c>
      <c r="I34" s="36">
        <f t="shared" si="4"/>
        <v>0</v>
      </c>
      <c r="J34" s="36">
        <f t="shared" si="4"/>
        <v>0</v>
      </c>
      <c r="K34" s="36">
        <f t="shared" si="4"/>
        <v>0</v>
      </c>
      <c r="L34" s="36">
        <f t="shared" si="4"/>
        <v>0</v>
      </c>
      <c r="M34" s="36">
        <f t="shared" si="4"/>
        <v>0</v>
      </c>
      <c r="N34" s="36">
        <f t="shared" si="4"/>
        <v>0</v>
      </c>
      <c r="O34" s="29"/>
    </row>
    <row r="35" spans="1:15" ht="19.5" customHeight="1" x14ac:dyDescent="0.25">
      <c r="A35" s="29"/>
      <c r="B35" s="30" t="s">
        <v>69</v>
      </c>
      <c r="C35" s="38">
        <f t="shared" ref="C35:N35" si="5">C34</f>
        <v>0</v>
      </c>
      <c r="D35" s="38">
        <f t="shared" si="5"/>
        <v>0</v>
      </c>
      <c r="E35" s="38">
        <f t="shared" si="5"/>
        <v>0</v>
      </c>
      <c r="F35" s="38">
        <f t="shared" si="5"/>
        <v>0</v>
      </c>
      <c r="G35" s="38">
        <f t="shared" si="5"/>
        <v>0</v>
      </c>
      <c r="H35" s="38">
        <f t="shared" si="5"/>
        <v>0</v>
      </c>
      <c r="I35" s="38">
        <f t="shared" si="5"/>
        <v>0</v>
      </c>
      <c r="J35" s="38">
        <f t="shared" si="5"/>
        <v>0</v>
      </c>
      <c r="K35" s="38">
        <f t="shared" si="5"/>
        <v>0</v>
      </c>
      <c r="L35" s="38">
        <f t="shared" si="5"/>
        <v>0</v>
      </c>
      <c r="M35" s="38">
        <f t="shared" si="5"/>
        <v>0</v>
      </c>
      <c r="N35" s="38">
        <f t="shared" si="5"/>
        <v>0</v>
      </c>
      <c r="O35" s="29"/>
    </row>
    <row r="36" spans="1:15" ht="3.75" customHeight="1" x14ac:dyDescent="0.25"/>
  </sheetData>
  <mergeCells count="3">
    <mergeCell ref="B1:N1"/>
    <mergeCell ref="B2:N2"/>
    <mergeCell ref="B4:C4"/>
  </mergeCells>
  <conditionalFormatting sqref="C35:N35"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5B89E"/>
  </sheetPr>
  <dimension ref="A1:H39"/>
  <sheetViews>
    <sheetView showGridLines="0" zoomScaleNormal="100" workbookViewId="0">
      <selection activeCell="O17" sqref="O17"/>
    </sheetView>
  </sheetViews>
  <sheetFormatPr defaultColWidth="8.7109375" defaultRowHeight="15" x14ac:dyDescent="0.25"/>
  <cols>
    <col min="1" max="1" width="3" customWidth="1"/>
    <col min="2" max="7" width="16" customWidth="1"/>
    <col min="8" max="8" width="3" customWidth="1"/>
  </cols>
  <sheetData>
    <row r="1" spans="1:8" ht="27.75" customHeight="1" x14ac:dyDescent="0.25">
      <c r="A1" s="15"/>
      <c r="B1" s="51" t="s">
        <v>70</v>
      </c>
      <c r="C1" s="51"/>
      <c r="D1" s="51"/>
      <c r="E1" s="51"/>
      <c r="F1" s="51"/>
      <c r="G1" s="51"/>
      <c r="H1" s="15"/>
    </row>
    <row r="2" spans="1:8" ht="18" customHeight="1" x14ac:dyDescent="0.25">
      <c r="A2" s="15"/>
      <c r="B2" s="49" t="s">
        <v>71</v>
      </c>
      <c r="C2" s="49"/>
      <c r="D2" s="49"/>
      <c r="E2" s="49"/>
      <c r="F2" s="49"/>
      <c r="G2" s="49"/>
      <c r="H2" s="15"/>
    </row>
    <row r="3" spans="1:8" ht="3.75" customHeight="1" x14ac:dyDescent="0.25">
      <c r="A3" s="16"/>
      <c r="B3" s="16"/>
      <c r="C3" s="16"/>
      <c r="D3" s="16"/>
      <c r="E3" s="16"/>
      <c r="F3" s="16"/>
      <c r="G3" s="16"/>
      <c r="H3" s="16"/>
    </row>
    <row r="4" spans="1:8" ht="7.5" customHeight="1" x14ac:dyDescent="0.25"/>
    <row r="5" spans="1:8" ht="18" customHeight="1" x14ac:dyDescent="0.25">
      <c r="B5" s="52" t="s">
        <v>72</v>
      </c>
      <c r="C5" s="52"/>
      <c r="D5" s="52" t="s">
        <v>73</v>
      </c>
      <c r="E5" s="52"/>
      <c r="F5" s="52" t="s">
        <v>74</v>
      </c>
      <c r="G5" s="52"/>
    </row>
    <row r="6" spans="1:8" ht="18" customHeight="1" x14ac:dyDescent="0.25">
      <c r="B6" s="53">
        <f>SUM('12-Week Planner'!C14:N14)</f>
        <v>0</v>
      </c>
      <c r="C6" s="53"/>
      <c r="D6" s="54">
        <f>SUM('12-Week Planner'!C29:N29)</f>
        <v>0</v>
      </c>
      <c r="E6" s="54"/>
      <c r="F6" s="55">
        <f>SUM('12-Week Planner'!C32:N32)</f>
        <v>0</v>
      </c>
      <c r="G6" s="55"/>
    </row>
    <row r="7" spans="1:8" ht="7.5" customHeight="1" x14ac:dyDescent="0.25"/>
    <row r="8" spans="1:8" ht="18" customHeight="1" x14ac:dyDescent="0.25">
      <c r="B8" s="52" t="s">
        <v>75</v>
      </c>
      <c r="C8" s="52"/>
      <c r="D8" s="52" t="s">
        <v>76</v>
      </c>
      <c r="E8" s="52"/>
      <c r="F8" s="52" t="s">
        <v>77</v>
      </c>
      <c r="G8" s="52"/>
    </row>
    <row r="9" spans="1:8" ht="18" customHeight="1" x14ac:dyDescent="0.25">
      <c r="B9" s="56">
        <f>'12-Week Planner'!N35</f>
        <v>0</v>
      </c>
      <c r="C9" s="56"/>
      <c r="D9" s="57">
        <f>MIN('12-Week Planner'!C35:N35)</f>
        <v>0</v>
      </c>
      <c r="E9" s="57"/>
      <c r="F9" s="53">
        <f>MAX('12-Week Planner'!C35:N35)</f>
        <v>0</v>
      </c>
      <c r="G9" s="53"/>
    </row>
    <row r="10" spans="1:8" ht="7.5" customHeight="1" x14ac:dyDescent="0.25"/>
    <row r="11" spans="1:8" ht="21.75" customHeight="1" x14ac:dyDescent="0.25">
      <c r="B11" s="58" t="s">
        <v>78</v>
      </c>
      <c r="C11" s="58"/>
      <c r="D11" s="58"/>
      <c r="E11" s="58"/>
      <c r="F11" s="58"/>
      <c r="G11" s="58"/>
    </row>
    <row r="12" spans="1:8" ht="18" customHeight="1" x14ac:dyDescent="0.25">
      <c r="B12" s="39" t="s">
        <v>79</v>
      </c>
      <c r="C12" s="39" t="s">
        <v>80</v>
      </c>
      <c r="D12" s="39" t="s">
        <v>81</v>
      </c>
      <c r="E12" s="39" t="s">
        <v>82</v>
      </c>
      <c r="F12" s="39" t="s">
        <v>83</v>
      </c>
      <c r="G12" s="39" t="s">
        <v>84</v>
      </c>
    </row>
    <row r="13" spans="1:8" ht="18" customHeight="1" x14ac:dyDescent="0.25">
      <c r="B13" s="40" t="s">
        <v>30</v>
      </c>
      <c r="C13" s="41" t="str">
        <f>'12-Week Planner'!C6</f>
        <v>04/05</v>
      </c>
      <c r="D13" s="42">
        <f>'12-Week Planner'!C14</f>
        <v>0</v>
      </c>
      <c r="E13" s="42">
        <f>'12-Week Planner'!C29</f>
        <v>0</v>
      </c>
      <c r="F13" s="42">
        <f>'12-Week Planner'!C32</f>
        <v>0</v>
      </c>
      <c r="G13" s="43">
        <f>'12-Week Planner'!C35</f>
        <v>0</v>
      </c>
    </row>
    <row r="14" spans="1:8" ht="18" customHeight="1" x14ac:dyDescent="0.25">
      <c r="B14" s="44" t="s">
        <v>31</v>
      </c>
      <c r="C14" s="45" t="str">
        <f>'12-Week Planner'!D6</f>
        <v>11/05</v>
      </c>
      <c r="D14" s="46">
        <f>'12-Week Planner'!D14</f>
        <v>0</v>
      </c>
      <c r="E14" s="46">
        <f>'12-Week Planner'!D29</f>
        <v>0</v>
      </c>
      <c r="F14" s="46">
        <f>'12-Week Planner'!D32</f>
        <v>0</v>
      </c>
      <c r="G14" s="47">
        <f>'12-Week Planner'!D35</f>
        <v>0</v>
      </c>
    </row>
    <row r="15" spans="1:8" ht="18" customHeight="1" x14ac:dyDescent="0.25">
      <c r="B15" s="40" t="s">
        <v>32</v>
      </c>
      <c r="C15" s="41" t="str">
        <f>'12-Week Planner'!E6</f>
        <v>18/05</v>
      </c>
      <c r="D15" s="42">
        <f>'12-Week Planner'!E14</f>
        <v>0</v>
      </c>
      <c r="E15" s="42">
        <f>'12-Week Planner'!E29</f>
        <v>0</v>
      </c>
      <c r="F15" s="42">
        <f>'12-Week Planner'!E32</f>
        <v>0</v>
      </c>
      <c r="G15" s="43">
        <f>'12-Week Planner'!E35</f>
        <v>0</v>
      </c>
    </row>
    <row r="16" spans="1:8" ht="18" customHeight="1" x14ac:dyDescent="0.25">
      <c r="B16" s="44" t="s">
        <v>33</v>
      </c>
      <c r="C16" s="45" t="str">
        <f>'12-Week Planner'!F6</f>
        <v>25/05</v>
      </c>
      <c r="D16" s="46">
        <f>'12-Week Planner'!F14</f>
        <v>0</v>
      </c>
      <c r="E16" s="46">
        <f>'12-Week Planner'!F29</f>
        <v>0</v>
      </c>
      <c r="F16" s="46">
        <f>'12-Week Planner'!F32</f>
        <v>0</v>
      </c>
      <c r="G16" s="47">
        <f>'12-Week Planner'!F35</f>
        <v>0</v>
      </c>
    </row>
    <row r="17" spans="1:8" ht="18" customHeight="1" x14ac:dyDescent="0.25">
      <c r="B17" s="40" t="s">
        <v>34</v>
      </c>
      <c r="C17" s="41" t="str">
        <f>'12-Week Planner'!G6</f>
        <v>01/06</v>
      </c>
      <c r="D17" s="42">
        <f>'12-Week Planner'!G14</f>
        <v>0</v>
      </c>
      <c r="E17" s="42">
        <f>'12-Week Planner'!G29</f>
        <v>0</v>
      </c>
      <c r="F17" s="42">
        <f>'12-Week Planner'!G32</f>
        <v>0</v>
      </c>
      <c r="G17" s="43">
        <f>'12-Week Planner'!G35</f>
        <v>0</v>
      </c>
    </row>
    <row r="18" spans="1:8" ht="18" customHeight="1" x14ac:dyDescent="0.25">
      <c r="B18" s="44" t="s">
        <v>35</v>
      </c>
      <c r="C18" s="45" t="str">
        <f>'12-Week Planner'!H6</f>
        <v>08/06</v>
      </c>
      <c r="D18" s="46">
        <f>'12-Week Planner'!H14</f>
        <v>0</v>
      </c>
      <c r="E18" s="46">
        <f>'12-Week Planner'!H29</f>
        <v>0</v>
      </c>
      <c r="F18" s="46">
        <f>'12-Week Planner'!H32</f>
        <v>0</v>
      </c>
      <c r="G18" s="47">
        <f>'12-Week Planner'!H35</f>
        <v>0</v>
      </c>
    </row>
    <row r="19" spans="1:8" ht="18" customHeight="1" x14ac:dyDescent="0.25">
      <c r="B19" s="40" t="s">
        <v>36</v>
      </c>
      <c r="C19" s="41" t="str">
        <f>'12-Week Planner'!I6</f>
        <v>15/06</v>
      </c>
      <c r="D19" s="42">
        <f>'12-Week Planner'!I14</f>
        <v>0</v>
      </c>
      <c r="E19" s="42">
        <f>'12-Week Planner'!I29</f>
        <v>0</v>
      </c>
      <c r="F19" s="42">
        <f>'12-Week Planner'!I32</f>
        <v>0</v>
      </c>
      <c r="G19" s="43">
        <f>'12-Week Planner'!I35</f>
        <v>0</v>
      </c>
    </row>
    <row r="20" spans="1:8" ht="18" customHeight="1" x14ac:dyDescent="0.25">
      <c r="B20" s="44" t="s">
        <v>37</v>
      </c>
      <c r="C20" s="45" t="str">
        <f>'12-Week Planner'!J6</f>
        <v>22/06</v>
      </c>
      <c r="D20" s="46">
        <f>'12-Week Planner'!J14</f>
        <v>0</v>
      </c>
      <c r="E20" s="46">
        <f>'12-Week Planner'!J29</f>
        <v>0</v>
      </c>
      <c r="F20" s="46">
        <f>'12-Week Planner'!J32</f>
        <v>0</v>
      </c>
      <c r="G20" s="47">
        <f>'12-Week Planner'!J35</f>
        <v>0</v>
      </c>
    </row>
    <row r="21" spans="1:8" ht="18" customHeight="1" x14ac:dyDescent="0.25">
      <c r="B21" s="40" t="s">
        <v>38</v>
      </c>
      <c r="C21" s="41" t="str">
        <f>'12-Week Planner'!K6</f>
        <v>29/06</v>
      </c>
      <c r="D21" s="42">
        <f>'12-Week Planner'!K14</f>
        <v>0</v>
      </c>
      <c r="E21" s="42">
        <f>'12-Week Planner'!K29</f>
        <v>0</v>
      </c>
      <c r="F21" s="42">
        <f>'12-Week Planner'!K32</f>
        <v>0</v>
      </c>
      <c r="G21" s="43">
        <f>'12-Week Planner'!K35</f>
        <v>0</v>
      </c>
    </row>
    <row r="22" spans="1:8" ht="18" customHeight="1" x14ac:dyDescent="0.25">
      <c r="B22" s="44" t="s">
        <v>39</v>
      </c>
      <c r="C22" s="45" t="str">
        <f>'12-Week Planner'!L6</f>
        <v>06/07</v>
      </c>
      <c r="D22" s="46">
        <f>'12-Week Planner'!L14</f>
        <v>0</v>
      </c>
      <c r="E22" s="46">
        <f>'12-Week Planner'!L29</f>
        <v>0</v>
      </c>
      <c r="F22" s="46">
        <f>'12-Week Planner'!L32</f>
        <v>0</v>
      </c>
      <c r="G22" s="47">
        <f>'12-Week Planner'!L35</f>
        <v>0</v>
      </c>
    </row>
    <row r="23" spans="1:8" ht="18" customHeight="1" x14ac:dyDescent="0.25">
      <c r="B23" s="40" t="s">
        <v>40</v>
      </c>
      <c r="C23" s="41" t="str">
        <f>'12-Week Planner'!M6</f>
        <v>13/07</v>
      </c>
      <c r="D23" s="42">
        <f>'12-Week Planner'!M14</f>
        <v>0</v>
      </c>
      <c r="E23" s="42">
        <f>'12-Week Planner'!M29</f>
        <v>0</v>
      </c>
      <c r="F23" s="42">
        <f>'12-Week Planner'!M32</f>
        <v>0</v>
      </c>
      <c r="G23" s="43">
        <f>'12-Week Planner'!M35</f>
        <v>0</v>
      </c>
    </row>
    <row r="24" spans="1:8" ht="18" customHeight="1" x14ac:dyDescent="0.25">
      <c r="B24" s="44" t="s">
        <v>41</v>
      </c>
      <c r="C24" s="45" t="str">
        <f>'12-Week Planner'!N6</f>
        <v>20/07</v>
      </c>
      <c r="D24" s="46">
        <f>'12-Week Planner'!N14</f>
        <v>0</v>
      </c>
      <c r="E24" s="46">
        <f>'12-Week Planner'!N29</f>
        <v>0</v>
      </c>
      <c r="F24" s="46">
        <f>'12-Week Planner'!N32</f>
        <v>0</v>
      </c>
      <c r="G24" s="47">
        <f>'12-Week Planner'!N35</f>
        <v>0</v>
      </c>
    </row>
    <row r="25" spans="1:8" ht="21.75" customHeight="1" x14ac:dyDescent="0.25">
      <c r="B25" s="20" t="s">
        <v>85</v>
      </c>
      <c r="C25" s="15"/>
      <c r="D25" s="48">
        <f>SUM('12-Week Planner'!C14:N14)</f>
        <v>0</v>
      </c>
      <c r="E25" s="48">
        <f>SUM('12-Week Planner'!C29:N29)</f>
        <v>0</v>
      </c>
      <c r="F25" s="48">
        <f>SUM('12-Week Planner'!C32:N32)</f>
        <v>0</v>
      </c>
      <c r="G25" s="48">
        <f>'12-Week Planner'!N35</f>
        <v>0</v>
      </c>
    </row>
    <row r="26" spans="1:8" ht="18" customHeight="1" x14ac:dyDescent="0.25"/>
    <row r="27" spans="1:8" ht="18" customHeight="1" x14ac:dyDescent="0.25">
      <c r="A27" s="15"/>
      <c r="B27" s="2" t="s">
        <v>86</v>
      </c>
      <c r="C27" s="2"/>
      <c r="D27" s="2"/>
      <c r="E27" s="2"/>
      <c r="F27" s="2"/>
      <c r="G27" s="2"/>
      <c r="H27" s="15"/>
    </row>
    <row r="28" spans="1:8" ht="18" customHeight="1" x14ac:dyDescent="0.25"/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16">
    <mergeCell ref="B9:C9"/>
    <mergeCell ref="D9:E9"/>
    <mergeCell ref="F9:G9"/>
    <mergeCell ref="B11:G11"/>
    <mergeCell ref="B27:G27"/>
    <mergeCell ref="B6:C6"/>
    <mergeCell ref="D6:E6"/>
    <mergeCell ref="F6:G6"/>
    <mergeCell ref="B8:C8"/>
    <mergeCell ref="D8:E8"/>
    <mergeCell ref="F8:G8"/>
    <mergeCell ref="B1:G1"/>
    <mergeCell ref="B2:G2"/>
    <mergeCell ref="B5:C5"/>
    <mergeCell ref="D5:E5"/>
    <mergeCell ref="F5:G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12-Week Planner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Dorota O'Meally</cp:lastModifiedBy>
  <cp:revision>0</cp:revision>
  <dcterms:created xsi:type="dcterms:W3CDTF">2026-04-23T14:33:16Z</dcterms:created>
  <dcterms:modified xsi:type="dcterms:W3CDTF">2026-04-23T14:38:22Z</dcterms:modified>
  <dc:language>en-US</dc:language>
</cp:coreProperties>
</file>