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P how-to" sheetId="1" r:id="rId3"/>
    <sheet state="visible" name="Operators" sheetId="2" r:id="rId4"/>
    <sheet state="visible" name="Schedule" sheetId="3" r:id="rId5"/>
    <sheet state="hidden" name="Notes" sheetId="4" r:id="rId6"/>
    <sheet state="visible" name="goals" sheetId="5" r:id="rId7"/>
    <sheet state="hidden" name="temp" sheetId="6" r:id="rId8"/>
  </sheets>
  <definedNames/>
  <calcPr/>
</workbook>
</file>

<file path=xl/sharedStrings.xml><?xml version="1.0" encoding="utf-8"?>
<sst xmlns="http://schemas.openxmlformats.org/spreadsheetml/2006/main" count="150" uniqueCount="89">
  <si>
    <t>The "Operators" tab at the bottom is where all the ops have the opportunity to fill in time slots where they are unable to operate. If you see a time slot you know you are unable to operate in, please mark it with an "x" which will not allow you to be put in that time.</t>
  </si>
  <si>
    <t>The right side of the "schedule" tab shows what band a given operator will be on at certain times. This is the first place that should be checked to see if you should be operating. Once you see you should be on a certain band at that time, be sure to check the left side to see if you are Run EU, Run US, or S&amp;P!</t>
  </si>
  <si>
    <t>The "goals" tab is for use by the station owner or coordinator to set what rates are expected at what time on each band. These numbers show up on the right side of each band in the "Schedule" tab. The colors range from grey for no rate, to blue for slow, yellow for medium, and red for fast rate.</t>
  </si>
  <si>
    <t>Anywhere you see "ERROR" in a box to the right of the "schedule" tab, it means either the op is unable to operate that slot, or they have been put into multiple slots at that same time! (obviously an op can't do 2 bands at once... yet...)</t>
  </si>
  <si>
    <t>Callsign</t>
  </si>
  <si>
    <t>UTC</t>
  </si>
  <si>
    <t>Bands</t>
  </si>
  <si>
    <t>Local</t>
  </si>
  <si>
    <t>Operators</t>
  </si>
  <si>
    <t>EDT</t>
  </si>
  <si>
    <t>Hours On</t>
  </si>
  <si>
    <t>RUN US</t>
  </si>
  <si>
    <t>RUN EU</t>
  </si>
  <si>
    <t>S&amp;P</t>
  </si>
  <si>
    <t>00z</t>
  </si>
  <si>
    <t>00Z</t>
  </si>
  <si>
    <t>Total Qs:</t>
  </si>
  <si>
    <t>Total GOAL Qs:</t>
  </si>
  <si>
    <t>Setup Steps</t>
  </si>
  <si>
    <t>Put goals for each band and each hour in the goals sheet.</t>
  </si>
  <si>
    <t>There are 2 ways to do this.  See the notes on the right side of the goals page for either manual or automatic filling in of the goals sheet.</t>
  </si>
  <si>
    <t xml:space="preserve">
</t>
  </si>
  <si>
    <t>From the data on the goals page the band names and rate columns are filled in.  The formatting for the rate columns will then color the backgrounds based on the rate.</t>
  </si>
  <si>
    <t>Also from the goals page the last 2 digits of column B will be used to set the time columns on the schedule.</t>
  </si>
  <si>
    <t>Put operator calls in the left column under each band.  As they are added the right side showing the bands and total hours for each operator will be populated.</t>
  </si>
  <si>
    <t>Callsigns are not case sensitive</t>
  </si>
  <si>
    <t>Don't touch the 'temp' page, that is used to combine and sort the operator list for the column headings on the right side of the schedule.</t>
  </si>
  <si>
    <t>On the Operators page put operator calls across the top and 'x' in hours where they won't be available for sleep or absence.</t>
  </si>
  <si>
    <t>Red errors show up on the right side if an operator is scheduled on 2 or more bands at the same time or is scheduled for a band when they are 'x'ed out on the Operators page.</t>
  </si>
  <si>
    <t xml:space="preserve">Day        Hr   3.5  7    14   21   28   Tot  Accum </t>
  </si>
  <si>
    <t>Day</t>
  </si>
  <si>
    <t xml:space="preserve"> Hr</t>
  </si>
  <si>
    <t>For automatic use paste goal text in A1, this should fill in the A column with the lines of text from the file</t>
  </si>
  <si>
    <t>2019-09-28 00   48   69   26   13   0    156  156</t>
  </si>
  <si>
    <t>2019-09-28 01   32   49   56   0    0    137  293</t>
  </si>
  <si>
    <t>2019-09-28 02   55   52   52   0    2    161  454</t>
  </si>
  <si>
    <t>For manual use do the following:</t>
  </si>
  <si>
    <t>2019-09-28 03   47   54   29   0    0    130  584</t>
  </si>
  <si>
    <t>Delete anything in column A, this will make a default 48 hour 00-23z time.</t>
  </si>
  <si>
    <t>2019-09-28 04   39   37   2    0    0    78   662</t>
  </si>
  <si>
    <t>Replace formulas in B2 through B49 with your own times if you don't want the 48 hour default, just 1 or 2 digits of the utc time.</t>
  </si>
  <si>
    <t>2019-09-28 05   29   37   0    0    0    66   728</t>
  </si>
  <si>
    <t>Fill in band names in D1 through I1</t>
  </si>
  <si>
    <t>2019-09-28 06   22   25   0    0    0    47   775</t>
  </si>
  <si>
    <t>Fill in rates from D2 through I49</t>
  </si>
  <si>
    <t>2019-09-28 07   16   19   7    0    0    42   817</t>
  </si>
  <si>
    <t>2019-09-28 08   2    7    21   0    0    30   847</t>
  </si>
  <si>
    <t>Note that if you fill in band names or rates manually the formulas in B won't overwrite but will cause an error.</t>
  </si>
  <si>
    <t>2019-09-28 09   5    10   22   0    0    37   884</t>
  </si>
  <si>
    <t>So to use the automatic parsing of the goal files you must not put anything in columns C through I.</t>
  </si>
  <si>
    <t>2019-09-28 10   21   12   31   0    0    64   948</t>
  </si>
  <si>
    <t xml:space="preserve"> </t>
  </si>
  <si>
    <t>2019-09-28 11   11   23   33   3    0    70   1018</t>
  </si>
  <si>
    <t>2019-09-28 12   0    23   71   4    0    98   1116</t>
  </si>
  <si>
    <t>2019-09-28 13   0    27   42   16   7    92   1208</t>
  </si>
  <si>
    <t>2019-09-28 14   0    10   77   13   2    102  1310</t>
  </si>
  <si>
    <t>2019-09-28 15   0    12   83   17   2    114  1424</t>
  </si>
  <si>
    <t>2019-09-28 16   0    1    83   5    3    92   1516</t>
  </si>
  <si>
    <t>2019-09-28 17   0    1    43   10   10   64   1580</t>
  </si>
  <si>
    <t>2019-09-28 18   0    1    42   11   13   67   1647</t>
  </si>
  <si>
    <t>2019-09-28 19   0    10   37   16   6    69   1716</t>
  </si>
  <si>
    <t>2019-09-28 20   0    37   40   32   2    111  1827</t>
  </si>
  <si>
    <t>2019-09-28 21   0    34   55   26   3    118  1945</t>
  </si>
  <si>
    <t>2019-09-28 22   14   27   31   1    0    73   2018</t>
  </si>
  <si>
    <t>2019-09-28 23   15   15   27   0    0    57   2075</t>
  </si>
  <si>
    <t>2019-09-29 00   25   20   20   0    0    65   2140</t>
  </si>
  <si>
    <t>2019-09-29 01   24   28   11   0    0    63   2203</t>
  </si>
  <si>
    <t>2019-09-29 02   32   25   9    0    0    66   2269</t>
  </si>
  <si>
    <t>2019-09-29 03   18   17   1    0    0    36   2305</t>
  </si>
  <si>
    <t>2019-09-29 04   12   15   0    0    0    27   2332</t>
  </si>
  <si>
    <t>2019-09-29 05   10   12   0    0    0    22   2354</t>
  </si>
  <si>
    <t>2019-09-29 06   6    18   0    0    0    24   2378</t>
  </si>
  <si>
    <t>2019-09-29 07   10   20   0    0    0    30   2408</t>
  </si>
  <si>
    <t>2019-09-29 08   7    11   1    0    0    19   2427</t>
  </si>
  <si>
    <t>2019-09-29 09   6    5    0    0    0    11   2438</t>
  </si>
  <si>
    <t>2019-09-29 10   15   4    13   0    0    32   2470</t>
  </si>
  <si>
    <t>2019-09-29 11   6    13   40   1    0    60   2530</t>
  </si>
  <si>
    <t>2019-09-29 12   0    21   49   6    0    76   2606</t>
  </si>
  <si>
    <t>2019-09-29 13   0    19   87   18   1    125  2731</t>
  </si>
  <si>
    <t>2019-09-29 14   0    9    75   14   3    101  2832</t>
  </si>
  <si>
    <t>2019-09-29 15   0    8    52   21   2    83   2915</t>
  </si>
  <si>
    <t>2019-09-29 16   0    0    39   10   2    51   2966</t>
  </si>
  <si>
    <t>2019-09-29 17   0    0    40   4    0    44   3010</t>
  </si>
  <si>
    <t>2019-09-29 18   0    0    25   3    0    28   3038</t>
  </si>
  <si>
    <t>2019-09-29 19   0    12   35   2    1    50   3088</t>
  </si>
  <si>
    <t>2019-09-29 20   0    13   27   5    3    48   3136</t>
  </si>
  <si>
    <t>2019-09-29 21   2    43   21   4    4    74   3210</t>
  </si>
  <si>
    <t>2019-09-29 22   12   38   19   1    0    70   3280</t>
  </si>
  <si>
    <t>2019-09-29 23   24   19   6    0    0    49   3329</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</si>
</sst>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h&quot; &quot;am/pm"/>
    <numFmt numFmtId="165" formatCode="###"/>
    <numFmt numFmtId="166" formatCode="yyyy-mm-dd"/>
  </numFmts>
  <fonts count="9">
    <font>
      <sz val="10.0"/>
      <color rgb="FF000000"/>
      <name val="Arial"/>
    </font>
    <font>
      <sz val="24.0"/>
    </font>
    <font/>
    <font>
      <color rgb="FFFFFF00"/>
    </font>
    <font>
      <name val="Arial"/>
    </font>
    <font>
      <b/>
      <sz val="10.0"/>
      <color rgb="FF000000"/>
      <name val="Arial"/>
    </font>
    <font>
      <color rgb="FF000000"/>
      <name val="Arial"/>
    </font>
    <font>
      <sz val="11.0"/>
      <color rgb="FF000000"/>
      <name val="Inconsolata"/>
    </font>
    <font>
      <sz val="10.0"/>
      <name val="Arial"/>
    </font>
  </fonts>
  <fills count="10">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D9D9D9"/>
        <bgColor rgb="FFD9D9D9"/>
      </patternFill>
    </fill>
    <fill>
      <patternFill patternType="solid">
        <fgColor rgb="FFA4C2F4"/>
        <bgColor rgb="FFA4C2F4"/>
      </patternFill>
    </fill>
    <fill>
      <patternFill patternType="solid">
        <fgColor rgb="FFD0E0E3"/>
        <bgColor rgb="FFD0E0E3"/>
      </patternFill>
    </fill>
    <fill>
      <patternFill patternType="solid">
        <fgColor rgb="FFCCCCCC"/>
        <bgColor rgb="FFCCCCCC"/>
      </patternFill>
    </fill>
    <fill>
      <patternFill patternType="solid">
        <fgColor rgb="FFFFFFFF"/>
        <bgColor rgb="FFFFFFFF"/>
      </patternFill>
    </fill>
    <fill>
      <patternFill patternType="solid">
        <fgColor rgb="FFFF0000"/>
        <bgColor rgb="FFFF0000"/>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rder>
  </borders>
  <cellStyleXfs count="1">
    <xf borderId="0" fillId="0" fontId="0" numFmtId="0" applyAlignment="1" applyFont="1"/>
  </cellStyleXfs>
  <cellXfs count="86">
    <xf borderId="0" fillId="0" fontId="0" numFmtId="0" xfId="0" applyAlignment="1" applyFont="1">
      <alignment readingOrder="0" shrinkToFit="0" vertical="bottom" wrapText="1"/>
    </xf>
    <xf borderId="0" fillId="2" fontId="1" numFmtId="0" xfId="0" applyAlignment="1" applyFill="1" applyFont="1">
      <alignment horizontal="center" readingOrder="0" shrinkToFit="0" vertical="center" wrapText="1"/>
    </xf>
    <xf borderId="0" fillId="2" fontId="2" numFmtId="0" xfId="0" applyAlignment="1" applyFont="1">
      <alignment horizontal="center" readingOrder="0" shrinkToFit="0" wrapText="1"/>
    </xf>
    <xf borderId="0" fillId="3" fontId="2" numFmtId="0" xfId="0" applyAlignment="1" applyFill="1" applyFont="1">
      <alignment horizontal="center" readingOrder="0" shrinkToFit="0" wrapText="1"/>
    </xf>
    <xf borderId="0" fillId="3" fontId="2" numFmtId="0" xfId="0" applyAlignment="1" applyFont="1">
      <alignment horizontal="center" shrinkToFit="0" wrapText="1"/>
    </xf>
    <xf borderId="0" fillId="3" fontId="2" numFmtId="0" xfId="0" applyAlignment="1" applyFont="1">
      <alignment shrinkToFit="0" wrapText="1"/>
    </xf>
    <xf borderId="0" fillId="2" fontId="3" numFmtId="0" xfId="0" applyAlignment="1" applyFont="1">
      <alignment horizontal="center" readingOrder="0" shrinkToFit="0" wrapText="0"/>
    </xf>
    <xf borderId="0" fillId="2" fontId="3" numFmtId="0" xfId="0" applyAlignment="1" applyFont="1">
      <alignment readingOrder="0" shrinkToFit="0" wrapText="0"/>
    </xf>
    <xf borderId="0" fillId="2" fontId="2" numFmtId="164" xfId="0" applyAlignment="1" applyFont="1" applyNumberFormat="1">
      <alignment horizontal="center" shrinkToFit="0" wrapText="1"/>
    </xf>
    <xf borderId="0" fillId="2" fontId="2" numFmtId="49" xfId="0" applyAlignment="1" applyFont="1" applyNumberFormat="1">
      <alignment horizontal="center" shrinkToFit="0" wrapText="1"/>
    </xf>
    <xf borderId="0" fillId="3" fontId="4" numFmtId="0" xfId="0" applyAlignment="1" applyFont="1">
      <alignment horizontal="center" shrinkToFit="0" vertical="bottom" wrapText="1"/>
    </xf>
    <xf borderId="0" fillId="3" fontId="4" numFmtId="0" xfId="0" applyAlignment="1" applyFont="1">
      <alignment horizontal="center" readingOrder="0" shrinkToFit="0" vertical="bottom" wrapText="1"/>
    </xf>
    <xf borderId="0" fillId="3" fontId="4" numFmtId="0" xfId="0" applyAlignment="1" applyFont="1">
      <alignment horizontal="center" shrinkToFit="0" vertical="bottom" wrapText="1"/>
    </xf>
    <xf borderId="0" fillId="0" fontId="2" numFmtId="0" xfId="0" applyAlignment="1" applyFont="1">
      <alignment horizontal="center" shrinkToFit="0" wrapText="1"/>
    </xf>
    <xf borderId="1" fillId="4" fontId="0" numFmtId="0" xfId="0" applyAlignment="1" applyBorder="1" applyFill="1" applyFont="1">
      <alignment horizontal="center" readingOrder="0" shrinkToFit="0" wrapText="1"/>
    </xf>
    <xf borderId="2" fillId="0" fontId="2" numFmtId="0" xfId="0" applyAlignment="1" applyBorder="1" applyFont="1">
      <alignment shrinkToFit="0" wrapText="1"/>
    </xf>
    <xf borderId="3" fillId="0" fontId="2" numFmtId="0" xfId="0" applyAlignment="1" applyBorder="1" applyFont="1">
      <alignment shrinkToFit="0" wrapText="1"/>
    </xf>
    <xf borderId="4" fillId="5" fontId="0" numFmtId="0" xfId="0" applyAlignment="1" applyBorder="1" applyFill="1" applyFont="1">
      <alignment horizontal="center" readingOrder="0" shrinkToFit="0" wrapText="1"/>
    </xf>
    <xf borderId="5" fillId="6" fontId="0" numFmtId="0" xfId="0" applyAlignment="1" applyBorder="1" applyFill="1" applyFont="1">
      <alignment horizontal="center" shrinkToFit="0" wrapText="1"/>
    </xf>
    <xf borderId="5" fillId="7" fontId="0" numFmtId="0" xfId="0" applyAlignment="1" applyBorder="1" applyFill="1" applyFont="1">
      <alignment horizontal="center" shrinkToFit="0" wrapText="1"/>
    </xf>
    <xf borderId="4" fillId="7" fontId="0" numFmtId="0" xfId="0" applyAlignment="1" applyBorder="1" applyFont="1">
      <alignment horizontal="center" shrinkToFit="0" wrapText="1"/>
    </xf>
    <xf borderId="4" fillId="7" fontId="4" numFmtId="0" xfId="0" applyAlignment="1" applyBorder="1" applyFont="1">
      <alignment horizontal="center" shrinkToFit="0" vertical="bottom" wrapText="1"/>
    </xf>
    <xf borderId="4" fillId="7" fontId="0" numFmtId="0" xfId="0" applyAlignment="1" applyBorder="1" applyFont="1">
      <alignment horizontal="center" readingOrder="0" shrinkToFit="0" wrapText="1"/>
    </xf>
    <xf borderId="6" fillId="6" fontId="0" numFmtId="49" xfId="0" applyAlignment="1" applyBorder="1" applyFont="1" applyNumberFormat="1">
      <alignment horizontal="center" shrinkToFit="0" wrapText="1"/>
    </xf>
    <xf borderId="1" fillId="4" fontId="5" numFmtId="0" xfId="0" applyAlignment="1" applyBorder="1" applyFont="1">
      <alignment horizontal="center" shrinkToFit="0" wrapText="1"/>
    </xf>
    <xf borderId="5" fillId="5" fontId="0" numFmtId="0" xfId="0" applyAlignment="1" applyBorder="1" applyFont="1">
      <alignment horizontal="center" readingOrder="0" shrinkToFit="0" wrapText="1"/>
    </xf>
    <xf borderId="4" fillId="7" fontId="6" numFmtId="0" xfId="0" applyAlignment="1" applyBorder="1" applyFont="1">
      <alignment horizontal="center" shrinkToFit="0" vertical="bottom" wrapText="1"/>
    </xf>
    <xf borderId="7" fillId="6" fontId="0" numFmtId="49" xfId="0" applyAlignment="1" applyBorder="1" applyFont="1" applyNumberFormat="1">
      <alignment horizontal="center" shrinkToFit="0" wrapText="1"/>
    </xf>
    <xf borderId="5" fillId="4" fontId="5" numFmtId="0" xfId="0" applyAlignment="1" applyBorder="1" applyFont="1">
      <alignment horizontal="center" readingOrder="0" shrinkToFit="0" wrapText="1"/>
    </xf>
    <xf borderId="5" fillId="4" fontId="5" numFmtId="0" xfId="0" applyAlignment="1" applyBorder="1" applyFont="1">
      <alignment horizontal="center" shrinkToFit="0" wrapText="1"/>
    </xf>
    <xf borderId="3" fillId="3" fontId="7" numFmtId="49" xfId="0" applyAlignment="1" applyBorder="1" applyFont="1" applyNumberFormat="1">
      <alignment horizontal="center" readingOrder="0" shrinkToFit="0" wrapText="1"/>
    </xf>
    <xf borderId="5" fillId="0" fontId="8" numFmtId="165" xfId="0" applyAlignment="1" applyBorder="1" applyFont="1" applyNumberFormat="1">
      <alignment horizontal="center" readingOrder="0" shrinkToFit="0" wrapText="1"/>
    </xf>
    <xf borderId="5" fillId="0" fontId="0" numFmtId="165" xfId="0" applyAlignment="1" applyBorder="1" applyFont="1" applyNumberFormat="1">
      <alignment horizontal="center" readingOrder="0" shrinkToFit="0" wrapText="1"/>
    </xf>
    <xf borderId="5" fillId="0" fontId="0" numFmtId="165" xfId="0" applyAlignment="1" applyBorder="1" applyFont="1" applyNumberFormat="1">
      <alignment horizontal="center" shrinkToFit="0" wrapText="1"/>
    </xf>
    <xf borderId="5" fillId="0" fontId="4" numFmtId="165" xfId="0" applyAlignment="1" applyBorder="1" applyFont="1" applyNumberFormat="1">
      <alignment horizontal="center" readingOrder="0" shrinkToFit="0" vertical="bottom" wrapText="1"/>
    </xf>
    <xf borderId="5" fillId="0" fontId="4" numFmtId="165" xfId="0" applyAlignment="1" applyBorder="1" applyFont="1" applyNumberFormat="1">
      <alignment horizontal="center" readingOrder="0" shrinkToFit="0" vertical="bottom" wrapText="1"/>
    </xf>
    <xf borderId="5" fillId="3" fontId="0" numFmtId="164" xfId="0" applyAlignment="1" applyBorder="1" applyFont="1" applyNumberFormat="1">
      <alignment horizontal="center" readingOrder="0" shrinkToFit="0" wrapText="1"/>
    </xf>
    <xf borderId="5" fillId="6" fontId="0" numFmtId="49" xfId="0" applyAlignment="1" applyBorder="1" applyFont="1" applyNumberFormat="1">
      <alignment horizontal="center" shrinkToFit="0" wrapText="1"/>
    </xf>
    <xf borderId="3" fillId="8" fontId="7" numFmtId="49" xfId="0" applyAlignment="1" applyBorder="1" applyFill="1" applyFont="1" applyNumberFormat="1">
      <alignment horizontal="center" readingOrder="0" shrinkToFit="0" wrapText="1"/>
    </xf>
    <xf borderId="5" fillId="8" fontId="6" numFmtId="165" xfId="0" applyAlignment="1" applyBorder="1" applyFont="1" applyNumberFormat="1">
      <alignment horizontal="center" readingOrder="0" shrinkToFit="0" wrapText="1"/>
    </xf>
    <xf borderId="5" fillId="8" fontId="6" numFmtId="165" xfId="0" applyAlignment="1" applyBorder="1" applyFont="1" applyNumberFormat="1">
      <alignment horizontal="center" readingOrder="0" shrinkToFit="0" wrapText="1"/>
    </xf>
    <xf borderId="5" fillId="5" fontId="0" numFmtId="164" xfId="0" applyAlignment="1" applyBorder="1" applyFont="1" applyNumberFormat="1">
      <alignment horizontal="center" readingOrder="0" shrinkToFit="0" wrapText="1"/>
    </xf>
    <xf borderId="5" fillId="8" fontId="0" numFmtId="0" xfId="0" applyAlignment="1" applyBorder="1" applyFont="1">
      <alignment horizontal="center" shrinkToFit="0" wrapText="1"/>
    </xf>
    <xf borderId="5" fillId="0" fontId="6" numFmtId="165" xfId="0" applyAlignment="1" applyBorder="1" applyFont="1" applyNumberFormat="1">
      <alignment horizontal="center" readingOrder="0" shrinkToFit="0" vertical="bottom" wrapText="1"/>
    </xf>
    <xf borderId="5" fillId="8" fontId="4" numFmtId="165" xfId="0" applyAlignment="1" applyBorder="1" applyFont="1" applyNumberFormat="1">
      <alignment horizontal="center" readingOrder="0" shrinkToFit="0" vertical="bottom" wrapText="1"/>
    </xf>
    <xf borderId="5" fillId="8" fontId="6" numFmtId="165" xfId="0" applyAlignment="1" applyBorder="1" applyFont="1" applyNumberFormat="1">
      <alignment horizontal="center" readingOrder="0" shrinkToFit="0" vertical="bottom" wrapText="1"/>
    </xf>
    <xf borderId="5" fillId="0" fontId="8" numFmtId="0" xfId="0" applyAlignment="1" applyBorder="1" applyFont="1">
      <alignment horizontal="center" readingOrder="0" shrinkToFit="0" wrapText="1"/>
    </xf>
    <xf borderId="5" fillId="0" fontId="4" numFmtId="165" xfId="0" applyAlignment="1" applyBorder="1" applyFont="1" applyNumberFormat="1">
      <alignment horizontal="center" shrinkToFit="0" vertical="bottom" wrapText="1"/>
    </xf>
    <xf borderId="8" fillId="8" fontId="4" numFmtId="165" xfId="0" applyAlignment="1" applyBorder="1" applyFont="1" applyNumberFormat="1">
      <alignment horizontal="center" readingOrder="0" shrinkToFit="0" vertical="bottom" wrapText="1"/>
    </xf>
    <xf borderId="9" fillId="8" fontId="7" numFmtId="49" xfId="0" applyAlignment="1" applyBorder="1" applyFont="1" applyNumberFormat="1">
      <alignment horizontal="center" readingOrder="0" shrinkToFit="0" wrapText="1"/>
    </xf>
    <xf borderId="8" fillId="0" fontId="0" numFmtId="165" xfId="0" applyAlignment="1" applyBorder="1" applyFont="1" applyNumberFormat="1">
      <alignment horizontal="center" readingOrder="0" shrinkToFit="0" wrapText="1"/>
    </xf>
    <xf borderId="8" fillId="0" fontId="0" numFmtId="165" xfId="0" applyAlignment="1" applyBorder="1" applyFont="1" applyNumberFormat="1">
      <alignment horizontal="center" shrinkToFit="0" wrapText="1"/>
    </xf>
    <xf borderId="8" fillId="0" fontId="4" numFmtId="165" xfId="0" applyAlignment="1" applyBorder="1" applyFont="1" applyNumberFormat="1">
      <alignment horizontal="center" readingOrder="0" shrinkToFit="0" vertical="bottom" wrapText="1"/>
    </xf>
    <xf borderId="8" fillId="8" fontId="6" numFmtId="165" xfId="0" applyAlignment="1" applyBorder="1" applyFont="1" applyNumberFormat="1">
      <alignment horizontal="center" readingOrder="0" shrinkToFit="0" wrapText="1"/>
    </xf>
    <xf borderId="8" fillId="5" fontId="0" numFmtId="164" xfId="0" applyAlignment="1" applyBorder="1" applyFont="1" applyNumberFormat="1">
      <alignment horizontal="center" readingOrder="0" shrinkToFit="0" wrapText="1"/>
    </xf>
    <xf borderId="8" fillId="6" fontId="0" numFmtId="49" xfId="0" applyAlignment="1" applyBorder="1" applyFont="1" applyNumberFormat="1">
      <alignment horizontal="center" shrinkToFit="0" wrapText="1"/>
    </xf>
    <xf borderId="0" fillId="9" fontId="7" numFmtId="49" xfId="0" applyAlignment="1" applyFill="1" applyFont="1" applyNumberFormat="1">
      <alignment horizontal="center" readingOrder="0" shrinkToFit="0" wrapText="1"/>
    </xf>
    <xf borderId="10" fillId="8" fontId="4" numFmtId="165" xfId="0" applyAlignment="1" applyBorder="1" applyFont="1" applyNumberFormat="1">
      <alignment horizontal="center" readingOrder="0" shrinkToFit="0" vertical="bottom" wrapText="1"/>
    </xf>
    <xf borderId="0" fillId="9" fontId="0" numFmtId="164" xfId="0" applyAlignment="1" applyFont="1" applyNumberFormat="1">
      <alignment horizontal="center" readingOrder="0" shrinkToFit="0" wrapText="1"/>
    </xf>
    <xf borderId="0" fillId="6" fontId="0" numFmtId="0" xfId="0" applyAlignment="1" applyFont="1">
      <alignment horizontal="center" readingOrder="0" shrinkToFit="0" wrapText="1"/>
    </xf>
    <xf borderId="0" fillId="7" fontId="0" numFmtId="0" xfId="0" applyAlignment="1" applyFont="1">
      <alignment horizontal="center" shrinkToFit="0" wrapText="1"/>
    </xf>
    <xf borderId="0" fillId="7" fontId="4" numFmtId="0" xfId="0" applyAlignment="1" applyFont="1">
      <alignment horizontal="center" shrinkToFit="0" vertical="bottom" wrapText="1"/>
    </xf>
    <xf borderId="0" fillId="8" fontId="7" numFmtId="49" xfId="0" applyAlignment="1" applyFont="1" applyNumberFormat="1">
      <alignment horizontal="center" readingOrder="0" shrinkToFit="0" wrapText="1"/>
    </xf>
    <xf borderId="0" fillId="8" fontId="4" numFmtId="165" xfId="0" applyAlignment="1" applyFont="1" applyNumberFormat="1">
      <alignment horizontal="center" readingOrder="0" shrinkToFit="0" vertical="bottom" wrapText="1"/>
    </xf>
    <xf borderId="0" fillId="8" fontId="6" numFmtId="165" xfId="0" applyAlignment="1" applyFont="1" applyNumberFormat="1">
      <alignment horizontal="center" readingOrder="0" shrinkToFit="0" wrapText="1"/>
    </xf>
    <xf borderId="5" fillId="8" fontId="0" numFmtId="165" xfId="0" applyAlignment="1" applyBorder="1" applyFont="1" applyNumberFormat="1">
      <alignment horizontal="center" shrinkToFit="0" wrapText="1"/>
    </xf>
    <xf borderId="0" fillId="8" fontId="0" numFmtId="164" xfId="0" applyAlignment="1" applyFont="1" applyNumberFormat="1">
      <alignment horizontal="center" readingOrder="0" shrinkToFit="0" wrapText="1"/>
    </xf>
    <xf borderId="1" fillId="3" fontId="4" numFmtId="165" xfId="0" applyAlignment="1" applyBorder="1" applyFont="1" applyNumberFormat="1">
      <alignment horizontal="center" readingOrder="0" shrinkToFit="0" vertical="top" wrapText="1"/>
    </xf>
    <xf borderId="1" fillId="3" fontId="7" numFmtId="165" xfId="0" applyAlignment="1" applyBorder="1" applyFont="1" applyNumberFormat="1">
      <alignment horizontal="center" shrinkToFit="0" wrapText="1"/>
    </xf>
    <xf borderId="0" fillId="0" fontId="2" numFmtId="0" xfId="0" applyAlignment="1" applyFont="1">
      <alignment readingOrder="0" shrinkToFit="0" wrapText="1"/>
    </xf>
    <xf borderId="0" fillId="8" fontId="2" numFmtId="0" xfId="0" applyAlignment="1" applyFont="1">
      <alignment readingOrder="0" shrinkToFit="0" wrapText="1"/>
    </xf>
    <xf borderId="0" fillId="2" fontId="2" numFmtId="0" xfId="0" applyAlignment="1" applyFont="1">
      <alignment readingOrder="0" shrinkToFit="0" wrapText="1"/>
    </xf>
    <xf borderId="0" fillId="3" fontId="4" numFmtId="0" xfId="0" applyAlignment="1" applyFont="1">
      <alignment readingOrder="0" shrinkToFit="0" vertical="bottom" wrapText="0"/>
    </xf>
    <xf borderId="0" fillId="0" fontId="2" numFmtId="0" xfId="0" applyAlignment="1" applyFont="1">
      <alignment horizontal="center" readingOrder="0" shrinkToFit="0" vertical="center" wrapText="1"/>
    </xf>
    <xf borderId="0" fillId="3" fontId="4" numFmtId="0" xfId="0" applyAlignment="1" applyFont="1">
      <alignment horizontal="right" shrinkToFit="0" vertical="bottom" wrapText="1"/>
    </xf>
    <xf borderId="0" fillId="0" fontId="4" numFmtId="0" xfId="0" applyAlignment="1" applyFont="1">
      <alignment readingOrder="0" shrinkToFit="0" vertical="bottom" wrapText="0"/>
    </xf>
    <xf borderId="0" fillId="3" fontId="4" numFmtId="166" xfId="0" applyAlignment="1" applyFont="1" applyNumberFormat="1">
      <alignment horizontal="right" readingOrder="0" shrinkToFit="0" vertical="bottom" wrapText="1"/>
    </xf>
    <xf borderId="0" fillId="3" fontId="4" numFmtId="0" xfId="0" applyAlignment="1" applyFont="1">
      <alignment horizontal="right" readingOrder="0" shrinkToFit="0" vertical="bottom" wrapText="1"/>
    </xf>
    <xf borderId="0" fillId="3" fontId="4" numFmtId="0" xfId="0" applyAlignment="1" applyFont="1">
      <alignment readingOrder="0" shrinkToFit="0" vertical="bottom" wrapText="1"/>
    </xf>
    <xf borderId="0" fillId="3" fontId="4" numFmtId="0" xfId="0" applyAlignment="1" applyFont="1">
      <alignment shrinkToFit="0" vertical="bottom" wrapText="1"/>
    </xf>
    <xf borderId="0" fillId="3" fontId="4" numFmtId="166" xfId="0" applyAlignment="1" applyFont="1" applyNumberFormat="1">
      <alignment horizontal="right" readingOrder="0" shrinkToFit="0" vertical="bottom" wrapText="1"/>
    </xf>
    <xf borderId="0" fillId="3" fontId="4" numFmtId="0" xfId="0" applyAlignment="1" applyFont="1">
      <alignment horizontal="right" shrinkToFit="0" vertical="bottom" wrapText="1"/>
    </xf>
    <xf borderId="0" fillId="3" fontId="4" numFmtId="0" xfId="0" applyAlignment="1" applyFont="1">
      <alignment shrinkToFit="0" vertical="bottom" wrapText="1"/>
    </xf>
    <xf borderId="0" fillId="0" fontId="4" numFmtId="0" xfId="0" applyAlignment="1" applyFont="1">
      <alignment shrinkToFit="0" vertical="bottom" wrapText="0"/>
    </xf>
    <xf borderId="0" fillId="0" fontId="4" numFmtId="0" xfId="0" applyAlignment="1" applyFont="1">
      <alignment shrinkToFit="0" vertical="bottom" wrapText="1"/>
    </xf>
    <xf borderId="0" fillId="0" fontId="2" numFmtId="165" xfId="0" applyAlignment="1" applyFont="1" applyNumberFormat="1">
      <alignment shrinkToFit="0" wrapText="1"/>
    </xf>
  </cellXfs>
  <cellStyles count="1">
    <cellStyle xfId="0" name="Normal" builtinId="0"/>
  </cellStyles>
  <dxfs count="6">
    <dxf>
      <font/>
      <fill>
        <patternFill patternType="solid">
          <fgColor rgb="FFFF0000"/>
          <bgColor rgb="FFFF0000"/>
        </patternFill>
      </fill>
      <border/>
    </dxf>
    <dxf>
      <font>
        <color rgb="FF999999"/>
      </font>
      <fill>
        <patternFill patternType="solid">
          <fgColor rgb="FF999999"/>
          <bgColor rgb="FF999999"/>
        </patternFill>
      </fill>
      <border/>
    </dxf>
    <dxf>
      <font/>
      <fill>
        <patternFill patternType="solid">
          <fgColor rgb="FF00FFFF"/>
          <bgColor rgb="FF00FFFF"/>
        </patternFill>
      </fill>
      <border/>
    </dxf>
    <dxf>
      <font/>
      <fill>
        <patternFill patternType="solid">
          <fgColor rgb="FFFFFF00"/>
          <bgColor rgb="FFFFFF00"/>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9.0"/>
  </cols>
  <sheetData>
    <row r="1" ht="162.75" customHeight="1">
      <c r="A1" s="1" t="s">
        <v>0</v>
      </c>
    </row>
    <row r="2" ht="183.0" customHeight="1">
      <c r="A2" s="1" t="s">
        <v>1</v>
      </c>
    </row>
    <row r="3" ht="165.75" customHeight="1">
      <c r="A3" s="1" t="s">
        <v>2</v>
      </c>
    </row>
    <row r="4" ht="165.75" customHeight="1">
      <c r="A4" s="1" t="s">
        <v>3</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7.29" defaultRowHeight="15.0"/>
  <cols>
    <col customWidth="1" min="1" max="1" width="8.86"/>
    <col customWidth="1" min="2" max="2" width="9.57"/>
    <col customWidth="1" min="3" max="28" width="9.86"/>
  </cols>
  <sheetData>
    <row r="1">
      <c r="A1" s="2"/>
      <c r="B1" s="2" t="s">
        <v>4</v>
      </c>
      <c r="C1" s="3"/>
      <c r="D1" s="3"/>
      <c r="E1" s="3"/>
      <c r="F1" s="3"/>
      <c r="G1" s="3"/>
      <c r="H1" s="3"/>
      <c r="I1" s="3"/>
      <c r="J1" s="3"/>
      <c r="K1" s="3"/>
      <c r="L1" s="3"/>
      <c r="M1" s="3"/>
      <c r="N1" s="3"/>
      <c r="O1" s="3"/>
      <c r="P1" s="3"/>
      <c r="Q1" s="3"/>
      <c r="R1" s="3"/>
      <c r="S1" s="3"/>
      <c r="T1" s="3"/>
      <c r="U1" s="3"/>
      <c r="V1" s="3"/>
      <c r="W1" s="3"/>
      <c r="X1" s="3"/>
      <c r="Y1" s="3"/>
      <c r="Z1" s="4"/>
      <c r="AA1" s="5"/>
      <c r="AB1" s="5"/>
    </row>
    <row r="2">
      <c r="A2" s="2" t="str">
        <f>Schedule!Z2</f>
        <v>EDT</v>
      </c>
      <c r="B2" s="2" t="s">
        <v>5</v>
      </c>
      <c r="C2" s="6" t="str">
        <f t="shared" ref="C2:AB2" si="1">"Operators!"&amp;(CHAR(64+COLUMN()))</f>
        <v>Operators!C</v>
      </c>
      <c r="D2" s="6" t="str">
        <f t="shared" si="1"/>
        <v>Operators!D</v>
      </c>
      <c r="E2" s="6" t="str">
        <f t="shared" si="1"/>
        <v>Operators!E</v>
      </c>
      <c r="F2" s="6" t="str">
        <f t="shared" si="1"/>
        <v>Operators!F</v>
      </c>
      <c r="G2" s="6" t="str">
        <f t="shared" si="1"/>
        <v>Operators!G</v>
      </c>
      <c r="H2" s="6" t="str">
        <f t="shared" si="1"/>
        <v>Operators!H</v>
      </c>
      <c r="I2" s="6" t="str">
        <f t="shared" si="1"/>
        <v>Operators!I</v>
      </c>
      <c r="J2" s="6" t="str">
        <f t="shared" si="1"/>
        <v>Operators!J</v>
      </c>
      <c r="K2" s="6" t="str">
        <f t="shared" si="1"/>
        <v>Operators!K</v>
      </c>
      <c r="L2" s="6" t="str">
        <f t="shared" si="1"/>
        <v>Operators!L</v>
      </c>
      <c r="M2" s="6" t="str">
        <f t="shared" si="1"/>
        <v>Operators!M</v>
      </c>
      <c r="N2" s="6" t="str">
        <f t="shared" si="1"/>
        <v>Operators!N</v>
      </c>
      <c r="O2" s="6" t="str">
        <f t="shared" si="1"/>
        <v>Operators!O</v>
      </c>
      <c r="P2" s="6" t="str">
        <f t="shared" si="1"/>
        <v>Operators!P</v>
      </c>
      <c r="Q2" s="6" t="str">
        <f t="shared" si="1"/>
        <v>Operators!Q</v>
      </c>
      <c r="R2" s="6" t="str">
        <f t="shared" si="1"/>
        <v>Operators!R</v>
      </c>
      <c r="S2" s="6" t="str">
        <f t="shared" si="1"/>
        <v>Operators!S</v>
      </c>
      <c r="T2" s="6" t="str">
        <f t="shared" si="1"/>
        <v>Operators!T</v>
      </c>
      <c r="U2" s="6" t="str">
        <f t="shared" si="1"/>
        <v>Operators!U</v>
      </c>
      <c r="V2" s="6" t="str">
        <f t="shared" si="1"/>
        <v>Operators!V</v>
      </c>
      <c r="W2" s="6" t="str">
        <f t="shared" si="1"/>
        <v>Operators!W</v>
      </c>
      <c r="X2" s="6" t="str">
        <f t="shared" si="1"/>
        <v>Operators!X</v>
      </c>
      <c r="Y2" s="6" t="str">
        <f t="shared" si="1"/>
        <v>Operators!Y</v>
      </c>
      <c r="Z2" s="6" t="str">
        <f t="shared" si="1"/>
        <v>Operators!Z</v>
      </c>
      <c r="AA2" s="7" t="str">
        <f t="shared" si="1"/>
        <v>Operators![</v>
      </c>
      <c r="AB2" s="7" t="str">
        <f t="shared" si="1"/>
        <v>Operators!\</v>
      </c>
    </row>
    <row r="3">
      <c r="A3" s="8">
        <f>Schedule!Z4</f>
        <v>0.8333333333</v>
      </c>
      <c r="B3" s="9" t="str">
        <f>Schedule!AA4</f>
        <v>0z</v>
      </c>
      <c r="C3" s="3"/>
      <c r="D3" s="10"/>
      <c r="E3" s="3"/>
      <c r="F3" s="3"/>
      <c r="G3" s="3"/>
      <c r="H3" s="3"/>
      <c r="I3" s="4"/>
      <c r="J3" s="4"/>
      <c r="K3" s="4"/>
      <c r="L3" s="4"/>
      <c r="M3" s="4"/>
      <c r="N3" s="4"/>
      <c r="O3" s="4"/>
      <c r="P3" s="4"/>
      <c r="Q3" s="4"/>
      <c r="R3" s="4"/>
      <c r="S3" s="4"/>
      <c r="T3" s="4"/>
      <c r="U3" s="4"/>
      <c r="V3" s="4"/>
      <c r="W3" s="4"/>
      <c r="X3" s="4"/>
      <c r="Y3" s="4"/>
      <c r="Z3" s="4"/>
      <c r="AA3" s="4"/>
      <c r="AB3" s="4"/>
    </row>
    <row r="4">
      <c r="A4" s="8">
        <f>Schedule!Z5</f>
        <v>0.875</v>
      </c>
      <c r="B4" s="9" t="str">
        <f>Schedule!AA5</f>
        <v>1z</v>
      </c>
      <c r="C4" s="3"/>
      <c r="D4" s="10"/>
      <c r="E4" s="4"/>
      <c r="F4" s="3"/>
      <c r="G4" s="3"/>
      <c r="H4" s="3"/>
      <c r="I4" s="4"/>
      <c r="J4" s="4"/>
      <c r="K4" s="4"/>
      <c r="L4" s="4"/>
      <c r="M4" s="4"/>
      <c r="N4" s="4"/>
      <c r="O4" s="4"/>
      <c r="P4" s="4"/>
      <c r="Q4" s="4"/>
      <c r="R4" s="4"/>
      <c r="S4" s="4"/>
      <c r="T4" s="4"/>
      <c r="U4" s="4"/>
      <c r="V4" s="4"/>
      <c r="W4" s="3"/>
      <c r="X4" s="4"/>
      <c r="Y4" s="4"/>
      <c r="Z4" s="4"/>
      <c r="AA4" s="4"/>
      <c r="AB4" s="4"/>
    </row>
    <row r="5">
      <c r="A5" s="8">
        <f>Schedule!Z6</f>
        <v>0.9166666667</v>
      </c>
      <c r="B5" s="9" t="str">
        <f>Schedule!AA6</f>
        <v>2z</v>
      </c>
      <c r="C5" s="3"/>
      <c r="D5" s="10"/>
      <c r="E5" s="4"/>
      <c r="F5" s="3"/>
      <c r="G5" s="3"/>
      <c r="H5" s="3"/>
      <c r="I5" s="4"/>
      <c r="J5" s="4"/>
      <c r="K5" s="4"/>
      <c r="L5" s="3"/>
      <c r="M5" s="4"/>
      <c r="N5" s="4"/>
      <c r="O5" s="4"/>
      <c r="P5" s="4"/>
      <c r="Q5" s="4"/>
      <c r="R5" s="4"/>
      <c r="S5" s="4"/>
      <c r="T5" s="4"/>
      <c r="U5" s="4"/>
      <c r="V5" s="4"/>
      <c r="W5" s="3"/>
      <c r="X5" s="4"/>
      <c r="Y5" s="4"/>
      <c r="Z5" s="4"/>
      <c r="AA5" s="4"/>
      <c r="AB5" s="4"/>
    </row>
    <row r="6">
      <c r="A6" s="8">
        <f>Schedule!Z7</f>
        <v>0.9583333333</v>
      </c>
      <c r="B6" s="9" t="str">
        <f>Schedule!AA7</f>
        <v>3z</v>
      </c>
      <c r="C6" s="3"/>
      <c r="D6" s="10"/>
      <c r="E6" s="3"/>
      <c r="F6" s="3"/>
      <c r="G6" s="3"/>
      <c r="H6" s="3"/>
      <c r="I6" s="4"/>
      <c r="J6" s="4"/>
      <c r="K6" s="4"/>
      <c r="L6" s="3"/>
      <c r="M6" s="4"/>
      <c r="N6" s="4"/>
      <c r="O6" s="4"/>
      <c r="P6" s="4"/>
      <c r="Q6" s="4"/>
      <c r="R6" s="4"/>
      <c r="S6" s="4"/>
      <c r="T6" s="4"/>
      <c r="U6" s="4"/>
      <c r="V6" s="4"/>
      <c r="W6" s="3"/>
      <c r="X6" s="4"/>
      <c r="Y6" s="4"/>
      <c r="Z6" s="4"/>
      <c r="AA6" s="4"/>
      <c r="AB6" s="4"/>
    </row>
    <row r="7">
      <c r="A7" s="8">
        <f>Schedule!Z8</f>
        <v>1</v>
      </c>
      <c r="B7" s="9" t="str">
        <f>Schedule!AA8</f>
        <v>4z</v>
      </c>
      <c r="C7" s="3"/>
      <c r="D7" s="10"/>
      <c r="E7" s="3"/>
      <c r="F7" s="3"/>
      <c r="G7" s="3"/>
      <c r="H7" s="3"/>
      <c r="I7" s="4"/>
      <c r="J7" s="4"/>
      <c r="K7" s="4"/>
      <c r="L7" s="3"/>
      <c r="M7" s="4"/>
      <c r="N7" s="4"/>
      <c r="O7" s="4"/>
      <c r="P7" s="4"/>
      <c r="Q7" s="4"/>
      <c r="R7" s="4"/>
      <c r="S7" s="4"/>
      <c r="T7" s="4"/>
      <c r="U7" s="4"/>
      <c r="V7" s="4"/>
      <c r="W7" s="3"/>
      <c r="X7" s="4"/>
      <c r="Y7" s="4"/>
      <c r="Z7" s="4"/>
      <c r="AA7" s="4"/>
      <c r="AB7" s="4"/>
    </row>
    <row r="8">
      <c r="A8" s="8">
        <f>Schedule!Z9</f>
        <v>0.04166666667</v>
      </c>
      <c r="B8" s="9" t="str">
        <f>Schedule!AA9</f>
        <v>5z</v>
      </c>
      <c r="C8" s="3"/>
      <c r="D8" s="10"/>
      <c r="E8" s="3"/>
      <c r="F8" s="3"/>
      <c r="G8" s="3"/>
      <c r="H8" s="3"/>
      <c r="I8" s="4"/>
      <c r="J8" s="4"/>
      <c r="K8" s="4"/>
      <c r="L8" s="3"/>
      <c r="M8" s="4"/>
      <c r="N8" s="4"/>
      <c r="O8" s="4"/>
      <c r="P8" s="4"/>
      <c r="Q8" s="4"/>
      <c r="R8" s="4"/>
      <c r="S8" s="4"/>
      <c r="T8" s="4"/>
      <c r="U8" s="4"/>
      <c r="V8" s="4"/>
      <c r="W8" s="3"/>
      <c r="X8" s="4"/>
      <c r="Y8" s="4"/>
      <c r="Z8" s="4"/>
      <c r="AA8" s="4"/>
      <c r="AB8" s="4"/>
    </row>
    <row r="9">
      <c r="A9" s="8">
        <f>Schedule!Z10</f>
        <v>0.08333333333</v>
      </c>
      <c r="B9" s="9" t="str">
        <f>Schedule!AA10</f>
        <v>6z</v>
      </c>
      <c r="C9" s="3"/>
      <c r="D9" s="11"/>
      <c r="E9" s="3"/>
      <c r="F9" s="3"/>
      <c r="G9" s="3"/>
      <c r="H9" s="3"/>
      <c r="I9" s="4"/>
      <c r="J9" s="4"/>
      <c r="K9" s="4"/>
      <c r="L9" s="3"/>
      <c r="M9" s="4"/>
      <c r="N9" s="4"/>
      <c r="O9" s="4"/>
      <c r="P9" s="4"/>
      <c r="Q9" s="4"/>
      <c r="R9" s="4"/>
      <c r="S9" s="4"/>
      <c r="T9" s="4"/>
      <c r="U9" s="4"/>
      <c r="V9" s="4"/>
      <c r="W9" s="3"/>
      <c r="X9" s="4"/>
      <c r="Y9" s="4"/>
      <c r="Z9" s="4"/>
      <c r="AA9" s="4"/>
      <c r="AB9" s="4"/>
    </row>
    <row r="10">
      <c r="A10" s="8">
        <f>Schedule!Z11</f>
        <v>0.125</v>
      </c>
      <c r="B10" s="9" t="str">
        <f>Schedule!AA11</f>
        <v>7z</v>
      </c>
      <c r="C10" s="3"/>
      <c r="D10" s="11"/>
      <c r="E10" s="3"/>
      <c r="F10" s="3"/>
      <c r="G10" s="3"/>
      <c r="H10" s="4"/>
      <c r="I10" s="4"/>
      <c r="J10" s="4"/>
      <c r="K10" s="4"/>
      <c r="L10" s="3"/>
      <c r="M10" s="4"/>
      <c r="N10" s="4"/>
      <c r="O10" s="4"/>
      <c r="P10" s="4"/>
      <c r="Q10" s="4"/>
      <c r="R10" s="4"/>
      <c r="S10" s="4"/>
      <c r="T10" s="4"/>
      <c r="U10" s="4"/>
      <c r="V10" s="4"/>
      <c r="W10" s="3"/>
      <c r="X10" s="4"/>
      <c r="Y10" s="4"/>
      <c r="Z10" s="4"/>
      <c r="AA10" s="4"/>
      <c r="AB10" s="4"/>
    </row>
    <row r="11">
      <c r="A11" s="8">
        <f>Schedule!Z12</f>
        <v>0.1666666667</v>
      </c>
      <c r="B11" s="9" t="str">
        <f>Schedule!AA12</f>
        <v>8z</v>
      </c>
      <c r="C11" s="3"/>
      <c r="D11" s="11"/>
      <c r="E11" s="3"/>
      <c r="F11" s="3"/>
      <c r="G11" s="3"/>
      <c r="H11" s="4"/>
      <c r="I11" s="4"/>
      <c r="J11" s="4"/>
      <c r="K11" s="4"/>
      <c r="L11" s="3"/>
      <c r="M11" s="4"/>
      <c r="N11" s="4"/>
      <c r="O11" s="4"/>
      <c r="P11" s="4"/>
      <c r="Q11" s="4"/>
      <c r="R11" s="4"/>
      <c r="S11" s="4"/>
      <c r="T11" s="4"/>
      <c r="U11" s="4"/>
      <c r="V11" s="4"/>
      <c r="W11" s="3"/>
      <c r="X11" s="4"/>
      <c r="Y11" s="4"/>
      <c r="Z11" s="4"/>
      <c r="AA11" s="4"/>
      <c r="AB11" s="4"/>
    </row>
    <row r="12">
      <c r="A12" s="8">
        <f>Schedule!Z13</f>
        <v>0.2083333333</v>
      </c>
      <c r="B12" s="9" t="str">
        <f>Schedule!AA13</f>
        <v>9z</v>
      </c>
      <c r="C12" s="3"/>
      <c r="D12" s="11"/>
      <c r="E12" s="3"/>
      <c r="F12" s="3"/>
      <c r="G12" s="3"/>
      <c r="H12" s="4"/>
      <c r="I12" s="4"/>
      <c r="J12" s="4"/>
      <c r="K12" s="4"/>
      <c r="L12" s="3"/>
      <c r="M12" s="4"/>
      <c r="N12" s="4"/>
      <c r="O12" s="4"/>
      <c r="P12" s="4"/>
      <c r="Q12" s="4"/>
      <c r="R12" s="4"/>
      <c r="S12" s="4"/>
      <c r="T12" s="4"/>
      <c r="U12" s="4"/>
      <c r="V12" s="4"/>
      <c r="W12" s="4"/>
      <c r="X12" s="4"/>
      <c r="Y12" s="4"/>
      <c r="Z12" s="4"/>
      <c r="AA12" s="4"/>
      <c r="AB12" s="4"/>
    </row>
    <row r="13">
      <c r="A13" s="8">
        <f>Schedule!Z14</f>
        <v>0.25</v>
      </c>
      <c r="B13" s="9" t="str">
        <f>Schedule!AA14</f>
        <v>10z</v>
      </c>
      <c r="C13" s="3"/>
      <c r="D13" s="11"/>
      <c r="E13" s="3"/>
      <c r="F13" s="3"/>
      <c r="G13" s="3"/>
      <c r="H13" s="4"/>
      <c r="I13" s="4"/>
      <c r="J13" s="4"/>
      <c r="K13" s="3"/>
      <c r="L13" s="3"/>
      <c r="M13" s="4"/>
      <c r="N13" s="4"/>
      <c r="O13" s="4"/>
      <c r="P13" s="4"/>
      <c r="Q13" s="4"/>
      <c r="R13" s="4"/>
      <c r="S13" s="4"/>
      <c r="T13" s="4"/>
      <c r="U13" s="4"/>
      <c r="V13" s="4"/>
      <c r="W13" s="4"/>
      <c r="X13" s="4"/>
      <c r="Y13" s="4"/>
      <c r="Z13" s="4"/>
      <c r="AA13" s="4"/>
      <c r="AB13" s="4"/>
    </row>
    <row r="14">
      <c r="A14" s="8">
        <f>Schedule!Z15</f>
        <v>0.2916666667</v>
      </c>
      <c r="B14" s="9" t="str">
        <f>Schedule!AA15</f>
        <v>11z</v>
      </c>
      <c r="C14" s="3"/>
      <c r="D14" s="12"/>
      <c r="E14" s="4"/>
      <c r="F14" s="3"/>
      <c r="G14" s="3"/>
      <c r="H14" s="4"/>
      <c r="I14" s="4"/>
      <c r="J14" s="4"/>
      <c r="K14" s="4"/>
      <c r="L14" s="3"/>
      <c r="M14" s="4"/>
      <c r="N14" s="4"/>
      <c r="O14" s="4"/>
      <c r="P14" s="4"/>
      <c r="Q14" s="4"/>
      <c r="R14" s="3"/>
      <c r="S14" s="4"/>
      <c r="T14" s="4"/>
      <c r="U14" s="4"/>
      <c r="V14" s="4"/>
      <c r="W14" s="4"/>
      <c r="X14" s="4"/>
      <c r="Y14" s="4"/>
      <c r="Z14" s="4"/>
      <c r="AA14" s="4"/>
      <c r="AB14" s="4"/>
    </row>
    <row r="15">
      <c r="A15" s="8">
        <f>Schedule!Z16</f>
        <v>0.3333333333</v>
      </c>
      <c r="B15" s="9" t="str">
        <f>Schedule!AA16</f>
        <v>12z</v>
      </c>
      <c r="C15" s="3"/>
      <c r="D15" s="12"/>
      <c r="E15" s="4"/>
      <c r="F15" s="3"/>
      <c r="G15" s="3"/>
      <c r="H15" s="3"/>
      <c r="I15" s="4"/>
      <c r="J15" s="4"/>
      <c r="K15" s="4"/>
      <c r="L15" s="3"/>
      <c r="M15" s="4"/>
      <c r="N15" s="4"/>
      <c r="O15" s="4"/>
      <c r="P15" s="4"/>
      <c r="Q15" s="4"/>
      <c r="R15" s="3"/>
      <c r="S15" s="4"/>
      <c r="T15" s="4"/>
      <c r="U15" s="4"/>
      <c r="V15" s="4"/>
      <c r="W15" s="3"/>
      <c r="X15" s="4"/>
      <c r="Y15" s="4"/>
      <c r="Z15" s="4"/>
      <c r="AA15" s="4"/>
      <c r="AB15" s="4"/>
    </row>
    <row r="16">
      <c r="A16" s="8">
        <f>Schedule!Z17</f>
        <v>0.375</v>
      </c>
      <c r="B16" s="9" t="str">
        <f>Schedule!AA17</f>
        <v>13z</v>
      </c>
      <c r="C16" s="3"/>
      <c r="D16" s="12"/>
      <c r="E16" s="4"/>
      <c r="F16" s="3"/>
      <c r="G16" s="3"/>
      <c r="H16" s="4"/>
      <c r="I16" s="4"/>
      <c r="J16" s="4"/>
      <c r="K16" s="4"/>
      <c r="L16" s="3"/>
      <c r="M16" s="4"/>
      <c r="N16" s="4"/>
      <c r="O16" s="4"/>
      <c r="P16" s="4"/>
      <c r="Q16" s="4"/>
      <c r="R16" s="3"/>
      <c r="S16" s="4"/>
      <c r="T16" s="4"/>
      <c r="U16" s="4"/>
      <c r="V16" s="4"/>
      <c r="W16" s="3"/>
      <c r="X16" s="4"/>
      <c r="Y16" s="4"/>
      <c r="Z16" s="4"/>
      <c r="AA16" s="4"/>
      <c r="AB16" s="4"/>
    </row>
    <row r="17">
      <c r="A17" s="8">
        <f>Schedule!Z18</f>
        <v>0.4166666667</v>
      </c>
      <c r="B17" s="9" t="str">
        <f>Schedule!AA18</f>
        <v>14z</v>
      </c>
      <c r="C17" s="3"/>
      <c r="D17" s="12"/>
      <c r="E17" s="4"/>
      <c r="F17" s="3"/>
      <c r="G17" s="3"/>
      <c r="H17" s="4"/>
      <c r="I17" s="4"/>
      <c r="J17" s="4"/>
      <c r="K17" s="4"/>
      <c r="L17" s="3"/>
      <c r="M17" s="4"/>
      <c r="N17" s="4"/>
      <c r="O17" s="4"/>
      <c r="P17" s="4"/>
      <c r="Q17" s="4"/>
      <c r="R17" s="3"/>
      <c r="S17" s="4"/>
      <c r="T17" s="4"/>
      <c r="U17" s="4"/>
      <c r="V17" s="4"/>
      <c r="W17" s="4"/>
      <c r="X17" s="4"/>
      <c r="Y17" s="4"/>
      <c r="Z17" s="4"/>
      <c r="AA17" s="4"/>
      <c r="AB17" s="4"/>
    </row>
    <row r="18">
      <c r="A18" s="8">
        <f>Schedule!Z19</f>
        <v>0.4583333333</v>
      </c>
      <c r="B18" s="9" t="str">
        <f>Schedule!AA19</f>
        <v>15z</v>
      </c>
      <c r="C18" s="3"/>
      <c r="D18" s="12"/>
      <c r="E18" s="3"/>
      <c r="F18" s="3"/>
      <c r="G18" s="4"/>
      <c r="H18" s="4"/>
      <c r="I18" s="4"/>
      <c r="J18" s="4"/>
      <c r="K18" s="4"/>
      <c r="L18" s="3"/>
      <c r="M18" s="4"/>
      <c r="N18" s="4"/>
      <c r="O18" s="4"/>
      <c r="P18" s="4"/>
      <c r="Q18" s="4"/>
      <c r="R18" s="3"/>
      <c r="S18" s="4"/>
      <c r="T18" s="4"/>
      <c r="U18" s="4"/>
      <c r="V18" s="4"/>
      <c r="W18" s="4"/>
      <c r="X18" s="4"/>
      <c r="Y18" s="3"/>
      <c r="Z18" s="4"/>
      <c r="AA18" s="4"/>
      <c r="AB18" s="4"/>
    </row>
    <row r="19">
      <c r="A19" s="8">
        <f>Schedule!Z20</f>
        <v>0.5</v>
      </c>
      <c r="B19" s="9" t="str">
        <f>Schedule!AA20</f>
        <v>16z</v>
      </c>
      <c r="C19" s="3"/>
      <c r="D19" s="10"/>
      <c r="E19" s="3"/>
      <c r="F19" s="3"/>
      <c r="G19" s="3"/>
      <c r="H19" s="4"/>
      <c r="I19" s="4"/>
      <c r="J19" s="4"/>
      <c r="K19" s="4"/>
      <c r="L19" s="3"/>
      <c r="M19" s="4"/>
      <c r="N19" s="4"/>
      <c r="O19" s="4"/>
      <c r="P19" s="4"/>
      <c r="Q19" s="4"/>
      <c r="R19" s="3"/>
      <c r="S19" s="4"/>
      <c r="T19" s="4"/>
      <c r="U19" s="4"/>
      <c r="V19" s="4"/>
      <c r="W19" s="4"/>
      <c r="X19" s="4"/>
      <c r="Y19" s="4"/>
      <c r="Z19" s="4"/>
      <c r="AA19" s="4"/>
      <c r="AB19" s="4"/>
    </row>
    <row r="20">
      <c r="A20" s="8">
        <f>Schedule!Z21</f>
        <v>0.5416666667</v>
      </c>
      <c r="B20" s="9" t="str">
        <f>Schedule!AA21</f>
        <v>17z</v>
      </c>
      <c r="C20" s="3"/>
      <c r="D20" s="10"/>
      <c r="E20" s="3"/>
      <c r="F20" s="3"/>
      <c r="G20" s="3"/>
      <c r="H20" s="4"/>
      <c r="I20" s="4"/>
      <c r="J20" s="4"/>
      <c r="K20" s="4"/>
      <c r="L20" s="3"/>
      <c r="M20" s="4"/>
      <c r="N20" s="4"/>
      <c r="O20" s="4"/>
      <c r="P20" s="4"/>
      <c r="Q20" s="4"/>
      <c r="R20" s="3"/>
      <c r="S20" s="4"/>
      <c r="T20" s="4"/>
      <c r="U20" s="4"/>
      <c r="V20" s="4"/>
      <c r="W20" s="4"/>
      <c r="X20" s="4"/>
      <c r="Y20" s="4"/>
      <c r="Z20" s="4"/>
      <c r="AA20" s="4"/>
      <c r="AB20" s="4"/>
    </row>
    <row r="21">
      <c r="A21" s="8">
        <f>Schedule!Z22</f>
        <v>0.5833333333</v>
      </c>
      <c r="B21" s="9" t="str">
        <f>Schedule!AA22</f>
        <v>18z</v>
      </c>
      <c r="C21" s="3"/>
      <c r="D21" s="10"/>
      <c r="E21" s="3"/>
      <c r="F21" s="3"/>
      <c r="G21" s="3"/>
      <c r="H21" s="3"/>
      <c r="I21" s="4"/>
      <c r="J21" s="4"/>
      <c r="K21" s="4"/>
      <c r="L21" s="3"/>
      <c r="M21" s="4"/>
      <c r="N21" s="4"/>
      <c r="O21" s="4"/>
      <c r="P21" s="3"/>
      <c r="Q21" s="4"/>
      <c r="R21" s="3"/>
      <c r="S21" s="4"/>
      <c r="T21" s="4"/>
      <c r="U21" s="4"/>
      <c r="V21" s="4"/>
      <c r="W21" s="4"/>
      <c r="X21" s="4"/>
      <c r="Y21" s="4"/>
      <c r="Z21" s="4"/>
      <c r="AA21" s="4"/>
      <c r="AB21" s="4"/>
    </row>
    <row r="22">
      <c r="A22" s="8">
        <f>Schedule!Z23</f>
        <v>0.625</v>
      </c>
      <c r="B22" s="9" t="str">
        <f>Schedule!AA23</f>
        <v>19z</v>
      </c>
      <c r="C22" s="3"/>
      <c r="D22" s="10"/>
      <c r="E22" s="3"/>
      <c r="F22" s="3"/>
      <c r="G22" s="3"/>
      <c r="H22" s="4"/>
      <c r="I22" s="4"/>
      <c r="J22" s="4"/>
      <c r="K22" s="4"/>
      <c r="L22" s="3"/>
      <c r="M22" s="4"/>
      <c r="N22" s="4"/>
      <c r="O22" s="4"/>
      <c r="P22" s="3"/>
      <c r="Q22" s="4"/>
      <c r="R22" s="3"/>
      <c r="S22" s="4"/>
      <c r="T22" s="4"/>
      <c r="U22" s="4"/>
      <c r="V22" s="4"/>
      <c r="W22" s="4"/>
      <c r="X22" s="4"/>
      <c r="Y22" s="4"/>
      <c r="Z22" s="4"/>
      <c r="AA22" s="4"/>
      <c r="AB22" s="4"/>
    </row>
    <row r="23">
      <c r="A23" s="8">
        <f>Schedule!Z24</f>
        <v>0.6666666667</v>
      </c>
      <c r="B23" s="9" t="str">
        <f>Schedule!AA24</f>
        <v>20z</v>
      </c>
      <c r="C23" s="3"/>
      <c r="D23" s="10"/>
      <c r="E23" s="3"/>
      <c r="F23" s="3"/>
      <c r="G23" s="3"/>
      <c r="H23" s="4"/>
      <c r="I23" s="4"/>
      <c r="J23" s="4"/>
      <c r="K23" s="4"/>
      <c r="L23" s="4"/>
      <c r="M23" s="4"/>
      <c r="N23" s="4"/>
      <c r="O23" s="4"/>
      <c r="P23" s="3"/>
      <c r="Q23" s="4"/>
      <c r="R23" s="3"/>
      <c r="S23" s="4"/>
      <c r="T23" s="4"/>
      <c r="U23" s="4"/>
      <c r="V23" s="4"/>
      <c r="W23" s="3"/>
      <c r="X23" s="4"/>
      <c r="Y23" s="4"/>
      <c r="Z23" s="4"/>
      <c r="AA23" s="4"/>
      <c r="AB23" s="4"/>
    </row>
    <row r="24">
      <c r="A24" s="8">
        <f>Schedule!Z25</f>
        <v>0.7083333333</v>
      </c>
      <c r="B24" s="9" t="str">
        <f>Schedule!AA25</f>
        <v>21z</v>
      </c>
      <c r="C24" s="3"/>
      <c r="D24" s="10"/>
      <c r="E24" s="3"/>
      <c r="F24" s="3"/>
      <c r="G24" s="3"/>
      <c r="H24" s="3"/>
      <c r="I24" s="4"/>
      <c r="J24" s="4"/>
      <c r="K24" s="4"/>
      <c r="L24" s="4"/>
      <c r="M24" s="4"/>
      <c r="N24" s="4"/>
      <c r="O24" s="4"/>
      <c r="P24" s="3"/>
      <c r="Q24" s="4"/>
      <c r="R24" s="3"/>
      <c r="S24" s="4"/>
      <c r="T24" s="4"/>
      <c r="U24" s="4"/>
      <c r="V24" s="4"/>
      <c r="W24" s="3"/>
      <c r="X24" s="4"/>
      <c r="Y24" s="4"/>
      <c r="Z24" s="4"/>
      <c r="AA24" s="4"/>
      <c r="AB24" s="4"/>
    </row>
    <row r="25">
      <c r="A25" s="8">
        <f>Schedule!Z26</f>
        <v>0.75</v>
      </c>
      <c r="B25" s="9" t="str">
        <f>Schedule!AA26</f>
        <v>22z</v>
      </c>
      <c r="C25" s="3"/>
      <c r="D25" s="10"/>
      <c r="E25" s="3"/>
      <c r="F25" s="3"/>
      <c r="G25" s="3"/>
      <c r="H25" s="3"/>
      <c r="I25" s="4"/>
      <c r="J25" s="4"/>
      <c r="K25" s="4"/>
      <c r="L25" s="4"/>
      <c r="M25" s="4"/>
      <c r="N25" s="4"/>
      <c r="O25" s="4"/>
      <c r="P25" s="4"/>
      <c r="Q25" s="4"/>
      <c r="R25" s="3"/>
      <c r="S25" s="4"/>
      <c r="T25" s="4"/>
      <c r="U25" s="4"/>
      <c r="V25" s="4"/>
      <c r="W25" s="4"/>
      <c r="X25" s="4"/>
      <c r="Y25" s="4"/>
      <c r="Z25" s="4"/>
      <c r="AA25" s="4"/>
      <c r="AB25" s="4"/>
    </row>
    <row r="26">
      <c r="A26" s="8">
        <f>Schedule!Z27</f>
        <v>0.7916666667</v>
      </c>
      <c r="B26" s="9" t="str">
        <f>Schedule!AA27</f>
        <v>23z</v>
      </c>
      <c r="C26" s="3"/>
      <c r="D26" s="10"/>
      <c r="E26" s="4"/>
      <c r="F26" s="3"/>
      <c r="G26" s="4"/>
      <c r="H26" s="3"/>
      <c r="I26" s="4"/>
      <c r="J26" s="4"/>
      <c r="K26" s="4"/>
      <c r="L26" s="4"/>
      <c r="M26" s="4"/>
      <c r="N26" s="4"/>
      <c r="O26" s="4"/>
      <c r="P26" s="4"/>
      <c r="Q26" s="4"/>
      <c r="R26" s="3"/>
      <c r="S26" s="4"/>
      <c r="T26" s="4"/>
      <c r="U26" s="4"/>
      <c r="V26" s="4"/>
      <c r="W26" s="4"/>
      <c r="X26" s="4"/>
      <c r="Y26" s="4"/>
      <c r="Z26" s="4"/>
      <c r="AA26" s="4"/>
      <c r="AB26" s="4"/>
    </row>
    <row r="27">
      <c r="A27" s="8">
        <f>Schedule!Z28</f>
        <v>0.8333333333</v>
      </c>
      <c r="B27" s="9" t="str">
        <f>Schedule!AA28</f>
        <v>0z</v>
      </c>
      <c r="C27" s="3"/>
      <c r="D27" s="10"/>
      <c r="E27" s="4"/>
      <c r="F27" s="3"/>
      <c r="G27" s="4"/>
      <c r="H27" s="3"/>
      <c r="I27" s="4"/>
      <c r="J27" s="4"/>
      <c r="K27" s="4"/>
      <c r="L27" s="4"/>
      <c r="M27" s="4"/>
      <c r="N27" s="4"/>
      <c r="O27" s="4"/>
      <c r="P27" s="4"/>
      <c r="Q27" s="4"/>
      <c r="R27" s="4"/>
      <c r="S27" s="4"/>
      <c r="T27" s="4"/>
      <c r="U27" s="4"/>
      <c r="V27" s="4"/>
      <c r="W27" s="4"/>
      <c r="X27" s="4"/>
      <c r="Y27" s="4"/>
      <c r="Z27" s="4"/>
      <c r="AA27" s="4"/>
      <c r="AB27" s="4"/>
    </row>
    <row r="28">
      <c r="A28" s="8">
        <f>Schedule!Z29</f>
        <v>0.875</v>
      </c>
      <c r="B28" s="9" t="str">
        <f>Schedule!AA29</f>
        <v>1z</v>
      </c>
      <c r="C28" s="3"/>
      <c r="D28" s="10"/>
      <c r="E28" s="3"/>
      <c r="F28" s="3"/>
      <c r="G28" s="4"/>
      <c r="H28" s="3"/>
      <c r="I28" s="4"/>
      <c r="J28" s="4"/>
      <c r="K28" s="4"/>
      <c r="L28" s="4"/>
      <c r="M28" s="4"/>
      <c r="N28" s="4"/>
      <c r="O28" s="4"/>
      <c r="P28" s="4"/>
      <c r="Q28" s="4"/>
      <c r="R28" s="4"/>
      <c r="S28" s="4"/>
      <c r="T28" s="4"/>
      <c r="U28" s="4"/>
      <c r="V28" s="4"/>
      <c r="W28" s="4"/>
      <c r="X28" s="4"/>
      <c r="Y28" s="4"/>
      <c r="Z28" s="4"/>
      <c r="AA28" s="4"/>
      <c r="AB28" s="4"/>
    </row>
    <row r="29">
      <c r="A29" s="8">
        <f>Schedule!Z30</f>
        <v>0.9166666667</v>
      </c>
      <c r="B29" s="9" t="str">
        <f>Schedule!AA30</f>
        <v>2z</v>
      </c>
      <c r="C29" s="3"/>
      <c r="D29" s="10"/>
      <c r="E29" s="3"/>
      <c r="F29" s="3"/>
      <c r="G29" s="4"/>
      <c r="H29" s="3"/>
      <c r="I29" s="4"/>
      <c r="J29" s="4"/>
      <c r="K29" s="4"/>
      <c r="L29" s="4"/>
      <c r="M29" s="4"/>
      <c r="N29" s="4"/>
      <c r="O29" s="4"/>
      <c r="P29" s="4"/>
      <c r="Q29" s="4"/>
      <c r="R29" s="3"/>
      <c r="S29" s="4"/>
      <c r="T29" s="4"/>
      <c r="U29" s="4"/>
      <c r="V29" s="4"/>
      <c r="W29" s="3"/>
      <c r="X29" s="4"/>
      <c r="Y29" s="4"/>
      <c r="Z29" s="4"/>
      <c r="AA29" s="4"/>
      <c r="AB29" s="4"/>
    </row>
    <row r="30">
      <c r="A30" s="8">
        <f>Schedule!Z31</f>
        <v>0.9583333333</v>
      </c>
      <c r="B30" s="9" t="str">
        <f>Schedule!AA31</f>
        <v>3z</v>
      </c>
      <c r="C30" s="3"/>
      <c r="D30" s="10"/>
      <c r="E30" s="3"/>
      <c r="F30" s="3"/>
      <c r="G30" s="4"/>
      <c r="H30" s="3"/>
      <c r="I30" s="4"/>
      <c r="J30" s="4"/>
      <c r="K30" s="4"/>
      <c r="L30" s="4"/>
      <c r="M30" s="4"/>
      <c r="N30" s="4"/>
      <c r="O30" s="4"/>
      <c r="P30" s="4"/>
      <c r="Q30" s="4"/>
      <c r="R30" s="3"/>
      <c r="S30" s="4"/>
      <c r="T30" s="4"/>
      <c r="U30" s="4"/>
      <c r="V30" s="4"/>
      <c r="W30" s="3"/>
      <c r="X30" s="4"/>
      <c r="Y30" s="4"/>
      <c r="Z30" s="4"/>
      <c r="AA30" s="4"/>
      <c r="AB30" s="4"/>
    </row>
    <row r="31">
      <c r="A31" s="8">
        <f>Schedule!Z32</f>
        <v>1</v>
      </c>
      <c r="B31" s="9" t="str">
        <f>Schedule!AA32</f>
        <v>4z</v>
      </c>
      <c r="C31" s="3"/>
      <c r="D31" s="10"/>
      <c r="E31" s="3"/>
      <c r="F31" s="3"/>
      <c r="G31" s="4"/>
      <c r="H31" s="3"/>
      <c r="I31" s="4"/>
      <c r="J31" s="4"/>
      <c r="K31" s="4"/>
      <c r="L31" s="3"/>
      <c r="M31" s="4"/>
      <c r="N31" s="4"/>
      <c r="O31" s="4"/>
      <c r="P31" s="4"/>
      <c r="Q31" s="4"/>
      <c r="R31" s="3"/>
      <c r="S31" s="4"/>
      <c r="T31" s="4"/>
      <c r="U31" s="4"/>
      <c r="V31" s="4"/>
      <c r="W31" s="3"/>
      <c r="X31" s="4"/>
      <c r="Y31" s="4"/>
      <c r="Z31" s="4"/>
      <c r="AA31" s="4"/>
      <c r="AB31" s="4"/>
    </row>
    <row r="32">
      <c r="A32" s="8">
        <f>Schedule!Z33</f>
        <v>0.04166666667</v>
      </c>
      <c r="B32" s="9" t="str">
        <f>Schedule!AA33</f>
        <v>5z</v>
      </c>
      <c r="C32" s="3"/>
      <c r="D32" s="10"/>
      <c r="E32" s="3"/>
      <c r="F32" s="3"/>
      <c r="G32" s="3"/>
      <c r="H32" s="3"/>
      <c r="I32" s="4"/>
      <c r="J32" s="4"/>
      <c r="K32" s="4"/>
      <c r="L32" s="3"/>
      <c r="M32" s="4"/>
      <c r="N32" s="4"/>
      <c r="O32" s="4"/>
      <c r="P32" s="4"/>
      <c r="Q32" s="4"/>
      <c r="R32" s="3"/>
      <c r="S32" s="4"/>
      <c r="T32" s="4"/>
      <c r="U32" s="4"/>
      <c r="V32" s="4"/>
      <c r="W32" s="3"/>
      <c r="X32" s="4"/>
      <c r="Y32" s="4"/>
      <c r="Z32" s="4"/>
      <c r="AA32" s="4"/>
      <c r="AB32" s="4"/>
    </row>
    <row r="33">
      <c r="A33" s="8">
        <f>Schedule!Z34</f>
        <v>0.08333333333</v>
      </c>
      <c r="B33" s="9" t="str">
        <f>Schedule!AA34</f>
        <v>6z</v>
      </c>
      <c r="C33" s="3"/>
      <c r="D33" s="11"/>
      <c r="E33" s="3"/>
      <c r="F33" s="3"/>
      <c r="G33" s="3"/>
      <c r="H33" s="4"/>
      <c r="I33" s="4"/>
      <c r="J33" s="4"/>
      <c r="K33" s="4"/>
      <c r="L33" s="3"/>
      <c r="M33" s="4"/>
      <c r="N33" s="4"/>
      <c r="O33" s="4"/>
      <c r="P33" s="4"/>
      <c r="Q33" s="4"/>
      <c r="R33" s="3"/>
      <c r="S33" s="4"/>
      <c r="T33" s="4"/>
      <c r="U33" s="4"/>
      <c r="V33" s="4"/>
      <c r="W33" s="3"/>
      <c r="X33" s="4"/>
      <c r="Y33" s="4"/>
      <c r="Z33" s="4"/>
      <c r="AA33" s="4"/>
      <c r="AB33" s="4"/>
    </row>
    <row r="34">
      <c r="A34" s="8">
        <f>Schedule!Z35</f>
        <v>0.125</v>
      </c>
      <c r="B34" s="9" t="str">
        <f>Schedule!AA35</f>
        <v>7z</v>
      </c>
      <c r="C34" s="3"/>
      <c r="D34" s="11"/>
      <c r="E34" s="3"/>
      <c r="F34" s="3"/>
      <c r="G34" s="3"/>
      <c r="H34" s="4"/>
      <c r="I34" s="4"/>
      <c r="J34" s="4"/>
      <c r="K34" s="4"/>
      <c r="L34" s="3"/>
      <c r="M34" s="4"/>
      <c r="N34" s="4"/>
      <c r="O34" s="4"/>
      <c r="P34" s="4"/>
      <c r="Q34" s="4"/>
      <c r="R34" s="3"/>
      <c r="S34" s="4"/>
      <c r="T34" s="4"/>
      <c r="U34" s="4"/>
      <c r="V34" s="4"/>
      <c r="W34" s="3"/>
      <c r="X34" s="4"/>
      <c r="Y34" s="4"/>
      <c r="Z34" s="4"/>
      <c r="AA34" s="4"/>
      <c r="AB34" s="4"/>
    </row>
    <row r="35">
      <c r="A35" s="8">
        <f>Schedule!Z36</f>
        <v>0.1666666667</v>
      </c>
      <c r="B35" s="9" t="str">
        <f>Schedule!AA36</f>
        <v>8z</v>
      </c>
      <c r="C35" s="3"/>
      <c r="D35" s="11"/>
      <c r="E35" s="3"/>
      <c r="F35" s="3"/>
      <c r="G35" s="3"/>
      <c r="H35" s="4"/>
      <c r="I35" s="4"/>
      <c r="J35" s="4"/>
      <c r="K35" s="4"/>
      <c r="L35" s="3"/>
      <c r="M35" s="4"/>
      <c r="N35" s="4"/>
      <c r="O35" s="4"/>
      <c r="P35" s="4"/>
      <c r="Q35" s="4"/>
      <c r="R35" s="4"/>
      <c r="S35" s="4"/>
      <c r="T35" s="4"/>
      <c r="U35" s="4"/>
      <c r="V35" s="4"/>
      <c r="W35" s="3"/>
      <c r="X35" s="4"/>
      <c r="Y35" s="4"/>
      <c r="Z35" s="4"/>
      <c r="AA35" s="4"/>
      <c r="AB35" s="4"/>
    </row>
    <row r="36">
      <c r="A36" s="8">
        <f>Schedule!Z37</f>
        <v>0.2083333333</v>
      </c>
      <c r="B36" s="9" t="str">
        <f>Schedule!AA37</f>
        <v>9z</v>
      </c>
      <c r="C36" s="3"/>
      <c r="D36" s="11"/>
      <c r="E36" s="3"/>
      <c r="F36" s="3"/>
      <c r="G36" s="3"/>
      <c r="H36" s="4"/>
      <c r="I36" s="4"/>
      <c r="J36" s="4"/>
      <c r="K36" s="4"/>
      <c r="L36" s="3"/>
      <c r="M36" s="4"/>
      <c r="N36" s="4"/>
      <c r="O36" s="4"/>
      <c r="P36" s="4"/>
      <c r="Q36" s="4"/>
      <c r="R36" s="4"/>
      <c r="S36" s="4"/>
      <c r="T36" s="4"/>
      <c r="U36" s="4"/>
      <c r="V36" s="4"/>
      <c r="W36" s="4"/>
      <c r="X36" s="4"/>
      <c r="Y36" s="4"/>
      <c r="Z36" s="4"/>
      <c r="AA36" s="4"/>
      <c r="AB36" s="4"/>
    </row>
    <row r="37">
      <c r="A37" s="8">
        <f>Schedule!Z38</f>
        <v>0.25</v>
      </c>
      <c r="B37" s="9" t="str">
        <f>Schedule!AA38</f>
        <v>10z</v>
      </c>
      <c r="C37" s="3"/>
      <c r="D37" s="11"/>
      <c r="E37" s="3"/>
      <c r="F37" s="3"/>
      <c r="G37" s="3"/>
      <c r="H37" s="4"/>
      <c r="I37" s="4"/>
      <c r="J37" s="4"/>
      <c r="K37" s="4"/>
      <c r="L37" s="3"/>
      <c r="M37" s="4"/>
      <c r="N37" s="4"/>
      <c r="O37" s="4"/>
      <c r="P37" s="4"/>
      <c r="Q37" s="4"/>
      <c r="R37" s="4"/>
      <c r="S37" s="3"/>
      <c r="T37" s="4"/>
      <c r="U37" s="4"/>
      <c r="V37" s="4"/>
      <c r="W37" s="4"/>
      <c r="X37" s="4"/>
      <c r="Y37" s="4"/>
      <c r="Z37" s="4"/>
      <c r="AA37" s="4"/>
      <c r="AB37" s="4"/>
    </row>
    <row r="38">
      <c r="A38" s="8">
        <f>Schedule!Z39</f>
        <v>0.2916666667</v>
      </c>
      <c r="B38" s="9" t="str">
        <f>Schedule!AA39</f>
        <v>11z</v>
      </c>
      <c r="C38" s="3"/>
      <c r="D38" s="12"/>
      <c r="E38" s="3"/>
      <c r="F38" s="3"/>
      <c r="G38" s="3"/>
      <c r="H38" s="4"/>
      <c r="I38" s="4"/>
      <c r="J38" s="4"/>
      <c r="K38" s="4"/>
      <c r="L38" s="3"/>
      <c r="M38" s="4"/>
      <c r="N38" s="4"/>
      <c r="O38" s="4"/>
      <c r="P38" s="4"/>
      <c r="Q38" s="4"/>
      <c r="R38" s="4"/>
      <c r="S38" s="3"/>
      <c r="T38" s="4"/>
      <c r="U38" s="4"/>
      <c r="V38" s="4"/>
      <c r="W38" s="3"/>
      <c r="X38" s="4"/>
      <c r="Y38" s="4"/>
      <c r="Z38" s="4"/>
      <c r="AA38" s="4"/>
      <c r="AB38" s="4"/>
    </row>
    <row r="39">
      <c r="A39" s="8">
        <f>Schedule!Z40</f>
        <v>0.3333333333</v>
      </c>
      <c r="B39" s="9" t="str">
        <f>Schedule!AA40</f>
        <v>12z</v>
      </c>
      <c r="C39" s="3"/>
      <c r="D39" s="12"/>
      <c r="E39" s="3"/>
      <c r="F39" s="4"/>
      <c r="G39" s="3"/>
      <c r="H39" s="4"/>
      <c r="I39" s="4"/>
      <c r="J39" s="4"/>
      <c r="K39" s="4"/>
      <c r="L39" s="4"/>
      <c r="M39" s="4"/>
      <c r="N39" s="4"/>
      <c r="O39" s="4"/>
      <c r="P39" s="4"/>
      <c r="Q39" s="4"/>
      <c r="R39" s="4"/>
      <c r="S39" s="3"/>
      <c r="T39" s="4"/>
      <c r="U39" s="4"/>
      <c r="V39" s="4"/>
      <c r="W39" s="3"/>
      <c r="X39" s="4"/>
      <c r="Y39" s="4"/>
      <c r="Z39" s="4"/>
      <c r="AA39" s="4"/>
      <c r="AB39" s="4"/>
    </row>
    <row r="40">
      <c r="A40" s="8">
        <f>Schedule!Z41</f>
        <v>0.375</v>
      </c>
      <c r="B40" s="9" t="str">
        <f>Schedule!AA41</f>
        <v>13z</v>
      </c>
      <c r="C40" s="3"/>
      <c r="D40" s="12"/>
      <c r="E40" s="3"/>
      <c r="F40" s="4"/>
      <c r="G40" s="3"/>
      <c r="H40" s="4"/>
      <c r="I40" s="4"/>
      <c r="J40" s="4"/>
      <c r="K40" s="4"/>
      <c r="L40" s="4"/>
      <c r="M40" s="4"/>
      <c r="N40" s="4"/>
      <c r="O40" s="4"/>
      <c r="P40" s="4"/>
      <c r="Q40" s="4"/>
      <c r="R40" s="4"/>
      <c r="S40" s="3"/>
      <c r="T40" s="4"/>
      <c r="U40" s="4"/>
      <c r="V40" s="4"/>
      <c r="W40" s="4"/>
      <c r="X40" s="4"/>
      <c r="Y40" s="4"/>
      <c r="Z40" s="4"/>
      <c r="AA40" s="4"/>
      <c r="AB40" s="4"/>
    </row>
    <row r="41">
      <c r="A41" s="8">
        <f>Schedule!Z42</f>
        <v>0.4166666667</v>
      </c>
      <c r="B41" s="9" t="str">
        <f>Schedule!AA42</f>
        <v>14z</v>
      </c>
      <c r="C41" s="3"/>
      <c r="D41" s="12"/>
      <c r="E41" s="3"/>
      <c r="F41" s="4"/>
      <c r="G41" s="3"/>
      <c r="H41" s="4"/>
      <c r="I41" s="4"/>
      <c r="J41" s="4"/>
      <c r="K41" s="4"/>
      <c r="L41" s="4"/>
      <c r="M41" s="4"/>
      <c r="N41" s="4"/>
      <c r="O41" s="4"/>
      <c r="P41" s="4"/>
      <c r="Q41" s="4"/>
      <c r="R41" s="4"/>
      <c r="S41" s="3"/>
      <c r="T41" s="4"/>
      <c r="U41" s="4"/>
      <c r="V41" s="4"/>
      <c r="W41" s="4"/>
      <c r="X41" s="4"/>
      <c r="Y41" s="4"/>
      <c r="Z41" s="4"/>
      <c r="AA41" s="4"/>
      <c r="AB41" s="4"/>
    </row>
    <row r="42">
      <c r="A42" s="8">
        <f>Schedule!Z43</f>
        <v>0.4583333333</v>
      </c>
      <c r="B42" s="9" t="str">
        <f>Schedule!AA43</f>
        <v>15z</v>
      </c>
      <c r="C42" s="3"/>
      <c r="D42" s="12"/>
      <c r="E42" s="3"/>
      <c r="F42" s="4"/>
      <c r="G42" s="3"/>
      <c r="H42" s="4"/>
      <c r="I42" s="4"/>
      <c r="J42" s="4"/>
      <c r="K42" s="4"/>
      <c r="L42" s="4"/>
      <c r="M42" s="4"/>
      <c r="N42" s="4"/>
      <c r="O42" s="4"/>
      <c r="P42" s="4"/>
      <c r="Q42" s="4"/>
      <c r="R42" s="4"/>
      <c r="S42" s="3"/>
      <c r="T42" s="4"/>
      <c r="U42" s="4"/>
      <c r="V42" s="4"/>
      <c r="W42" s="4"/>
      <c r="X42" s="4"/>
      <c r="Y42" s="4"/>
      <c r="Z42" s="4"/>
      <c r="AA42" s="4"/>
      <c r="AB42" s="4"/>
    </row>
    <row r="43">
      <c r="A43" s="8">
        <f>Schedule!Z44</f>
        <v>0.5</v>
      </c>
      <c r="B43" s="9" t="str">
        <f>Schedule!AA44</f>
        <v>16z</v>
      </c>
      <c r="C43" s="3"/>
      <c r="D43" s="12"/>
      <c r="E43" s="3"/>
      <c r="F43" s="3"/>
      <c r="G43" s="3"/>
      <c r="H43" s="4"/>
      <c r="I43" s="4"/>
      <c r="J43" s="4"/>
      <c r="K43" s="4"/>
      <c r="L43" s="4"/>
      <c r="M43" s="4"/>
      <c r="N43" s="4"/>
      <c r="O43" s="4"/>
      <c r="P43" s="4"/>
      <c r="Q43" s="4"/>
      <c r="R43" s="4"/>
      <c r="S43" s="3"/>
      <c r="T43" s="4"/>
      <c r="U43" s="4"/>
      <c r="V43" s="4"/>
      <c r="W43" s="4"/>
      <c r="X43" s="4"/>
      <c r="Y43" s="4"/>
      <c r="Z43" s="4"/>
      <c r="AA43" s="4"/>
      <c r="AB43" s="4"/>
    </row>
    <row r="44">
      <c r="A44" s="8">
        <f>Schedule!Z45</f>
        <v>0.5416666667</v>
      </c>
      <c r="B44" s="9" t="str">
        <f>Schedule!AA45</f>
        <v>17z</v>
      </c>
      <c r="C44" s="3"/>
      <c r="D44" s="12"/>
      <c r="E44" s="3"/>
      <c r="F44" s="3"/>
      <c r="G44" s="3"/>
      <c r="H44" s="4"/>
      <c r="I44" s="4"/>
      <c r="J44" s="4"/>
      <c r="K44" s="4"/>
      <c r="L44" s="4"/>
      <c r="M44" s="4"/>
      <c r="N44" s="4"/>
      <c r="O44" s="4"/>
      <c r="P44" s="4"/>
      <c r="Q44" s="4"/>
      <c r="R44" s="4"/>
      <c r="S44" s="3"/>
      <c r="T44" s="4"/>
      <c r="U44" s="4"/>
      <c r="V44" s="4"/>
      <c r="W44" s="4"/>
      <c r="X44" s="4"/>
      <c r="Y44" s="4"/>
      <c r="Z44" s="4"/>
      <c r="AA44" s="4"/>
      <c r="AB44" s="4"/>
    </row>
    <row r="45">
      <c r="A45" s="8">
        <f>Schedule!Z46</f>
        <v>0.5833333333</v>
      </c>
      <c r="B45" s="9" t="str">
        <f>Schedule!AA46</f>
        <v>18z</v>
      </c>
      <c r="C45" s="3"/>
      <c r="D45" s="11"/>
      <c r="E45" s="3"/>
      <c r="F45" s="3"/>
      <c r="G45" s="3"/>
      <c r="H45" s="4"/>
      <c r="I45" s="4"/>
      <c r="J45" s="4"/>
      <c r="K45" s="4"/>
      <c r="L45" s="4"/>
      <c r="M45" s="4"/>
      <c r="N45" s="4"/>
      <c r="O45" s="4"/>
      <c r="P45" s="3"/>
      <c r="Q45" s="4"/>
      <c r="R45" s="4"/>
      <c r="S45" s="3"/>
      <c r="T45" s="4"/>
      <c r="U45" s="4"/>
      <c r="V45" s="4"/>
      <c r="W45" s="4"/>
      <c r="X45" s="4"/>
      <c r="Y45" s="4"/>
      <c r="Z45" s="4"/>
      <c r="AA45" s="4"/>
      <c r="AB45" s="4"/>
    </row>
    <row r="46">
      <c r="A46" s="8">
        <f>Schedule!Z47</f>
        <v>0.625</v>
      </c>
      <c r="B46" s="9" t="str">
        <f>Schedule!AA47</f>
        <v>19z</v>
      </c>
      <c r="C46" s="3"/>
      <c r="D46" s="11"/>
      <c r="E46" s="3"/>
      <c r="F46" s="3"/>
      <c r="G46" s="3"/>
      <c r="H46" s="4"/>
      <c r="I46" s="4"/>
      <c r="J46" s="4"/>
      <c r="K46" s="4"/>
      <c r="L46" s="4"/>
      <c r="M46" s="4"/>
      <c r="N46" s="4"/>
      <c r="O46" s="4"/>
      <c r="P46" s="3"/>
      <c r="Q46" s="4"/>
      <c r="R46" s="4"/>
      <c r="S46" s="3"/>
      <c r="T46" s="4"/>
      <c r="U46" s="4"/>
      <c r="V46" s="4"/>
      <c r="W46" s="4"/>
      <c r="X46" s="4"/>
      <c r="Y46" s="4"/>
      <c r="Z46" s="4"/>
      <c r="AA46" s="4"/>
      <c r="AB46" s="4"/>
    </row>
    <row r="47">
      <c r="A47" s="8">
        <f>Schedule!Z48</f>
        <v>0.6666666667</v>
      </c>
      <c r="B47" s="9" t="str">
        <f>Schedule!AA48</f>
        <v>20z</v>
      </c>
      <c r="C47" s="3"/>
      <c r="D47" s="12"/>
      <c r="E47" s="3"/>
      <c r="F47" s="3"/>
      <c r="G47" s="3"/>
      <c r="H47" s="4"/>
      <c r="I47" s="4"/>
      <c r="J47" s="4"/>
      <c r="K47" s="4"/>
      <c r="L47" s="4"/>
      <c r="M47" s="4"/>
      <c r="N47" s="4"/>
      <c r="O47" s="4"/>
      <c r="P47" s="3"/>
      <c r="Q47" s="4"/>
      <c r="R47" s="4"/>
      <c r="S47" s="3"/>
      <c r="T47" s="4"/>
      <c r="U47" s="4"/>
      <c r="V47" s="4"/>
      <c r="W47" s="3"/>
      <c r="X47" s="4"/>
      <c r="Y47" s="4"/>
      <c r="Z47" s="4"/>
      <c r="AA47" s="4"/>
      <c r="AB47" s="4"/>
    </row>
    <row r="48">
      <c r="A48" s="8">
        <f>Schedule!Z49</f>
        <v>0.7083333333</v>
      </c>
      <c r="B48" s="9" t="str">
        <f>Schedule!AA49</f>
        <v>21z</v>
      </c>
      <c r="C48" s="3"/>
      <c r="D48" s="12"/>
      <c r="E48" s="3"/>
      <c r="F48" s="3"/>
      <c r="G48" s="3"/>
      <c r="H48" s="3"/>
      <c r="I48" s="4"/>
      <c r="J48" s="4"/>
      <c r="K48" s="4"/>
      <c r="L48" s="4"/>
      <c r="M48" s="4"/>
      <c r="N48" s="4"/>
      <c r="O48" s="4"/>
      <c r="P48" s="3"/>
      <c r="Q48" s="4"/>
      <c r="R48" s="4"/>
      <c r="S48" s="3"/>
      <c r="T48" s="4"/>
      <c r="U48" s="4"/>
      <c r="V48" s="4"/>
      <c r="W48" s="3"/>
      <c r="X48" s="4"/>
      <c r="Y48" s="4"/>
      <c r="Z48" s="4"/>
      <c r="AA48" s="4"/>
      <c r="AB48" s="4"/>
    </row>
    <row r="49">
      <c r="A49" s="8">
        <f>Schedule!Z50</f>
        <v>0.75</v>
      </c>
      <c r="B49" s="9" t="str">
        <f>Schedule!AA50</f>
        <v>22z</v>
      </c>
      <c r="C49" s="3"/>
      <c r="D49" s="11"/>
      <c r="E49" s="3"/>
      <c r="F49" s="3"/>
      <c r="G49" s="3"/>
      <c r="H49" s="3"/>
      <c r="I49" s="4"/>
      <c r="J49" s="4"/>
      <c r="K49" s="4"/>
      <c r="L49" s="4"/>
      <c r="M49" s="4"/>
      <c r="N49" s="4"/>
      <c r="O49" s="4"/>
      <c r="P49" s="4"/>
      <c r="Q49" s="4"/>
      <c r="R49" s="4"/>
      <c r="S49" s="3"/>
      <c r="T49" s="4"/>
      <c r="U49" s="3"/>
      <c r="V49" s="4"/>
      <c r="W49" s="3"/>
      <c r="X49" s="4"/>
      <c r="Y49" s="4"/>
      <c r="Z49" s="4"/>
      <c r="AA49" s="4"/>
      <c r="AB49" s="4"/>
    </row>
    <row r="50">
      <c r="A50" s="8">
        <f>Schedule!Z51</f>
        <v>0.7916666667</v>
      </c>
      <c r="B50" s="9" t="str">
        <f>Schedule!AA51</f>
        <v>23z</v>
      </c>
      <c r="C50" s="3"/>
      <c r="D50" s="12"/>
      <c r="E50" s="3"/>
      <c r="F50" s="3"/>
      <c r="G50" s="3"/>
      <c r="H50" s="3"/>
      <c r="I50" s="4"/>
      <c r="J50" s="4"/>
      <c r="K50" s="4"/>
      <c r="L50" s="4"/>
      <c r="M50" s="4"/>
      <c r="N50" s="4"/>
      <c r="O50" s="4"/>
      <c r="P50" s="4"/>
      <c r="Q50" s="4"/>
      <c r="R50" s="4"/>
      <c r="S50" s="3"/>
      <c r="T50" s="4"/>
      <c r="U50" s="3"/>
      <c r="V50" s="4"/>
      <c r="W50" s="3"/>
      <c r="X50" s="4"/>
      <c r="Y50" s="4"/>
      <c r="Z50" s="4"/>
      <c r="AA50" s="4"/>
      <c r="AB50" s="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D9D9"/>
    <outlinePr summaryBelow="0" summaryRight="0"/>
    <pageSetUpPr fitToPage="1"/>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5.0"/>
    <col customWidth="1" min="2" max="3" width="9.0"/>
    <col customWidth="1" min="4" max="4" width="7.86"/>
    <col customWidth="1" min="5" max="5" width="4.71"/>
    <col customWidth="1" min="6" max="6" width="9.29"/>
    <col customWidth="1" min="7" max="7" width="8.71"/>
    <col customWidth="1" min="8" max="8" width="7.86"/>
    <col customWidth="1" min="9" max="9" width="5.71"/>
    <col customWidth="1" min="10" max="10" width="9.57"/>
    <col customWidth="1" min="11" max="11" width="9.0"/>
    <col customWidth="1" min="12" max="12" width="7.86"/>
    <col customWidth="1" min="13" max="13" width="5.43"/>
    <col customWidth="1" min="14" max="14" width="8.71"/>
    <col customWidth="1" min="15" max="15" width="9.43"/>
    <col customWidth="1" min="16" max="16" width="7.86"/>
    <col customWidth="1" min="17" max="17" width="6.43"/>
    <col customWidth="1" min="18" max="18" width="10.0"/>
    <col customWidth="1" min="19" max="19" width="9.14"/>
    <col customWidth="1" min="20" max="20" width="7.86"/>
    <col customWidth="1" min="21" max="21" width="5.14"/>
    <col customWidth="1" min="22" max="22" width="8.86"/>
    <col customWidth="1" min="23" max="23" width="9.29"/>
    <col customWidth="1" min="24" max="24" width="7.86"/>
    <col customWidth="1" min="25" max="25" width="5.14"/>
    <col customWidth="1" min="26" max="26" width="7.86"/>
    <col customWidth="1" min="27" max="27" width="10.29"/>
    <col customWidth="1" min="28" max="36" width="7.86"/>
    <col customWidth="1" min="37" max="37" width="8.86"/>
    <col customWidth="1" min="38" max="38" width="9.0"/>
    <col customWidth="1" min="39" max="48" width="7.86"/>
    <col customWidth="1" min="49" max="49" width="8.71"/>
    <col customWidth="1" min="50" max="51" width="7.86"/>
  </cols>
  <sheetData>
    <row r="1" ht="14.25" customHeight="1">
      <c r="A1" s="13"/>
      <c r="B1" s="14" t="s">
        <v>6</v>
      </c>
      <c r="C1" s="15"/>
      <c r="D1" s="15"/>
      <c r="E1" s="15"/>
      <c r="F1" s="15"/>
      <c r="G1" s="15"/>
      <c r="H1" s="15"/>
      <c r="I1" s="15"/>
      <c r="J1" s="15"/>
      <c r="K1" s="15"/>
      <c r="L1" s="15"/>
      <c r="M1" s="15"/>
      <c r="N1" s="15"/>
      <c r="O1" s="15"/>
      <c r="P1" s="15"/>
      <c r="Q1" s="15"/>
      <c r="R1" s="15"/>
      <c r="S1" s="15"/>
      <c r="T1" s="15"/>
      <c r="U1" s="15"/>
      <c r="V1" s="15"/>
      <c r="W1" s="15"/>
      <c r="X1" s="15"/>
      <c r="Y1" s="16"/>
      <c r="Z1" s="17" t="s">
        <v>7</v>
      </c>
      <c r="AA1" s="18" t="s">
        <v>8</v>
      </c>
      <c r="AB1" s="19" t="str">
        <f>temp!D1</f>
        <v/>
      </c>
      <c r="AC1" s="20" t="str">
        <f>temp!D2</f>
        <v/>
      </c>
      <c r="AD1" s="20" t="str">
        <f>temp!D3</f>
        <v/>
      </c>
      <c r="AE1" s="20" t="str">
        <f>temp!D4</f>
        <v/>
      </c>
      <c r="AF1" s="20" t="str">
        <f>temp!D5</f>
        <v/>
      </c>
      <c r="AG1" s="20" t="str">
        <f>temp!D6</f>
        <v/>
      </c>
      <c r="AH1" s="20" t="str">
        <f>temp!D7</f>
        <v/>
      </c>
      <c r="AI1" s="20" t="str">
        <f>temp!D8</f>
        <v/>
      </c>
      <c r="AJ1" s="20" t="str">
        <f>temp!D9</f>
        <v/>
      </c>
      <c r="AK1" s="20" t="str">
        <f>temp!D10</f>
        <v/>
      </c>
      <c r="AL1" s="20" t="str">
        <f>temp!D11</f>
        <v/>
      </c>
      <c r="AM1" s="21" t="str">
        <f>temp!D12</f>
        <v/>
      </c>
      <c r="AN1" s="20" t="str">
        <f>temp!D13</f>
        <v/>
      </c>
      <c r="AO1" s="20" t="str">
        <f>temp!D14</f>
        <v/>
      </c>
      <c r="AP1" s="22" t="str">
        <f>temp!D15</f>
        <v/>
      </c>
      <c r="AQ1" s="20" t="str">
        <f>temp!D18</f>
        <v/>
      </c>
      <c r="AR1" s="20" t="str">
        <f>temp!D19</f>
        <v/>
      </c>
      <c r="AS1" s="20" t="str">
        <f>temp!D20</f>
        <v/>
      </c>
      <c r="AT1" s="20" t="str">
        <f>temp!D21</f>
        <v/>
      </c>
      <c r="AU1" s="20" t="str">
        <f>temp!D22</f>
        <v/>
      </c>
      <c r="AV1" s="20" t="str">
        <f>temp!D23</f>
        <v/>
      </c>
      <c r="AW1" s="20" t="str">
        <f>temp!D24</f>
        <v/>
      </c>
      <c r="AX1" s="22"/>
      <c r="AY1" s="22"/>
    </row>
    <row r="2" ht="12.75" customHeight="1">
      <c r="A2" s="23"/>
      <c r="B2" s="24">
        <f>goals!D1</f>
        <v>1.8</v>
      </c>
      <c r="C2" s="15"/>
      <c r="D2" s="15"/>
      <c r="E2" s="16"/>
      <c r="F2" s="24">
        <f>goals!E1</f>
        <v>3.5</v>
      </c>
      <c r="G2" s="15"/>
      <c r="H2" s="15"/>
      <c r="I2" s="16"/>
      <c r="J2" s="24">
        <f>goals!F1</f>
        <v>7</v>
      </c>
      <c r="K2" s="15"/>
      <c r="L2" s="15"/>
      <c r="M2" s="16"/>
      <c r="N2" s="24">
        <f>goals!G1</f>
        <v>14</v>
      </c>
      <c r="O2" s="15"/>
      <c r="P2" s="15"/>
      <c r="Q2" s="16"/>
      <c r="R2" s="24">
        <f>goals!H1</f>
        <v>21</v>
      </c>
      <c r="S2" s="15"/>
      <c r="T2" s="15"/>
      <c r="U2" s="16"/>
      <c r="V2" s="24">
        <f>goals!I1</f>
        <v>28</v>
      </c>
      <c r="W2" s="15"/>
      <c r="X2" s="15"/>
      <c r="Y2" s="16"/>
      <c r="Z2" s="25" t="s">
        <v>9</v>
      </c>
      <c r="AA2" s="18" t="s">
        <v>10</v>
      </c>
      <c r="AB2" s="19">
        <f t="shared" ref="AB2:AL2" si="1">48-countif(AB4:AB51,"")</f>
        <v>0</v>
      </c>
      <c r="AC2" s="19">
        <f t="shared" si="1"/>
        <v>0</v>
      </c>
      <c r="AD2" s="19">
        <f t="shared" si="1"/>
        <v>0</v>
      </c>
      <c r="AE2" s="19">
        <f t="shared" si="1"/>
        <v>0</v>
      </c>
      <c r="AF2" s="19">
        <f t="shared" si="1"/>
        <v>0</v>
      </c>
      <c r="AG2" s="19">
        <f t="shared" si="1"/>
        <v>0</v>
      </c>
      <c r="AH2" s="19">
        <f t="shared" si="1"/>
        <v>0</v>
      </c>
      <c r="AI2" s="19">
        <f t="shared" si="1"/>
        <v>0</v>
      </c>
      <c r="AJ2" s="19">
        <f t="shared" si="1"/>
        <v>0</v>
      </c>
      <c r="AK2" s="19">
        <f t="shared" si="1"/>
        <v>0</v>
      </c>
      <c r="AL2" s="19">
        <f t="shared" si="1"/>
        <v>0</v>
      </c>
      <c r="AM2" s="26">
        <f>48-countif(AM4:AM51,"")</f>
        <v>0</v>
      </c>
      <c r="AN2" s="19">
        <f t="shared" ref="AN2:AO2" si="2">48-countif(AN4:AN51,"")</f>
        <v>0</v>
      </c>
      <c r="AO2" s="19">
        <f t="shared" si="2"/>
        <v>0</v>
      </c>
      <c r="AP2" s="21">
        <f>48-countif(AP4:AP51,"")</f>
        <v>0</v>
      </c>
      <c r="AQ2" s="21">
        <f>48-countif(AO4:AO51,"")</f>
        <v>0</v>
      </c>
      <c r="AR2" s="21">
        <f t="shared" ref="AR2:AY2" si="3">48-countif(AR4:AR51,"")</f>
        <v>0</v>
      </c>
      <c r="AS2" s="21">
        <f t="shared" si="3"/>
        <v>0</v>
      </c>
      <c r="AT2" s="21">
        <f t="shared" si="3"/>
        <v>0</v>
      </c>
      <c r="AU2" s="21">
        <f t="shared" si="3"/>
        <v>0</v>
      </c>
      <c r="AV2" s="21">
        <f t="shared" si="3"/>
        <v>0</v>
      </c>
      <c r="AW2" s="21">
        <f t="shared" si="3"/>
        <v>0</v>
      </c>
      <c r="AX2" s="21">
        <f t="shared" si="3"/>
        <v>0</v>
      </c>
      <c r="AY2" s="21">
        <f t="shared" si="3"/>
        <v>0</v>
      </c>
    </row>
    <row r="3" ht="12.75" customHeight="1">
      <c r="A3" s="27"/>
      <c r="B3" s="28" t="s">
        <v>11</v>
      </c>
      <c r="C3" s="28" t="s">
        <v>12</v>
      </c>
      <c r="D3" s="28" t="s">
        <v>13</v>
      </c>
      <c r="E3" s="29"/>
      <c r="F3" s="28" t="s">
        <v>11</v>
      </c>
      <c r="G3" s="28" t="s">
        <v>12</v>
      </c>
      <c r="H3" s="28" t="s">
        <v>13</v>
      </c>
      <c r="I3" s="29"/>
      <c r="J3" s="28" t="s">
        <v>11</v>
      </c>
      <c r="K3" s="28" t="s">
        <v>12</v>
      </c>
      <c r="L3" s="28" t="s">
        <v>13</v>
      </c>
      <c r="M3" s="29"/>
      <c r="N3" s="28" t="s">
        <v>11</v>
      </c>
      <c r="O3" s="28" t="s">
        <v>12</v>
      </c>
      <c r="P3" s="28" t="s">
        <v>13</v>
      </c>
      <c r="Q3" s="29"/>
      <c r="R3" s="28" t="s">
        <v>11</v>
      </c>
      <c r="S3" s="28" t="s">
        <v>12</v>
      </c>
      <c r="T3" s="28" t="s">
        <v>13</v>
      </c>
      <c r="U3" s="29"/>
      <c r="V3" s="28" t="s">
        <v>11</v>
      </c>
      <c r="W3" s="28" t="s">
        <v>12</v>
      </c>
      <c r="X3" s="28" t="s">
        <v>13</v>
      </c>
      <c r="Y3" s="29"/>
      <c r="Z3" s="25"/>
      <c r="AA3" s="18"/>
      <c r="AB3" s="19"/>
      <c r="AC3" s="19"/>
      <c r="AD3" s="19"/>
      <c r="AE3" s="19"/>
      <c r="AF3" s="19"/>
      <c r="AG3" s="19"/>
      <c r="AH3" s="19"/>
      <c r="AI3" s="19"/>
      <c r="AJ3" s="19"/>
      <c r="AK3" s="19"/>
      <c r="AL3" s="19"/>
      <c r="AM3" s="26"/>
      <c r="AN3" s="19"/>
      <c r="AO3" s="19"/>
      <c r="AP3" s="21"/>
      <c r="AQ3" s="21"/>
      <c r="AR3" s="21"/>
      <c r="AS3" s="21"/>
      <c r="AT3" s="21"/>
      <c r="AU3" s="21"/>
      <c r="AV3" s="21"/>
      <c r="AW3" s="21"/>
      <c r="AX3" s="21"/>
      <c r="AY3" s="21"/>
    </row>
    <row r="4" ht="12.75" customHeight="1">
      <c r="A4" s="30" t="str">
        <f>concatenate(Right(goals!C2,2),"z")</f>
        <v>0z</v>
      </c>
      <c r="B4" s="31"/>
      <c r="C4" s="31"/>
      <c r="D4" s="32"/>
      <c r="E4" s="33">
        <f>goals!D2</f>
        <v>25</v>
      </c>
      <c r="F4" s="34"/>
      <c r="G4" s="34"/>
      <c r="H4" s="32"/>
      <c r="I4" s="33">
        <f>goals!E2</f>
        <v>30</v>
      </c>
      <c r="J4" s="34"/>
      <c r="K4" s="34"/>
      <c r="L4" s="34"/>
      <c r="M4" s="33">
        <f>goals!F2</f>
        <v>45</v>
      </c>
      <c r="N4" s="34"/>
      <c r="O4" s="34"/>
      <c r="P4" s="34"/>
      <c r="Q4" s="33">
        <f>goals!G2</f>
        <v>75</v>
      </c>
      <c r="R4" s="35"/>
      <c r="S4" s="35"/>
      <c r="T4" s="35"/>
      <c r="U4" s="33">
        <f>goals!H2</f>
        <v>10</v>
      </c>
      <c r="V4" s="35"/>
      <c r="W4" s="35"/>
      <c r="X4" s="34"/>
      <c r="Y4" s="33">
        <f>goals!I2</f>
        <v>5</v>
      </c>
      <c r="Z4" s="36">
        <v>0.8333333333333334</v>
      </c>
      <c r="AA4" s="37" t="str">
        <f t="shared" ref="AA4:AA51" si="4">A4</f>
        <v>0z</v>
      </c>
      <c r="AB4" s="19" t="str">
        <f>if((AB$1=""),"",if(OR((countif($B4:$Y4,AB$1)&gt;1),IF(countif(Operators!$A$1:$AD$1,AB$1)=0,false,and(indirect(HLookup(AB$1,Operators!$A$1:$AD$2,2,false)&amp;ROW())="x",(countif($B4:$Y4,AB$1)&gt;=1)))),"ERROR",if(($B4=AB$1),$B$2,if(($C4=AB$1),$B$2,if(($D4=AB$1),$B$2,if(($F4=AB$1),$F$2,if(($G4=AB$1),$F$2,if(($H4=AB$1),$F$2,if(($J4=AB$1),$J$2,if(($K4=AB$1),$J$2,if(($L4=AB$1),$J$2,if(($N4=AB$1),$N$2,if(($O4=AB$1),$N$2,if(($P4=AB$1),$N$2,if(($R4=AB$1),$R$2,if(($S4=AB$1),$R$2,if(($T4=AB$1),$R$2,if(($V4=AB$1),$V$2,if(($W4=AB$1),$V$2,if(($X4=AB$1),$V$2,""))))))))))))))))))))</f>
        <v/>
      </c>
      <c r="AC4" s="19" t="str">
        <f>if((AC$1=""),"",if(OR((countif($B4:$Y4,AC$1)&gt;1),IF(countif(Operators!$A$1:$AD$1,AC$1)=0,false,and(indirect(HLookup(AC$1,Operators!$A$1:$AD$2,2,false)&amp;ROW())="x",(countif($B4:$Y4,AC$1)&gt;=1)))),"ERROR",if(($B4=AC$1),$B$2,if(($C4=AC$1),$B$2,if(($D4=AC$1),$B$2,if(($F4=AC$1),$F$2,if(($G4=AC$1),$F$2,if(($H4=AC$1),$F$2,if(($J4=AC$1),$J$2,if(($K4=AC$1),$J$2,if(($L4=AC$1),$J$2,if(($N4=AC$1),$N$2,if(($O4=AC$1),$N$2,if(($P4=AC$1),$N$2,if(($R4=AC$1),$R$2,if(($S4=AC$1),$R$2,if(($T4=AC$1),$R$2,if(($V4=AC$1),$V$2,if(($W4=AC$1),$V$2,if(($X4=AC$1),$V$2,""))))))))))))))))))))</f>
        <v/>
      </c>
      <c r="AD4" s="19" t="str">
        <f>if((AD$1=""),"",if(OR((countif($B4:$Y4,AD$1)&gt;1),IF(countif(Operators!$A$1:$AD$1,AD$1)=0,false,and(indirect(HLookup(AD$1,Operators!$A$1:$AD$2,2,false)&amp;ROW())="x",(countif($B4:$Y4,AD$1)&gt;=1)))),"ERROR",if(($B4=AD$1),$B$2,if(($C4=AD$1),$B$2,if(($D4=AD$1),$B$2,if(($F4=AD$1),$F$2,if(($G4=AD$1),$F$2,if(($H4=AD$1),$F$2,if(($J4=AD$1),$J$2,if(($K4=AD$1),$J$2,if(($L4=AD$1),$J$2,if(($N4=AD$1),$N$2,if(($O4=AD$1),$N$2,if(($P4=AD$1),$N$2,if(($R4=AD$1),$R$2,if(($S4=AD$1),$R$2,if(($T4=AD$1),$R$2,if(($V4=AD$1),$V$2,if(($W4=AD$1),$V$2,if(($X4=AD$1),$V$2,""))))))))))))))))))))</f>
        <v/>
      </c>
      <c r="AE4" s="19" t="str">
        <f>if((AE$1=""),"",if(OR((countif($B4:$Y4,AE$1)&gt;1),IF(countif(Operators!$A$1:$AD$1,AE$1)=0,false,and(indirect(HLookup(AE$1,Operators!$A$1:$AD$2,2,false)&amp;ROW())="x",(countif($B4:$Y4,AE$1)&gt;=1)))),"ERROR",if(($B4=AE$1),$B$2,if(($C4=AE$1),$B$2,if(($D4=AE$1),$B$2,if(($F4=AE$1),$F$2,if(($G4=AE$1),$F$2,if(($H4=AE$1),$F$2,if(($J4=AE$1),$J$2,if(($K4=AE$1),$J$2,if(($L4=AE$1),$J$2,if(($N4=AE$1),$N$2,if(($O4=AE$1),$N$2,if(($P4=AE$1),$N$2,if(($R4=AE$1),$R$2,if(($S4=AE$1),$R$2,if(($T4=AE$1),$R$2,if(($V4=AE$1),$V$2,if(($W4=AE$1),$V$2,if(($X4=AE$1),$V$2,""))))))))))))))))))))</f>
        <v/>
      </c>
      <c r="AF4" s="19" t="str">
        <f>if((AF$1=""),"",if(OR((countif($B4:$Y4,AF$1)&gt;1),IF(countif(Operators!$A$1:$AD$1,AF$1)=0,false,and(indirect(HLookup(AF$1,Operators!$A$1:$AD$2,2,false)&amp;ROW())="x",(countif($B4:$Y4,AF$1)&gt;=1)))),"ERROR",if(($B4=AF$1),$B$2,if(($C4=AF$1),$B$2,if(($D4=AF$1),$B$2,if(($F4=AF$1),$F$2,if(($G4=AF$1),$F$2,if(($H4=AF$1),$F$2,if(($J4=AF$1),$J$2,if(($K4=AF$1),$J$2,if(($L4=AF$1),$J$2,if(($N4=AF$1),$N$2,if(($O4=AF$1),$N$2,if(($P4=AF$1),$N$2,if(($R4=AF$1),$R$2,if(($S4=AF$1),$R$2,if(($T4=AF$1),$R$2,if(($V4=AF$1),$V$2,if(($W4=AF$1),$V$2,if(($X4=AF$1),$V$2,""))))))))))))))))))))</f>
        <v/>
      </c>
      <c r="AG4" s="19" t="str">
        <f>if((AG$1=""),"",if(OR((countif($B4:$Y4,AG$1)&gt;1),IF(countif(Operators!$A$1:$AD$1,AG$1)=0,false,and(indirect(HLookup(AG$1,Operators!$A$1:$AD$2,2,false)&amp;ROW())="x",(countif($B4:$Y4,AG$1)&gt;=1)))),"ERROR",if(($B4=AG$1),$B$2,if(($C4=AG$1),$B$2,if(($D4=AG$1),$B$2,if(($F4=AG$1),$F$2,if(($G4=AG$1),$F$2,if(($H4=AG$1),$F$2,if(($J4=AG$1),$J$2,if(($K4=AG$1),$J$2,if(($L4=AG$1),$J$2,if(($N4=AG$1),$N$2,if(($O4=AG$1),$N$2,if(($P4=AG$1),$N$2,if(($R4=AG$1),$R$2,if(($S4=AG$1),$R$2,if(($T4=AG$1),$R$2,if(($V4=AG$1),$V$2,if(($W4=AG$1),$V$2,if(($X4=AG$1),$V$2,""))))))))))))))))))))</f>
        <v/>
      </c>
      <c r="AH4" s="19" t="str">
        <f>if((AH$1=""),"",if(OR((countif($B4:$Y4,AH$1)&gt;1),IF(countif(Operators!$A$1:$AD$1,AH$1)=0,false,and(indirect(HLookup(AH$1,Operators!$A$1:$AD$2,2,false)&amp;ROW())="x",(countif($B4:$Y4,AH$1)&gt;=1)))),"ERROR",if(($B4=AH$1),$B$2,if(($C4=AH$1),$B$2,if(($D4=AH$1),$B$2,if(($F4=AH$1),$F$2,if(($G4=AH$1),$F$2,if(($H4=AH$1),$F$2,if(($J4=AH$1),$J$2,if(($K4=AH$1),$J$2,if(($L4=AH$1),$J$2,if(($N4=AH$1),$N$2,if(($O4=AH$1),$N$2,if(($P4=AH$1),$N$2,if(($R4=AH$1),$R$2,if(($S4=AH$1),$R$2,if(($T4=AH$1),$R$2,if(($V4=AH$1),$V$2,if(($W4=AH$1),$V$2,if(($X4=AH$1),$V$2,""))))))))))))))))))))</f>
        <v/>
      </c>
      <c r="AI4" s="19" t="str">
        <f>if((AI$1=""),"",if(OR((countif($B4:$Y4,AI$1)&gt;1),IF(countif(Operators!$A$1:$AD$1,AI$1)=0,false,and(indirect(HLookup(AI$1,Operators!$A$1:$AD$2,2,false)&amp;ROW())="x",(countif($B4:$Y4,AI$1)&gt;=1)))),"ERROR",if(($B4=AI$1),$B$2,if(($C4=AI$1),$B$2,if(($D4=AI$1),$B$2,if(($F4=AI$1),$F$2,if(($G4=AI$1),$F$2,if(($H4=AI$1),$F$2,if(($J4=AI$1),$J$2,if(($K4=AI$1),$J$2,if(($L4=AI$1),$J$2,if(($N4=AI$1),$N$2,if(($O4=AI$1),$N$2,if(($P4=AI$1),$N$2,if(($R4=AI$1),$R$2,if(($S4=AI$1),$R$2,if(($T4=AI$1),$R$2,if(($V4=AI$1),$V$2,if(($W4=AI$1),$V$2,if(($X4=AI$1),$V$2,""))))))))))))))))))))</f>
        <v/>
      </c>
      <c r="AJ4" s="19" t="str">
        <f>if((AJ$1=""),"",if(OR((countif($B4:$Y4,AJ$1)&gt;1),IF(countif(Operators!$A$1:$AD$1,AJ$1)=0,false,and(indirect(HLookup(AJ$1,Operators!$A$1:$AD$2,2,false)&amp;ROW())="x",(countif($B4:$Y4,AJ$1)&gt;=1)))),"ERROR",if(($B4=AJ$1),$B$2,if(($C4=AJ$1),$B$2,if(($D4=AJ$1),$B$2,if(($F4=AJ$1),$F$2,if(($G4=AJ$1),$F$2,if(($H4=AJ$1),$F$2,if(($J4=AJ$1),$J$2,if(($K4=AJ$1),$J$2,if(($L4=AJ$1),$J$2,if(($N4=AJ$1),$N$2,if(($O4=AJ$1),$N$2,if(($P4=AJ$1),$N$2,if(($R4=AJ$1),$R$2,if(($S4=AJ$1),$R$2,if(($T4=AJ$1),$R$2,if(($V4=AJ$1),$V$2,if(($W4=AJ$1),$V$2,if(($X4=AJ$1),$V$2,""))))))))))))))))))))</f>
        <v/>
      </c>
      <c r="AK4" s="19" t="str">
        <f>if((AK$1=""),"",if(OR((countif($B4:$Y4,AK$1)&gt;1),IF(countif(Operators!$A$1:$AD$1,AK$1)=0,false,and(indirect(HLookup(AK$1,Operators!$A$1:$AD$2,2,false)&amp;ROW())="x",(countif($B4:$Y4,AK$1)&gt;=1)))),"ERROR",if(($B4=AK$1),$B$2,if(($C4=AK$1),$B$2,if(($D4=AK$1),$B$2,if(($F4=AK$1),$F$2,if(($G4=AK$1),$F$2,if(($H4=AK$1),$F$2,if(($J4=AK$1),$J$2,if(($K4=AK$1),$J$2,if(($L4=AK$1),$J$2,if(($N4=AK$1),$N$2,if(($O4=AK$1),$N$2,if(($P4=AK$1),$N$2,if(($R4=AK$1),$R$2,if(($S4=AK$1),$R$2,if(($T4=AK$1),$R$2,if(($V4=AK$1),$V$2,if(($W4=AK$1),$V$2,if(($X4=AK$1),$V$2,""))))))))))))))))))))</f>
        <v/>
      </c>
      <c r="AL4" s="19" t="str">
        <f>if((AL$1=""),"",if(OR((countif($B4:$Y4,AL$1)&gt;1),IF(countif(Operators!$A$1:$AD$1,AL$1)=0,false,and(indirect(HLookup(AL$1,Operators!$A$1:$AD$2,2,false)&amp;ROW())="x",(countif($B4:$Y4,AL$1)&gt;=1)))),"ERROR",if(($B4=AL$1),$B$2,if(($C4=AL$1),$B$2,if(($D4=AL$1),$B$2,if(($F4=AL$1),$F$2,if(($G4=AL$1),$F$2,if(($H4=AL$1),$F$2,if(($J4=AL$1),$J$2,if(($K4=AL$1),$J$2,if(($L4=AL$1),$J$2,if(($N4=AL$1),$N$2,if(($O4=AL$1),$N$2,if(($P4=AL$1),$N$2,if(($R4=AL$1),$R$2,if(($S4=AL$1),$R$2,if(($T4=AL$1),$R$2,if(($V4=AL$1),$V$2,if(($W4=AL$1),$V$2,if(($X4=AL$1),$V$2,""))))))))))))))))))))</f>
        <v/>
      </c>
      <c r="AM4" s="19" t="str">
        <f>if((AM$1=""),"",if(OR((countif($B4:$Y4,AM$1)&gt;1),IF(countif(Operators!$A$1:$AD$1,AM$1)=0,false,and(indirect(HLookup(AM$1,Operators!$A$1:$AD$2,2,false)&amp;ROW())="x",(countif($B4:$Y4,AM$1)&gt;=1)))),"ERROR",if(($B4=AM$1),$B$2,if(($C4=AM$1),$B$2,if(($D4=AM$1),$B$2,if(($F4=AM$1),$F$2,if(($G4=AM$1),$F$2,if(($H4=AM$1),$F$2,if(($J4=AM$1),$J$2,if(($K4=AM$1),$J$2,if(($L4=AM$1),$J$2,if(($N4=AM$1),$N$2,if(($O4=AM$1),$N$2,if(($P4=AM$1),$N$2,if(($R4=AM$1),$R$2,if(($S4=AM$1),$R$2,if(($T4=AM$1),$R$2,if(($V4=AM$1),$V$2,if(($W4=AM$1),$V$2,if(($X4=AM$1),$V$2,""))))))))))))))))))))</f>
        <v/>
      </c>
      <c r="AN4" s="19" t="str">
        <f>if((AN$1=""),"",if(OR((countif($B4:$Y4,AN$1)&gt;1),IF(countif(Operators!$A$1:$AD$1,AN$1)=0,false,and(indirect(HLookup(AN$1,Operators!$A$1:$AD$2,2,false)&amp;ROW())="x",(countif($B4:$Y4,AN$1)&gt;=1)))),"ERROR",if(($B4=AN$1),$B$2,if(($C4=AN$1),$B$2,if(($D4=AN$1),$B$2,if(($F4=AN$1),$F$2,if(($G4=AN$1),$F$2,if(($H4=AN$1),$F$2,if(($J4=AN$1),$J$2,if(($K4=AN$1),$J$2,if(($L4=AN$1),$J$2,if(($N4=AN$1),$N$2,if(($O4=AN$1),$N$2,if(($P4=AN$1),$N$2,if(($R4=AN$1),$R$2,if(($S4=AN$1),$R$2,if(($T4=AN$1),$R$2,if(($V4=AN$1),$V$2,if(($W4=AN$1),$V$2,if(($X4=AN$1),$V$2,""))))))))))))))))))))</f>
        <v/>
      </c>
      <c r="AO4" s="19" t="str">
        <f>if((AO$1=""),"",if(OR((countif($B4:$Y4,AO$1)&gt;1),IF(countif(Operators!$A$1:$AD$1,AO$1)=0,false,and(indirect(HLookup(AO$1,Operators!$A$1:$AD$2,2,false)&amp;ROW())="x",(countif($B4:$Y4,AO$1)&gt;=1)))),"ERROR",if(($B4=AO$1),$B$2,if(($C4=AO$1),$B$2,if(($D4=AO$1),$B$2,if(($F4=AO$1),$F$2,if(($G4=AO$1),$F$2,if(($H4=AO$1),$F$2,if(($J4=AO$1),$J$2,if(($K4=AO$1),$J$2,if(($L4=AO$1),$J$2,if(($N4=AO$1),$N$2,if(($O4=AO$1),$N$2,if(($P4=AO$1),$N$2,if(($R4=AO$1),$R$2,if(($S4=AO$1),$R$2,if(($T4=AO$1),$R$2,if(($V4=AO$1),$V$2,if(($W4=AO$1),$V$2,if(($X4=AO$1),$V$2,""))))))))))))))))))))</f>
        <v/>
      </c>
      <c r="AP4" s="19" t="str">
        <f>if((AP$1=""),"",if(OR((countif($B4:$Y4,AP$1)&gt;1),IF(countif(Operators!$A$1:$AD$1,AP$1)=0,false,and(indirect(HLookup(AP$1,Operators!$A$1:$AD$2,2,false)&amp;ROW())="x",(countif($B4:$Y4,AP$1)&gt;=1)))),"ERROR",if(($B4=AP$1),$B$2,if(($C4=AP$1),$B$2,if(($D4=AP$1),$B$2,if(($F4=AP$1),$F$2,if(($G4=AP$1),$F$2,if(($H4=AP$1),$F$2,if(($J4=AP$1),$J$2,if(($K4=AP$1),$J$2,if(($L4=AP$1),$J$2,if(($N4=AP$1),$N$2,if(($O4=AP$1),$N$2,if(($P4=AP$1),$N$2,if(($R4=AP$1),$R$2,if(($S4=AP$1),$R$2,if(($T4=AP$1),$R$2,if(($V4=AP$1),$V$2,if(($W4=AP$1),$V$2,if(($X4=AP$1),$V$2,""))))))))))))))))))))</f>
        <v/>
      </c>
      <c r="AQ4" s="19" t="str">
        <f>if((AQ$1=""),"",if(OR((countif($B4:$Y4,AQ$1)&gt;1),IF(countif(Operators!$A$1:$AD$1,AQ$1)=0,false,and(indirect(HLookup(AQ$1,Operators!$A$1:$AD$2,2,false)&amp;ROW())="x",(countif($B4:$Y4,AQ$1)&gt;=1)))),"ERROR",if(($B4=AQ$1),$B$2,if(($C4=AQ$1),$B$2,if(($D4=AQ$1),$B$2,if(($F4=AQ$1),$F$2,if(($G4=AQ$1),$F$2,if(($H4=AQ$1),$F$2,if(($J4=AQ$1),$J$2,if(($K4=AQ$1),$J$2,if(($L4=AQ$1),$J$2,if(($N4=AQ$1),$N$2,if(($O4=AQ$1),$N$2,if(($P4=AQ$1),$N$2,if(($R4=AQ$1),$R$2,if(($S4=AQ$1),$R$2,if(($T4=AQ$1),$R$2,if(($V4=AQ$1),$V$2,if(($W4=AQ$1),$V$2,if(($X4=AQ$1),$V$2,""))))))))))))))))))))</f>
        <v/>
      </c>
      <c r="AR4" s="19" t="str">
        <f>if((AR$1=""),"",if(OR((countif($B4:$Y4,AR$1)&gt;1),IF(countif(Operators!$A$1:$AD$1,AR$1)=0,false,and(indirect(HLookup(AR$1,Operators!$A$1:$AD$2,2,false)&amp;ROW())="x",(countif($B4:$Y4,AR$1)&gt;=1)))),"ERROR",if(($B4=AR$1),$B$2,if(($C4=AR$1),$B$2,if(($D4=AR$1),$B$2,if(($F4=AR$1),$F$2,if(($G4=AR$1),$F$2,if(($H4=AR$1),$F$2,if(($J4=AR$1),$J$2,if(($K4=AR$1),$J$2,if(($L4=AR$1),$J$2,if(($N4=AR$1),$N$2,if(($O4=AR$1),$N$2,if(($P4=AR$1),$N$2,if(($R4=AR$1),$R$2,if(($S4=AR$1),$R$2,if(($T4=AR$1),$R$2,if(($V4=AR$1),$V$2,if(($W4=AR$1),$V$2,if(($X4=AR$1),$V$2,""))))))))))))))))))))</f>
        <v/>
      </c>
      <c r="AS4" s="19" t="str">
        <f>if((AS$1=""),"",if(OR((countif($B4:$Y4,AS$1)&gt;1),IF(countif(Operators!$A$1:$AD$1,AS$1)=0,false,and(indirect(HLookup(AS$1,Operators!$A$1:$AD$2,2,false)&amp;ROW())="x",(countif($B4:$Y4,AS$1)&gt;=1)))),"ERROR",if(($B4=AS$1),$B$2,if(($C4=AS$1),$B$2,if(($D4=AS$1),$B$2,if(($F4=AS$1),$F$2,if(($G4=AS$1),$F$2,if(($H4=AS$1),$F$2,if(($J4=AS$1),$J$2,if(($K4=AS$1),$J$2,if(($L4=AS$1),$J$2,if(($N4=AS$1),$N$2,if(($O4=AS$1),$N$2,if(($P4=AS$1),$N$2,if(($R4=AS$1),$R$2,if(($S4=AS$1),$R$2,if(($T4=AS$1),$R$2,if(($V4=AS$1),$V$2,if(($W4=AS$1),$V$2,if(($X4=AS$1),$V$2,""))))))))))))))))))))</f>
        <v/>
      </c>
      <c r="AT4" s="19" t="str">
        <f>if((AT$1=""),"",if(OR((countif($B4:$Y4,AT$1)&gt;1),IF(countif(Operators!$A$1:$AD$1,AT$1)=0,false,and(indirect(HLookup(AT$1,Operators!$A$1:$AD$2,2,false)&amp;ROW())="x",(countif($B4:$Y4,AT$1)&gt;=1)))),"ERROR",if(($B4=AT$1),$B$2,if(($C4=AT$1),$B$2,if(($D4=AT$1),$B$2,if(($F4=AT$1),$F$2,if(($G4=AT$1),$F$2,if(($H4=AT$1),$F$2,if(($J4=AT$1),$J$2,if(($K4=AT$1),$J$2,if(($L4=AT$1),$J$2,if(($N4=AT$1),$N$2,if(($O4=AT$1),$N$2,if(($P4=AT$1),$N$2,if(($R4=AT$1),$R$2,if(($S4=AT$1),$R$2,if(($T4=AT$1),$R$2,if(($V4=AT$1),$V$2,if(($W4=AT$1),$V$2,if(($X4=AT$1),$V$2,""))))))))))))))))))))</f>
        <v/>
      </c>
      <c r="AU4" s="19" t="str">
        <f>if((AU$1=""),"",if(OR((countif($B4:$Y4,AU$1)&gt;1),IF(countif(Operators!$A$1:$AD$1,AU$1)=0,false,and(indirect(HLookup(AU$1,Operators!$A$1:$AD$2,2,false)&amp;ROW())="x",(countif($B4:$Y4,AU$1)&gt;=1)))),"ERROR",if(($B4=AU$1),$B$2,if(($C4=AU$1),$B$2,if(($D4=AU$1),$B$2,if(($F4=AU$1),$F$2,if(($G4=AU$1),$F$2,if(($H4=AU$1),$F$2,if(($J4=AU$1),$J$2,if(($K4=AU$1),$J$2,if(($L4=AU$1),$J$2,if(($N4=AU$1),$N$2,if(($O4=AU$1),$N$2,if(($P4=AU$1),$N$2,if(($R4=AU$1),$R$2,if(($S4=AU$1),$R$2,if(($T4=AU$1),$R$2,if(($V4=AU$1),$V$2,if(($W4=AU$1),$V$2,if(($X4=AU$1),$V$2,""))))))))))))))))))))</f>
        <v/>
      </c>
      <c r="AV4" s="19" t="str">
        <f>if((AV$1=""),"",if(OR((countif($B4:$Y4,AV$1)&gt;1),IF(countif(Operators!$A$1:$AD$1,AV$1)=0,false,and(indirect(HLookup(AV$1,Operators!$A$1:$AD$2,2,false)&amp;ROW())="x",(countif($B4:$Y4,AV$1)&gt;=1)))),"ERROR",if(($B4=AV$1),$B$2,if(($C4=AV$1),$B$2,if(($D4=AV$1),$B$2,if(($F4=AV$1),$F$2,if(($G4=AV$1),$F$2,if(($H4=AV$1),$F$2,if(($J4=AV$1),$J$2,if(($K4=AV$1),$J$2,if(($L4=AV$1),$J$2,if(($N4=AV$1),$N$2,if(($O4=AV$1),$N$2,if(($P4=AV$1),$N$2,if(($R4=AV$1),$R$2,if(($S4=AV$1),$R$2,if(($T4=AV$1),$R$2,if(($V4=AV$1),$V$2,if(($W4=AV$1),$V$2,if(($X4=AV$1),$V$2,""))))))))))))))))))))</f>
        <v/>
      </c>
      <c r="AW4" s="19" t="str">
        <f>if((AW$1=""),"",if(OR((countif($B4:$Y4,AW$1)&gt;1),IF(countif(Operators!$A$1:$AD$1,AW$1)=0,false,and(indirect(HLookup(AW$1,Operators!$A$1:$AD$2,2,false)&amp;ROW())="x",(countif($B4:$Y4,AW$1)&gt;=1)))),"ERROR",if(($B4=AW$1),$B$2,if(($C4=AW$1),$B$2,if(($D4=AW$1),$B$2,if(($F4=AW$1),$F$2,if(($G4=AW$1),$F$2,if(($H4=AW$1),$F$2,if(($J4=AW$1),$J$2,if(($K4=AW$1),$J$2,if(($L4=AW$1),$J$2,if(($N4=AW$1),$N$2,if(($O4=AW$1),$N$2,if(($P4=AW$1),$N$2,if(($R4=AW$1),$R$2,if(($S4=AW$1),$R$2,if(($T4=AW$1),$R$2,if(($V4=AW$1),$V$2,if(($W4=AW$1),$V$2,if(($X4=AW$1),$V$2,""))))))))))))))))))))</f>
        <v/>
      </c>
      <c r="AX4" s="19" t="str">
        <f>if((AX$1=""),"",if(OR((countif($B4:$Y4,AX$1)&gt;1),IF(countif(Operators!$A$1:$AD$1,AX$1)=0,false,and(indirect(HLookup(AX$1,Operators!$A$1:$AD$2,2,false)&amp;ROW())="x",(countif($B4:$Y4,AX$1)&gt;=1)))),"ERROR",if(($B4=AX$1),$B$2,if(($C4=AX$1),$B$2,if(($D4=AX$1),$B$2,if(($F4=AX$1),$F$2,if(($G4=AX$1),$F$2,if(($H4=AX$1),$F$2,if(($J4=AX$1),$J$2,if(($K4=AX$1),$J$2,if(($L4=AX$1),$J$2,if(($N4=AX$1),$N$2,if(($O4=AX$1),$N$2,if(($P4=AX$1),$N$2,if(($R4=AX$1),$R$2,if(($S4=AX$1),$R$2,if(($T4=AX$1),$R$2,if(($V4=AX$1),$V$2,if(($W4=AX$1),$V$2,if(($X4=AX$1),$V$2,""))))))))))))))))))))</f>
        <v/>
      </c>
      <c r="AY4" s="19" t="str">
        <f>if((AY$1=""),"",if(OR((countif($B4:$Y4,AY$1)&gt;1),IF(countif(Operators!$A$1:$AD$1,AY$1)=0,false,and(indirect(HLookup(AY$1,Operators!$A$1:$AD$2,2,false)&amp;ROW())="x",(countif($B4:$Y4,AY$1)&gt;=1)))),"ERROR",if(($B4=AY$1),$B$2,if(($C4=AY$1),$B$2,if(($D4=AY$1),$B$2,if(($F4=AY$1),$F$2,if(($G4=AY$1),$F$2,if(($H4=AY$1),$F$2,if(($J4=AY$1),$J$2,if(($K4=AY$1),$J$2,if(($L4=AY$1),$J$2,if(($N4=AY$1),$N$2,if(($O4=AY$1),$N$2,if(($P4=AY$1),$N$2,if(($R4=AY$1),$R$2,if(($S4=AY$1),$R$2,if(($T4=AY$1),$R$2,if(($V4=AY$1),$V$2,if(($W4=AY$1),$V$2,if(($X4=AY$1),$V$2,""))))))))))))))))))))</f>
        <v/>
      </c>
    </row>
    <row r="5" ht="12.75" customHeight="1">
      <c r="A5" s="38" t="str">
        <f>concatenate(Right(goals!C3,2),"z")</f>
        <v>1z</v>
      </c>
      <c r="B5" s="31"/>
      <c r="C5" s="31"/>
      <c r="D5" s="32"/>
      <c r="E5" s="33">
        <f>goals!D3</f>
        <v>25</v>
      </c>
      <c r="F5" s="39"/>
      <c r="G5" s="34"/>
      <c r="H5" s="34"/>
      <c r="I5" s="33">
        <f>goals!E3</f>
        <v>35</v>
      </c>
      <c r="J5" s="34"/>
      <c r="K5" s="34"/>
      <c r="L5" s="34"/>
      <c r="M5" s="33">
        <f>goals!F3</f>
        <v>30</v>
      </c>
      <c r="N5" s="34"/>
      <c r="O5" s="40"/>
      <c r="P5" s="34"/>
      <c r="Q5" s="33">
        <f>goals!G3</f>
        <v>75</v>
      </c>
      <c r="R5" s="35"/>
      <c r="S5" s="35"/>
      <c r="T5" s="35"/>
      <c r="U5" s="33">
        <f>goals!H3</f>
        <v>10</v>
      </c>
      <c r="V5" s="35"/>
      <c r="W5" s="35"/>
      <c r="X5" s="34"/>
      <c r="Y5" s="33">
        <f>goals!I3</f>
        <v>5</v>
      </c>
      <c r="Z5" s="41">
        <f t="shared" ref="Z5:Z51" si="5">Timevalue(Z4)+Time(1,0,0)</f>
        <v>0.875</v>
      </c>
      <c r="AA5" s="37" t="str">
        <f t="shared" si="4"/>
        <v>1z</v>
      </c>
      <c r="AB5" s="42" t="str">
        <f>if((AB$1=""),"",if(OR((countif($B5:$Y5,AB$1)&gt;1),IF(countif(Operators!$A$1:$AD$1,AB$1)=0,false,and(indirect(HLookup(AB$1,Operators!$A$1:$AD$2,2,false)&amp;ROW())="x",(countif($B5:$Y5,AB$1)&gt;=1)))),"ERROR",if(($B5=AB$1),$B$2,if(($C5=AB$1),$B$2,if(($D5=AB$1),$B$2,if(($F5=AB$1),$F$2,if(($G5=AB$1),$F$2,if(($H5=AB$1),$F$2,if(($J5=AB$1),$J$2,if(($K5=AB$1),$J$2,if(($L5=AB$1),$J$2,if(($N5=AB$1),$N$2,if(($O5=AB$1),$N$2,if(($P5=AB$1),$N$2,if(($R5=AB$1),$R$2,if(($S5=AB$1),$R$2,if(($T5=AB$1),$R$2,if(($V5=AB$1),$V$2,if(($W5=AB$1),$V$2,if(($X5=AB$1),$V$2,""))))))))))))))))))))</f>
        <v/>
      </c>
      <c r="AC5" s="42" t="str">
        <f>if((AC$1=""),"",if(OR((countif($B5:$Y5,AC$1)&gt;1),IF(countif(Operators!$A$1:$AD$1,AC$1)=0,false,and(indirect(HLookup(AC$1,Operators!$A$1:$AD$2,2,false)&amp;ROW())="x",(countif($B5:$Y5,AC$1)&gt;=1)))),"ERROR",if(($B5=AC$1),$B$2,if(($C5=AC$1),$B$2,if(($D5=AC$1),$B$2,if(($F5=AC$1),$F$2,if(($G5=AC$1),$F$2,if(($H5=AC$1),$F$2,if(($J5=AC$1),$J$2,if(($K5=AC$1),$J$2,if(($L5=AC$1),$J$2,if(($N5=AC$1),$N$2,if(($O5=AC$1),$N$2,if(($P5=AC$1),$N$2,if(($R5=AC$1),$R$2,if(($S5=AC$1),$R$2,if(($T5=AC$1),$R$2,if(($V5=AC$1),$V$2,if(($W5=AC$1),$V$2,if(($X5=AC$1),$V$2,""))))))))))))))))))))</f>
        <v/>
      </c>
      <c r="AD5" s="42" t="str">
        <f>if((AD$1=""),"",if(OR((countif($B5:$Y5,AD$1)&gt;1),IF(countif(Operators!$A$1:$AD$1,AD$1)=0,false,and(indirect(HLookup(AD$1,Operators!$A$1:$AD$2,2,false)&amp;ROW())="x",(countif($B5:$Y5,AD$1)&gt;=1)))),"ERROR",if(($B5=AD$1),$B$2,if(($C5=AD$1),$B$2,if(($D5=AD$1),$B$2,if(($F5=AD$1),$F$2,if(($G5=AD$1),$F$2,if(($H5=AD$1),$F$2,if(($J5=AD$1),$J$2,if(($K5=AD$1),$J$2,if(($L5=AD$1),$J$2,if(($N5=AD$1),$N$2,if(($O5=AD$1),$N$2,if(($P5=AD$1),$N$2,if(($R5=AD$1),$R$2,if(($S5=AD$1),$R$2,if(($T5=AD$1),$R$2,if(($V5=AD$1),$V$2,if(($W5=AD$1),$V$2,if(($X5=AD$1),$V$2,""))))))))))))))))))))</f>
        <v/>
      </c>
      <c r="AE5" s="42" t="str">
        <f>if((AE$1=""),"",if(OR((countif($B5:$Y5,AE$1)&gt;1),IF(countif(Operators!$A$1:$AD$1,AE$1)=0,false,and(indirect(HLookup(AE$1,Operators!$A$1:$AD$2,2,false)&amp;ROW())="x",(countif($B5:$Y5,AE$1)&gt;=1)))),"ERROR",if(($B5=AE$1),$B$2,if(($C5=AE$1),$B$2,if(($D5=AE$1),$B$2,if(($F5=AE$1),$F$2,if(($G5=AE$1),$F$2,if(($H5=AE$1),$F$2,if(($J5=AE$1),$J$2,if(($K5=AE$1),$J$2,if(($L5=AE$1),$J$2,if(($N5=AE$1),$N$2,if(($O5=AE$1),$N$2,if(($P5=AE$1),$N$2,if(($R5=AE$1),$R$2,if(($S5=AE$1),$R$2,if(($T5=AE$1),$R$2,if(($V5=AE$1),$V$2,if(($W5=AE$1),$V$2,if(($X5=AE$1),$V$2,""))))))))))))))))))))</f>
        <v/>
      </c>
      <c r="AF5" s="42" t="str">
        <f>if((AF$1=""),"",if(OR((countif($B5:$Y5,AF$1)&gt;1),IF(countif(Operators!$A$1:$AD$1,AF$1)=0,false,and(indirect(HLookup(AF$1,Operators!$A$1:$AD$2,2,false)&amp;ROW())="x",(countif($B5:$Y5,AF$1)&gt;=1)))),"ERROR",if(($B5=AF$1),$B$2,if(($C5=AF$1),$B$2,if(($D5=AF$1),$B$2,if(($F5=AF$1),$F$2,if(($G5=AF$1),$F$2,if(($H5=AF$1),$F$2,if(($J5=AF$1),$J$2,if(($K5=AF$1),$J$2,if(($L5=AF$1),$J$2,if(($N5=AF$1),$N$2,if(($O5=AF$1),$N$2,if(($P5=AF$1),$N$2,if(($R5=AF$1),$R$2,if(($S5=AF$1),$R$2,if(($T5=AF$1),$R$2,if(($V5=AF$1),$V$2,if(($W5=AF$1),$V$2,if(($X5=AF$1),$V$2,""))))))))))))))))))))</f>
        <v/>
      </c>
      <c r="AG5" s="42" t="str">
        <f>if((AG$1=""),"",if(OR((countif($B5:$Y5,AG$1)&gt;1),IF(countif(Operators!$A$1:$AD$1,AG$1)=0,false,and(indirect(HLookup(AG$1,Operators!$A$1:$AD$2,2,false)&amp;ROW())="x",(countif($B5:$Y5,AG$1)&gt;=1)))),"ERROR",if(($B5=AG$1),$B$2,if(($C5=AG$1),$B$2,if(($D5=AG$1),$B$2,if(($F5=AG$1),$F$2,if(($G5=AG$1),$F$2,if(($H5=AG$1),$F$2,if(($J5=AG$1),$J$2,if(($K5=AG$1),$J$2,if(($L5=AG$1),$J$2,if(($N5=AG$1),$N$2,if(($O5=AG$1),$N$2,if(($P5=AG$1),$N$2,if(($R5=AG$1),$R$2,if(($S5=AG$1),$R$2,if(($T5=AG$1),$R$2,if(($V5=AG$1),$V$2,if(($W5=AG$1),$V$2,if(($X5=AG$1),$V$2,""))))))))))))))))))))</f>
        <v/>
      </c>
      <c r="AH5" s="42" t="str">
        <f>if((AH$1=""),"",if(OR((countif($B5:$Y5,AH$1)&gt;1),IF(countif(Operators!$A$1:$AD$1,AH$1)=0,false,and(indirect(HLookup(AH$1,Operators!$A$1:$AD$2,2,false)&amp;ROW())="x",(countif($B5:$Y5,AH$1)&gt;=1)))),"ERROR",if(($B5=AH$1),$B$2,if(($C5=AH$1),$B$2,if(($D5=AH$1),$B$2,if(($F5=AH$1),$F$2,if(($G5=AH$1),$F$2,if(($H5=AH$1),$F$2,if(($J5=AH$1),$J$2,if(($K5=AH$1),$J$2,if(($L5=AH$1),$J$2,if(($N5=AH$1),$N$2,if(($O5=AH$1),$N$2,if(($P5=AH$1),$N$2,if(($R5=AH$1),$R$2,if(($S5=AH$1),$R$2,if(($T5=AH$1),$R$2,if(($V5=AH$1),$V$2,if(($W5=AH$1),$V$2,if(($X5=AH$1),$V$2,""))))))))))))))))))))</f>
        <v/>
      </c>
      <c r="AI5" s="42" t="str">
        <f>if((AI$1=""),"",if(OR((countif($B5:$Y5,AI$1)&gt;1),IF(countif(Operators!$A$1:$AD$1,AI$1)=0,false,and(indirect(HLookup(AI$1,Operators!$A$1:$AD$2,2,false)&amp;ROW())="x",(countif($B5:$Y5,AI$1)&gt;=1)))),"ERROR",if(($B5=AI$1),$B$2,if(($C5=AI$1),$B$2,if(($D5=AI$1),$B$2,if(($F5=AI$1),$F$2,if(($G5=AI$1),$F$2,if(($H5=AI$1),$F$2,if(($J5=AI$1),$J$2,if(($K5=AI$1),$J$2,if(($L5=AI$1),$J$2,if(($N5=AI$1),$N$2,if(($O5=AI$1),$N$2,if(($P5=AI$1),$N$2,if(($R5=AI$1),$R$2,if(($S5=AI$1),$R$2,if(($T5=AI$1),$R$2,if(($V5=AI$1),$V$2,if(($W5=AI$1),$V$2,if(($X5=AI$1),$V$2,""))))))))))))))))))))</f>
        <v/>
      </c>
      <c r="AJ5" s="42" t="str">
        <f>if((AJ$1=""),"",if(OR((countif($B5:$Y5,AJ$1)&gt;1),IF(countif(Operators!$A$1:$AD$1,AJ$1)=0,false,and(indirect(HLookup(AJ$1,Operators!$A$1:$AD$2,2,false)&amp;ROW())="x",(countif($B5:$Y5,AJ$1)&gt;=1)))),"ERROR",if(($B5=AJ$1),$B$2,if(($C5=AJ$1),$B$2,if(($D5=AJ$1),$B$2,if(($F5=AJ$1),$F$2,if(($G5=AJ$1),$F$2,if(($H5=AJ$1),$F$2,if(($J5=AJ$1),$J$2,if(($K5=AJ$1),$J$2,if(($L5=AJ$1),$J$2,if(($N5=AJ$1),$N$2,if(($O5=AJ$1),$N$2,if(($P5=AJ$1),$N$2,if(($R5=AJ$1),$R$2,if(($S5=AJ$1),$R$2,if(($T5=AJ$1),$R$2,if(($V5=AJ$1),$V$2,if(($W5=AJ$1),$V$2,if(($X5=AJ$1),$V$2,""))))))))))))))))))))</f>
        <v/>
      </c>
      <c r="AK5" s="42" t="str">
        <f>if((AK$1=""),"",if(OR((countif($B5:$Y5,AK$1)&gt;1),IF(countif(Operators!$A$1:$AD$1,AK$1)=0,false,and(indirect(HLookup(AK$1,Operators!$A$1:$AD$2,2,false)&amp;ROW())="x",(countif($B5:$Y5,AK$1)&gt;=1)))),"ERROR",if(($B5=AK$1),$B$2,if(($C5=AK$1),$B$2,if(($D5=AK$1),$B$2,if(($F5=AK$1),$F$2,if(($G5=AK$1),$F$2,if(($H5=AK$1),$F$2,if(($J5=AK$1),$J$2,if(($K5=AK$1),$J$2,if(($L5=AK$1),$J$2,if(($N5=AK$1),$N$2,if(($O5=AK$1),$N$2,if(($P5=AK$1),$N$2,if(($R5=AK$1),$R$2,if(($S5=AK$1),$R$2,if(($T5=AK$1),$R$2,if(($V5=AK$1),$V$2,if(($W5=AK$1),$V$2,if(($X5=AK$1),$V$2,""))))))))))))))))))))</f>
        <v/>
      </c>
      <c r="AL5" s="42" t="str">
        <f>if((AL$1=""),"",if(OR((countif($B5:$Y5,AL$1)&gt;1),IF(countif(Operators!$A$1:$AD$1,AL$1)=0,false,and(indirect(HLookup(AL$1,Operators!$A$1:$AD$2,2,false)&amp;ROW())="x",(countif($B5:$Y5,AL$1)&gt;=1)))),"ERROR",if(($B5=AL$1),$B$2,if(($C5=AL$1),$B$2,if(($D5=AL$1),$B$2,if(($F5=AL$1),$F$2,if(($G5=AL$1),$F$2,if(($H5=AL$1),$F$2,if(($J5=AL$1),$J$2,if(($K5=AL$1),$J$2,if(($L5=AL$1),$J$2,if(($N5=AL$1),$N$2,if(($O5=AL$1),$N$2,if(($P5=AL$1),$N$2,if(($R5=AL$1),$R$2,if(($S5=AL$1),$R$2,if(($T5=AL$1),$R$2,if(($V5=AL$1),$V$2,if(($W5=AL$1),$V$2,if(($X5=AL$1),$V$2,""))))))))))))))))))))</f>
        <v/>
      </c>
      <c r="AM5" s="42" t="str">
        <f>if((AM$1=""),"",if(OR((countif($B5:$Y5,AM$1)&gt;1),IF(countif(Operators!$A$1:$AD$1,AM$1)=0,false,and(indirect(HLookup(AM$1,Operators!$A$1:$AD$2,2,false)&amp;ROW())="x",(countif($B5:$Y5,AM$1)&gt;=1)))),"ERROR",if(($B5=AM$1),$B$2,if(($C5=AM$1),$B$2,if(($D5=AM$1),$B$2,if(($F5=AM$1),$F$2,if(($G5=AM$1),$F$2,if(($H5=AM$1),$F$2,if(($J5=AM$1),$J$2,if(($K5=AM$1),$J$2,if(($L5=AM$1),$J$2,if(($N5=AM$1),$N$2,if(($O5=AM$1),$N$2,if(($P5=AM$1),$N$2,if(($R5=AM$1),$R$2,if(($S5=AM$1),$R$2,if(($T5=AM$1),$R$2,if(($V5=AM$1),$V$2,if(($W5=AM$1),$V$2,if(($X5=AM$1),$V$2,""))))))))))))))))))))</f>
        <v/>
      </c>
      <c r="AN5" s="42" t="str">
        <f>if((AN$1=""),"",if(OR((countif($B5:$Y5,AN$1)&gt;1),IF(countif(Operators!$A$1:$AD$1,AN$1)=0,false,and(indirect(HLookup(AN$1,Operators!$A$1:$AD$2,2,false)&amp;ROW())="x",(countif($B5:$Y5,AN$1)&gt;=1)))),"ERROR",if(($B5=AN$1),$B$2,if(($C5=AN$1),$B$2,if(($D5=AN$1),$B$2,if(($F5=AN$1),$F$2,if(($G5=AN$1),$F$2,if(($H5=AN$1),$F$2,if(($J5=AN$1),$J$2,if(($K5=AN$1),$J$2,if(($L5=AN$1),$J$2,if(($N5=AN$1),$N$2,if(($O5=AN$1),$N$2,if(($P5=AN$1),$N$2,if(($R5=AN$1),$R$2,if(($S5=AN$1),$R$2,if(($T5=AN$1),$R$2,if(($V5=AN$1),$V$2,if(($W5=AN$1),$V$2,if(($X5=AN$1),$V$2,""))))))))))))))))))))</f>
        <v/>
      </c>
      <c r="AO5" s="42" t="str">
        <f>if((AO$1=""),"",if(OR((countif($B5:$Y5,AO$1)&gt;1),IF(countif(Operators!$A$1:$AD$1,AO$1)=0,false,and(indirect(HLookup(AO$1,Operators!$A$1:$AD$2,2,false)&amp;ROW())="x",(countif($B5:$Y5,AO$1)&gt;=1)))),"ERROR",if(($B5=AO$1),$B$2,if(($C5=AO$1),$B$2,if(($D5=AO$1),$B$2,if(($F5=AO$1),$F$2,if(($G5=AO$1),$F$2,if(($H5=AO$1),$F$2,if(($J5=AO$1),$J$2,if(($K5=AO$1),$J$2,if(($L5=AO$1),$J$2,if(($N5=AO$1),$N$2,if(($O5=AO$1),$N$2,if(($P5=AO$1),$N$2,if(($R5=AO$1),$R$2,if(($S5=AO$1),$R$2,if(($T5=AO$1),$R$2,if(($V5=AO$1),$V$2,if(($W5=AO$1),$V$2,if(($X5=AO$1),$V$2,""))))))))))))))))))))</f>
        <v/>
      </c>
      <c r="AP5" s="42" t="str">
        <f>if((AP$1=""),"",if(OR((countif($B5:$Y5,AP$1)&gt;1),IF(countif(Operators!$A$1:$AD$1,AP$1)=0,false,and(indirect(HLookup(AP$1,Operators!$A$1:$AD$2,2,false)&amp;ROW())="x",(countif($B5:$Y5,AP$1)&gt;=1)))),"ERROR",if(($B5=AP$1),$B$2,if(($C5=AP$1),$B$2,if(($D5=AP$1),$B$2,if(($F5=AP$1),$F$2,if(($G5=AP$1),$F$2,if(($H5=AP$1),$F$2,if(($J5=AP$1),$J$2,if(($K5=AP$1),$J$2,if(($L5=AP$1),$J$2,if(($N5=AP$1),$N$2,if(($O5=AP$1),$N$2,if(($P5=AP$1),$N$2,if(($R5=AP$1),$R$2,if(($S5=AP$1),$R$2,if(($T5=AP$1),$R$2,if(($V5=AP$1),$V$2,if(($W5=AP$1),$V$2,if(($X5=AP$1),$V$2,""))))))))))))))))))))</f>
        <v/>
      </c>
      <c r="AQ5" s="42" t="str">
        <f>if((AQ$1=""),"",if(OR((countif($B5:$Y5,AQ$1)&gt;1),IF(countif(Operators!$A$1:$AD$1,AQ$1)=0,false,and(indirect(HLookup(AQ$1,Operators!$A$1:$AD$2,2,false)&amp;ROW())="x",(countif($B5:$Y5,AQ$1)&gt;=1)))),"ERROR",if(($B5=AQ$1),$B$2,if(($C5=AQ$1),$B$2,if(($D5=AQ$1),$B$2,if(($F5=AQ$1),$F$2,if(($G5=AQ$1),$F$2,if(($H5=AQ$1),$F$2,if(($J5=AQ$1),$J$2,if(($K5=AQ$1),$J$2,if(($L5=AQ$1),$J$2,if(($N5=AQ$1),$N$2,if(($O5=AQ$1),$N$2,if(($P5=AQ$1),$N$2,if(($R5=AQ$1),$R$2,if(($S5=AQ$1),$R$2,if(($T5=AQ$1),$R$2,if(($V5=AQ$1),$V$2,if(($W5=AQ$1),$V$2,if(($X5=AQ$1),$V$2,""))))))))))))))))))))</f>
        <v/>
      </c>
      <c r="AR5" s="42" t="str">
        <f>if((AR$1=""),"",if(OR((countif($B5:$Y5,AR$1)&gt;1),IF(countif(Operators!$A$1:$AD$1,AR$1)=0,false,and(indirect(HLookup(AR$1,Operators!$A$1:$AD$2,2,false)&amp;ROW())="x",(countif($B5:$Y5,AR$1)&gt;=1)))),"ERROR",if(($B5=AR$1),$B$2,if(($C5=AR$1),$B$2,if(($D5=AR$1),$B$2,if(($F5=AR$1),$F$2,if(($G5=AR$1),$F$2,if(($H5=AR$1),$F$2,if(($J5=AR$1),$J$2,if(($K5=AR$1),$J$2,if(($L5=AR$1),$J$2,if(($N5=AR$1),$N$2,if(($O5=AR$1),$N$2,if(($P5=AR$1),$N$2,if(($R5=AR$1),$R$2,if(($S5=AR$1),$R$2,if(($T5=AR$1),$R$2,if(($V5=AR$1),$V$2,if(($W5=AR$1),$V$2,if(($X5=AR$1),$V$2,""))))))))))))))))))))</f>
        <v/>
      </c>
      <c r="AS5" s="42" t="str">
        <f>if((AS$1=""),"",if(OR((countif($B5:$Y5,AS$1)&gt;1),IF(countif(Operators!$A$1:$AD$1,AS$1)=0,false,and(indirect(HLookup(AS$1,Operators!$A$1:$AD$2,2,false)&amp;ROW())="x",(countif($B5:$Y5,AS$1)&gt;=1)))),"ERROR",if(($B5=AS$1),$B$2,if(($C5=AS$1),$B$2,if(($D5=AS$1),$B$2,if(($F5=AS$1),$F$2,if(($G5=AS$1),$F$2,if(($H5=AS$1),$F$2,if(($J5=AS$1),$J$2,if(($K5=AS$1),$J$2,if(($L5=AS$1),$J$2,if(($N5=AS$1),$N$2,if(($O5=AS$1),$N$2,if(($P5=AS$1),$N$2,if(($R5=AS$1),$R$2,if(($S5=AS$1),$R$2,if(($T5=AS$1),$R$2,if(($V5=AS$1),$V$2,if(($W5=AS$1),$V$2,if(($X5=AS$1),$V$2,""))))))))))))))))))))</f>
        <v/>
      </c>
      <c r="AT5" s="42" t="str">
        <f>if((AT$1=""),"",if(OR((countif($B5:$Y5,AT$1)&gt;1),IF(countif(Operators!$A$1:$AD$1,AT$1)=0,false,and(indirect(HLookup(AT$1,Operators!$A$1:$AD$2,2,false)&amp;ROW())="x",(countif($B5:$Y5,AT$1)&gt;=1)))),"ERROR",if(($B5=AT$1),$B$2,if(($C5=AT$1),$B$2,if(($D5=AT$1),$B$2,if(($F5=AT$1),$F$2,if(($G5=AT$1),$F$2,if(($H5=AT$1),$F$2,if(($J5=AT$1),$J$2,if(($K5=AT$1),$J$2,if(($L5=AT$1),$J$2,if(($N5=AT$1),$N$2,if(($O5=AT$1),$N$2,if(($P5=AT$1),$N$2,if(($R5=AT$1),$R$2,if(($S5=AT$1),$R$2,if(($T5=AT$1),$R$2,if(($V5=AT$1),$V$2,if(($W5=AT$1),$V$2,if(($X5=AT$1),$V$2,""))))))))))))))))))))</f>
        <v/>
      </c>
      <c r="AU5" s="42" t="str">
        <f>if((AU$1=""),"",if(OR((countif($B5:$Y5,AU$1)&gt;1),IF(countif(Operators!$A$1:$AD$1,AU$1)=0,false,and(indirect(HLookup(AU$1,Operators!$A$1:$AD$2,2,false)&amp;ROW())="x",(countif($B5:$Y5,AU$1)&gt;=1)))),"ERROR",if(($B5=AU$1),$B$2,if(($C5=AU$1),$B$2,if(($D5=AU$1),$B$2,if(($F5=AU$1),$F$2,if(($G5=AU$1),$F$2,if(($H5=AU$1),$F$2,if(($J5=AU$1),$J$2,if(($K5=AU$1),$J$2,if(($L5=AU$1),$J$2,if(($N5=AU$1),$N$2,if(($O5=AU$1),$N$2,if(($P5=AU$1),$N$2,if(($R5=AU$1),$R$2,if(($S5=AU$1),$R$2,if(($T5=AU$1),$R$2,if(($V5=AU$1),$V$2,if(($W5=AU$1),$V$2,if(($X5=AU$1),$V$2,""))))))))))))))))))))</f>
        <v/>
      </c>
      <c r="AV5" s="42" t="str">
        <f>if((AV$1=""),"",if(OR((countif($B5:$Y5,AV$1)&gt;1),IF(countif(Operators!$A$1:$AD$1,AV$1)=0,false,and(indirect(HLookup(AV$1,Operators!$A$1:$AD$2,2,false)&amp;ROW())="x",(countif($B5:$Y5,AV$1)&gt;=1)))),"ERROR",if(($B5=AV$1),$B$2,if(($C5=AV$1),$B$2,if(($D5=AV$1),$B$2,if(($F5=AV$1),$F$2,if(($G5=AV$1),$F$2,if(($H5=AV$1),$F$2,if(($J5=AV$1),$J$2,if(($K5=AV$1),$J$2,if(($L5=AV$1),$J$2,if(($N5=AV$1),$N$2,if(($O5=AV$1),$N$2,if(($P5=AV$1),$N$2,if(($R5=AV$1),$R$2,if(($S5=AV$1),$R$2,if(($T5=AV$1),$R$2,if(($V5=AV$1),$V$2,if(($W5=AV$1),$V$2,if(($X5=AV$1),$V$2,""))))))))))))))))))))</f>
        <v/>
      </c>
      <c r="AW5" s="42" t="str">
        <f>if((AW$1=""),"",if(OR((countif($B5:$Y5,AW$1)&gt;1),IF(countif(Operators!$A$1:$AD$1,AW$1)=0,false,and(indirect(HLookup(AW$1,Operators!$A$1:$AD$2,2,false)&amp;ROW())="x",(countif($B5:$Y5,AW$1)&gt;=1)))),"ERROR",if(($B5=AW$1),$B$2,if(($C5=AW$1),$B$2,if(($D5=AW$1),$B$2,if(($F5=AW$1),$F$2,if(($G5=AW$1),$F$2,if(($H5=AW$1),$F$2,if(($J5=AW$1),$J$2,if(($K5=AW$1),$J$2,if(($L5=AW$1),$J$2,if(($N5=AW$1),$N$2,if(($O5=AW$1),$N$2,if(($P5=AW$1),$N$2,if(($R5=AW$1),$R$2,if(($S5=AW$1),$R$2,if(($T5=AW$1),$R$2,if(($V5=AW$1),$V$2,if(($W5=AW$1),$V$2,if(($X5=AW$1),$V$2,""))))))))))))))))))))</f>
        <v/>
      </c>
      <c r="AX5" s="42" t="str">
        <f>if((AX$1=""),"",if(OR((countif($B5:$Y5,AX$1)&gt;1),IF(countif(Operators!$A$1:$AD$1,AX$1)=0,false,and(indirect(HLookup(AX$1,Operators!$A$1:$AD$2,2,false)&amp;ROW())="x",(countif($B5:$Y5,AX$1)&gt;=1)))),"ERROR",if(($B5=AX$1),$B$2,if(($C5=AX$1),$B$2,if(($D5=AX$1),$B$2,if(($F5=AX$1),$F$2,if(($G5=AX$1),$F$2,if(($H5=AX$1),$F$2,if(($J5=AX$1),$J$2,if(($K5=AX$1),$J$2,if(($L5=AX$1),$J$2,if(($N5=AX$1),$N$2,if(($O5=AX$1),$N$2,if(($P5=AX$1),$N$2,if(($R5=AX$1),$R$2,if(($S5=AX$1),$R$2,if(($T5=AX$1),$R$2,if(($V5=AX$1),$V$2,if(($W5=AX$1),$V$2,if(($X5=AX$1),$V$2,""))))))))))))))))))))</f>
        <v/>
      </c>
      <c r="AY5" s="42" t="str">
        <f>if((AY$1=""),"",if(OR((countif($B5:$Y5,AY$1)&gt;1),IF(countif(Operators!$A$1:$AD$1,AY$1)=0,false,and(indirect(HLookup(AY$1,Operators!$A$1:$AD$2,2,false)&amp;ROW())="x",(countif($B5:$Y5,AY$1)&gt;=1)))),"ERROR",if(($B5=AY$1),$B$2,if(($C5=AY$1),$B$2,if(($D5=AY$1),$B$2,if(($F5=AY$1),$F$2,if(($G5=AY$1),$F$2,if(($H5=AY$1),$F$2,if(($J5=AY$1),$J$2,if(($K5=AY$1),$J$2,if(($L5=AY$1),$J$2,if(($N5=AY$1),$N$2,if(($O5=AY$1),$N$2,if(($P5=AY$1),$N$2,if(($R5=AY$1),$R$2,if(($S5=AY$1),$R$2,if(($T5=AY$1),$R$2,if(($V5=AY$1),$V$2,if(($W5=AY$1),$V$2,if(($X5=AY$1),$V$2,""))))))))))))))))))))</f>
        <v/>
      </c>
    </row>
    <row r="6" ht="12.75" customHeight="1">
      <c r="A6" s="38" t="str">
        <f>concatenate(Right(goals!C4,2),"z")</f>
        <v>2z</v>
      </c>
      <c r="B6" s="31"/>
      <c r="C6" s="31"/>
      <c r="D6" s="31"/>
      <c r="E6" s="33">
        <f>goals!D4</f>
        <v>25</v>
      </c>
      <c r="F6" s="39"/>
      <c r="G6" s="34"/>
      <c r="H6" s="43"/>
      <c r="I6" s="33">
        <f>goals!E4</f>
        <v>100</v>
      </c>
      <c r="J6" s="34"/>
      <c r="K6" s="34"/>
      <c r="L6" s="34"/>
      <c r="M6" s="33">
        <f>goals!F4</f>
        <v>30</v>
      </c>
      <c r="N6" s="34"/>
      <c r="O6" s="40"/>
      <c r="P6" s="34"/>
      <c r="Q6" s="33">
        <f>goals!G4</f>
        <v>55</v>
      </c>
      <c r="R6" s="35"/>
      <c r="S6" s="40"/>
      <c r="T6" s="35"/>
      <c r="U6" s="33">
        <f>goals!H4</f>
        <v>5</v>
      </c>
      <c r="V6" s="35"/>
      <c r="W6" s="35"/>
      <c r="X6" s="35"/>
      <c r="Y6" s="33">
        <f>goals!I4</f>
        <v>5</v>
      </c>
      <c r="Z6" s="41">
        <f t="shared" si="5"/>
        <v>0.9166666667</v>
      </c>
      <c r="AA6" s="37" t="str">
        <f t="shared" si="4"/>
        <v>2z</v>
      </c>
      <c r="AB6" s="19" t="str">
        <f>if((AB$1=""),"",if(OR((countif($B6:$Y6,AB$1)&gt;1),IF(countif(Operators!$A$1:$AD$1,AB$1)=0,false,and(indirect(HLookup(AB$1,Operators!$A$1:$AD$2,2,false)&amp;ROW())="x",(countif($B6:$Y6,AB$1)&gt;=1)))),"ERROR",if(($B6=AB$1),$B$2,if(($C6=AB$1),$B$2,if(($D6=AB$1),$B$2,if(($F6=AB$1),$F$2,if(($G6=AB$1),$F$2,if(($H6=AB$1),$F$2,if(($J6=AB$1),$J$2,if(($K6=AB$1),$J$2,if(($L6=AB$1),$J$2,if(($N6=AB$1),$N$2,if(($O6=AB$1),$N$2,if(($P6=AB$1),$N$2,if(($R6=AB$1),$R$2,if(($S6=AB$1),$R$2,if(($T6=AB$1),$R$2,if(($V6=AB$1),$V$2,if(($W6=AB$1),$V$2,if(($X6=AB$1),$V$2,""))))))))))))))))))))</f>
        <v/>
      </c>
      <c r="AC6" s="19" t="str">
        <f>if((AC$1=""),"",if(OR((countif($B6:$Y6,AC$1)&gt;1),IF(countif(Operators!$A$1:$AD$1,AC$1)=0,false,and(indirect(HLookup(AC$1,Operators!$A$1:$AD$2,2,false)&amp;ROW())="x",(countif($B6:$Y6,AC$1)&gt;=1)))),"ERROR",if(($B6=AC$1),$B$2,if(($C6=AC$1),$B$2,if(($D6=AC$1),$B$2,if(($F6=AC$1),$F$2,if(($G6=AC$1),$F$2,if(($H6=AC$1),$F$2,if(($J6=AC$1),$J$2,if(($K6=AC$1),$J$2,if(($L6=AC$1),$J$2,if(($N6=AC$1),$N$2,if(($O6=AC$1),$N$2,if(($P6=AC$1),$N$2,if(($R6=AC$1),$R$2,if(($S6=AC$1),$R$2,if(($T6=AC$1),$R$2,if(($V6=AC$1),$V$2,if(($W6=AC$1),$V$2,if(($X6=AC$1),$V$2,""))))))))))))))))))))</f>
        <v/>
      </c>
      <c r="AD6" s="19" t="str">
        <f>if((AD$1=""),"",if(OR((countif($B6:$Y6,AD$1)&gt;1),IF(countif(Operators!$A$1:$AD$1,AD$1)=0,false,and(indirect(HLookup(AD$1,Operators!$A$1:$AD$2,2,false)&amp;ROW())="x",(countif($B6:$Y6,AD$1)&gt;=1)))),"ERROR",if(($B6=AD$1),$B$2,if(($C6=AD$1),$B$2,if(($D6=AD$1),$B$2,if(($F6=AD$1),$F$2,if(($G6=AD$1),$F$2,if(($H6=AD$1),$F$2,if(($J6=AD$1),$J$2,if(($K6=AD$1),$J$2,if(($L6=AD$1),$J$2,if(($N6=AD$1),$N$2,if(($O6=AD$1),$N$2,if(($P6=AD$1),$N$2,if(($R6=AD$1),$R$2,if(($S6=AD$1),$R$2,if(($T6=AD$1),$R$2,if(($V6=AD$1),$V$2,if(($W6=AD$1),$V$2,if(($X6=AD$1),$V$2,""))))))))))))))))))))</f>
        <v/>
      </c>
      <c r="AE6" s="19" t="str">
        <f>if((AE$1=""),"",if(OR((countif($B6:$Y6,AE$1)&gt;1),IF(countif(Operators!$A$1:$AD$1,AE$1)=0,false,and(indirect(HLookup(AE$1,Operators!$A$1:$AD$2,2,false)&amp;ROW())="x",(countif($B6:$Y6,AE$1)&gt;=1)))),"ERROR",if(($B6=AE$1),$B$2,if(($C6=AE$1),$B$2,if(($D6=AE$1),$B$2,if(($F6=AE$1),$F$2,if(($G6=AE$1),$F$2,if(($H6=AE$1),$F$2,if(($J6=AE$1),$J$2,if(($K6=AE$1),$J$2,if(($L6=AE$1),$J$2,if(($N6=AE$1),$N$2,if(($O6=AE$1),$N$2,if(($P6=AE$1),$N$2,if(($R6=AE$1),$R$2,if(($S6=AE$1),$R$2,if(($T6=AE$1),$R$2,if(($V6=AE$1),$V$2,if(($W6=AE$1),$V$2,if(($X6=AE$1),$V$2,""))))))))))))))))))))</f>
        <v/>
      </c>
      <c r="AF6" s="19" t="str">
        <f>if((AF$1=""),"",if(OR((countif($B6:$Y6,AF$1)&gt;1),IF(countif(Operators!$A$1:$AD$1,AF$1)=0,false,and(indirect(HLookup(AF$1,Operators!$A$1:$AD$2,2,false)&amp;ROW())="x",(countif($B6:$Y6,AF$1)&gt;=1)))),"ERROR",if(($B6=AF$1),$B$2,if(($C6=AF$1),$B$2,if(($D6=AF$1),$B$2,if(($F6=AF$1),$F$2,if(($G6=AF$1),$F$2,if(($H6=AF$1),$F$2,if(($J6=AF$1),$J$2,if(($K6=AF$1),$J$2,if(($L6=AF$1),$J$2,if(($N6=AF$1),$N$2,if(($O6=AF$1),$N$2,if(($P6=AF$1),$N$2,if(($R6=AF$1),$R$2,if(($S6=AF$1),$R$2,if(($T6=AF$1),$R$2,if(($V6=AF$1),$V$2,if(($W6=AF$1),$V$2,if(($X6=AF$1),$V$2,""))))))))))))))))))))</f>
        <v/>
      </c>
      <c r="AG6" s="19" t="str">
        <f>if((AG$1=""),"",if(OR((countif($B6:$Y6,AG$1)&gt;1),IF(countif(Operators!$A$1:$AD$1,AG$1)=0,false,and(indirect(HLookup(AG$1,Operators!$A$1:$AD$2,2,false)&amp;ROW())="x",(countif($B6:$Y6,AG$1)&gt;=1)))),"ERROR",if(($B6=AG$1),$B$2,if(($C6=AG$1),$B$2,if(($D6=AG$1),$B$2,if(($F6=AG$1),$F$2,if(($G6=AG$1),$F$2,if(($H6=AG$1),$F$2,if(($J6=AG$1),$J$2,if(($K6=AG$1),$J$2,if(($L6=AG$1),$J$2,if(($N6=AG$1),$N$2,if(($O6=AG$1),$N$2,if(($P6=AG$1),$N$2,if(($R6=AG$1),$R$2,if(($S6=AG$1),$R$2,if(($T6=AG$1),$R$2,if(($V6=AG$1),$V$2,if(($W6=AG$1),$V$2,if(($X6=AG$1),$V$2,""))))))))))))))))))))</f>
        <v/>
      </c>
      <c r="AH6" s="19" t="str">
        <f>if((AH$1=""),"",if(OR((countif($B6:$Y6,AH$1)&gt;1),IF(countif(Operators!$A$1:$AD$1,AH$1)=0,false,and(indirect(HLookup(AH$1,Operators!$A$1:$AD$2,2,false)&amp;ROW())="x",(countif($B6:$Y6,AH$1)&gt;=1)))),"ERROR",if(($B6=AH$1),$B$2,if(($C6=AH$1),$B$2,if(($D6=AH$1),$B$2,if(($F6=AH$1),$F$2,if(($G6=AH$1),$F$2,if(($H6=AH$1),$F$2,if(($J6=AH$1),$J$2,if(($K6=AH$1),$J$2,if(($L6=AH$1),$J$2,if(($N6=AH$1),$N$2,if(($O6=AH$1),$N$2,if(($P6=AH$1),$N$2,if(($R6=AH$1),$R$2,if(($S6=AH$1),$R$2,if(($T6=AH$1),$R$2,if(($V6=AH$1),$V$2,if(($W6=AH$1),$V$2,if(($X6=AH$1),$V$2,""))))))))))))))))))))</f>
        <v/>
      </c>
      <c r="AI6" s="19" t="str">
        <f>if((AI$1=""),"",if(OR((countif($B6:$Y6,AI$1)&gt;1),IF(countif(Operators!$A$1:$AD$1,AI$1)=0,false,and(indirect(HLookup(AI$1,Operators!$A$1:$AD$2,2,false)&amp;ROW())="x",(countif($B6:$Y6,AI$1)&gt;=1)))),"ERROR",if(($B6=AI$1),$B$2,if(($C6=AI$1),$B$2,if(($D6=AI$1),$B$2,if(($F6=AI$1),$F$2,if(($G6=AI$1),$F$2,if(($H6=AI$1),$F$2,if(($J6=AI$1),$J$2,if(($K6=AI$1),$J$2,if(($L6=AI$1),$J$2,if(($N6=AI$1),$N$2,if(($O6=AI$1),$N$2,if(($P6=AI$1),$N$2,if(($R6=AI$1),$R$2,if(($S6=AI$1),$R$2,if(($T6=AI$1),$R$2,if(($V6=AI$1),$V$2,if(($W6=AI$1),$V$2,if(($X6=AI$1),$V$2,""))))))))))))))))))))</f>
        <v/>
      </c>
      <c r="AJ6" s="19" t="str">
        <f>if((AJ$1=""),"",if(OR((countif($B6:$Y6,AJ$1)&gt;1),IF(countif(Operators!$A$1:$AD$1,AJ$1)=0,false,and(indirect(HLookup(AJ$1,Operators!$A$1:$AD$2,2,false)&amp;ROW())="x",(countif($B6:$Y6,AJ$1)&gt;=1)))),"ERROR",if(($B6=AJ$1),$B$2,if(($C6=AJ$1),$B$2,if(($D6=AJ$1),$B$2,if(($F6=AJ$1),$F$2,if(($G6=AJ$1),$F$2,if(($H6=AJ$1),$F$2,if(($J6=AJ$1),$J$2,if(($K6=AJ$1),$J$2,if(($L6=AJ$1),$J$2,if(($N6=AJ$1),$N$2,if(($O6=AJ$1),$N$2,if(($P6=AJ$1),$N$2,if(($R6=AJ$1),$R$2,if(($S6=AJ$1),$R$2,if(($T6=AJ$1),$R$2,if(($V6=AJ$1),$V$2,if(($W6=AJ$1),$V$2,if(($X6=AJ$1),$V$2,""))))))))))))))))))))</f>
        <v/>
      </c>
      <c r="AK6" s="19" t="str">
        <f>if((AK$1=""),"",if(OR((countif($B6:$Y6,AK$1)&gt;1),IF(countif(Operators!$A$1:$AD$1,AK$1)=0,false,and(indirect(HLookup(AK$1,Operators!$A$1:$AD$2,2,false)&amp;ROW())="x",(countif($B6:$Y6,AK$1)&gt;=1)))),"ERROR",if(($B6=AK$1),$B$2,if(($C6=AK$1),$B$2,if(($D6=AK$1),$B$2,if(($F6=AK$1),$F$2,if(($G6=AK$1),$F$2,if(($H6=AK$1),$F$2,if(($J6=AK$1),$J$2,if(($K6=AK$1),$J$2,if(($L6=AK$1),$J$2,if(($N6=AK$1),$N$2,if(($O6=AK$1),$N$2,if(($P6=AK$1),$N$2,if(($R6=AK$1),$R$2,if(($S6=AK$1),$R$2,if(($T6=AK$1),$R$2,if(($V6=AK$1),$V$2,if(($W6=AK$1),$V$2,if(($X6=AK$1),$V$2,""))))))))))))))))))))</f>
        <v/>
      </c>
      <c r="AL6" s="19" t="str">
        <f>if((AL$1=""),"",if(OR((countif($B6:$Y6,AL$1)&gt;1),IF(countif(Operators!$A$1:$AD$1,AL$1)=0,false,and(indirect(HLookup(AL$1,Operators!$A$1:$AD$2,2,false)&amp;ROW())="x",(countif($B6:$Y6,AL$1)&gt;=1)))),"ERROR",if(($B6=AL$1),$B$2,if(($C6=AL$1),$B$2,if(($D6=AL$1),$B$2,if(($F6=AL$1),$F$2,if(($G6=AL$1),$F$2,if(($H6=AL$1),$F$2,if(($J6=AL$1),$J$2,if(($K6=AL$1),$J$2,if(($L6=AL$1),$J$2,if(($N6=AL$1),$N$2,if(($O6=AL$1),$N$2,if(($P6=AL$1),$N$2,if(($R6=AL$1),$R$2,if(($S6=AL$1),$R$2,if(($T6=AL$1),$R$2,if(($V6=AL$1),$V$2,if(($W6=AL$1),$V$2,if(($X6=AL$1),$V$2,""))))))))))))))))))))</f>
        <v/>
      </c>
      <c r="AM6" s="19" t="str">
        <f>if((AM$1=""),"",if(OR((countif($B6:$Y6,AM$1)&gt;1),IF(countif(Operators!$A$1:$AD$1,AM$1)=0,false,and(indirect(HLookup(AM$1,Operators!$A$1:$AD$2,2,false)&amp;ROW())="x",(countif($B6:$Y6,AM$1)&gt;=1)))),"ERROR",if(($B6=AM$1),$B$2,if(($C6=AM$1),$B$2,if(($D6=AM$1),$B$2,if(($F6=AM$1),$F$2,if(($G6=AM$1),$F$2,if(($H6=AM$1),$F$2,if(($J6=AM$1),$J$2,if(($K6=AM$1),$J$2,if(($L6=AM$1),$J$2,if(($N6=AM$1),$N$2,if(($O6=AM$1),$N$2,if(($P6=AM$1),$N$2,if(($R6=AM$1),$R$2,if(($S6=AM$1),$R$2,if(($T6=AM$1),$R$2,if(($V6=AM$1),$V$2,if(($W6=AM$1),$V$2,if(($X6=AM$1),$V$2,""))))))))))))))))))))</f>
        <v/>
      </c>
      <c r="AN6" s="19" t="str">
        <f>if((AN$1=""),"",if(OR((countif($B6:$Y6,AN$1)&gt;1),IF(countif(Operators!$A$1:$AD$1,AN$1)=0,false,and(indirect(HLookup(AN$1,Operators!$A$1:$AD$2,2,false)&amp;ROW())="x",(countif($B6:$Y6,AN$1)&gt;=1)))),"ERROR",if(($B6=AN$1),$B$2,if(($C6=AN$1),$B$2,if(($D6=AN$1),$B$2,if(($F6=AN$1),$F$2,if(($G6=AN$1),$F$2,if(($H6=AN$1),$F$2,if(($J6=AN$1),$J$2,if(($K6=AN$1),$J$2,if(($L6=AN$1),$J$2,if(($N6=AN$1),$N$2,if(($O6=AN$1),$N$2,if(($P6=AN$1),$N$2,if(($R6=AN$1),$R$2,if(($S6=AN$1),$R$2,if(($T6=AN$1),$R$2,if(($V6=AN$1),$V$2,if(($W6=AN$1),$V$2,if(($X6=AN$1),$V$2,""))))))))))))))))))))</f>
        <v/>
      </c>
      <c r="AO6" s="19" t="str">
        <f>if((AO$1=""),"",if(OR((countif($B6:$Y6,AO$1)&gt;1),IF(countif(Operators!$A$1:$AD$1,AO$1)=0,false,and(indirect(HLookup(AO$1,Operators!$A$1:$AD$2,2,false)&amp;ROW())="x",(countif($B6:$Y6,AO$1)&gt;=1)))),"ERROR",if(($B6=AO$1),$B$2,if(($C6=AO$1),$B$2,if(($D6=AO$1),$B$2,if(($F6=AO$1),$F$2,if(($G6=AO$1),$F$2,if(($H6=AO$1),$F$2,if(($J6=AO$1),$J$2,if(($K6=AO$1),$J$2,if(($L6=AO$1),$J$2,if(($N6=AO$1),$N$2,if(($O6=AO$1),$N$2,if(($P6=AO$1),$N$2,if(($R6=AO$1),$R$2,if(($S6=AO$1),$R$2,if(($T6=AO$1),$R$2,if(($V6=AO$1),$V$2,if(($W6=AO$1),$V$2,if(($X6=AO$1),$V$2,""))))))))))))))))))))</f>
        <v/>
      </c>
      <c r="AP6" s="19" t="str">
        <f>if((AP$1=""),"",if(OR((countif($B6:$Y6,AP$1)&gt;1),IF(countif(Operators!$A$1:$AD$1,AP$1)=0,false,and(indirect(HLookup(AP$1,Operators!$A$1:$AD$2,2,false)&amp;ROW())="x",(countif($B6:$Y6,AP$1)&gt;=1)))),"ERROR",if(($B6=AP$1),$B$2,if(($C6=AP$1),$B$2,if(($D6=AP$1),$B$2,if(($F6=AP$1),$F$2,if(($G6=AP$1),$F$2,if(($H6=AP$1),$F$2,if(($J6=AP$1),$J$2,if(($K6=AP$1),$J$2,if(($L6=AP$1),$J$2,if(($N6=AP$1),$N$2,if(($O6=AP$1),$N$2,if(($P6=AP$1),$N$2,if(($R6=AP$1),$R$2,if(($S6=AP$1),$R$2,if(($T6=AP$1),$R$2,if(($V6=AP$1),$V$2,if(($W6=AP$1),$V$2,if(($X6=AP$1),$V$2,""))))))))))))))))))))</f>
        <v/>
      </c>
      <c r="AQ6" s="19" t="str">
        <f>if((AQ$1=""),"",if(OR((countif($B6:$Y6,AQ$1)&gt;1),IF(countif(Operators!$A$1:$AD$1,AQ$1)=0,false,and(indirect(HLookup(AQ$1,Operators!$A$1:$AD$2,2,false)&amp;ROW())="x",(countif($B6:$Y6,AQ$1)&gt;=1)))),"ERROR",if(($B6=AQ$1),$B$2,if(($C6=AQ$1),$B$2,if(($D6=AQ$1),$B$2,if(($F6=AQ$1),$F$2,if(($G6=AQ$1),$F$2,if(($H6=AQ$1),$F$2,if(($J6=AQ$1),$J$2,if(($K6=AQ$1),$J$2,if(($L6=AQ$1),$J$2,if(($N6=AQ$1),$N$2,if(($O6=AQ$1),$N$2,if(($P6=AQ$1),$N$2,if(($R6=AQ$1),$R$2,if(($S6=AQ$1),$R$2,if(($T6=AQ$1),$R$2,if(($V6=AQ$1),$V$2,if(($W6=AQ$1),$V$2,if(($X6=AQ$1),$V$2,""))))))))))))))))))))</f>
        <v/>
      </c>
      <c r="AR6" s="19" t="str">
        <f>if((AR$1=""),"",if(OR((countif($B6:$Y6,AR$1)&gt;1),IF(countif(Operators!$A$1:$AD$1,AR$1)=0,false,and(indirect(HLookup(AR$1,Operators!$A$1:$AD$2,2,false)&amp;ROW())="x",(countif($B6:$Y6,AR$1)&gt;=1)))),"ERROR",if(($B6=AR$1),$B$2,if(($C6=AR$1),$B$2,if(($D6=AR$1),$B$2,if(($F6=AR$1),$F$2,if(($G6=AR$1),$F$2,if(($H6=AR$1),$F$2,if(($J6=AR$1),$J$2,if(($K6=AR$1),$J$2,if(($L6=AR$1),$J$2,if(($N6=AR$1),$N$2,if(($O6=AR$1),$N$2,if(($P6=AR$1),$N$2,if(($R6=AR$1),$R$2,if(($S6=AR$1),$R$2,if(($T6=AR$1),$R$2,if(($V6=AR$1),$V$2,if(($W6=AR$1),$V$2,if(($X6=AR$1),$V$2,""))))))))))))))))))))</f>
        <v/>
      </c>
      <c r="AS6" s="19" t="str">
        <f>if((AS$1=""),"",if(OR((countif($B6:$Y6,AS$1)&gt;1),IF(countif(Operators!$A$1:$AD$1,AS$1)=0,false,and(indirect(HLookup(AS$1,Operators!$A$1:$AD$2,2,false)&amp;ROW())="x",(countif($B6:$Y6,AS$1)&gt;=1)))),"ERROR",if(($B6=AS$1),$B$2,if(($C6=AS$1),$B$2,if(($D6=AS$1),$B$2,if(($F6=AS$1),$F$2,if(($G6=AS$1),$F$2,if(($H6=AS$1),$F$2,if(($J6=AS$1),$J$2,if(($K6=AS$1),$J$2,if(($L6=AS$1),$J$2,if(($N6=AS$1),$N$2,if(($O6=AS$1),$N$2,if(($P6=AS$1),$N$2,if(($R6=AS$1),$R$2,if(($S6=AS$1),$R$2,if(($T6=AS$1),$R$2,if(($V6=AS$1),$V$2,if(($W6=AS$1),$V$2,if(($X6=AS$1),$V$2,""))))))))))))))))))))</f>
        <v/>
      </c>
      <c r="AT6" s="19" t="str">
        <f>if((AT$1=""),"",if(OR((countif($B6:$Y6,AT$1)&gt;1),IF(countif(Operators!$A$1:$AD$1,AT$1)=0,false,and(indirect(HLookup(AT$1,Operators!$A$1:$AD$2,2,false)&amp;ROW())="x",(countif($B6:$Y6,AT$1)&gt;=1)))),"ERROR",if(($B6=AT$1),$B$2,if(($C6=AT$1),$B$2,if(($D6=AT$1),$B$2,if(($F6=AT$1),$F$2,if(($G6=AT$1),$F$2,if(($H6=AT$1),$F$2,if(($J6=AT$1),$J$2,if(($K6=AT$1),$J$2,if(($L6=AT$1),$J$2,if(($N6=AT$1),$N$2,if(($O6=AT$1),$N$2,if(($P6=AT$1),$N$2,if(($R6=AT$1),$R$2,if(($S6=AT$1),$R$2,if(($T6=AT$1),$R$2,if(($V6=AT$1),$V$2,if(($W6=AT$1),$V$2,if(($X6=AT$1),$V$2,""))))))))))))))))))))</f>
        <v/>
      </c>
      <c r="AU6" s="19" t="str">
        <f>if((AU$1=""),"",if(OR((countif($B6:$Y6,AU$1)&gt;1),IF(countif(Operators!$A$1:$AD$1,AU$1)=0,false,and(indirect(HLookup(AU$1,Operators!$A$1:$AD$2,2,false)&amp;ROW())="x",(countif($B6:$Y6,AU$1)&gt;=1)))),"ERROR",if(($B6=AU$1),$B$2,if(($C6=AU$1),$B$2,if(($D6=AU$1),$B$2,if(($F6=AU$1),$F$2,if(($G6=AU$1),$F$2,if(($H6=AU$1),$F$2,if(($J6=AU$1),$J$2,if(($K6=AU$1),$J$2,if(($L6=AU$1),$J$2,if(($N6=AU$1),$N$2,if(($O6=AU$1),$N$2,if(($P6=AU$1),$N$2,if(($R6=AU$1),$R$2,if(($S6=AU$1),$R$2,if(($T6=AU$1),$R$2,if(($V6=AU$1),$V$2,if(($W6=AU$1),$V$2,if(($X6=AU$1),$V$2,""))))))))))))))))))))</f>
        <v/>
      </c>
      <c r="AV6" s="19" t="str">
        <f>if((AV$1=""),"",if(OR((countif($B6:$Y6,AV$1)&gt;1),IF(countif(Operators!$A$1:$AD$1,AV$1)=0,false,and(indirect(HLookup(AV$1,Operators!$A$1:$AD$2,2,false)&amp;ROW())="x",(countif($B6:$Y6,AV$1)&gt;=1)))),"ERROR",if(($B6=AV$1),$B$2,if(($C6=AV$1),$B$2,if(($D6=AV$1),$B$2,if(($F6=AV$1),$F$2,if(($G6=AV$1),$F$2,if(($H6=AV$1),$F$2,if(($J6=AV$1),$J$2,if(($K6=AV$1),$J$2,if(($L6=AV$1),$J$2,if(($N6=AV$1),$N$2,if(($O6=AV$1),$N$2,if(($P6=AV$1),$N$2,if(($R6=AV$1),$R$2,if(($S6=AV$1),$R$2,if(($T6=AV$1),$R$2,if(($V6=AV$1),$V$2,if(($W6=AV$1),$V$2,if(($X6=AV$1),$V$2,""))))))))))))))))))))</f>
        <v/>
      </c>
      <c r="AW6" s="19" t="str">
        <f>if((AW$1=""),"",if(OR((countif($B6:$Y6,AW$1)&gt;1),IF(countif(Operators!$A$1:$AD$1,AW$1)=0,false,and(indirect(HLookup(AW$1,Operators!$A$1:$AD$2,2,false)&amp;ROW())="x",(countif($B6:$Y6,AW$1)&gt;=1)))),"ERROR",if(($B6=AW$1),$B$2,if(($C6=AW$1),$B$2,if(($D6=AW$1),$B$2,if(($F6=AW$1),$F$2,if(($G6=AW$1),$F$2,if(($H6=AW$1),$F$2,if(($J6=AW$1),$J$2,if(($K6=AW$1),$J$2,if(($L6=AW$1),$J$2,if(($N6=AW$1),$N$2,if(($O6=AW$1),$N$2,if(($P6=AW$1),$N$2,if(($R6=AW$1),$R$2,if(($S6=AW$1),$R$2,if(($T6=AW$1),$R$2,if(($V6=AW$1),$V$2,if(($W6=AW$1),$V$2,if(($X6=AW$1),$V$2,""))))))))))))))))))))</f>
        <v/>
      </c>
      <c r="AX6" s="19" t="str">
        <f>if((AX$1=""),"",if(OR((countif($B6:$Y6,AX$1)&gt;1),IF(countif(Operators!$A$1:$AD$1,AX$1)=0,false,and(indirect(HLookup(AX$1,Operators!$A$1:$AD$2,2,false)&amp;ROW())="x",(countif($B6:$Y6,AX$1)&gt;=1)))),"ERROR",if(($B6=AX$1),$B$2,if(($C6=AX$1),$B$2,if(($D6=AX$1),$B$2,if(($F6=AX$1),$F$2,if(($G6=AX$1),$F$2,if(($H6=AX$1),$F$2,if(($J6=AX$1),$J$2,if(($K6=AX$1),$J$2,if(($L6=AX$1),$J$2,if(($N6=AX$1),$N$2,if(($O6=AX$1),$N$2,if(($P6=AX$1),$N$2,if(($R6=AX$1),$R$2,if(($S6=AX$1),$R$2,if(($T6=AX$1),$R$2,if(($V6=AX$1),$V$2,if(($W6=AX$1),$V$2,if(($X6=AX$1),$V$2,""))))))))))))))))))))</f>
        <v/>
      </c>
      <c r="AY6" s="19" t="str">
        <f>if((AY$1=""),"",if(OR((countif($B6:$Y6,AY$1)&gt;1),IF(countif(Operators!$A$1:$AD$1,AY$1)=0,false,and(indirect(HLookup(AY$1,Operators!$A$1:$AD$2,2,false)&amp;ROW())="x",(countif($B6:$Y6,AY$1)&gt;=1)))),"ERROR",if(($B6=AY$1),$B$2,if(($C6=AY$1),$B$2,if(($D6=AY$1),$B$2,if(($F6=AY$1),$F$2,if(($G6=AY$1),$F$2,if(($H6=AY$1),$F$2,if(($J6=AY$1),$J$2,if(($K6=AY$1),$J$2,if(($L6=AY$1),$J$2,if(($N6=AY$1),$N$2,if(($O6=AY$1),$N$2,if(($P6=AY$1),$N$2,if(($R6=AY$1),$R$2,if(($S6=AY$1),$R$2,if(($T6=AY$1),$R$2,if(($V6=AY$1),$V$2,if(($W6=AY$1),$V$2,if(($X6=AY$1),$V$2,""))))))))))))))))))))</f>
        <v/>
      </c>
    </row>
    <row r="7" ht="12.75" customHeight="1">
      <c r="A7" s="38" t="str">
        <f>concatenate(Right(goals!C5,2),"z")</f>
        <v>3z</v>
      </c>
      <c r="B7" s="31"/>
      <c r="C7" s="31"/>
      <c r="D7" s="31"/>
      <c r="E7" s="33">
        <f>goals!D5</f>
        <v>25</v>
      </c>
      <c r="F7" s="39"/>
      <c r="G7" s="34"/>
      <c r="H7" s="34"/>
      <c r="I7" s="33">
        <f>goals!E5</f>
        <v>100</v>
      </c>
      <c r="J7" s="34"/>
      <c r="K7" s="34"/>
      <c r="L7" s="34"/>
      <c r="M7" s="33">
        <f>goals!F5</f>
        <v>55</v>
      </c>
      <c r="N7" s="34"/>
      <c r="O7" s="40"/>
      <c r="P7" s="34"/>
      <c r="Q7" s="33">
        <f>goals!G5</f>
        <v>45</v>
      </c>
      <c r="R7" s="35"/>
      <c r="S7" s="40"/>
      <c r="T7" s="35"/>
      <c r="U7" s="33">
        <f>goals!H5</f>
        <v>5</v>
      </c>
      <c r="V7" s="35"/>
      <c r="W7" s="35"/>
      <c r="X7" s="35"/>
      <c r="Y7" s="33">
        <f>goals!I5</f>
        <v>5</v>
      </c>
      <c r="Z7" s="41">
        <f t="shared" si="5"/>
        <v>0.9583333333</v>
      </c>
      <c r="AA7" s="37" t="str">
        <f t="shared" si="4"/>
        <v>3z</v>
      </c>
      <c r="AB7" s="42" t="str">
        <f>if((AB$1=""),"",if(OR((countif($B7:$Y7,AB$1)&gt;1),IF(countif(Operators!$A$1:$AD$1,AB$1)=0,false,and(indirect(HLookup(AB$1,Operators!$A$1:$AD$2,2,false)&amp;ROW())="x",(countif($B7:$Y7,AB$1)&gt;=1)))),"ERROR",if(($B7=AB$1),$B$2,if(($C7=AB$1),$B$2,if(($D7=AB$1),$B$2,if(($F7=AB$1),$F$2,if(($G7=AB$1),$F$2,if(($H7=AB$1),$F$2,if(($J7=AB$1),$J$2,if(($K7=AB$1),$J$2,if(($L7=AB$1),$J$2,if(($N7=AB$1),$N$2,if(($O7=AB$1),$N$2,if(($P7=AB$1),$N$2,if(($R7=AB$1),$R$2,if(($S7=AB$1),$R$2,if(($T7=AB$1),$R$2,if(($V7=AB$1),$V$2,if(($W7=AB$1),$V$2,if(($X7=AB$1),$V$2,""))))))))))))))))))))</f>
        <v/>
      </c>
      <c r="AC7" s="42" t="str">
        <f>if((AC$1=""),"",if(OR((countif($B7:$Y7,AC$1)&gt;1),IF(countif(Operators!$A$1:$AD$1,AC$1)=0,false,and(indirect(HLookup(AC$1,Operators!$A$1:$AD$2,2,false)&amp;ROW())="x",(countif($B7:$Y7,AC$1)&gt;=1)))),"ERROR",if(($B7=AC$1),$B$2,if(($C7=AC$1),$B$2,if(($D7=AC$1),$B$2,if(($F7=AC$1),$F$2,if(($G7=AC$1),$F$2,if(($H7=AC$1),$F$2,if(($J7=AC$1),$J$2,if(($K7=AC$1),$J$2,if(($L7=AC$1),$J$2,if(($N7=AC$1),$N$2,if(($O7=AC$1),$N$2,if(($P7=AC$1),$N$2,if(($R7=AC$1),$R$2,if(($S7=AC$1),$R$2,if(($T7=AC$1),$R$2,if(($V7=AC$1),$V$2,if(($W7=AC$1),$V$2,if(($X7=AC$1),$V$2,""))))))))))))))))))))</f>
        <v/>
      </c>
      <c r="AD7" s="42" t="str">
        <f>if((AD$1=""),"",if(OR((countif($B7:$Y7,AD$1)&gt;1),IF(countif(Operators!$A$1:$AD$1,AD$1)=0,false,and(indirect(HLookup(AD$1,Operators!$A$1:$AD$2,2,false)&amp;ROW())="x",(countif($B7:$Y7,AD$1)&gt;=1)))),"ERROR",if(($B7=AD$1),$B$2,if(($C7=AD$1),$B$2,if(($D7=AD$1),$B$2,if(($F7=AD$1),$F$2,if(($G7=AD$1),$F$2,if(($H7=AD$1),$F$2,if(($J7=AD$1),$J$2,if(($K7=AD$1),$J$2,if(($L7=AD$1),$J$2,if(($N7=AD$1),$N$2,if(($O7=AD$1),$N$2,if(($P7=AD$1),$N$2,if(($R7=AD$1),$R$2,if(($S7=AD$1),$R$2,if(($T7=AD$1),$R$2,if(($V7=AD$1),$V$2,if(($W7=AD$1),$V$2,if(($X7=AD$1),$V$2,""))))))))))))))))))))</f>
        <v/>
      </c>
      <c r="AE7" s="42" t="str">
        <f>if((AE$1=""),"",if(OR((countif($B7:$Y7,AE$1)&gt;1),IF(countif(Operators!$A$1:$AD$1,AE$1)=0,false,and(indirect(HLookup(AE$1,Operators!$A$1:$AD$2,2,false)&amp;ROW())="x",(countif($B7:$Y7,AE$1)&gt;=1)))),"ERROR",if(($B7=AE$1),$B$2,if(($C7=AE$1),$B$2,if(($D7=AE$1),$B$2,if(($F7=AE$1),$F$2,if(($G7=AE$1),$F$2,if(($H7=AE$1),$F$2,if(($J7=AE$1),$J$2,if(($K7=AE$1),$J$2,if(($L7=AE$1),$J$2,if(($N7=AE$1),$N$2,if(($O7=AE$1),$N$2,if(($P7=AE$1),$N$2,if(($R7=AE$1),$R$2,if(($S7=AE$1),$R$2,if(($T7=AE$1),$R$2,if(($V7=AE$1),$V$2,if(($W7=AE$1),$V$2,if(($X7=AE$1),$V$2,""))))))))))))))))))))</f>
        <v/>
      </c>
      <c r="AF7" s="42" t="str">
        <f>if((AF$1=""),"",if(OR((countif($B7:$Y7,AF$1)&gt;1),IF(countif(Operators!$A$1:$AD$1,AF$1)=0,false,and(indirect(HLookup(AF$1,Operators!$A$1:$AD$2,2,false)&amp;ROW())="x",(countif($B7:$Y7,AF$1)&gt;=1)))),"ERROR",if(($B7=AF$1),$B$2,if(($C7=AF$1),$B$2,if(($D7=AF$1),$B$2,if(($F7=AF$1),$F$2,if(($G7=AF$1),$F$2,if(($H7=AF$1),$F$2,if(($J7=AF$1),$J$2,if(($K7=AF$1),$J$2,if(($L7=AF$1),$J$2,if(($N7=AF$1),$N$2,if(($O7=AF$1),$N$2,if(($P7=AF$1),$N$2,if(($R7=AF$1),$R$2,if(($S7=AF$1),$R$2,if(($T7=AF$1),$R$2,if(($V7=AF$1),$V$2,if(($W7=AF$1),$V$2,if(($X7=AF$1),$V$2,""))))))))))))))))))))</f>
        <v/>
      </c>
      <c r="AG7" s="42" t="str">
        <f>if((AG$1=""),"",if(OR((countif($B7:$Y7,AG$1)&gt;1),IF(countif(Operators!$A$1:$AD$1,AG$1)=0,false,and(indirect(HLookup(AG$1,Operators!$A$1:$AD$2,2,false)&amp;ROW())="x",(countif($B7:$Y7,AG$1)&gt;=1)))),"ERROR",if(($B7=AG$1),$B$2,if(($C7=AG$1),$B$2,if(($D7=AG$1),$B$2,if(($F7=AG$1),$F$2,if(($G7=AG$1),$F$2,if(($H7=AG$1),$F$2,if(($J7=AG$1),$J$2,if(($K7=AG$1),$J$2,if(($L7=AG$1),$J$2,if(($N7=AG$1),$N$2,if(($O7=AG$1),$N$2,if(($P7=AG$1),$N$2,if(($R7=AG$1),$R$2,if(($S7=AG$1),$R$2,if(($T7=AG$1),$R$2,if(($V7=AG$1),$V$2,if(($W7=AG$1),$V$2,if(($X7=AG$1),$V$2,""))))))))))))))))))))</f>
        <v/>
      </c>
      <c r="AH7" s="42" t="str">
        <f>if((AH$1=""),"",if(OR((countif($B7:$Y7,AH$1)&gt;1),IF(countif(Operators!$A$1:$AD$1,AH$1)=0,false,and(indirect(HLookup(AH$1,Operators!$A$1:$AD$2,2,false)&amp;ROW())="x",(countif($B7:$Y7,AH$1)&gt;=1)))),"ERROR",if(($B7=AH$1),$B$2,if(($C7=AH$1),$B$2,if(($D7=AH$1),$B$2,if(($F7=AH$1),$F$2,if(($G7=AH$1),$F$2,if(($H7=AH$1),$F$2,if(($J7=AH$1),$J$2,if(($K7=AH$1),$J$2,if(($L7=AH$1),$J$2,if(($N7=AH$1),$N$2,if(($O7=AH$1),$N$2,if(($P7=AH$1),$N$2,if(($R7=AH$1),$R$2,if(($S7=AH$1),$R$2,if(($T7=AH$1),$R$2,if(($V7=AH$1),$V$2,if(($W7=AH$1),$V$2,if(($X7=AH$1),$V$2,""))))))))))))))))))))</f>
        <v/>
      </c>
      <c r="AI7" s="42" t="str">
        <f>if((AI$1=""),"",if(OR((countif($B7:$Y7,AI$1)&gt;1),IF(countif(Operators!$A$1:$AD$1,AI$1)=0,false,and(indirect(HLookup(AI$1,Operators!$A$1:$AD$2,2,false)&amp;ROW())="x",(countif($B7:$Y7,AI$1)&gt;=1)))),"ERROR",if(($B7=AI$1),$B$2,if(($C7=AI$1),$B$2,if(($D7=AI$1),$B$2,if(($F7=AI$1),$F$2,if(($G7=AI$1),$F$2,if(($H7=AI$1),$F$2,if(($J7=AI$1),$J$2,if(($K7=AI$1),$J$2,if(($L7=AI$1),$J$2,if(($N7=AI$1),$N$2,if(($O7=AI$1),$N$2,if(($P7=AI$1),$N$2,if(($R7=AI$1),$R$2,if(($S7=AI$1),$R$2,if(($T7=AI$1),$R$2,if(($V7=AI$1),$V$2,if(($W7=AI$1),$V$2,if(($X7=AI$1),$V$2,""))))))))))))))))))))</f>
        <v/>
      </c>
      <c r="AJ7" s="42" t="str">
        <f>if((AJ$1=""),"",if(OR((countif($B7:$Y7,AJ$1)&gt;1),IF(countif(Operators!$A$1:$AD$1,AJ$1)=0,false,and(indirect(HLookup(AJ$1,Operators!$A$1:$AD$2,2,false)&amp;ROW())="x",(countif($B7:$Y7,AJ$1)&gt;=1)))),"ERROR",if(($B7=AJ$1),$B$2,if(($C7=AJ$1),$B$2,if(($D7=AJ$1),$B$2,if(($F7=AJ$1),$F$2,if(($G7=AJ$1),$F$2,if(($H7=AJ$1),$F$2,if(($J7=AJ$1),$J$2,if(($K7=AJ$1),$J$2,if(($L7=AJ$1),$J$2,if(($N7=AJ$1),$N$2,if(($O7=AJ$1),$N$2,if(($P7=AJ$1),$N$2,if(($R7=AJ$1),$R$2,if(($S7=AJ$1),$R$2,if(($T7=AJ$1),$R$2,if(($V7=AJ$1),$V$2,if(($W7=AJ$1),$V$2,if(($X7=AJ$1),$V$2,""))))))))))))))))))))</f>
        <v/>
      </c>
      <c r="AK7" s="42" t="str">
        <f>if((AK$1=""),"",if(OR((countif($B7:$Y7,AK$1)&gt;1),IF(countif(Operators!$A$1:$AD$1,AK$1)=0,false,and(indirect(HLookup(AK$1,Operators!$A$1:$AD$2,2,false)&amp;ROW())="x",(countif($B7:$Y7,AK$1)&gt;=1)))),"ERROR",if(($B7=AK$1),$B$2,if(($C7=AK$1),$B$2,if(($D7=AK$1),$B$2,if(($F7=AK$1),$F$2,if(($G7=AK$1),$F$2,if(($H7=AK$1),$F$2,if(($J7=AK$1),$J$2,if(($K7=AK$1),$J$2,if(($L7=AK$1),$J$2,if(($N7=AK$1),$N$2,if(($O7=AK$1),$N$2,if(($P7=AK$1),$N$2,if(($R7=AK$1),$R$2,if(($S7=AK$1),$R$2,if(($T7=AK$1),$R$2,if(($V7=AK$1),$V$2,if(($W7=AK$1),$V$2,if(($X7=AK$1),$V$2,""))))))))))))))))))))</f>
        <v/>
      </c>
      <c r="AL7" s="42" t="str">
        <f>if((AL$1=""),"",if(OR((countif($B7:$Y7,AL$1)&gt;1),IF(countif(Operators!$A$1:$AD$1,AL$1)=0,false,and(indirect(HLookup(AL$1,Operators!$A$1:$AD$2,2,false)&amp;ROW())="x",(countif($B7:$Y7,AL$1)&gt;=1)))),"ERROR",if(($B7=AL$1),$B$2,if(($C7=AL$1),$B$2,if(($D7=AL$1),$B$2,if(($F7=AL$1),$F$2,if(($G7=AL$1),$F$2,if(($H7=AL$1),$F$2,if(($J7=AL$1),$J$2,if(($K7=AL$1),$J$2,if(($L7=AL$1),$J$2,if(($N7=AL$1),$N$2,if(($O7=AL$1),$N$2,if(($P7=AL$1),$N$2,if(($R7=AL$1),$R$2,if(($S7=AL$1),$R$2,if(($T7=AL$1),$R$2,if(($V7=AL$1),$V$2,if(($W7=AL$1),$V$2,if(($X7=AL$1),$V$2,""))))))))))))))))))))</f>
        <v/>
      </c>
      <c r="AM7" s="42" t="str">
        <f>if((AM$1=""),"",if(OR((countif($B7:$Y7,AM$1)&gt;1),IF(countif(Operators!$A$1:$AD$1,AM$1)=0,false,and(indirect(HLookup(AM$1,Operators!$A$1:$AD$2,2,false)&amp;ROW())="x",(countif($B7:$Y7,AM$1)&gt;=1)))),"ERROR",if(($B7=AM$1),$B$2,if(($C7=AM$1),$B$2,if(($D7=AM$1),$B$2,if(($F7=AM$1),$F$2,if(($G7=AM$1),$F$2,if(($H7=AM$1),$F$2,if(($J7=AM$1),$J$2,if(($K7=AM$1),$J$2,if(($L7=AM$1),$J$2,if(($N7=AM$1),$N$2,if(($O7=AM$1),$N$2,if(($P7=AM$1),$N$2,if(($R7=AM$1),$R$2,if(($S7=AM$1),$R$2,if(($T7=AM$1),$R$2,if(($V7=AM$1),$V$2,if(($W7=AM$1),$V$2,if(($X7=AM$1),$V$2,""))))))))))))))))))))</f>
        <v/>
      </c>
      <c r="AN7" s="42" t="str">
        <f>if((AN$1=""),"",if(OR((countif($B7:$Y7,AN$1)&gt;1),IF(countif(Operators!$A$1:$AD$1,AN$1)=0,false,and(indirect(HLookup(AN$1,Operators!$A$1:$AD$2,2,false)&amp;ROW())="x",(countif($B7:$Y7,AN$1)&gt;=1)))),"ERROR",if(($B7=AN$1),$B$2,if(($C7=AN$1),$B$2,if(($D7=AN$1),$B$2,if(($F7=AN$1),$F$2,if(($G7=AN$1),$F$2,if(($H7=AN$1),$F$2,if(($J7=AN$1),$J$2,if(($K7=AN$1),$J$2,if(($L7=AN$1),$J$2,if(($N7=AN$1),$N$2,if(($O7=AN$1),$N$2,if(($P7=AN$1),$N$2,if(($R7=AN$1),$R$2,if(($S7=AN$1),$R$2,if(($T7=AN$1),$R$2,if(($V7=AN$1),$V$2,if(($W7=AN$1),$V$2,if(($X7=AN$1),$V$2,""))))))))))))))))))))</f>
        <v/>
      </c>
      <c r="AO7" s="42" t="str">
        <f>if((AO$1=""),"",if(OR((countif($B7:$Y7,AO$1)&gt;1),IF(countif(Operators!$A$1:$AD$1,AO$1)=0,false,and(indirect(HLookup(AO$1,Operators!$A$1:$AD$2,2,false)&amp;ROW())="x",(countif($B7:$Y7,AO$1)&gt;=1)))),"ERROR",if(($B7=AO$1),$B$2,if(($C7=AO$1),$B$2,if(($D7=AO$1),$B$2,if(($F7=AO$1),$F$2,if(($G7=AO$1),$F$2,if(($H7=AO$1),$F$2,if(($J7=AO$1),$J$2,if(($K7=AO$1),$J$2,if(($L7=AO$1),$J$2,if(($N7=AO$1),$N$2,if(($O7=AO$1),$N$2,if(($P7=AO$1),$N$2,if(($R7=AO$1),$R$2,if(($S7=AO$1),$R$2,if(($T7=AO$1),$R$2,if(($V7=AO$1),$V$2,if(($W7=AO$1),$V$2,if(($X7=AO$1),$V$2,""))))))))))))))))))))</f>
        <v/>
      </c>
      <c r="AP7" s="42" t="str">
        <f>if((AP$1=""),"",if(OR((countif($B7:$Y7,AP$1)&gt;1),IF(countif(Operators!$A$1:$AD$1,AP$1)=0,false,and(indirect(HLookup(AP$1,Operators!$A$1:$AD$2,2,false)&amp;ROW())="x",(countif($B7:$Y7,AP$1)&gt;=1)))),"ERROR",if(($B7=AP$1),$B$2,if(($C7=AP$1),$B$2,if(($D7=AP$1),$B$2,if(($F7=AP$1),$F$2,if(($G7=AP$1),$F$2,if(($H7=AP$1),$F$2,if(($J7=AP$1),$J$2,if(($K7=AP$1),$J$2,if(($L7=AP$1),$J$2,if(($N7=AP$1),$N$2,if(($O7=AP$1),$N$2,if(($P7=AP$1),$N$2,if(($R7=AP$1),$R$2,if(($S7=AP$1),$R$2,if(($T7=AP$1),$R$2,if(($V7=AP$1),$V$2,if(($W7=AP$1),$V$2,if(($X7=AP$1),$V$2,""))))))))))))))))))))</f>
        <v/>
      </c>
      <c r="AQ7" s="42" t="str">
        <f>if((AQ$1=""),"",if(OR((countif($B7:$Y7,AQ$1)&gt;1),IF(countif(Operators!$A$1:$AD$1,AQ$1)=0,false,and(indirect(HLookup(AQ$1,Operators!$A$1:$AD$2,2,false)&amp;ROW())="x",(countif($B7:$Y7,AQ$1)&gt;=1)))),"ERROR",if(($B7=AQ$1),$B$2,if(($C7=AQ$1),$B$2,if(($D7=AQ$1),$B$2,if(($F7=AQ$1),$F$2,if(($G7=AQ$1),$F$2,if(($H7=AQ$1),$F$2,if(($J7=AQ$1),$J$2,if(($K7=AQ$1),$J$2,if(($L7=AQ$1),$J$2,if(($N7=AQ$1),$N$2,if(($O7=AQ$1),$N$2,if(($P7=AQ$1),$N$2,if(($R7=AQ$1),$R$2,if(($S7=AQ$1),$R$2,if(($T7=AQ$1),$R$2,if(($V7=AQ$1),$V$2,if(($W7=AQ$1),$V$2,if(($X7=AQ$1),$V$2,""))))))))))))))))))))</f>
        <v/>
      </c>
      <c r="AR7" s="42" t="str">
        <f>if((AR$1=""),"",if(OR((countif($B7:$Y7,AR$1)&gt;1),IF(countif(Operators!$A$1:$AD$1,AR$1)=0,false,and(indirect(HLookup(AR$1,Operators!$A$1:$AD$2,2,false)&amp;ROW())="x",(countif($B7:$Y7,AR$1)&gt;=1)))),"ERROR",if(($B7=AR$1),$B$2,if(($C7=AR$1),$B$2,if(($D7=AR$1),$B$2,if(($F7=AR$1),$F$2,if(($G7=AR$1),$F$2,if(($H7=AR$1),$F$2,if(($J7=AR$1),$J$2,if(($K7=AR$1),$J$2,if(($L7=AR$1),$J$2,if(($N7=AR$1),$N$2,if(($O7=AR$1),$N$2,if(($P7=AR$1),$N$2,if(($R7=AR$1),$R$2,if(($S7=AR$1),$R$2,if(($T7=AR$1),$R$2,if(($V7=AR$1),$V$2,if(($W7=AR$1),$V$2,if(($X7=AR$1),$V$2,""))))))))))))))))))))</f>
        <v/>
      </c>
      <c r="AS7" s="42" t="str">
        <f>if((AS$1=""),"",if(OR((countif($B7:$Y7,AS$1)&gt;1),IF(countif(Operators!$A$1:$AD$1,AS$1)=0,false,and(indirect(HLookup(AS$1,Operators!$A$1:$AD$2,2,false)&amp;ROW())="x",(countif($B7:$Y7,AS$1)&gt;=1)))),"ERROR",if(($B7=AS$1),$B$2,if(($C7=AS$1),$B$2,if(($D7=AS$1),$B$2,if(($F7=AS$1),$F$2,if(($G7=AS$1),$F$2,if(($H7=AS$1),$F$2,if(($J7=AS$1),$J$2,if(($K7=AS$1),$J$2,if(($L7=AS$1),$J$2,if(($N7=AS$1),$N$2,if(($O7=AS$1),$N$2,if(($P7=AS$1),$N$2,if(($R7=AS$1),$R$2,if(($S7=AS$1),$R$2,if(($T7=AS$1),$R$2,if(($V7=AS$1),$V$2,if(($W7=AS$1),$V$2,if(($X7=AS$1),$V$2,""))))))))))))))))))))</f>
        <v/>
      </c>
      <c r="AT7" s="42" t="str">
        <f>if((AT$1=""),"",if(OR((countif($B7:$Y7,AT$1)&gt;1),IF(countif(Operators!$A$1:$AD$1,AT$1)=0,false,and(indirect(HLookup(AT$1,Operators!$A$1:$AD$2,2,false)&amp;ROW())="x",(countif($B7:$Y7,AT$1)&gt;=1)))),"ERROR",if(($B7=AT$1),$B$2,if(($C7=AT$1),$B$2,if(($D7=AT$1),$B$2,if(($F7=AT$1),$F$2,if(($G7=AT$1),$F$2,if(($H7=AT$1),$F$2,if(($J7=AT$1),$J$2,if(($K7=AT$1),$J$2,if(($L7=AT$1),$J$2,if(($N7=AT$1),$N$2,if(($O7=AT$1),$N$2,if(($P7=AT$1),$N$2,if(($R7=AT$1),$R$2,if(($S7=AT$1),$R$2,if(($T7=AT$1),$R$2,if(($V7=AT$1),$V$2,if(($W7=AT$1),$V$2,if(($X7=AT$1),$V$2,""))))))))))))))))))))</f>
        <v/>
      </c>
      <c r="AU7" s="42" t="str">
        <f>if((AU$1=""),"",if(OR((countif($B7:$Y7,AU$1)&gt;1),IF(countif(Operators!$A$1:$AD$1,AU$1)=0,false,and(indirect(HLookup(AU$1,Operators!$A$1:$AD$2,2,false)&amp;ROW())="x",(countif($B7:$Y7,AU$1)&gt;=1)))),"ERROR",if(($B7=AU$1),$B$2,if(($C7=AU$1),$B$2,if(($D7=AU$1),$B$2,if(($F7=AU$1),$F$2,if(($G7=AU$1),$F$2,if(($H7=AU$1),$F$2,if(($J7=AU$1),$J$2,if(($K7=AU$1),$J$2,if(($L7=AU$1),$J$2,if(($N7=AU$1),$N$2,if(($O7=AU$1),$N$2,if(($P7=AU$1),$N$2,if(($R7=AU$1),$R$2,if(($S7=AU$1),$R$2,if(($T7=AU$1),$R$2,if(($V7=AU$1),$V$2,if(($W7=AU$1),$V$2,if(($X7=AU$1),$V$2,""))))))))))))))))))))</f>
        <v/>
      </c>
      <c r="AV7" s="42" t="str">
        <f>if((AV$1=""),"",if(OR((countif($B7:$Y7,AV$1)&gt;1),IF(countif(Operators!$A$1:$AD$1,AV$1)=0,false,and(indirect(HLookup(AV$1,Operators!$A$1:$AD$2,2,false)&amp;ROW())="x",(countif($B7:$Y7,AV$1)&gt;=1)))),"ERROR",if(($B7=AV$1),$B$2,if(($C7=AV$1),$B$2,if(($D7=AV$1),$B$2,if(($F7=AV$1),$F$2,if(($G7=AV$1),$F$2,if(($H7=AV$1),$F$2,if(($J7=AV$1),$J$2,if(($K7=AV$1),$J$2,if(($L7=AV$1),$J$2,if(($N7=AV$1),$N$2,if(($O7=AV$1),$N$2,if(($P7=AV$1),$N$2,if(($R7=AV$1),$R$2,if(($S7=AV$1),$R$2,if(($T7=AV$1),$R$2,if(($V7=AV$1),$V$2,if(($W7=AV$1),$V$2,if(($X7=AV$1),$V$2,""))))))))))))))))))))</f>
        <v/>
      </c>
      <c r="AW7" s="42" t="str">
        <f>if((AW$1=""),"",if(OR((countif($B7:$Y7,AW$1)&gt;1),IF(countif(Operators!$A$1:$AD$1,AW$1)=0,false,and(indirect(HLookup(AW$1,Operators!$A$1:$AD$2,2,false)&amp;ROW())="x",(countif($B7:$Y7,AW$1)&gt;=1)))),"ERROR",if(($B7=AW$1),$B$2,if(($C7=AW$1),$B$2,if(($D7=AW$1),$B$2,if(($F7=AW$1),$F$2,if(($G7=AW$1),$F$2,if(($H7=AW$1),$F$2,if(($J7=AW$1),$J$2,if(($K7=AW$1),$J$2,if(($L7=AW$1),$J$2,if(($N7=AW$1),$N$2,if(($O7=AW$1),$N$2,if(($P7=AW$1),$N$2,if(($R7=AW$1),$R$2,if(($S7=AW$1),$R$2,if(($T7=AW$1),$R$2,if(($V7=AW$1),$V$2,if(($W7=AW$1),$V$2,if(($X7=AW$1),$V$2,""))))))))))))))))))))</f>
        <v/>
      </c>
      <c r="AX7" s="42" t="str">
        <f>if((AX$1=""),"",if(OR((countif($B7:$Y7,AX$1)&gt;1),IF(countif(Operators!$A$1:$AD$1,AX$1)=0,false,and(indirect(HLookup(AX$1,Operators!$A$1:$AD$2,2,false)&amp;ROW())="x",(countif($B7:$Y7,AX$1)&gt;=1)))),"ERROR",if(($B7=AX$1),$B$2,if(($C7=AX$1),$B$2,if(($D7=AX$1),$B$2,if(($F7=AX$1),$F$2,if(($G7=AX$1),$F$2,if(($H7=AX$1),$F$2,if(($J7=AX$1),$J$2,if(($K7=AX$1),$J$2,if(($L7=AX$1),$J$2,if(($N7=AX$1),$N$2,if(($O7=AX$1),$N$2,if(($P7=AX$1),$N$2,if(($R7=AX$1),$R$2,if(($S7=AX$1),$R$2,if(($T7=AX$1),$R$2,if(($V7=AX$1),$V$2,if(($W7=AX$1),$V$2,if(($X7=AX$1),$V$2,""))))))))))))))))))))</f>
        <v/>
      </c>
      <c r="AY7" s="42" t="str">
        <f>if((AY$1=""),"",if(OR((countif($B7:$Y7,AY$1)&gt;1),IF(countif(Operators!$A$1:$AD$1,AY$1)=0,false,and(indirect(HLookup(AY$1,Operators!$A$1:$AD$2,2,false)&amp;ROW())="x",(countif($B7:$Y7,AY$1)&gt;=1)))),"ERROR",if(($B7=AY$1),$B$2,if(($C7=AY$1),$B$2,if(($D7=AY$1),$B$2,if(($F7=AY$1),$F$2,if(($G7=AY$1),$F$2,if(($H7=AY$1),$F$2,if(($J7=AY$1),$J$2,if(($K7=AY$1),$J$2,if(($L7=AY$1),$J$2,if(($N7=AY$1),$N$2,if(($O7=AY$1),$N$2,if(($P7=AY$1),$N$2,if(($R7=AY$1),$R$2,if(($S7=AY$1),$R$2,if(($T7=AY$1),$R$2,if(($V7=AY$1),$V$2,if(($W7=AY$1),$V$2,if(($X7=AY$1),$V$2,""))))))))))))))))))))</f>
        <v/>
      </c>
    </row>
    <row r="8" ht="12.75" customHeight="1">
      <c r="A8" s="38" t="str">
        <f>concatenate(Right(goals!C6,2),"z")</f>
        <v>4z</v>
      </c>
      <c r="B8" s="31"/>
      <c r="C8" s="31"/>
      <c r="D8" s="32"/>
      <c r="E8" s="33">
        <f>goals!D6</f>
        <v>50</v>
      </c>
      <c r="F8" s="39"/>
      <c r="G8" s="34"/>
      <c r="H8" s="32"/>
      <c r="I8" s="33">
        <f>goals!E6</f>
        <v>150</v>
      </c>
      <c r="J8" s="34"/>
      <c r="K8" s="39"/>
      <c r="L8" s="32"/>
      <c r="M8" s="33">
        <f>goals!F6</f>
        <v>150</v>
      </c>
      <c r="N8" s="34"/>
      <c r="O8" s="40"/>
      <c r="P8" s="34"/>
      <c r="Q8" s="33">
        <f>goals!G6</f>
        <v>20</v>
      </c>
      <c r="R8" s="35"/>
      <c r="S8" s="35"/>
      <c r="T8" s="35"/>
      <c r="U8" s="33">
        <f>goals!H6</f>
        <v>5</v>
      </c>
      <c r="V8" s="35"/>
      <c r="W8" s="35"/>
      <c r="X8" s="35"/>
      <c r="Y8" s="33">
        <f>goals!I6</f>
        <v>5</v>
      </c>
      <c r="Z8" s="41">
        <f t="shared" si="5"/>
        <v>1</v>
      </c>
      <c r="AA8" s="37" t="str">
        <f t="shared" si="4"/>
        <v>4z</v>
      </c>
      <c r="AB8" s="19" t="str">
        <f>if((AB$1=""),"",if(OR((countif($B8:$Y8,AB$1)&gt;1),IF(countif(Operators!$A$1:$AD$1,AB$1)=0,false,and(indirect(HLookup(AB$1,Operators!$A$1:$AD$2,2,false)&amp;ROW())="x",(countif($B8:$Y8,AB$1)&gt;=1)))),"ERROR",if(($B8=AB$1),$B$2,if(($C8=AB$1),$B$2,if(($D8=AB$1),$B$2,if(($F8=AB$1),$F$2,if(($G8=AB$1),$F$2,if(($H8=AB$1),$F$2,if(($J8=AB$1),$J$2,if(($K8=AB$1),$J$2,if(($L8=AB$1),$J$2,if(($N8=AB$1),$N$2,if(($O8=AB$1),$N$2,if(($P8=AB$1),$N$2,if(($R8=AB$1),$R$2,if(($S8=AB$1),$R$2,if(($T8=AB$1),$R$2,if(($V8=AB$1),$V$2,if(($W8=AB$1),$V$2,if(($X8=AB$1),$V$2,""))))))))))))))))))))</f>
        <v/>
      </c>
      <c r="AC8" s="19" t="str">
        <f>if((AC$1=""),"",if(OR((countif($B8:$Y8,AC$1)&gt;1),IF(countif(Operators!$A$1:$AD$1,AC$1)=0,false,and(indirect(HLookup(AC$1,Operators!$A$1:$AD$2,2,false)&amp;ROW())="x",(countif($B8:$Y8,AC$1)&gt;=1)))),"ERROR",if(($B8=AC$1),$B$2,if(($C8=AC$1),$B$2,if(($D8=AC$1),$B$2,if(($F8=AC$1),$F$2,if(($G8=AC$1),$F$2,if(($H8=AC$1),$F$2,if(($J8=AC$1),$J$2,if(($K8=AC$1),$J$2,if(($L8=AC$1),$J$2,if(($N8=AC$1),$N$2,if(($O8=AC$1),$N$2,if(($P8=AC$1),$N$2,if(($R8=AC$1),$R$2,if(($S8=AC$1),$R$2,if(($T8=AC$1),$R$2,if(($V8=AC$1),$V$2,if(($W8=AC$1),$V$2,if(($X8=AC$1),$V$2,""))))))))))))))))))))</f>
        <v/>
      </c>
      <c r="AD8" s="19" t="str">
        <f>if((AD$1=""),"",if(OR((countif($B8:$Y8,AD$1)&gt;1),IF(countif(Operators!$A$1:$AD$1,AD$1)=0,false,and(indirect(HLookup(AD$1,Operators!$A$1:$AD$2,2,false)&amp;ROW())="x",(countif($B8:$Y8,AD$1)&gt;=1)))),"ERROR",if(($B8=AD$1),$B$2,if(($C8=AD$1),$B$2,if(($D8=AD$1),$B$2,if(($F8=AD$1),$F$2,if(($G8=AD$1),$F$2,if(($H8=AD$1),$F$2,if(($J8=AD$1),$J$2,if(($K8=AD$1),$J$2,if(($L8=AD$1),$J$2,if(($N8=AD$1),$N$2,if(($O8=AD$1),$N$2,if(($P8=AD$1),$N$2,if(($R8=AD$1),$R$2,if(($S8=AD$1),$R$2,if(($T8=AD$1),$R$2,if(($V8=AD$1),$V$2,if(($W8=AD$1),$V$2,if(($X8=AD$1),$V$2,""))))))))))))))))))))</f>
        <v/>
      </c>
      <c r="AE8" s="19" t="str">
        <f>if((AE$1=""),"",if(OR((countif($B8:$Y8,AE$1)&gt;1),IF(countif(Operators!$A$1:$AD$1,AE$1)=0,false,and(indirect(HLookup(AE$1,Operators!$A$1:$AD$2,2,false)&amp;ROW())="x",(countif($B8:$Y8,AE$1)&gt;=1)))),"ERROR",if(($B8=AE$1),$B$2,if(($C8=AE$1),$B$2,if(($D8=AE$1),$B$2,if(($F8=AE$1),$F$2,if(($G8=AE$1),$F$2,if(($H8=AE$1),$F$2,if(($J8=AE$1),$J$2,if(($K8=AE$1),$J$2,if(($L8=AE$1),$J$2,if(($N8=AE$1),$N$2,if(($O8=AE$1),$N$2,if(($P8=AE$1),$N$2,if(($R8=AE$1),$R$2,if(($S8=AE$1),$R$2,if(($T8=AE$1),$R$2,if(($V8=AE$1),$V$2,if(($W8=AE$1),$V$2,if(($X8=AE$1),$V$2,""))))))))))))))))))))</f>
        <v/>
      </c>
      <c r="AF8" s="19" t="str">
        <f>if((AF$1=""),"",if(OR((countif($B8:$Y8,AF$1)&gt;1),IF(countif(Operators!$A$1:$AD$1,AF$1)=0,false,and(indirect(HLookup(AF$1,Operators!$A$1:$AD$2,2,false)&amp;ROW())="x",(countif($B8:$Y8,AF$1)&gt;=1)))),"ERROR",if(($B8=AF$1),$B$2,if(($C8=AF$1),$B$2,if(($D8=AF$1),$B$2,if(($F8=AF$1),$F$2,if(($G8=AF$1),$F$2,if(($H8=AF$1),$F$2,if(($J8=AF$1),$J$2,if(($K8=AF$1),$J$2,if(($L8=AF$1),$J$2,if(($N8=AF$1),$N$2,if(($O8=AF$1),$N$2,if(($P8=AF$1),$N$2,if(($R8=AF$1),$R$2,if(($S8=AF$1),$R$2,if(($T8=AF$1),$R$2,if(($V8=AF$1),$V$2,if(($W8=AF$1),$V$2,if(($X8=AF$1),$V$2,""))))))))))))))))))))</f>
        <v/>
      </c>
      <c r="AG8" s="19" t="str">
        <f>if((AG$1=""),"",if(OR((countif($B8:$Y8,AG$1)&gt;1),IF(countif(Operators!$A$1:$AD$1,AG$1)=0,false,and(indirect(HLookup(AG$1,Operators!$A$1:$AD$2,2,false)&amp;ROW())="x",(countif($B8:$Y8,AG$1)&gt;=1)))),"ERROR",if(($B8=AG$1),$B$2,if(($C8=AG$1),$B$2,if(($D8=AG$1),$B$2,if(($F8=AG$1),$F$2,if(($G8=AG$1),$F$2,if(($H8=AG$1),$F$2,if(($J8=AG$1),$J$2,if(($K8=AG$1),$J$2,if(($L8=AG$1),$J$2,if(($N8=AG$1),$N$2,if(($O8=AG$1),$N$2,if(($P8=AG$1),$N$2,if(($R8=AG$1),$R$2,if(($S8=AG$1),$R$2,if(($T8=AG$1),$R$2,if(($V8=AG$1),$V$2,if(($W8=AG$1),$V$2,if(($X8=AG$1),$V$2,""))))))))))))))))))))</f>
        <v/>
      </c>
      <c r="AH8" s="19" t="str">
        <f>if((AH$1=""),"",if(OR((countif($B8:$Y8,AH$1)&gt;1),IF(countif(Operators!$A$1:$AD$1,AH$1)=0,false,and(indirect(HLookup(AH$1,Operators!$A$1:$AD$2,2,false)&amp;ROW())="x",(countif($B8:$Y8,AH$1)&gt;=1)))),"ERROR",if(($B8=AH$1),$B$2,if(($C8=AH$1),$B$2,if(($D8=AH$1),$B$2,if(($F8=AH$1),$F$2,if(($G8=AH$1),$F$2,if(($H8=AH$1),$F$2,if(($J8=AH$1),$J$2,if(($K8=AH$1),$J$2,if(($L8=AH$1),$J$2,if(($N8=AH$1),$N$2,if(($O8=AH$1),$N$2,if(($P8=AH$1),$N$2,if(($R8=AH$1),$R$2,if(($S8=AH$1),$R$2,if(($T8=AH$1),$R$2,if(($V8=AH$1),$V$2,if(($W8=AH$1),$V$2,if(($X8=AH$1),$V$2,""))))))))))))))))))))</f>
        <v/>
      </c>
      <c r="AI8" s="19" t="str">
        <f>if((AI$1=""),"",if(OR((countif($B8:$Y8,AI$1)&gt;1),IF(countif(Operators!$A$1:$AD$1,AI$1)=0,false,and(indirect(HLookup(AI$1,Operators!$A$1:$AD$2,2,false)&amp;ROW())="x",(countif($B8:$Y8,AI$1)&gt;=1)))),"ERROR",if(($B8=AI$1),$B$2,if(($C8=AI$1),$B$2,if(($D8=AI$1),$B$2,if(($F8=AI$1),$F$2,if(($G8=AI$1),$F$2,if(($H8=AI$1),$F$2,if(($J8=AI$1),$J$2,if(($K8=AI$1),$J$2,if(($L8=AI$1),$J$2,if(($N8=AI$1),$N$2,if(($O8=AI$1),$N$2,if(($P8=AI$1),$N$2,if(($R8=AI$1),$R$2,if(($S8=AI$1),$R$2,if(($T8=AI$1),$R$2,if(($V8=AI$1),$V$2,if(($W8=AI$1),$V$2,if(($X8=AI$1),$V$2,""))))))))))))))))))))</f>
        <v/>
      </c>
      <c r="AJ8" s="19" t="str">
        <f>if((AJ$1=""),"",if(OR((countif($B8:$Y8,AJ$1)&gt;1),IF(countif(Operators!$A$1:$AD$1,AJ$1)=0,false,and(indirect(HLookup(AJ$1,Operators!$A$1:$AD$2,2,false)&amp;ROW())="x",(countif($B8:$Y8,AJ$1)&gt;=1)))),"ERROR",if(($B8=AJ$1),$B$2,if(($C8=AJ$1),$B$2,if(($D8=AJ$1),$B$2,if(($F8=AJ$1),$F$2,if(($G8=AJ$1),$F$2,if(($H8=AJ$1),$F$2,if(($J8=AJ$1),$J$2,if(($K8=AJ$1),$J$2,if(($L8=AJ$1),$J$2,if(($N8=AJ$1),$N$2,if(($O8=AJ$1),$N$2,if(($P8=AJ$1),$N$2,if(($R8=AJ$1),$R$2,if(($S8=AJ$1),$R$2,if(($T8=AJ$1),$R$2,if(($V8=AJ$1),$V$2,if(($W8=AJ$1),$V$2,if(($X8=AJ$1),$V$2,""))))))))))))))))))))</f>
        <v/>
      </c>
      <c r="AK8" s="19" t="str">
        <f>if((AK$1=""),"",if(OR((countif($B8:$Y8,AK$1)&gt;1),IF(countif(Operators!$A$1:$AD$1,AK$1)=0,false,and(indirect(HLookup(AK$1,Operators!$A$1:$AD$2,2,false)&amp;ROW())="x",(countif($B8:$Y8,AK$1)&gt;=1)))),"ERROR",if(($B8=AK$1),$B$2,if(($C8=AK$1),$B$2,if(($D8=AK$1),$B$2,if(($F8=AK$1),$F$2,if(($G8=AK$1),$F$2,if(($H8=AK$1),$F$2,if(($J8=AK$1),$J$2,if(($K8=AK$1),$J$2,if(($L8=AK$1),$J$2,if(($N8=AK$1),$N$2,if(($O8=AK$1),$N$2,if(($P8=AK$1),$N$2,if(($R8=AK$1),$R$2,if(($S8=AK$1),$R$2,if(($T8=AK$1),$R$2,if(($V8=AK$1),$V$2,if(($W8=AK$1),$V$2,if(($X8=AK$1),$V$2,""))))))))))))))))))))</f>
        <v/>
      </c>
      <c r="AL8" s="19" t="str">
        <f>if((AL$1=""),"",if(OR((countif($B8:$Y8,AL$1)&gt;1),IF(countif(Operators!$A$1:$AD$1,AL$1)=0,false,and(indirect(HLookup(AL$1,Operators!$A$1:$AD$2,2,false)&amp;ROW())="x",(countif($B8:$Y8,AL$1)&gt;=1)))),"ERROR",if(($B8=AL$1),$B$2,if(($C8=AL$1),$B$2,if(($D8=AL$1),$B$2,if(($F8=AL$1),$F$2,if(($G8=AL$1),$F$2,if(($H8=AL$1),$F$2,if(($J8=AL$1),$J$2,if(($K8=AL$1),$J$2,if(($L8=AL$1),$J$2,if(($N8=AL$1),$N$2,if(($O8=AL$1),$N$2,if(($P8=AL$1),$N$2,if(($R8=AL$1),$R$2,if(($S8=AL$1),$R$2,if(($T8=AL$1),$R$2,if(($V8=AL$1),$V$2,if(($W8=AL$1),$V$2,if(($X8=AL$1),$V$2,""))))))))))))))))))))</f>
        <v/>
      </c>
      <c r="AM8" s="19" t="str">
        <f>if((AM$1=""),"",if(OR((countif($B8:$Y8,AM$1)&gt;1),IF(countif(Operators!$A$1:$AD$1,AM$1)=0,false,and(indirect(HLookup(AM$1,Operators!$A$1:$AD$2,2,false)&amp;ROW())="x",(countif($B8:$Y8,AM$1)&gt;=1)))),"ERROR",if(($B8=AM$1),$B$2,if(($C8=AM$1),$B$2,if(($D8=AM$1),$B$2,if(($F8=AM$1),$F$2,if(($G8=AM$1),$F$2,if(($H8=AM$1),$F$2,if(($J8=AM$1),$J$2,if(($K8=AM$1),$J$2,if(($L8=AM$1),$J$2,if(($N8=AM$1),$N$2,if(($O8=AM$1),$N$2,if(($P8=AM$1),$N$2,if(($R8=AM$1),$R$2,if(($S8=AM$1),$R$2,if(($T8=AM$1),$R$2,if(($V8=AM$1),$V$2,if(($W8=AM$1),$V$2,if(($X8=AM$1),$V$2,""))))))))))))))))))))</f>
        <v/>
      </c>
      <c r="AN8" s="19" t="str">
        <f>if((AN$1=""),"",if(OR((countif($B8:$Y8,AN$1)&gt;1),IF(countif(Operators!$A$1:$AD$1,AN$1)=0,false,and(indirect(HLookup(AN$1,Operators!$A$1:$AD$2,2,false)&amp;ROW())="x",(countif($B8:$Y8,AN$1)&gt;=1)))),"ERROR",if(($B8=AN$1),$B$2,if(($C8=AN$1),$B$2,if(($D8=AN$1),$B$2,if(($F8=AN$1),$F$2,if(($G8=AN$1),$F$2,if(($H8=AN$1),$F$2,if(($J8=AN$1),$J$2,if(($K8=AN$1),$J$2,if(($L8=AN$1),$J$2,if(($N8=AN$1),$N$2,if(($O8=AN$1),$N$2,if(($P8=AN$1),$N$2,if(($R8=AN$1),$R$2,if(($S8=AN$1),$R$2,if(($T8=AN$1),$R$2,if(($V8=AN$1),$V$2,if(($W8=AN$1),$V$2,if(($X8=AN$1),$V$2,""))))))))))))))))))))</f>
        <v/>
      </c>
      <c r="AO8" s="19" t="str">
        <f>if((AO$1=""),"",if(OR((countif($B8:$Y8,AO$1)&gt;1),IF(countif(Operators!$A$1:$AD$1,AO$1)=0,false,and(indirect(HLookup(AO$1,Operators!$A$1:$AD$2,2,false)&amp;ROW())="x",(countif($B8:$Y8,AO$1)&gt;=1)))),"ERROR",if(($B8=AO$1),$B$2,if(($C8=AO$1),$B$2,if(($D8=AO$1),$B$2,if(($F8=AO$1),$F$2,if(($G8=AO$1),$F$2,if(($H8=AO$1),$F$2,if(($J8=AO$1),$J$2,if(($K8=AO$1),$J$2,if(($L8=AO$1),$J$2,if(($N8=AO$1),$N$2,if(($O8=AO$1),$N$2,if(($P8=AO$1),$N$2,if(($R8=AO$1),$R$2,if(($S8=AO$1),$R$2,if(($T8=AO$1),$R$2,if(($V8=AO$1),$V$2,if(($W8=AO$1),$V$2,if(($X8=AO$1),$V$2,""))))))))))))))))))))</f>
        <v/>
      </c>
      <c r="AP8" s="19" t="str">
        <f>if((AP$1=""),"",if(OR((countif($B8:$Y8,AP$1)&gt;1),IF(countif(Operators!$A$1:$AD$1,AP$1)=0,false,and(indirect(HLookup(AP$1,Operators!$A$1:$AD$2,2,false)&amp;ROW())="x",(countif($B8:$Y8,AP$1)&gt;=1)))),"ERROR",if(($B8=AP$1),$B$2,if(($C8=AP$1),$B$2,if(($D8=AP$1),$B$2,if(($F8=AP$1),$F$2,if(($G8=AP$1),$F$2,if(($H8=AP$1),$F$2,if(($J8=AP$1),$J$2,if(($K8=AP$1),$J$2,if(($L8=AP$1),$J$2,if(($N8=AP$1),$N$2,if(($O8=AP$1),$N$2,if(($P8=AP$1),$N$2,if(($R8=AP$1),$R$2,if(($S8=AP$1),$R$2,if(($T8=AP$1),$R$2,if(($V8=AP$1),$V$2,if(($W8=AP$1),$V$2,if(($X8=AP$1),$V$2,""))))))))))))))))))))</f>
        <v/>
      </c>
      <c r="AQ8" s="19" t="str">
        <f>if((AQ$1=""),"",if(OR((countif($B8:$Y8,AQ$1)&gt;1),IF(countif(Operators!$A$1:$AD$1,AQ$1)=0,false,and(indirect(HLookup(AQ$1,Operators!$A$1:$AD$2,2,false)&amp;ROW())="x",(countif($B8:$Y8,AQ$1)&gt;=1)))),"ERROR",if(($B8=AQ$1),$B$2,if(($C8=AQ$1),$B$2,if(($D8=AQ$1),$B$2,if(($F8=AQ$1),$F$2,if(($G8=AQ$1),$F$2,if(($H8=AQ$1),$F$2,if(($J8=AQ$1),$J$2,if(($K8=AQ$1),$J$2,if(($L8=AQ$1),$J$2,if(($N8=AQ$1),$N$2,if(($O8=AQ$1),$N$2,if(($P8=AQ$1),$N$2,if(($R8=AQ$1),$R$2,if(($S8=AQ$1),$R$2,if(($T8=AQ$1),$R$2,if(($V8=AQ$1),$V$2,if(($W8=AQ$1),$V$2,if(($X8=AQ$1),$V$2,""))))))))))))))))))))</f>
        <v/>
      </c>
      <c r="AR8" s="19" t="str">
        <f>if((AR$1=""),"",if(OR((countif($B8:$Y8,AR$1)&gt;1),IF(countif(Operators!$A$1:$AD$1,AR$1)=0,false,and(indirect(HLookup(AR$1,Operators!$A$1:$AD$2,2,false)&amp;ROW())="x",(countif($B8:$Y8,AR$1)&gt;=1)))),"ERROR",if(($B8=AR$1),$B$2,if(($C8=AR$1),$B$2,if(($D8=AR$1),$B$2,if(($F8=AR$1),$F$2,if(($G8=AR$1),$F$2,if(($H8=AR$1),$F$2,if(($J8=AR$1),$J$2,if(($K8=AR$1),$J$2,if(($L8=AR$1),$J$2,if(($N8=AR$1),$N$2,if(($O8=AR$1),$N$2,if(($P8=AR$1),$N$2,if(($R8=AR$1),$R$2,if(($S8=AR$1),$R$2,if(($T8=AR$1),$R$2,if(($V8=AR$1),$V$2,if(($W8=AR$1),$V$2,if(($X8=AR$1),$V$2,""))))))))))))))))))))</f>
        <v/>
      </c>
      <c r="AS8" s="19" t="str">
        <f>if((AS$1=""),"",if(OR((countif($B8:$Y8,AS$1)&gt;1),IF(countif(Operators!$A$1:$AD$1,AS$1)=0,false,and(indirect(HLookup(AS$1,Operators!$A$1:$AD$2,2,false)&amp;ROW())="x",(countif($B8:$Y8,AS$1)&gt;=1)))),"ERROR",if(($B8=AS$1),$B$2,if(($C8=AS$1),$B$2,if(($D8=AS$1),$B$2,if(($F8=AS$1),$F$2,if(($G8=AS$1),$F$2,if(($H8=AS$1),$F$2,if(($J8=AS$1),$J$2,if(($K8=AS$1),$J$2,if(($L8=AS$1),$J$2,if(($N8=AS$1),$N$2,if(($O8=AS$1),$N$2,if(($P8=AS$1),$N$2,if(($R8=AS$1),$R$2,if(($S8=AS$1),$R$2,if(($T8=AS$1),$R$2,if(($V8=AS$1),$V$2,if(($W8=AS$1),$V$2,if(($X8=AS$1),$V$2,""))))))))))))))))))))</f>
        <v/>
      </c>
      <c r="AT8" s="19" t="str">
        <f>if((AT$1=""),"",if(OR((countif($B8:$Y8,AT$1)&gt;1),IF(countif(Operators!$A$1:$AD$1,AT$1)=0,false,and(indirect(HLookup(AT$1,Operators!$A$1:$AD$2,2,false)&amp;ROW())="x",(countif($B8:$Y8,AT$1)&gt;=1)))),"ERROR",if(($B8=AT$1),$B$2,if(($C8=AT$1),$B$2,if(($D8=AT$1),$B$2,if(($F8=AT$1),$F$2,if(($G8=AT$1),$F$2,if(($H8=AT$1),$F$2,if(($J8=AT$1),$J$2,if(($K8=AT$1),$J$2,if(($L8=AT$1),$J$2,if(($N8=AT$1),$N$2,if(($O8=AT$1),$N$2,if(($P8=AT$1),$N$2,if(($R8=AT$1),$R$2,if(($S8=AT$1),$R$2,if(($T8=AT$1),$R$2,if(($V8=AT$1),$V$2,if(($W8=AT$1),$V$2,if(($X8=AT$1),$V$2,""))))))))))))))))))))</f>
        <v/>
      </c>
      <c r="AU8" s="19" t="str">
        <f>if((AU$1=""),"",if(OR((countif($B8:$Y8,AU$1)&gt;1),IF(countif(Operators!$A$1:$AD$1,AU$1)=0,false,and(indirect(HLookup(AU$1,Operators!$A$1:$AD$2,2,false)&amp;ROW())="x",(countif($B8:$Y8,AU$1)&gt;=1)))),"ERROR",if(($B8=AU$1),$B$2,if(($C8=AU$1),$B$2,if(($D8=AU$1),$B$2,if(($F8=AU$1),$F$2,if(($G8=AU$1),$F$2,if(($H8=AU$1),$F$2,if(($J8=AU$1),$J$2,if(($K8=AU$1),$J$2,if(($L8=AU$1),$J$2,if(($N8=AU$1),$N$2,if(($O8=AU$1),$N$2,if(($P8=AU$1),$N$2,if(($R8=AU$1),$R$2,if(($S8=AU$1),$R$2,if(($T8=AU$1),$R$2,if(($V8=AU$1),$V$2,if(($W8=AU$1),$V$2,if(($X8=AU$1),$V$2,""))))))))))))))))))))</f>
        <v/>
      </c>
      <c r="AV8" s="19" t="str">
        <f>if((AV$1=""),"",if(OR((countif($B8:$Y8,AV$1)&gt;1),IF(countif(Operators!$A$1:$AD$1,AV$1)=0,false,and(indirect(HLookup(AV$1,Operators!$A$1:$AD$2,2,false)&amp;ROW())="x",(countif($B8:$Y8,AV$1)&gt;=1)))),"ERROR",if(($B8=AV$1),$B$2,if(($C8=AV$1),$B$2,if(($D8=AV$1),$B$2,if(($F8=AV$1),$F$2,if(($G8=AV$1),$F$2,if(($H8=AV$1),$F$2,if(($J8=AV$1),$J$2,if(($K8=AV$1),$J$2,if(($L8=AV$1),$J$2,if(($N8=AV$1),$N$2,if(($O8=AV$1),$N$2,if(($P8=AV$1),$N$2,if(($R8=AV$1),$R$2,if(($S8=AV$1),$R$2,if(($T8=AV$1),$R$2,if(($V8=AV$1),$V$2,if(($W8=AV$1),$V$2,if(($X8=AV$1),$V$2,""))))))))))))))))))))</f>
        <v/>
      </c>
      <c r="AW8" s="19" t="str">
        <f>if((AW$1=""),"",if(OR((countif($B8:$Y8,AW$1)&gt;1),IF(countif(Operators!$A$1:$AD$1,AW$1)=0,false,and(indirect(HLookup(AW$1,Operators!$A$1:$AD$2,2,false)&amp;ROW())="x",(countif($B8:$Y8,AW$1)&gt;=1)))),"ERROR",if(($B8=AW$1),$B$2,if(($C8=AW$1),$B$2,if(($D8=AW$1),$B$2,if(($F8=AW$1),$F$2,if(($G8=AW$1),$F$2,if(($H8=AW$1),$F$2,if(($J8=AW$1),$J$2,if(($K8=AW$1),$J$2,if(($L8=AW$1),$J$2,if(($N8=AW$1),$N$2,if(($O8=AW$1),$N$2,if(($P8=AW$1),$N$2,if(($R8=AW$1),$R$2,if(($S8=AW$1),$R$2,if(($T8=AW$1),$R$2,if(($V8=AW$1),$V$2,if(($W8=AW$1),$V$2,if(($X8=AW$1),$V$2,""))))))))))))))))))))</f>
        <v/>
      </c>
      <c r="AX8" s="19" t="str">
        <f>if((AX$1=""),"",if(OR((countif($B8:$Y8,AX$1)&gt;1),IF(countif(Operators!$A$1:$AD$1,AX$1)=0,false,and(indirect(HLookup(AX$1,Operators!$A$1:$AD$2,2,false)&amp;ROW())="x",(countif($B8:$Y8,AX$1)&gt;=1)))),"ERROR",if(($B8=AX$1),$B$2,if(($C8=AX$1),$B$2,if(($D8=AX$1),$B$2,if(($F8=AX$1),$F$2,if(($G8=AX$1),$F$2,if(($H8=AX$1),$F$2,if(($J8=AX$1),$J$2,if(($K8=AX$1),$J$2,if(($L8=AX$1),$J$2,if(($N8=AX$1),$N$2,if(($O8=AX$1),$N$2,if(($P8=AX$1),$N$2,if(($R8=AX$1),$R$2,if(($S8=AX$1),$R$2,if(($T8=AX$1),$R$2,if(($V8=AX$1),$V$2,if(($W8=AX$1),$V$2,if(($X8=AX$1),$V$2,""))))))))))))))))))))</f>
        <v/>
      </c>
      <c r="AY8" s="19" t="str">
        <f>if((AY$1=""),"",if(OR((countif($B8:$Y8,AY$1)&gt;1),IF(countif(Operators!$A$1:$AD$1,AY$1)=0,false,and(indirect(HLookup(AY$1,Operators!$A$1:$AD$2,2,false)&amp;ROW())="x",(countif($B8:$Y8,AY$1)&gt;=1)))),"ERROR",if(($B8=AY$1),$B$2,if(($C8=AY$1),$B$2,if(($D8=AY$1),$B$2,if(($F8=AY$1),$F$2,if(($G8=AY$1),$F$2,if(($H8=AY$1),$F$2,if(($J8=AY$1),$J$2,if(($K8=AY$1),$J$2,if(($L8=AY$1),$J$2,if(($N8=AY$1),$N$2,if(($O8=AY$1),$N$2,if(($P8=AY$1),$N$2,if(($R8=AY$1),$R$2,if(($S8=AY$1),$R$2,if(($T8=AY$1),$R$2,if(($V8=AY$1),$V$2,if(($W8=AY$1),$V$2,if(($X8=AY$1),$V$2,""))))))))))))))))))))</f>
        <v/>
      </c>
    </row>
    <row r="9" ht="12.75" customHeight="1">
      <c r="A9" s="38" t="str">
        <f>concatenate(Right(goals!C7,2),"z")</f>
        <v>5z</v>
      </c>
      <c r="B9" s="31"/>
      <c r="C9" s="31"/>
      <c r="D9" s="31"/>
      <c r="E9" s="33">
        <f>goals!D7</f>
        <v>25</v>
      </c>
      <c r="F9" s="39"/>
      <c r="G9" s="34"/>
      <c r="H9" s="35"/>
      <c r="I9" s="33">
        <f>goals!E7</f>
        <v>100</v>
      </c>
      <c r="J9" s="34"/>
      <c r="K9" s="39"/>
      <c r="L9" s="32"/>
      <c r="M9" s="33">
        <f>goals!F7</f>
        <v>150</v>
      </c>
      <c r="N9" s="34"/>
      <c r="O9" s="34"/>
      <c r="P9" s="34"/>
      <c r="Q9" s="33">
        <f>goals!G7</f>
        <v>5</v>
      </c>
      <c r="R9" s="35"/>
      <c r="S9" s="35"/>
      <c r="T9" s="35"/>
      <c r="U9" s="33">
        <f>goals!H7</f>
        <v>5</v>
      </c>
      <c r="V9" s="35"/>
      <c r="W9" s="35"/>
      <c r="X9" s="35"/>
      <c r="Y9" s="33">
        <f>goals!I7</f>
        <v>5</v>
      </c>
      <c r="Z9" s="41">
        <f t="shared" si="5"/>
        <v>0.04166666667</v>
      </c>
      <c r="AA9" s="37" t="str">
        <f t="shared" si="4"/>
        <v>5z</v>
      </c>
      <c r="AB9" s="42" t="str">
        <f>if((AB$1=""),"",if(OR((countif($B9:$Y9,AB$1)&gt;1),IF(countif(Operators!$A$1:$AD$1,AB$1)=0,false,and(indirect(HLookup(AB$1,Operators!$A$1:$AD$2,2,false)&amp;ROW())="x",(countif($B9:$Y9,AB$1)&gt;=1)))),"ERROR",if(($B9=AB$1),$B$2,if(($C9=AB$1),$B$2,if(($D9=AB$1),$B$2,if(($F9=AB$1),$F$2,if(($G9=AB$1),$F$2,if(($H9=AB$1),$F$2,if(($J9=AB$1),$J$2,if(($K9=AB$1),$J$2,if(($L9=AB$1),$J$2,if(($N9=AB$1),$N$2,if(($O9=AB$1),$N$2,if(($P9=AB$1),$N$2,if(($R9=AB$1),$R$2,if(($S9=AB$1),$R$2,if(($T9=AB$1),$R$2,if(($V9=AB$1),$V$2,if(($W9=AB$1),$V$2,if(($X9=AB$1),$V$2,""))))))))))))))))))))</f>
        <v/>
      </c>
      <c r="AC9" s="42" t="str">
        <f>if((AC$1=""),"",if(OR((countif($B9:$Y9,AC$1)&gt;1),IF(countif(Operators!$A$1:$AD$1,AC$1)=0,false,and(indirect(HLookup(AC$1,Operators!$A$1:$AD$2,2,false)&amp;ROW())="x",(countif($B9:$Y9,AC$1)&gt;=1)))),"ERROR",if(($B9=AC$1),$B$2,if(($C9=AC$1),$B$2,if(($D9=AC$1),$B$2,if(($F9=AC$1),$F$2,if(($G9=AC$1),$F$2,if(($H9=AC$1),$F$2,if(($J9=AC$1),$J$2,if(($K9=AC$1),$J$2,if(($L9=AC$1),$J$2,if(($N9=AC$1),$N$2,if(($O9=AC$1),$N$2,if(($P9=AC$1),$N$2,if(($R9=AC$1),$R$2,if(($S9=AC$1),$R$2,if(($T9=AC$1),$R$2,if(($V9=AC$1),$V$2,if(($W9=AC$1),$V$2,if(($X9=AC$1),$V$2,""))))))))))))))))))))</f>
        <v/>
      </c>
      <c r="AD9" s="42" t="str">
        <f>if((AD$1=""),"",if(OR((countif($B9:$Y9,AD$1)&gt;1),IF(countif(Operators!$A$1:$AD$1,AD$1)=0,false,and(indirect(HLookup(AD$1,Operators!$A$1:$AD$2,2,false)&amp;ROW())="x",(countif($B9:$Y9,AD$1)&gt;=1)))),"ERROR",if(($B9=AD$1),$B$2,if(($C9=AD$1),$B$2,if(($D9=AD$1),$B$2,if(($F9=AD$1),$F$2,if(($G9=AD$1),$F$2,if(($H9=AD$1),$F$2,if(($J9=AD$1),$J$2,if(($K9=AD$1),$J$2,if(($L9=AD$1),$J$2,if(($N9=AD$1),$N$2,if(($O9=AD$1),$N$2,if(($P9=AD$1),$N$2,if(($R9=AD$1),$R$2,if(($S9=AD$1),$R$2,if(($T9=AD$1),$R$2,if(($V9=AD$1),$V$2,if(($W9=AD$1),$V$2,if(($X9=AD$1),$V$2,""))))))))))))))))))))</f>
        <v/>
      </c>
      <c r="AE9" s="42" t="str">
        <f>if((AE$1=""),"",if(OR((countif($B9:$Y9,AE$1)&gt;1),IF(countif(Operators!$A$1:$AD$1,AE$1)=0,false,and(indirect(HLookup(AE$1,Operators!$A$1:$AD$2,2,false)&amp;ROW())="x",(countif($B9:$Y9,AE$1)&gt;=1)))),"ERROR",if(($B9=AE$1),$B$2,if(($C9=AE$1),$B$2,if(($D9=AE$1),$B$2,if(($F9=AE$1),$F$2,if(($G9=AE$1),$F$2,if(($H9=AE$1),$F$2,if(($J9=AE$1),$J$2,if(($K9=AE$1),$J$2,if(($L9=AE$1),$J$2,if(($N9=AE$1),$N$2,if(($O9=AE$1),$N$2,if(($P9=AE$1),$N$2,if(($R9=AE$1),$R$2,if(($S9=AE$1),$R$2,if(($T9=AE$1),$R$2,if(($V9=AE$1),$V$2,if(($W9=AE$1),$V$2,if(($X9=AE$1),$V$2,""))))))))))))))))))))</f>
        <v/>
      </c>
      <c r="AF9" s="42" t="str">
        <f>if((AF$1=""),"",if(OR((countif($B9:$Y9,AF$1)&gt;1),IF(countif(Operators!$A$1:$AD$1,AF$1)=0,false,and(indirect(HLookup(AF$1,Operators!$A$1:$AD$2,2,false)&amp;ROW())="x",(countif($B9:$Y9,AF$1)&gt;=1)))),"ERROR",if(($B9=AF$1),$B$2,if(($C9=AF$1),$B$2,if(($D9=AF$1),$B$2,if(($F9=AF$1),$F$2,if(($G9=AF$1),$F$2,if(($H9=AF$1),$F$2,if(($J9=AF$1),$J$2,if(($K9=AF$1),$J$2,if(($L9=AF$1),$J$2,if(($N9=AF$1),$N$2,if(($O9=AF$1),$N$2,if(($P9=AF$1),$N$2,if(($R9=AF$1),$R$2,if(($S9=AF$1),$R$2,if(($T9=AF$1),$R$2,if(($V9=AF$1),$V$2,if(($W9=AF$1),$V$2,if(($X9=AF$1),$V$2,""))))))))))))))))))))</f>
        <v/>
      </c>
      <c r="AG9" s="42" t="str">
        <f>if((AG$1=""),"",if(OR((countif($B9:$Y9,AG$1)&gt;1),IF(countif(Operators!$A$1:$AD$1,AG$1)=0,false,and(indirect(HLookup(AG$1,Operators!$A$1:$AD$2,2,false)&amp;ROW())="x",(countif($B9:$Y9,AG$1)&gt;=1)))),"ERROR",if(($B9=AG$1),$B$2,if(($C9=AG$1),$B$2,if(($D9=AG$1),$B$2,if(($F9=AG$1),$F$2,if(($G9=AG$1),$F$2,if(($H9=AG$1),$F$2,if(($J9=AG$1),$J$2,if(($K9=AG$1),$J$2,if(($L9=AG$1),$J$2,if(($N9=AG$1),$N$2,if(($O9=AG$1),$N$2,if(($P9=AG$1),$N$2,if(($R9=AG$1),$R$2,if(($S9=AG$1),$R$2,if(($T9=AG$1),$R$2,if(($V9=AG$1),$V$2,if(($W9=AG$1),$V$2,if(($X9=AG$1),$V$2,""))))))))))))))))))))</f>
        <v/>
      </c>
      <c r="AH9" s="42" t="str">
        <f>if((AH$1=""),"",if(OR((countif($B9:$Y9,AH$1)&gt;1),IF(countif(Operators!$A$1:$AD$1,AH$1)=0,false,and(indirect(HLookup(AH$1,Operators!$A$1:$AD$2,2,false)&amp;ROW())="x",(countif($B9:$Y9,AH$1)&gt;=1)))),"ERROR",if(($B9=AH$1),$B$2,if(($C9=AH$1),$B$2,if(($D9=AH$1),$B$2,if(($F9=AH$1),$F$2,if(($G9=AH$1),$F$2,if(($H9=AH$1),$F$2,if(($J9=AH$1),$J$2,if(($K9=AH$1),$J$2,if(($L9=AH$1),$J$2,if(($N9=AH$1),$N$2,if(($O9=AH$1),$N$2,if(($P9=AH$1),$N$2,if(($R9=AH$1),$R$2,if(($S9=AH$1),$R$2,if(($T9=AH$1),$R$2,if(($V9=AH$1),$V$2,if(($W9=AH$1),$V$2,if(($X9=AH$1),$V$2,""))))))))))))))))))))</f>
        <v/>
      </c>
      <c r="AI9" s="42" t="str">
        <f>if((AI$1=""),"",if(OR((countif($B9:$Y9,AI$1)&gt;1),IF(countif(Operators!$A$1:$AD$1,AI$1)=0,false,and(indirect(HLookup(AI$1,Operators!$A$1:$AD$2,2,false)&amp;ROW())="x",(countif($B9:$Y9,AI$1)&gt;=1)))),"ERROR",if(($B9=AI$1),$B$2,if(($C9=AI$1),$B$2,if(($D9=AI$1),$B$2,if(($F9=AI$1),$F$2,if(($G9=AI$1),$F$2,if(($H9=AI$1),$F$2,if(($J9=AI$1),$J$2,if(($K9=AI$1),$J$2,if(($L9=AI$1),$J$2,if(($N9=AI$1),$N$2,if(($O9=AI$1),$N$2,if(($P9=AI$1),$N$2,if(($R9=AI$1),$R$2,if(($S9=AI$1),$R$2,if(($T9=AI$1),$R$2,if(($V9=AI$1),$V$2,if(($W9=AI$1),$V$2,if(($X9=AI$1),$V$2,""))))))))))))))))))))</f>
        <v/>
      </c>
      <c r="AJ9" s="42" t="str">
        <f>if((AJ$1=""),"",if(OR((countif($B9:$Y9,AJ$1)&gt;1),IF(countif(Operators!$A$1:$AD$1,AJ$1)=0,false,and(indirect(HLookup(AJ$1,Operators!$A$1:$AD$2,2,false)&amp;ROW())="x",(countif($B9:$Y9,AJ$1)&gt;=1)))),"ERROR",if(($B9=AJ$1),$B$2,if(($C9=AJ$1),$B$2,if(($D9=AJ$1),$B$2,if(($F9=AJ$1),$F$2,if(($G9=AJ$1),$F$2,if(($H9=AJ$1),$F$2,if(($J9=AJ$1),$J$2,if(($K9=AJ$1),$J$2,if(($L9=AJ$1),$J$2,if(($N9=AJ$1),$N$2,if(($O9=AJ$1),$N$2,if(($P9=AJ$1),$N$2,if(($R9=AJ$1),$R$2,if(($S9=AJ$1),$R$2,if(($T9=AJ$1),$R$2,if(($V9=AJ$1),$V$2,if(($W9=AJ$1),$V$2,if(($X9=AJ$1),$V$2,""))))))))))))))))))))</f>
        <v/>
      </c>
      <c r="AK9" s="42" t="str">
        <f>if((AK$1=""),"",if(OR((countif($B9:$Y9,AK$1)&gt;1),IF(countif(Operators!$A$1:$AD$1,AK$1)=0,false,and(indirect(HLookup(AK$1,Operators!$A$1:$AD$2,2,false)&amp;ROW())="x",(countif($B9:$Y9,AK$1)&gt;=1)))),"ERROR",if(($B9=AK$1),$B$2,if(($C9=AK$1),$B$2,if(($D9=AK$1),$B$2,if(($F9=AK$1),$F$2,if(($G9=AK$1),$F$2,if(($H9=AK$1),$F$2,if(($J9=AK$1),$J$2,if(($K9=AK$1),$J$2,if(($L9=AK$1),$J$2,if(($N9=AK$1),$N$2,if(($O9=AK$1),$N$2,if(($P9=AK$1),$N$2,if(($R9=AK$1),$R$2,if(($S9=AK$1),$R$2,if(($T9=AK$1),$R$2,if(($V9=AK$1),$V$2,if(($W9=AK$1),$V$2,if(($X9=AK$1),$V$2,""))))))))))))))))))))</f>
        <v/>
      </c>
      <c r="AL9" s="42" t="str">
        <f>if((AL$1=""),"",if(OR((countif($B9:$Y9,AL$1)&gt;1),IF(countif(Operators!$A$1:$AD$1,AL$1)=0,false,and(indirect(HLookup(AL$1,Operators!$A$1:$AD$2,2,false)&amp;ROW())="x",(countif($B9:$Y9,AL$1)&gt;=1)))),"ERROR",if(($B9=AL$1),$B$2,if(($C9=AL$1),$B$2,if(($D9=AL$1),$B$2,if(($F9=AL$1),$F$2,if(($G9=AL$1),$F$2,if(($H9=AL$1),$F$2,if(($J9=AL$1),$J$2,if(($K9=AL$1),$J$2,if(($L9=AL$1),$J$2,if(($N9=AL$1),$N$2,if(($O9=AL$1),$N$2,if(($P9=AL$1),$N$2,if(($R9=AL$1),$R$2,if(($S9=AL$1),$R$2,if(($T9=AL$1),$R$2,if(($V9=AL$1),$V$2,if(($W9=AL$1),$V$2,if(($X9=AL$1),$V$2,""))))))))))))))))))))</f>
        <v/>
      </c>
      <c r="AM9" s="42" t="str">
        <f>if((AM$1=""),"",if(OR((countif($B9:$Y9,AM$1)&gt;1),IF(countif(Operators!$A$1:$AD$1,AM$1)=0,false,and(indirect(HLookup(AM$1,Operators!$A$1:$AD$2,2,false)&amp;ROW())="x",(countif($B9:$Y9,AM$1)&gt;=1)))),"ERROR",if(($B9=AM$1),$B$2,if(($C9=AM$1),$B$2,if(($D9=AM$1),$B$2,if(($F9=AM$1),$F$2,if(($G9=AM$1),$F$2,if(($H9=AM$1),$F$2,if(($J9=AM$1),$J$2,if(($K9=AM$1),$J$2,if(($L9=AM$1),$J$2,if(($N9=AM$1),$N$2,if(($O9=AM$1),$N$2,if(($P9=AM$1),$N$2,if(($R9=AM$1),$R$2,if(($S9=AM$1),$R$2,if(($T9=AM$1),$R$2,if(($V9=AM$1),$V$2,if(($W9=AM$1),$V$2,if(($X9=AM$1),$V$2,""))))))))))))))))))))</f>
        <v/>
      </c>
      <c r="AN9" s="42" t="str">
        <f>if((AN$1=""),"",if(OR((countif($B9:$Y9,AN$1)&gt;1),IF(countif(Operators!$A$1:$AD$1,AN$1)=0,false,and(indirect(HLookup(AN$1,Operators!$A$1:$AD$2,2,false)&amp;ROW())="x",(countif($B9:$Y9,AN$1)&gt;=1)))),"ERROR",if(($B9=AN$1),$B$2,if(($C9=AN$1),$B$2,if(($D9=AN$1),$B$2,if(($F9=AN$1),$F$2,if(($G9=AN$1),$F$2,if(($H9=AN$1),$F$2,if(($J9=AN$1),$J$2,if(($K9=AN$1),$J$2,if(($L9=AN$1),$J$2,if(($N9=AN$1),$N$2,if(($O9=AN$1),$N$2,if(($P9=AN$1),$N$2,if(($R9=AN$1),$R$2,if(($S9=AN$1),$R$2,if(($T9=AN$1),$R$2,if(($V9=AN$1),$V$2,if(($W9=AN$1),$V$2,if(($X9=AN$1),$V$2,""))))))))))))))))))))</f>
        <v/>
      </c>
      <c r="AO9" s="42" t="str">
        <f>if((AO$1=""),"",if(OR((countif($B9:$Y9,AO$1)&gt;1),IF(countif(Operators!$A$1:$AD$1,AO$1)=0,false,and(indirect(HLookup(AO$1,Operators!$A$1:$AD$2,2,false)&amp;ROW())="x",(countif($B9:$Y9,AO$1)&gt;=1)))),"ERROR",if(($B9=AO$1),$B$2,if(($C9=AO$1),$B$2,if(($D9=AO$1),$B$2,if(($F9=AO$1),$F$2,if(($G9=AO$1),$F$2,if(($H9=AO$1),$F$2,if(($J9=AO$1),$J$2,if(($K9=AO$1),$J$2,if(($L9=AO$1),$J$2,if(($N9=AO$1),$N$2,if(($O9=AO$1),$N$2,if(($P9=AO$1),$N$2,if(($R9=AO$1),$R$2,if(($S9=AO$1),$R$2,if(($T9=AO$1),$R$2,if(($V9=AO$1),$V$2,if(($W9=AO$1),$V$2,if(($X9=AO$1),$V$2,""))))))))))))))))))))</f>
        <v/>
      </c>
      <c r="AP9" s="42" t="str">
        <f>if((AP$1=""),"",if(OR((countif($B9:$Y9,AP$1)&gt;1),IF(countif(Operators!$A$1:$AD$1,AP$1)=0,false,and(indirect(HLookup(AP$1,Operators!$A$1:$AD$2,2,false)&amp;ROW())="x",(countif($B9:$Y9,AP$1)&gt;=1)))),"ERROR",if(($B9=AP$1),$B$2,if(($C9=AP$1),$B$2,if(($D9=AP$1),$B$2,if(($F9=AP$1),$F$2,if(($G9=AP$1),$F$2,if(($H9=AP$1),$F$2,if(($J9=AP$1),$J$2,if(($K9=AP$1),$J$2,if(($L9=AP$1),$J$2,if(($N9=AP$1),$N$2,if(($O9=AP$1),$N$2,if(($P9=AP$1),$N$2,if(($R9=AP$1),$R$2,if(($S9=AP$1),$R$2,if(($T9=AP$1),$R$2,if(($V9=AP$1),$V$2,if(($W9=AP$1),$V$2,if(($X9=AP$1),$V$2,""))))))))))))))))))))</f>
        <v/>
      </c>
      <c r="AQ9" s="42" t="str">
        <f>if((AQ$1=""),"",if(OR((countif($B9:$Y9,AQ$1)&gt;1),IF(countif(Operators!$A$1:$AD$1,AQ$1)=0,false,and(indirect(HLookup(AQ$1,Operators!$A$1:$AD$2,2,false)&amp;ROW())="x",(countif($B9:$Y9,AQ$1)&gt;=1)))),"ERROR",if(($B9=AQ$1),$B$2,if(($C9=AQ$1),$B$2,if(($D9=AQ$1),$B$2,if(($F9=AQ$1),$F$2,if(($G9=AQ$1),$F$2,if(($H9=AQ$1),$F$2,if(($J9=AQ$1),$J$2,if(($K9=AQ$1),$J$2,if(($L9=AQ$1),$J$2,if(($N9=AQ$1),$N$2,if(($O9=AQ$1),$N$2,if(($P9=AQ$1),$N$2,if(($R9=AQ$1),$R$2,if(($S9=AQ$1),$R$2,if(($T9=AQ$1),$R$2,if(($V9=AQ$1),$V$2,if(($W9=AQ$1),$V$2,if(($X9=AQ$1),$V$2,""))))))))))))))))))))</f>
        <v/>
      </c>
      <c r="AR9" s="42" t="str">
        <f>if((AR$1=""),"",if(OR((countif($B9:$Y9,AR$1)&gt;1),IF(countif(Operators!$A$1:$AD$1,AR$1)=0,false,and(indirect(HLookup(AR$1,Operators!$A$1:$AD$2,2,false)&amp;ROW())="x",(countif($B9:$Y9,AR$1)&gt;=1)))),"ERROR",if(($B9=AR$1),$B$2,if(($C9=AR$1),$B$2,if(($D9=AR$1),$B$2,if(($F9=AR$1),$F$2,if(($G9=AR$1),$F$2,if(($H9=AR$1),$F$2,if(($J9=AR$1),$J$2,if(($K9=AR$1),$J$2,if(($L9=AR$1),$J$2,if(($N9=AR$1),$N$2,if(($O9=AR$1),$N$2,if(($P9=AR$1),$N$2,if(($R9=AR$1),$R$2,if(($S9=AR$1),$R$2,if(($T9=AR$1),$R$2,if(($V9=AR$1),$V$2,if(($W9=AR$1),$V$2,if(($X9=AR$1),$V$2,""))))))))))))))))))))</f>
        <v/>
      </c>
      <c r="AS9" s="42" t="str">
        <f>if((AS$1=""),"",if(OR((countif($B9:$Y9,AS$1)&gt;1),IF(countif(Operators!$A$1:$AD$1,AS$1)=0,false,and(indirect(HLookup(AS$1,Operators!$A$1:$AD$2,2,false)&amp;ROW())="x",(countif($B9:$Y9,AS$1)&gt;=1)))),"ERROR",if(($B9=AS$1),$B$2,if(($C9=AS$1),$B$2,if(($D9=AS$1),$B$2,if(($F9=AS$1),$F$2,if(($G9=AS$1),$F$2,if(($H9=AS$1),$F$2,if(($J9=AS$1),$J$2,if(($K9=AS$1),$J$2,if(($L9=AS$1),$J$2,if(($N9=AS$1),$N$2,if(($O9=AS$1),$N$2,if(($P9=AS$1),$N$2,if(($R9=AS$1),$R$2,if(($S9=AS$1),$R$2,if(($T9=AS$1),$R$2,if(($V9=AS$1),$V$2,if(($W9=AS$1),$V$2,if(($X9=AS$1),$V$2,""))))))))))))))))))))</f>
        <v/>
      </c>
      <c r="AT9" s="42" t="str">
        <f>if((AT$1=""),"",if(OR((countif($B9:$Y9,AT$1)&gt;1),IF(countif(Operators!$A$1:$AD$1,AT$1)=0,false,and(indirect(HLookup(AT$1,Operators!$A$1:$AD$2,2,false)&amp;ROW())="x",(countif($B9:$Y9,AT$1)&gt;=1)))),"ERROR",if(($B9=AT$1),$B$2,if(($C9=AT$1),$B$2,if(($D9=AT$1),$B$2,if(($F9=AT$1),$F$2,if(($G9=AT$1),$F$2,if(($H9=AT$1),$F$2,if(($J9=AT$1),$J$2,if(($K9=AT$1),$J$2,if(($L9=AT$1),$J$2,if(($N9=AT$1),$N$2,if(($O9=AT$1),$N$2,if(($P9=AT$1),$N$2,if(($R9=AT$1),$R$2,if(($S9=AT$1),$R$2,if(($T9=AT$1),$R$2,if(($V9=AT$1),$V$2,if(($W9=AT$1),$V$2,if(($X9=AT$1),$V$2,""))))))))))))))))))))</f>
        <v/>
      </c>
      <c r="AU9" s="42" t="str">
        <f>if((AU$1=""),"",if(OR((countif($B9:$Y9,AU$1)&gt;1),IF(countif(Operators!$A$1:$AD$1,AU$1)=0,false,and(indirect(HLookup(AU$1,Operators!$A$1:$AD$2,2,false)&amp;ROW())="x",(countif($B9:$Y9,AU$1)&gt;=1)))),"ERROR",if(($B9=AU$1),$B$2,if(($C9=AU$1),$B$2,if(($D9=AU$1),$B$2,if(($F9=AU$1),$F$2,if(($G9=AU$1),$F$2,if(($H9=AU$1),$F$2,if(($J9=AU$1),$J$2,if(($K9=AU$1),$J$2,if(($L9=AU$1),$J$2,if(($N9=AU$1),$N$2,if(($O9=AU$1),$N$2,if(($P9=AU$1),$N$2,if(($R9=AU$1),$R$2,if(($S9=AU$1),$R$2,if(($T9=AU$1),$R$2,if(($V9=AU$1),$V$2,if(($W9=AU$1),$V$2,if(($X9=AU$1),$V$2,""))))))))))))))))))))</f>
        <v/>
      </c>
      <c r="AV9" s="42" t="str">
        <f>if((AV$1=""),"",if(OR((countif($B9:$Y9,AV$1)&gt;1),IF(countif(Operators!$A$1:$AD$1,AV$1)=0,false,and(indirect(HLookup(AV$1,Operators!$A$1:$AD$2,2,false)&amp;ROW())="x",(countif($B9:$Y9,AV$1)&gt;=1)))),"ERROR",if(($B9=AV$1),$B$2,if(($C9=AV$1),$B$2,if(($D9=AV$1),$B$2,if(($F9=AV$1),$F$2,if(($G9=AV$1),$F$2,if(($H9=AV$1),$F$2,if(($J9=AV$1),$J$2,if(($K9=AV$1),$J$2,if(($L9=AV$1),$J$2,if(($N9=AV$1),$N$2,if(($O9=AV$1),$N$2,if(($P9=AV$1),$N$2,if(($R9=AV$1),$R$2,if(($S9=AV$1),$R$2,if(($T9=AV$1),$R$2,if(($V9=AV$1),$V$2,if(($W9=AV$1),$V$2,if(($X9=AV$1),$V$2,""))))))))))))))))))))</f>
        <v/>
      </c>
      <c r="AW9" s="42" t="str">
        <f>if((AW$1=""),"",if(OR((countif($B9:$Y9,AW$1)&gt;1),IF(countif(Operators!$A$1:$AD$1,AW$1)=0,false,and(indirect(HLookup(AW$1,Operators!$A$1:$AD$2,2,false)&amp;ROW())="x",(countif($B9:$Y9,AW$1)&gt;=1)))),"ERROR",if(($B9=AW$1),$B$2,if(($C9=AW$1),$B$2,if(($D9=AW$1),$B$2,if(($F9=AW$1),$F$2,if(($G9=AW$1),$F$2,if(($H9=AW$1),$F$2,if(($J9=AW$1),$J$2,if(($K9=AW$1),$J$2,if(($L9=AW$1),$J$2,if(($N9=AW$1),$N$2,if(($O9=AW$1),$N$2,if(($P9=AW$1),$N$2,if(($R9=AW$1),$R$2,if(($S9=AW$1),$R$2,if(($T9=AW$1),$R$2,if(($V9=AW$1),$V$2,if(($W9=AW$1),$V$2,if(($X9=AW$1),$V$2,""))))))))))))))))))))</f>
        <v/>
      </c>
      <c r="AX9" s="42" t="str">
        <f>if((AX$1=""),"",if(OR((countif($B9:$Y9,AX$1)&gt;1),IF(countif(Operators!$A$1:$AD$1,AX$1)=0,false,and(indirect(HLookup(AX$1,Operators!$A$1:$AD$2,2,false)&amp;ROW())="x",(countif($B9:$Y9,AX$1)&gt;=1)))),"ERROR",if(($B9=AX$1),$B$2,if(($C9=AX$1),$B$2,if(($D9=AX$1),$B$2,if(($F9=AX$1),$F$2,if(($G9=AX$1),$F$2,if(($H9=AX$1),$F$2,if(($J9=AX$1),$J$2,if(($K9=AX$1),$J$2,if(($L9=AX$1),$J$2,if(($N9=AX$1),$N$2,if(($O9=AX$1),$N$2,if(($P9=AX$1),$N$2,if(($R9=AX$1),$R$2,if(($S9=AX$1),$R$2,if(($T9=AX$1),$R$2,if(($V9=AX$1),$V$2,if(($W9=AX$1),$V$2,if(($X9=AX$1),$V$2,""))))))))))))))))))))</f>
        <v/>
      </c>
      <c r="AY9" s="42" t="str">
        <f>if((AY$1=""),"",if(OR((countif($B9:$Y9,AY$1)&gt;1),IF(countif(Operators!$A$1:$AD$1,AY$1)=0,false,and(indirect(HLookup(AY$1,Operators!$A$1:$AD$2,2,false)&amp;ROW())="x",(countif($B9:$Y9,AY$1)&gt;=1)))),"ERROR",if(($B9=AY$1),$B$2,if(($C9=AY$1),$B$2,if(($D9=AY$1),$B$2,if(($F9=AY$1),$F$2,if(($G9=AY$1),$F$2,if(($H9=AY$1),$F$2,if(($J9=AY$1),$J$2,if(($K9=AY$1),$J$2,if(($L9=AY$1),$J$2,if(($N9=AY$1),$N$2,if(($O9=AY$1),$N$2,if(($P9=AY$1),$N$2,if(($R9=AY$1),$R$2,if(($S9=AY$1),$R$2,if(($T9=AY$1),$R$2,if(($V9=AY$1),$V$2,if(($W9=AY$1),$V$2,if(($X9=AY$1),$V$2,""))))))))))))))))))))</f>
        <v/>
      </c>
    </row>
    <row r="10" ht="12.75" customHeight="1">
      <c r="A10" s="38" t="str">
        <f>concatenate(Right(goals!C8,2),"z")</f>
        <v>6z</v>
      </c>
      <c r="B10" s="31"/>
      <c r="C10" s="31"/>
      <c r="D10" s="31"/>
      <c r="E10" s="33">
        <f>goals!D8</f>
        <v>5</v>
      </c>
      <c r="F10" s="39"/>
      <c r="G10" s="34"/>
      <c r="H10" s="35"/>
      <c r="I10" s="33">
        <f>goals!E8</f>
        <v>100</v>
      </c>
      <c r="J10" s="34"/>
      <c r="K10" s="34"/>
      <c r="L10" s="34"/>
      <c r="M10" s="33">
        <f>goals!F8</f>
        <v>100</v>
      </c>
      <c r="N10" s="35"/>
      <c r="O10" s="35"/>
      <c r="P10" s="35"/>
      <c r="Q10" s="33">
        <f>goals!G8</f>
        <v>5</v>
      </c>
      <c r="R10" s="35"/>
      <c r="S10" s="35"/>
      <c r="T10" s="35"/>
      <c r="U10" s="33">
        <f>goals!H8</f>
        <v>5</v>
      </c>
      <c r="V10" s="35"/>
      <c r="W10" s="35"/>
      <c r="X10" s="35"/>
      <c r="Y10" s="33">
        <f>goals!I8</f>
        <v>5</v>
      </c>
      <c r="Z10" s="41">
        <f t="shared" si="5"/>
        <v>0.08333333333</v>
      </c>
      <c r="AA10" s="37" t="str">
        <f t="shared" si="4"/>
        <v>6z</v>
      </c>
      <c r="AB10" s="19" t="str">
        <f>if((AB$1=""),"",if(OR((countif($B10:$Y10,AB$1)&gt;1),IF(countif(Operators!$A$1:$AD$1,AB$1)=0,false,and(indirect(HLookup(AB$1,Operators!$A$1:$AD$2,2,false)&amp;ROW())="x",(countif($B10:$Y10,AB$1)&gt;=1)))),"ERROR",if(($B10=AB$1),$B$2,if(($C10=AB$1),$B$2,if(($D10=AB$1),$B$2,if(($F10=AB$1),$F$2,if(($G10=AB$1),$F$2,if(($H10=AB$1),$F$2,if(($J10=AB$1),$J$2,if(($K10=AB$1),$J$2,if(($L10=AB$1),$J$2,if(($N10=AB$1),$N$2,if(($O10=AB$1),$N$2,if(($P10=AB$1),$N$2,if(($R10=AB$1),$R$2,if(($S10=AB$1),$R$2,if(($T10=AB$1),$R$2,if(($V10=AB$1),$V$2,if(($W10=AB$1),$V$2,if(($X10=AB$1),$V$2,""))))))))))))))))))))</f>
        <v/>
      </c>
      <c r="AC10" s="19" t="str">
        <f>if((AC$1=""),"",if(OR((countif($B10:$Y10,AC$1)&gt;1),IF(countif(Operators!$A$1:$AD$1,AC$1)=0,false,and(indirect(HLookup(AC$1,Operators!$A$1:$AD$2,2,false)&amp;ROW())="x",(countif($B10:$Y10,AC$1)&gt;=1)))),"ERROR",if(($B10=AC$1),$B$2,if(($C10=AC$1),$B$2,if(($D10=AC$1),$B$2,if(($F10=AC$1),$F$2,if(($G10=AC$1),$F$2,if(($H10=AC$1),$F$2,if(($J10=AC$1),$J$2,if(($K10=AC$1),$J$2,if(($L10=AC$1),$J$2,if(($N10=AC$1),$N$2,if(($O10=AC$1),$N$2,if(($P10=AC$1),$N$2,if(($R10=AC$1),$R$2,if(($S10=AC$1),$R$2,if(($T10=AC$1),$R$2,if(($V10=AC$1),$V$2,if(($W10=AC$1),$V$2,if(($X10=AC$1),$V$2,""))))))))))))))))))))</f>
        <v/>
      </c>
      <c r="AD10" s="19" t="str">
        <f>if((AD$1=""),"",if(OR((countif($B10:$Y10,AD$1)&gt;1),IF(countif(Operators!$A$1:$AD$1,AD$1)=0,false,and(indirect(HLookup(AD$1,Operators!$A$1:$AD$2,2,false)&amp;ROW())="x",(countif($B10:$Y10,AD$1)&gt;=1)))),"ERROR",if(($B10=AD$1),$B$2,if(($C10=AD$1),$B$2,if(($D10=AD$1),$B$2,if(($F10=AD$1),$F$2,if(($G10=AD$1),$F$2,if(($H10=AD$1),$F$2,if(($J10=AD$1),$J$2,if(($K10=AD$1),$J$2,if(($L10=AD$1),$J$2,if(($N10=AD$1),$N$2,if(($O10=AD$1),$N$2,if(($P10=AD$1),$N$2,if(($R10=AD$1),$R$2,if(($S10=AD$1),$R$2,if(($T10=AD$1),$R$2,if(($V10=AD$1),$V$2,if(($W10=AD$1),$V$2,if(($X10=AD$1),$V$2,""))))))))))))))))))))</f>
        <v/>
      </c>
      <c r="AE10" s="19" t="str">
        <f>if((AE$1=""),"",if(OR((countif($B10:$Y10,AE$1)&gt;1),IF(countif(Operators!$A$1:$AD$1,AE$1)=0,false,and(indirect(HLookup(AE$1,Operators!$A$1:$AD$2,2,false)&amp;ROW())="x",(countif($B10:$Y10,AE$1)&gt;=1)))),"ERROR",if(($B10=AE$1),$B$2,if(($C10=AE$1),$B$2,if(($D10=AE$1),$B$2,if(($F10=AE$1),$F$2,if(($G10=AE$1),$F$2,if(($H10=AE$1),$F$2,if(($J10=AE$1),$J$2,if(($K10=AE$1),$J$2,if(($L10=AE$1),$J$2,if(($N10=AE$1),$N$2,if(($O10=AE$1),$N$2,if(($P10=AE$1),$N$2,if(($R10=AE$1),$R$2,if(($S10=AE$1),$R$2,if(($T10=AE$1),$R$2,if(($V10=AE$1),$V$2,if(($W10=AE$1),$V$2,if(($X10=AE$1),$V$2,""))))))))))))))))))))</f>
        <v/>
      </c>
      <c r="AF10" s="19" t="str">
        <f>if((AF$1=""),"",if(OR((countif($B10:$Y10,AF$1)&gt;1),IF(countif(Operators!$A$1:$AD$1,AF$1)=0,false,and(indirect(HLookup(AF$1,Operators!$A$1:$AD$2,2,false)&amp;ROW())="x",(countif($B10:$Y10,AF$1)&gt;=1)))),"ERROR",if(($B10=AF$1),$B$2,if(($C10=AF$1),$B$2,if(($D10=AF$1),$B$2,if(($F10=AF$1),$F$2,if(($G10=AF$1),$F$2,if(($H10=AF$1),$F$2,if(($J10=AF$1),$J$2,if(($K10=AF$1),$J$2,if(($L10=AF$1),$J$2,if(($N10=AF$1),$N$2,if(($O10=AF$1),$N$2,if(($P10=AF$1),$N$2,if(($R10=AF$1),$R$2,if(($S10=AF$1),$R$2,if(($T10=AF$1),$R$2,if(($V10=AF$1),$V$2,if(($W10=AF$1),$V$2,if(($X10=AF$1),$V$2,""))))))))))))))))))))</f>
        <v/>
      </c>
      <c r="AG10" s="19" t="str">
        <f>if((AG$1=""),"",if(OR((countif($B10:$Y10,AG$1)&gt;1),IF(countif(Operators!$A$1:$AD$1,AG$1)=0,false,and(indirect(HLookup(AG$1,Operators!$A$1:$AD$2,2,false)&amp;ROW())="x",(countif($B10:$Y10,AG$1)&gt;=1)))),"ERROR",if(($B10=AG$1),$B$2,if(($C10=AG$1),$B$2,if(($D10=AG$1),$B$2,if(($F10=AG$1),$F$2,if(($G10=AG$1),$F$2,if(($H10=AG$1),$F$2,if(($J10=AG$1),$J$2,if(($K10=AG$1),$J$2,if(($L10=AG$1),$J$2,if(($N10=AG$1),$N$2,if(($O10=AG$1),$N$2,if(($P10=AG$1),$N$2,if(($R10=AG$1),$R$2,if(($S10=AG$1),$R$2,if(($T10=AG$1),$R$2,if(($V10=AG$1),$V$2,if(($W10=AG$1),$V$2,if(($X10=AG$1),$V$2,""))))))))))))))))))))</f>
        <v/>
      </c>
      <c r="AH10" s="19" t="str">
        <f>if((AH$1=""),"",if(OR((countif($B10:$Y10,AH$1)&gt;1),IF(countif(Operators!$A$1:$AD$1,AH$1)=0,false,and(indirect(HLookup(AH$1,Operators!$A$1:$AD$2,2,false)&amp;ROW())="x",(countif($B10:$Y10,AH$1)&gt;=1)))),"ERROR",if(($B10=AH$1),$B$2,if(($C10=AH$1),$B$2,if(($D10=AH$1),$B$2,if(($F10=AH$1),$F$2,if(($G10=AH$1),$F$2,if(($H10=AH$1),$F$2,if(($J10=AH$1),$J$2,if(($K10=AH$1),$J$2,if(($L10=AH$1),$J$2,if(($N10=AH$1),$N$2,if(($O10=AH$1),$N$2,if(($P10=AH$1),$N$2,if(($R10=AH$1),$R$2,if(($S10=AH$1),$R$2,if(($T10=AH$1),$R$2,if(($V10=AH$1),$V$2,if(($W10=AH$1),$V$2,if(($X10=AH$1),$V$2,""))))))))))))))))))))</f>
        <v/>
      </c>
      <c r="AI10" s="19" t="str">
        <f>if((AI$1=""),"",if(OR((countif($B10:$Y10,AI$1)&gt;1),IF(countif(Operators!$A$1:$AD$1,AI$1)=0,false,and(indirect(HLookup(AI$1,Operators!$A$1:$AD$2,2,false)&amp;ROW())="x",(countif($B10:$Y10,AI$1)&gt;=1)))),"ERROR",if(($B10=AI$1),$B$2,if(($C10=AI$1),$B$2,if(($D10=AI$1),$B$2,if(($F10=AI$1),$F$2,if(($G10=AI$1),$F$2,if(($H10=AI$1),$F$2,if(($J10=AI$1),$J$2,if(($K10=AI$1),$J$2,if(($L10=AI$1),$J$2,if(($N10=AI$1),$N$2,if(($O10=AI$1),$N$2,if(($P10=AI$1),$N$2,if(($R10=AI$1),$R$2,if(($S10=AI$1),$R$2,if(($T10=AI$1),$R$2,if(($V10=AI$1),$V$2,if(($W10=AI$1),$V$2,if(($X10=AI$1),$V$2,""))))))))))))))))))))</f>
        <v/>
      </c>
      <c r="AJ10" s="19" t="str">
        <f>if((AJ$1=""),"",if(OR((countif($B10:$Y10,AJ$1)&gt;1),IF(countif(Operators!$A$1:$AD$1,AJ$1)=0,false,and(indirect(HLookup(AJ$1,Operators!$A$1:$AD$2,2,false)&amp;ROW())="x",(countif($B10:$Y10,AJ$1)&gt;=1)))),"ERROR",if(($B10=AJ$1),$B$2,if(($C10=AJ$1),$B$2,if(($D10=AJ$1),$B$2,if(($F10=AJ$1),$F$2,if(($G10=AJ$1),$F$2,if(($H10=AJ$1),$F$2,if(($J10=AJ$1),$J$2,if(($K10=AJ$1),$J$2,if(($L10=AJ$1),$J$2,if(($N10=AJ$1),$N$2,if(($O10=AJ$1),$N$2,if(($P10=AJ$1),$N$2,if(($R10=AJ$1),$R$2,if(($S10=AJ$1),$R$2,if(($T10=AJ$1),$R$2,if(($V10=AJ$1),$V$2,if(($W10=AJ$1),$V$2,if(($X10=AJ$1),$V$2,""))))))))))))))))))))</f>
        <v/>
      </c>
      <c r="AK10" s="19" t="str">
        <f>if((AK$1=""),"",if(OR((countif($B10:$Y10,AK$1)&gt;1),IF(countif(Operators!$A$1:$AD$1,AK$1)=0,false,and(indirect(HLookup(AK$1,Operators!$A$1:$AD$2,2,false)&amp;ROW())="x",(countif($B10:$Y10,AK$1)&gt;=1)))),"ERROR",if(($B10=AK$1),$B$2,if(($C10=AK$1),$B$2,if(($D10=AK$1),$B$2,if(($F10=AK$1),$F$2,if(($G10=AK$1),$F$2,if(($H10=AK$1),$F$2,if(($J10=AK$1),$J$2,if(($K10=AK$1),$J$2,if(($L10=AK$1),$J$2,if(($N10=AK$1),$N$2,if(($O10=AK$1),$N$2,if(($P10=AK$1),$N$2,if(($R10=AK$1),$R$2,if(($S10=AK$1),$R$2,if(($T10=AK$1),$R$2,if(($V10=AK$1),$V$2,if(($W10=AK$1),$V$2,if(($X10=AK$1),$V$2,""))))))))))))))))))))</f>
        <v/>
      </c>
      <c r="AL10" s="19" t="str">
        <f>if((AL$1=""),"",if(OR((countif($B10:$Y10,AL$1)&gt;1),IF(countif(Operators!$A$1:$AD$1,AL$1)=0,false,and(indirect(HLookup(AL$1,Operators!$A$1:$AD$2,2,false)&amp;ROW())="x",(countif($B10:$Y10,AL$1)&gt;=1)))),"ERROR",if(($B10=AL$1),$B$2,if(($C10=AL$1),$B$2,if(($D10=AL$1),$B$2,if(($F10=AL$1),$F$2,if(($G10=AL$1),$F$2,if(($H10=AL$1),$F$2,if(($J10=AL$1),$J$2,if(($K10=AL$1),$J$2,if(($L10=AL$1),$J$2,if(($N10=AL$1),$N$2,if(($O10=AL$1),$N$2,if(($P10=AL$1),$N$2,if(($R10=AL$1),$R$2,if(($S10=AL$1),$R$2,if(($T10=AL$1),$R$2,if(($V10=AL$1),$V$2,if(($W10=AL$1),$V$2,if(($X10=AL$1),$V$2,""))))))))))))))))))))</f>
        <v/>
      </c>
      <c r="AM10" s="19" t="str">
        <f>if((AM$1=""),"",if(OR((countif($B10:$Y10,AM$1)&gt;1),IF(countif(Operators!$A$1:$AD$1,AM$1)=0,false,and(indirect(HLookup(AM$1,Operators!$A$1:$AD$2,2,false)&amp;ROW())="x",(countif($B10:$Y10,AM$1)&gt;=1)))),"ERROR",if(($B10=AM$1),$B$2,if(($C10=AM$1),$B$2,if(($D10=AM$1),$B$2,if(($F10=AM$1),$F$2,if(($G10=AM$1),$F$2,if(($H10=AM$1),$F$2,if(($J10=AM$1),$J$2,if(($K10=AM$1),$J$2,if(($L10=AM$1),$J$2,if(($N10=AM$1),$N$2,if(($O10=AM$1),$N$2,if(($P10=AM$1),$N$2,if(($R10=AM$1),$R$2,if(($S10=AM$1),$R$2,if(($T10=AM$1),$R$2,if(($V10=AM$1),$V$2,if(($W10=AM$1),$V$2,if(($X10=AM$1),$V$2,""))))))))))))))))))))</f>
        <v/>
      </c>
      <c r="AN10" s="19" t="str">
        <f>if((AN$1=""),"",if(OR((countif($B10:$Y10,AN$1)&gt;1),IF(countif(Operators!$A$1:$AD$1,AN$1)=0,false,and(indirect(HLookup(AN$1,Operators!$A$1:$AD$2,2,false)&amp;ROW())="x",(countif($B10:$Y10,AN$1)&gt;=1)))),"ERROR",if(($B10=AN$1),$B$2,if(($C10=AN$1),$B$2,if(($D10=AN$1),$B$2,if(($F10=AN$1),$F$2,if(($G10=AN$1),$F$2,if(($H10=AN$1),$F$2,if(($J10=AN$1),$J$2,if(($K10=AN$1),$J$2,if(($L10=AN$1),$J$2,if(($N10=AN$1),$N$2,if(($O10=AN$1),$N$2,if(($P10=AN$1),$N$2,if(($R10=AN$1),$R$2,if(($S10=AN$1),$R$2,if(($T10=AN$1),$R$2,if(($V10=AN$1),$V$2,if(($W10=AN$1),$V$2,if(($X10=AN$1),$V$2,""))))))))))))))))))))</f>
        <v/>
      </c>
      <c r="AO10" s="19" t="str">
        <f>if((AO$1=""),"",if(OR((countif($B10:$Y10,AO$1)&gt;1),IF(countif(Operators!$A$1:$AD$1,AO$1)=0,false,and(indirect(HLookup(AO$1,Operators!$A$1:$AD$2,2,false)&amp;ROW())="x",(countif($B10:$Y10,AO$1)&gt;=1)))),"ERROR",if(($B10=AO$1),$B$2,if(($C10=AO$1),$B$2,if(($D10=AO$1),$B$2,if(($F10=AO$1),$F$2,if(($G10=AO$1),$F$2,if(($H10=AO$1),$F$2,if(($J10=AO$1),$J$2,if(($K10=AO$1),$J$2,if(($L10=AO$1),$J$2,if(($N10=AO$1),$N$2,if(($O10=AO$1),$N$2,if(($P10=AO$1),$N$2,if(($R10=AO$1),$R$2,if(($S10=AO$1),$R$2,if(($T10=AO$1),$R$2,if(($V10=AO$1),$V$2,if(($W10=AO$1),$V$2,if(($X10=AO$1),$V$2,""))))))))))))))))))))</f>
        <v/>
      </c>
      <c r="AP10" s="19" t="str">
        <f>if((AP$1=""),"",if(OR((countif($B10:$Y10,AP$1)&gt;1),IF(countif(Operators!$A$1:$AD$1,AP$1)=0,false,and(indirect(HLookup(AP$1,Operators!$A$1:$AD$2,2,false)&amp;ROW())="x",(countif($B10:$Y10,AP$1)&gt;=1)))),"ERROR",if(($B10=AP$1),$B$2,if(($C10=AP$1),$B$2,if(($D10=AP$1),$B$2,if(($F10=AP$1),$F$2,if(($G10=AP$1),$F$2,if(($H10=AP$1),$F$2,if(($J10=AP$1),$J$2,if(($K10=AP$1),$J$2,if(($L10=AP$1),$J$2,if(($N10=AP$1),$N$2,if(($O10=AP$1),$N$2,if(($P10=AP$1),$N$2,if(($R10=AP$1),$R$2,if(($S10=AP$1),$R$2,if(($T10=AP$1),$R$2,if(($V10=AP$1),$V$2,if(($W10=AP$1),$V$2,if(($X10=AP$1),$V$2,""))))))))))))))))))))</f>
        <v/>
      </c>
      <c r="AQ10" s="19" t="str">
        <f>if((AQ$1=""),"",if(OR((countif($B10:$Y10,AQ$1)&gt;1),IF(countif(Operators!$A$1:$AD$1,AQ$1)=0,false,and(indirect(HLookup(AQ$1,Operators!$A$1:$AD$2,2,false)&amp;ROW())="x",(countif($B10:$Y10,AQ$1)&gt;=1)))),"ERROR",if(($B10=AQ$1),$B$2,if(($C10=AQ$1),$B$2,if(($D10=AQ$1),$B$2,if(($F10=AQ$1),$F$2,if(($G10=AQ$1),$F$2,if(($H10=AQ$1),$F$2,if(($J10=AQ$1),$J$2,if(($K10=AQ$1),$J$2,if(($L10=AQ$1),$J$2,if(($N10=AQ$1),$N$2,if(($O10=AQ$1),$N$2,if(($P10=AQ$1),$N$2,if(($R10=AQ$1),$R$2,if(($S10=AQ$1),$R$2,if(($T10=AQ$1),$R$2,if(($V10=AQ$1),$V$2,if(($W10=AQ$1),$V$2,if(($X10=AQ$1),$V$2,""))))))))))))))))))))</f>
        <v/>
      </c>
      <c r="AR10" s="19" t="str">
        <f>if((AR$1=""),"",if(OR((countif($B10:$Y10,AR$1)&gt;1),IF(countif(Operators!$A$1:$AD$1,AR$1)=0,false,and(indirect(HLookup(AR$1,Operators!$A$1:$AD$2,2,false)&amp;ROW())="x",(countif($B10:$Y10,AR$1)&gt;=1)))),"ERROR",if(($B10=AR$1),$B$2,if(($C10=AR$1),$B$2,if(($D10=AR$1),$B$2,if(($F10=AR$1),$F$2,if(($G10=AR$1),$F$2,if(($H10=AR$1),$F$2,if(($J10=AR$1),$J$2,if(($K10=AR$1),$J$2,if(($L10=AR$1),$J$2,if(($N10=AR$1),$N$2,if(($O10=AR$1),$N$2,if(($P10=AR$1),$N$2,if(($R10=AR$1),$R$2,if(($S10=AR$1),$R$2,if(($T10=AR$1),$R$2,if(($V10=AR$1),$V$2,if(($W10=AR$1),$V$2,if(($X10=AR$1),$V$2,""))))))))))))))))))))</f>
        <v/>
      </c>
      <c r="AS10" s="19" t="str">
        <f>if((AS$1=""),"",if(OR((countif($B10:$Y10,AS$1)&gt;1),IF(countif(Operators!$A$1:$AD$1,AS$1)=0,false,and(indirect(HLookup(AS$1,Operators!$A$1:$AD$2,2,false)&amp;ROW())="x",(countif($B10:$Y10,AS$1)&gt;=1)))),"ERROR",if(($B10=AS$1),$B$2,if(($C10=AS$1),$B$2,if(($D10=AS$1),$B$2,if(($F10=AS$1),$F$2,if(($G10=AS$1),$F$2,if(($H10=AS$1),$F$2,if(($J10=AS$1),$J$2,if(($K10=AS$1),$J$2,if(($L10=AS$1),$J$2,if(($N10=AS$1),$N$2,if(($O10=AS$1),$N$2,if(($P10=AS$1),$N$2,if(($R10=AS$1),$R$2,if(($S10=AS$1),$R$2,if(($T10=AS$1),$R$2,if(($V10=AS$1),$V$2,if(($W10=AS$1),$V$2,if(($X10=AS$1),$V$2,""))))))))))))))))))))</f>
        <v/>
      </c>
      <c r="AT10" s="19" t="str">
        <f>if((AT$1=""),"",if(OR((countif($B10:$Y10,AT$1)&gt;1),IF(countif(Operators!$A$1:$AD$1,AT$1)=0,false,and(indirect(HLookup(AT$1,Operators!$A$1:$AD$2,2,false)&amp;ROW())="x",(countif($B10:$Y10,AT$1)&gt;=1)))),"ERROR",if(($B10=AT$1),$B$2,if(($C10=AT$1),$B$2,if(($D10=AT$1),$B$2,if(($F10=AT$1),$F$2,if(($G10=AT$1),$F$2,if(($H10=AT$1),$F$2,if(($J10=AT$1),$J$2,if(($K10=AT$1),$J$2,if(($L10=AT$1),$J$2,if(($N10=AT$1),$N$2,if(($O10=AT$1),$N$2,if(($P10=AT$1),$N$2,if(($R10=AT$1),$R$2,if(($S10=AT$1),$R$2,if(($T10=AT$1),$R$2,if(($V10=AT$1),$V$2,if(($W10=AT$1),$V$2,if(($X10=AT$1),$V$2,""))))))))))))))))))))</f>
        <v/>
      </c>
      <c r="AU10" s="19" t="str">
        <f>if((AU$1=""),"",if(OR((countif($B10:$Y10,AU$1)&gt;1),IF(countif(Operators!$A$1:$AD$1,AU$1)=0,false,and(indirect(HLookup(AU$1,Operators!$A$1:$AD$2,2,false)&amp;ROW())="x",(countif($B10:$Y10,AU$1)&gt;=1)))),"ERROR",if(($B10=AU$1),$B$2,if(($C10=AU$1),$B$2,if(($D10=AU$1),$B$2,if(($F10=AU$1),$F$2,if(($G10=AU$1),$F$2,if(($H10=AU$1),$F$2,if(($J10=AU$1),$J$2,if(($K10=AU$1),$J$2,if(($L10=AU$1),$J$2,if(($N10=AU$1),$N$2,if(($O10=AU$1),$N$2,if(($P10=AU$1),$N$2,if(($R10=AU$1),$R$2,if(($S10=AU$1),$R$2,if(($T10=AU$1),$R$2,if(($V10=AU$1),$V$2,if(($W10=AU$1),$V$2,if(($X10=AU$1),$V$2,""))))))))))))))))))))</f>
        <v/>
      </c>
      <c r="AV10" s="19" t="str">
        <f>if((AV$1=""),"",if(OR((countif($B10:$Y10,AV$1)&gt;1),IF(countif(Operators!$A$1:$AD$1,AV$1)=0,false,and(indirect(HLookup(AV$1,Operators!$A$1:$AD$2,2,false)&amp;ROW())="x",(countif($B10:$Y10,AV$1)&gt;=1)))),"ERROR",if(($B10=AV$1),$B$2,if(($C10=AV$1),$B$2,if(($D10=AV$1),$B$2,if(($F10=AV$1),$F$2,if(($G10=AV$1),$F$2,if(($H10=AV$1),$F$2,if(($J10=AV$1),$J$2,if(($K10=AV$1),$J$2,if(($L10=AV$1),$J$2,if(($N10=AV$1),$N$2,if(($O10=AV$1),$N$2,if(($P10=AV$1),$N$2,if(($R10=AV$1),$R$2,if(($S10=AV$1),$R$2,if(($T10=AV$1),$R$2,if(($V10=AV$1),$V$2,if(($W10=AV$1),$V$2,if(($X10=AV$1),$V$2,""))))))))))))))))))))</f>
        <v/>
      </c>
      <c r="AW10" s="19" t="str">
        <f>if((AW$1=""),"",if(OR((countif($B10:$Y10,AW$1)&gt;1),IF(countif(Operators!$A$1:$AD$1,AW$1)=0,false,and(indirect(HLookup(AW$1,Operators!$A$1:$AD$2,2,false)&amp;ROW())="x",(countif($B10:$Y10,AW$1)&gt;=1)))),"ERROR",if(($B10=AW$1),$B$2,if(($C10=AW$1),$B$2,if(($D10=AW$1),$B$2,if(($F10=AW$1),$F$2,if(($G10=AW$1),$F$2,if(($H10=AW$1),$F$2,if(($J10=AW$1),$J$2,if(($K10=AW$1),$J$2,if(($L10=AW$1),$J$2,if(($N10=AW$1),$N$2,if(($O10=AW$1),$N$2,if(($P10=AW$1),$N$2,if(($R10=AW$1),$R$2,if(($S10=AW$1),$R$2,if(($T10=AW$1),$R$2,if(($V10=AW$1),$V$2,if(($W10=AW$1),$V$2,if(($X10=AW$1),$V$2,""))))))))))))))))))))</f>
        <v/>
      </c>
      <c r="AX10" s="19" t="str">
        <f>if((AX$1=""),"",if(OR((countif($B10:$Y10,AX$1)&gt;1),IF(countif(Operators!$A$1:$AD$1,AX$1)=0,false,and(indirect(HLookup(AX$1,Operators!$A$1:$AD$2,2,false)&amp;ROW())="x",(countif($B10:$Y10,AX$1)&gt;=1)))),"ERROR",if(($B10=AX$1),$B$2,if(($C10=AX$1),$B$2,if(($D10=AX$1),$B$2,if(($F10=AX$1),$F$2,if(($G10=AX$1),$F$2,if(($H10=AX$1),$F$2,if(($J10=AX$1),$J$2,if(($K10=AX$1),$J$2,if(($L10=AX$1),$J$2,if(($N10=AX$1),$N$2,if(($O10=AX$1),$N$2,if(($P10=AX$1),$N$2,if(($R10=AX$1),$R$2,if(($S10=AX$1),$R$2,if(($T10=AX$1),$R$2,if(($V10=AX$1),$V$2,if(($W10=AX$1),$V$2,if(($X10=AX$1),$V$2,""))))))))))))))))))))</f>
        <v/>
      </c>
      <c r="AY10" s="19" t="str">
        <f>if((AY$1=""),"",if(OR((countif($B10:$Y10,AY$1)&gt;1),IF(countif(Operators!$A$1:$AD$1,AY$1)=0,false,and(indirect(HLookup(AY$1,Operators!$A$1:$AD$2,2,false)&amp;ROW())="x",(countif($B10:$Y10,AY$1)&gt;=1)))),"ERROR",if(($B10=AY$1),$B$2,if(($C10=AY$1),$B$2,if(($D10=AY$1),$B$2,if(($F10=AY$1),$F$2,if(($G10=AY$1),$F$2,if(($H10=AY$1),$F$2,if(($J10=AY$1),$J$2,if(($K10=AY$1),$J$2,if(($L10=AY$1),$J$2,if(($N10=AY$1),$N$2,if(($O10=AY$1),$N$2,if(($P10=AY$1),$N$2,if(($R10=AY$1),$R$2,if(($S10=AY$1),$R$2,if(($T10=AY$1),$R$2,if(($V10=AY$1),$V$2,if(($W10=AY$1),$V$2,if(($X10=AY$1),$V$2,""))))))))))))))))))))</f>
        <v/>
      </c>
    </row>
    <row r="11" ht="12.75" customHeight="1">
      <c r="A11" s="38" t="str">
        <f>concatenate(Right(goals!C9,2),"z")</f>
        <v>7z</v>
      </c>
      <c r="B11" s="31"/>
      <c r="C11" s="35"/>
      <c r="D11" s="31"/>
      <c r="E11" s="33">
        <f>goals!D9</f>
        <v>5</v>
      </c>
      <c r="F11" s="39"/>
      <c r="G11" s="34"/>
      <c r="H11" s="34"/>
      <c r="I11" s="33">
        <f>goals!E9</f>
        <v>65</v>
      </c>
      <c r="J11" s="34"/>
      <c r="K11" s="34"/>
      <c r="L11" s="34"/>
      <c r="M11" s="33">
        <f>goals!F9</f>
        <v>55</v>
      </c>
      <c r="N11" s="35"/>
      <c r="O11" s="35"/>
      <c r="P11" s="35"/>
      <c r="Q11" s="33">
        <f>goals!G9</f>
        <v>5</v>
      </c>
      <c r="R11" s="35"/>
      <c r="S11" s="35"/>
      <c r="T11" s="35"/>
      <c r="U11" s="33">
        <f>goals!H9</f>
        <v>5</v>
      </c>
      <c r="V11" s="35"/>
      <c r="W11" s="35"/>
      <c r="X11" s="35"/>
      <c r="Y11" s="33">
        <f>goals!I9</f>
        <v>5</v>
      </c>
      <c r="Z11" s="41">
        <f t="shared" si="5"/>
        <v>0.125</v>
      </c>
      <c r="AA11" s="37" t="str">
        <f t="shared" si="4"/>
        <v>7z</v>
      </c>
      <c r="AB11" s="42" t="str">
        <f>if((AB$1=""),"",if(OR((countif($B11:$Y11,AB$1)&gt;1),IF(countif(Operators!$A$1:$AD$1,AB$1)=0,false,and(indirect(HLookup(AB$1,Operators!$A$1:$AD$2,2,false)&amp;ROW())="x",(countif($B11:$Y11,AB$1)&gt;=1)))),"ERROR",if(($B11=AB$1),$B$2,if(($C11=AB$1),$B$2,if(($D11=AB$1),$B$2,if(($F11=AB$1),$F$2,if(($G11=AB$1),$F$2,if(($H11=AB$1),$F$2,if(($J11=AB$1),$J$2,if(($K11=AB$1),$J$2,if(($L11=AB$1),$J$2,if(($N11=AB$1),$N$2,if(($O11=AB$1),$N$2,if(($P11=AB$1),$N$2,if(($R11=AB$1),$R$2,if(($S11=AB$1),$R$2,if(($T11=AB$1),$R$2,if(($V11=AB$1),$V$2,if(($W11=AB$1),$V$2,if(($X11=AB$1),$V$2,""))))))))))))))))))))</f>
        <v/>
      </c>
      <c r="AC11" s="42" t="str">
        <f>if((AC$1=""),"",if(OR((countif($B11:$Y11,AC$1)&gt;1),IF(countif(Operators!$A$1:$AD$1,AC$1)=0,false,and(indirect(HLookup(AC$1,Operators!$A$1:$AD$2,2,false)&amp;ROW())="x",(countif($B11:$Y11,AC$1)&gt;=1)))),"ERROR",if(($B11=AC$1),$B$2,if(($C11=AC$1),$B$2,if(($D11=AC$1),$B$2,if(($F11=AC$1),$F$2,if(($G11=AC$1),$F$2,if(($H11=AC$1),$F$2,if(($J11=AC$1),$J$2,if(($K11=AC$1),$J$2,if(($L11=AC$1),$J$2,if(($N11=AC$1),$N$2,if(($O11=AC$1),$N$2,if(($P11=AC$1),$N$2,if(($R11=AC$1),$R$2,if(($S11=AC$1),$R$2,if(($T11=AC$1),$R$2,if(($V11=AC$1),$V$2,if(($W11=AC$1),$V$2,if(($X11=AC$1),$V$2,""))))))))))))))))))))</f>
        <v/>
      </c>
      <c r="AD11" s="42" t="str">
        <f>if((AD$1=""),"",if(OR((countif($B11:$Y11,AD$1)&gt;1),IF(countif(Operators!$A$1:$AD$1,AD$1)=0,false,and(indirect(HLookup(AD$1,Operators!$A$1:$AD$2,2,false)&amp;ROW())="x",(countif($B11:$Y11,AD$1)&gt;=1)))),"ERROR",if(($B11=AD$1),$B$2,if(($C11=AD$1),$B$2,if(($D11=AD$1),$B$2,if(($F11=AD$1),$F$2,if(($G11=AD$1),$F$2,if(($H11=AD$1),$F$2,if(($J11=AD$1),$J$2,if(($K11=AD$1),$J$2,if(($L11=AD$1),$J$2,if(($N11=AD$1),$N$2,if(($O11=AD$1),$N$2,if(($P11=AD$1),$N$2,if(($R11=AD$1),$R$2,if(($S11=AD$1),$R$2,if(($T11=AD$1),$R$2,if(($V11=AD$1),$V$2,if(($W11=AD$1),$V$2,if(($X11=AD$1),$V$2,""))))))))))))))))))))</f>
        <v/>
      </c>
      <c r="AE11" s="42" t="str">
        <f>if((AE$1=""),"",if(OR((countif($B11:$Y11,AE$1)&gt;1),IF(countif(Operators!$A$1:$AD$1,AE$1)=0,false,and(indirect(HLookup(AE$1,Operators!$A$1:$AD$2,2,false)&amp;ROW())="x",(countif($B11:$Y11,AE$1)&gt;=1)))),"ERROR",if(($B11=AE$1),$B$2,if(($C11=AE$1),$B$2,if(($D11=AE$1),$B$2,if(($F11=AE$1),$F$2,if(($G11=AE$1),$F$2,if(($H11=AE$1),$F$2,if(($J11=AE$1),$J$2,if(($K11=AE$1),$J$2,if(($L11=AE$1),$J$2,if(($N11=AE$1),$N$2,if(($O11=AE$1),$N$2,if(($P11=AE$1),$N$2,if(($R11=AE$1),$R$2,if(($S11=AE$1),$R$2,if(($T11=AE$1),$R$2,if(($V11=AE$1),$V$2,if(($W11=AE$1),$V$2,if(($X11=AE$1),$V$2,""))))))))))))))))))))</f>
        <v/>
      </c>
      <c r="AF11" s="42" t="str">
        <f>if((AF$1=""),"",if(OR((countif($B11:$Y11,AF$1)&gt;1),IF(countif(Operators!$A$1:$AD$1,AF$1)=0,false,and(indirect(HLookup(AF$1,Operators!$A$1:$AD$2,2,false)&amp;ROW())="x",(countif($B11:$Y11,AF$1)&gt;=1)))),"ERROR",if(($B11=AF$1),$B$2,if(($C11=AF$1),$B$2,if(($D11=AF$1),$B$2,if(($F11=AF$1),$F$2,if(($G11=AF$1),$F$2,if(($H11=AF$1),$F$2,if(($J11=AF$1),$J$2,if(($K11=AF$1),$J$2,if(($L11=AF$1),$J$2,if(($N11=AF$1),$N$2,if(($O11=AF$1),$N$2,if(($P11=AF$1),$N$2,if(($R11=AF$1),$R$2,if(($S11=AF$1),$R$2,if(($T11=AF$1),$R$2,if(($V11=AF$1),$V$2,if(($W11=AF$1),$V$2,if(($X11=AF$1),$V$2,""))))))))))))))))))))</f>
        <v/>
      </c>
      <c r="AG11" s="42" t="str">
        <f>if((AG$1=""),"",if(OR((countif($B11:$Y11,AG$1)&gt;1),IF(countif(Operators!$A$1:$AD$1,AG$1)=0,false,and(indirect(HLookup(AG$1,Operators!$A$1:$AD$2,2,false)&amp;ROW())="x",(countif($B11:$Y11,AG$1)&gt;=1)))),"ERROR",if(($B11=AG$1),$B$2,if(($C11=AG$1),$B$2,if(($D11=AG$1),$B$2,if(($F11=AG$1),$F$2,if(($G11=AG$1),$F$2,if(($H11=AG$1),$F$2,if(($J11=AG$1),$J$2,if(($K11=AG$1),$J$2,if(($L11=AG$1),$J$2,if(($N11=AG$1),$N$2,if(($O11=AG$1),$N$2,if(($P11=AG$1),$N$2,if(($R11=AG$1),$R$2,if(($S11=AG$1),$R$2,if(($T11=AG$1),$R$2,if(($V11=AG$1),$V$2,if(($W11=AG$1),$V$2,if(($X11=AG$1),$V$2,""))))))))))))))))))))</f>
        <v/>
      </c>
      <c r="AH11" s="42" t="str">
        <f>if((AH$1=""),"",if(OR((countif($B11:$Y11,AH$1)&gt;1),IF(countif(Operators!$A$1:$AD$1,AH$1)=0,false,and(indirect(HLookup(AH$1,Operators!$A$1:$AD$2,2,false)&amp;ROW())="x",(countif($B11:$Y11,AH$1)&gt;=1)))),"ERROR",if(($B11=AH$1),$B$2,if(($C11=AH$1),$B$2,if(($D11=AH$1),$B$2,if(($F11=AH$1),$F$2,if(($G11=AH$1),$F$2,if(($H11=AH$1),$F$2,if(($J11=AH$1),$J$2,if(($K11=AH$1),$J$2,if(($L11=AH$1),$J$2,if(($N11=AH$1),$N$2,if(($O11=AH$1),$N$2,if(($P11=AH$1),$N$2,if(($R11=AH$1),$R$2,if(($S11=AH$1),$R$2,if(($T11=AH$1),$R$2,if(($V11=AH$1),$V$2,if(($W11=AH$1),$V$2,if(($X11=AH$1),$V$2,""))))))))))))))))))))</f>
        <v/>
      </c>
      <c r="AI11" s="42" t="str">
        <f>if((AI$1=""),"",if(OR((countif($B11:$Y11,AI$1)&gt;1),IF(countif(Operators!$A$1:$AD$1,AI$1)=0,false,and(indirect(HLookup(AI$1,Operators!$A$1:$AD$2,2,false)&amp;ROW())="x",(countif($B11:$Y11,AI$1)&gt;=1)))),"ERROR",if(($B11=AI$1),$B$2,if(($C11=AI$1),$B$2,if(($D11=AI$1),$B$2,if(($F11=AI$1),$F$2,if(($G11=AI$1),$F$2,if(($H11=AI$1),$F$2,if(($J11=AI$1),$J$2,if(($K11=AI$1),$J$2,if(($L11=AI$1),$J$2,if(($N11=AI$1),$N$2,if(($O11=AI$1),$N$2,if(($P11=AI$1),$N$2,if(($R11=AI$1),$R$2,if(($S11=AI$1),$R$2,if(($T11=AI$1),$R$2,if(($V11=AI$1),$V$2,if(($W11=AI$1),$V$2,if(($X11=AI$1),$V$2,""))))))))))))))))))))</f>
        <v/>
      </c>
      <c r="AJ11" s="42" t="str">
        <f>if((AJ$1=""),"",if(OR((countif($B11:$Y11,AJ$1)&gt;1),IF(countif(Operators!$A$1:$AD$1,AJ$1)=0,false,and(indirect(HLookup(AJ$1,Operators!$A$1:$AD$2,2,false)&amp;ROW())="x",(countif($B11:$Y11,AJ$1)&gt;=1)))),"ERROR",if(($B11=AJ$1),$B$2,if(($C11=AJ$1),$B$2,if(($D11=AJ$1),$B$2,if(($F11=AJ$1),$F$2,if(($G11=AJ$1),$F$2,if(($H11=AJ$1),$F$2,if(($J11=AJ$1),$J$2,if(($K11=AJ$1),$J$2,if(($L11=AJ$1),$J$2,if(($N11=AJ$1),$N$2,if(($O11=AJ$1),$N$2,if(($P11=AJ$1),$N$2,if(($R11=AJ$1),$R$2,if(($S11=AJ$1),$R$2,if(($T11=AJ$1),$R$2,if(($V11=AJ$1),$V$2,if(($W11=AJ$1),$V$2,if(($X11=AJ$1),$V$2,""))))))))))))))))))))</f>
        <v/>
      </c>
      <c r="AK11" s="42" t="str">
        <f>if((AK$1=""),"",if(OR((countif($B11:$Y11,AK$1)&gt;1),IF(countif(Operators!$A$1:$AD$1,AK$1)=0,false,and(indirect(HLookup(AK$1,Operators!$A$1:$AD$2,2,false)&amp;ROW())="x",(countif($B11:$Y11,AK$1)&gt;=1)))),"ERROR",if(($B11=AK$1),$B$2,if(($C11=AK$1),$B$2,if(($D11=AK$1),$B$2,if(($F11=AK$1),$F$2,if(($G11=AK$1),$F$2,if(($H11=AK$1),$F$2,if(($J11=AK$1),$J$2,if(($K11=AK$1),$J$2,if(($L11=AK$1),$J$2,if(($N11=AK$1),$N$2,if(($O11=AK$1),$N$2,if(($P11=AK$1),$N$2,if(($R11=AK$1),$R$2,if(($S11=AK$1),$R$2,if(($T11=AK$1),$R$2,if(($V11=AK$1),$V$2,if(($W11=AK$1),$V$2,if(($X11=AK$1),$V$2,""))))))))))))))))))))</f>
        <v/>
      </c>
      <c r="AL11" s="42" t="str">
        <f>if((AL$1=""),"",if(OR((countif($B11:$Y11,AL$1)&gt;1),IF(countif(Operators!$A$1:$AD$1,AL$1)=0,false,and(indirect(HLookup(AL$1,Operators!$A$1:$AD$2,2,false)&amp;ROW())="x",(countif($B11:$Y11,AL$1)&gt;=1)))),"ERROR",if(($B11=AL$1),$B$2,if(($C11=AL$1),$B$2,if(($D11=AL$1),$B$2,if(($F11=AL$1),$F$2,if(($G11=AL$1),$F$2,if(($H11=AL$1),$F$2,if(($J11=AL$1),$J$2,if(($K11=AL$1),$J$2,if(($L11=AL$1),$J$2,if(($N11=AL$1),$N$2,if(($O11=AL$1),$N$2,if(($P11=AL$1),$N$2,if(($R11=AL$1),$R$2,if(($S11=AL$1),$R$2,if(($T11=AL$1),$R$2,if(($V11=AL$1),$V$2,if(($W11=AL$1),$V$2,if(($X11=AL$1),$V$2,""))))))))))))))))))))</f>
        <v/>
      </c>
      <c r="AM11" s="42" t="str">
        <f>if((AM$1=""),"",if(OR((countif($B11:$Y11,AM$1)&gt;1),IF(countif(Operators!$A$1:$AD$1,AM$1)=0,false,and(indirect(HLookup(AM$1,Operators!$A$1:$AD$2,2,false)&amp;ROW())="x",(countif($B11:$Y11,AM$1)&gt;=1)))),"ERROR",if(($B11=AM$1),$B$2,if(($C11=AM$1),$B$2,if(($D11=AM$1),$B$2,if(($F11=AM$1),$F$2,if(($G11=AM$1),$F$2,if(($H11=AM$1),$F$2,if(($J11=AM$1),$J$2,if(($K11=AM$1),$J$2,if(($L11=AM$1),$J$2,if(($N11=AM$1),$N$2,if(($O11=AM$1),$N$2,if(($P11=AM$1),$N$2,if(($R11=AM$1),$R$2,if(($S11=AM$1),$R$2,if(($T11=AM$1),$R$2,if(($V11=AM$1),$V$2,if(($W11=AM$1),$V$2,if(($X11=AM$1),$V$2,""))))))))))))))))))))</f>
        <v/>
      </c>
      <c r="AN11" s="42" t="str">
        <f>if((AN$1=""),"",if(OR((countif($B11:$Y11,AN$1)&gt;1),IF(countif(Operators!$A$1:$AD$1,AN$1)=0,false,and(indirect(HLookup(AN$1,Operators!$A$1:$AD$2,2,false)&amp;ROW())="x",(countif($B11:$Y11,AN$1)&gt;=1)))),"ERROR",if(($B11=AN$1),$B$2,if(($C11=AN$1),$B$2,if(($D11=AN$1),$B$2,if(($F11=AN$1),$F$2,if(($G11=AN$1),$F$2,if(($H11=AN$1),$F$2,if(($J11=AN$1),$J$2,if(($K11=AN$1),$J$2,if(($L11=AN$1),$J$2,if(($N11=AN$1),$N$2,if(($O11=AN$1),$N$2,if(($P11=AN$1),$N$2,if(($R11=AN$1),$R$2,if(($S11=AN$1),$R$2,if(($T11=AN$1),$R$2,if(($V11=AN$1),$V$2,if(($W11=AN$1),$V$2,if(($X11=AN$1),$V$2,""))))))))))))))))))))</f>
        <v/>
      </c>
      <c r="AO11" s="42" t="str">
        <f>if((AO$1=""),"",if(OR((countif($B11:$Y11,AO$1)&gt;1),IF(countif(Operators!$A$1:$AD$1,AO$1)=0,false,and(indirect(HLookup(AO$1,Operators!$A$1:$AD$2,2,false)&amp;ROW())="x",(countif($B11:$Y11,AO$1)&gt;=1)))),"ERROR",if(($B11=AO$1),$B$2,if(($C11=AO$1),$B$2,if(($D11=AO$1),$B$2,if(($F11=AO$1),$F$2,if(($G11=AO$1),$F$2,if(($H11=AO$1),$F$2,if(($J11=AO$1),$J$2,if(($K11=AO$1),$J$2,if(($L11=AO$1),$J$2,if(($N11=AO$1),$N$2,if(($O11=AO$1),$N$2,if(($P11=AO$1),$N$2,if(($R11=AO$1),$R$2,if(($S11=AO$1),$R$2,if(($T11=AO$1),$R$2,if(($V11=AO$1),$V$2,if(($W11=AO$1),$V$2,if(($X11=AO$1),$V$2,""))))))))))))))))))))</f>
        <v/>
      </c>
      <c r="AP11" s="42" t="str">
        <f>if((AP$1=""),"",if(OR((countif($B11:$Y11,AP$1)&gt;1),IF(countif(Operators!$A$1:$AD$1,AP$1)=0,false,and(indirect(HLookup(AP$1,Operators!$A$1:$AD$2,2,false)&amp;ROW())="x",(countif($B11:$Y11,AP$1)&gt;=1)))),"ERROR",if(($B11=AP$1),$B$2,if(($C11=AP$1),$B$2,if(($D11=AP$1),$B$2,if(($F11=AP$1),$F$2,if(($G11=AP$1),$F$2,if(($H11=AP$1),$F$2,if(($J11=AP$1),$J$2,if(($K11=AP$1),$J$2,if(($L11=AP$1),$J$2,if(($N11=AP$1),$N$2,if(($O11=AP$1),$N$2,if(($P11=AP$1),$N$2,if(($R11=AP$1),$R$2,if(($S11=AP$1),$R$2,if(($T11=AP$1),$R$2,if(($V11=AP$1),$V$2,if(($W11=AP$1),$V$2,if(($X11=AP$1),$V$2,""))))))))))))))))))))</f>
        <v/>
      </c>
      <c r="AQ11" s="42" t="str">
        <f>if((AQ$1=""),"",if(OR((countif($B11:$Y11,AQ$1)&gt;1),IF(countif(Operators!$A$1:$AD$1,AQ$1)=0,false,and(indirect(HLookup(AQ$1,Operators!$A$1:$AD$2,2,false)&amp;ROW())="x",(countif($B11:$Y11,AQ$1)&gt;=1)))),"ERROR",if(($B11=AQ$1),$B$2,if(($C11=AQ$1),$B$2,if(($D11=AQ$1),$B$2,if(($F11=AQ$1),$F$2,if(($G11=AQ$1),$F$2,if(($H11=AQ$1),$F$2,if(($J11=AQ$1),$J$2,if(($K11=AQ$1),$J$2,if(($L11=AQ$1),$J$2,if(($N11=AQ$1),$N$2,if(($O11=AQ$1),$N$2,if(($P11=AQ$1),$N$2,if(($R11=AQ$1),$R$2,if(($S11=AQ$1),$R$2,if(($T11=AQ$1),$R$2,if(($V11=AQ$1),$V$2,if(($W11=AQ$1),$V$2,if(($X11=AQ$1),$V$2,""))))))))))))))))))))</f>
        <v/>
      </c>
      <c r="AR11" s="42" t="str">
        <f>if((AR$1=""),"",if(OR((countif($B11:$Y11,AR$1)&gt;1),IF(countif(Operators!$A$1:$AD$1,AR$1)=0,false,and(indirect(HLookup(AR$1,Operators!$A$1:$AD$2,2,false)&amp;ROW())="x",(countif($B11:$Y11,AR$1)&gt;=1)))),"ERROR",if(($B11=AR$1),$B$2,if(($C11=AR$1),$B$2,if(($D11=AR$1),$B$2,if(($F11=AR$1),$F$2,if(($G11=AR$1),$F$2,if(($H11=AR$1),$F$2,if(($J11=AR$1),$J$2,if(($K11=AR$1),$J$2,if(($L11=AR$1),$J$2,if(($N11=AR$1),$N$2,if(($O11=AR$1),$N$2,if(($P11=AR$1),$N$2,if(($R11=AR$1),$R$2,if(($S11=AR$1),$R$2,if(($T11=AR$1),$R$2,if(($V11=AR$1),$V$2,if(($W11=AR$1),$V$2,if(($X11=AR$1),$V$2,""))))))))))))))))))))</f>
        <v/>
      </c>
      <c r="AS11" s="42" t="str">
        <f>if((AS$1=""),"",if(OR((countif($B11:$Y11,AS$1)&gt;1),IF(countif(Operators!$A$1:$AD$1,AS$1)=0,false,and(indirect(HLookup(AS$1,Operators!$A$1:$AD$2,2,false)&amp;ROW())="x",(countif($B11:$Y11,AS$1)&gt;=1)))),"ERROR",if(($B11=AS$1),$B$2,if(($C11=AS$1),$B$2,if(($D11=AS$1),$B$2,if(($F11=AS$1),$F$2,if(($G11=AS$1),$F$2,if(($H11=AS$1),$F$2,if(($J11=AS$1),$J$2,if(($K11=AS$1),$J$2,if(($L11=AS$1),$J$2,if(($N11=AS$1),$N$2,if(($O11=AS$1),$N$2,if(($P11=AS$1),$N$2,if(($R11=AS$1),$R$2,if(($S11=AS$1),$R$2,if(($T11=AS$1),$R$2,if(($V11=AS$1),$V$2,if(($W11=AS$1),$V$2,if(($X11=AS$1),$V$2,""))))))))))))))))))))</f>
        <v/>
      </c>
      <c r="AT11" s="42" t="str">
        <f>if((AT$1=""),"",if(OR((countif($B11:$Y11,AT$1)&gt;1),IF(countif(Operators!$A$1:$AD$1,AT$1)=0,false,and(indirect(HLookup(AT$1,Operators!$A$1:$AD$2,2,false)&amp;ROW())="x",(countif($B11:$Y11,AT$1)&gt;=1)))),"ERROR",if(($B11=AT$1),$B$2,if(($C11=AT$1),$B$2,if(($D11=AT$1),$B$2,if(($F11=AT$1),$F$2,if(($G11=AT$1),$F$2,if(($H11=AT$1),$F$2,if(($J11=AT$1),$J$2,if(($K11=AT$1),$J$2,if(($L11=AT$1),$J$2,if(($N11=AT$1),$N$2,if(($O11=AT$1),$N$2,if(($P11=AT$1),$N$2,if(($R11=AT$1),$R$2,if(($S11=AT$1),$R$2,if(($T11=AT$1),$R$2,if(($V11=AT$1),$V$2,if(($W11=AT$1),$V$2,if(($X11=AT$1),$V$2,""))))))))))))))))))))</f>
        <v/>
      </c>
      <c r="AU11" s="42" t="str">
        <f>if((AU$1=""),"",if(OR((countif($B11:$Y11,AU$1)&gt;1),IF(countif(Operators!$A$1:$AD$1,AU$1)=0,false,and(indirect(HLookup(AU$1,Operators!$A$1:$AD$2,2,false)&amp;ROW())="x",(countif($B11:$Y11,AU$1)&gt;=1)))),"ERROR",if(($B11=AU$1),$B$2,if(($C11=AU$1),$B$2,if(($D11=AU$1),$B$2,if(($F11=AU$1),$F$2,if(($G11=AU$1),$F$2,if(($H11=AU$1),$F$2,if(($J11=AU$1),$J$2,if(($K11=AU$1),$J$2,if(($L11=AU$1),$J$2,if(($N11=AU$1),$N$2,if(($O11=AU$1),$N$2,if(($P11=AU$1),$N$2,if(($R11=AU$1),$R$2,if(($S11=AU$1),$R$2,if(($T11=AU$1),$R$2,if(($V11=AU$1),$V$2,if(($W11=AU$1),$V$2,if(($X11=AU$1),$V$2,""))))))))))))))))))))</f>
        <v/>
      </c>
      <c r="AV11" s="42" t="str">
        <f>if((AV$1=""),"",if(OR((countif($B11:$Y11,AV$1)&gt;1),IF(countif(Operators!$A$1:$AD$1,AV$1)=0,false,and(indirect(HLookup(AV$1,Operators!$A$1:$AD$2,2,false)&amp;ROW())="x",(countif($B11:$Y11,AV$1)&gt;=1)))),"ERROR",if(($B11=AV$1),$B$2,if(($C11=AV$1),$B$2,if(($D11=AV$1),$B$2,if(($F11=AV$1),$F$2,if(($G11=AV$1),$F$2,if(($H11=AV$1),$F$2,if(($J11=AV$1),$J$2,if(($K11=AV$1),$J$2,if(($L11=AV$1),$J$2,if(($N11=AV$1),$N$2,if(($O11=AV$1),$N$2,if(($P11=AV$1),$N$2,if(($R11=AV$1),$R$2,if(($S11=AV$1),$R$2,if(($T11=AV$1),$R$2,if(($V11=AV$1),$V$2,if(($W11=AV$1),$V$2,if(($X11=AV$1),$V$2,""))))))))))))))))))))</f>
        <v/>
      </c>
      <c r="AW11" s="42" t="str">
        <f>if((AW$1=""),"",if(OR((countif($B11:$Y11,AW$1)&gt;1),IF(countif(Operators!$A$1:$AD$1,AW$1)=0,false,and(indirect(HLookup(AW$1,Operators!$A$1:$AD$2,2,false)&amp;ROW())="x",(countif($B11:$Y11,AW$1)&gt;=1)))),"ERROR",if(($B11=AW$1),$B$2,if(($C11=AW$1),$B$2,if(($D11=AW$1),$B$2,if(($F11=AW$1),$F$2,if(($G11=AW$1),$F$2,if(($H11=AW$1),$F$2,if(($J11=AW$1),$J$2,if(($K11=AW$1),$J$2,if(($L11=AW$1),$J$2,if(($N11=AW$1),$N$2,if(($O11=AW$1),$N$2,if(($P11=AW$1),$N$2,if(($R11=AW$1),$R$2,if(($S11=AW$1),$R$2,if(($T11=AW$1),$R$2,if(($V11=AW$1),$V$2,if(($W11=AW$1),$V$2,if(($X11=AW$1),$V$2,""))))))))))))))))))))</f>
        <v/>
      </c>
      <c r="AX11" s="42" t="str">
        <f>if((AX$1=""),"",if(OR((countif($B11:$Y11,AX$1)&gt;1),IF(countif(Operators!$A$1:$AD$1,AX$1)=0,false,and(indirect(HLookup(AX$1,Operators!$A$1:$AD$2,2,false)&amp;ROW())="x",(countif($B11:$Y11,AX$1)&gt;=1)))),"ERROR",if(($B11=AX$1),$B$2,if(($C11=AX$1),$B$2,if(($D11=AX$1),$B$2,if(($F11=AX$1),$F$2,if(($G11=AX$1),$F$2,if(($H11=AX$1),$F$2,if(($J11=AX$1),$J$2,if(($K11=AX$1),$J$2,if(($L11=AX$1),$J$2,if(($N11=AX$1),$N$2,if(($O11=AX$1),$N$2,if(($P11=AX$1),$N$2,if(($R11=AX$1),$R$2,if(($S11=AX$1),$R$2,if(($T11=AX$1),$R$2,if(($V11=AX$1),$V$2,if(($W11=AX$1),$V$2,if(($X11=AX$1),$V$2,""))))))))))))))))))))</f>
        <v/>
      </c>
      <c r="AY11" s="42" t="str">
        <f>if((AY$1=""),"",if(OR((countif($B11:$Y11,AY$1)&gt;1),IF(countif(Operators!$A$1:$AD$1,AY$1)=0,false,and(indirect(HLookup(AY$1,Operators!$A$1:$AD$2,2,false)&amp;ROW())="x",(countif($B11:$Y11,AY$1)&gt;=1)))),"ERROR",if(($B11=AY$1),$B$2,if(($C11=AY$1),$B$2,if(($D11=AY$1),$B$2,if(($F11=AY$1),$F$2,if(($G11=AY$1),$F$2,if(($H11=AY$1),$F$2,if(($J11=AY$1),$J$2,if(($K11=AY$1),$J$2,if(($L11=AY$1),$J$2,if(($N11=AY$1),$N$2,if(($O11=AY$1),$N$2,if(($P11=AY$1),$N$2,if(($R11=AY$1),$R$2,if(($S11=AY$1),$R$2,if(($T11=AY$1),$R$2,if(($V11=AY$1),$V$2,if(($W11=AY$1),$V$2,if(($X11=AY$1),$V$2,""))))))))))))))))))))</f>
        <v/>
      </c>
    </row>
    <row r="12" ht="12.75" customHeight="1">
      <c r="A12" s="38" t="str">
        <f>concatenate(Right(goals!C10,2),"z")</f>
        <v>8z</v>
      </c>
      <c r="B12" s="31"/>
      <c r="C12" s="35"/>
      <c r="D12" s="31"/>
      <c r="E12" s="33">
        <f>goals!D10</f>
        <v>5</v>
      </c>
      <c r="F12" s="34"/>
      <c r="G12" s="34"/>
      <c r="H12" s="34"/>
      <c r="I12" s="33">
        <f>goals!E10</f>
        <v>45</v>
      </c>
      <c r="J12" s="34"/>
      <c r="K12" s="34"/>
      <c r="L12" s="34"/>
      <c r="M12" s="33">
        <f>goals!F10</f>
        <v>45</v>
      </c>
      <c r="N12" s="35"/>
      <c r="O12" s="35"/>
      <c r="P12" s="35"/>
      <c r="Q12" s="33">
        <f>goals!G10</f>
        <v>15</v>
      </c>
      <c r="R12" s="35"/>
      <c r="S12" s="35"/>
      <c r="T12" s="35"/>
      <c r="U12" s="33">
        <f>goals!H10</f>
        <v>5</v>
      </c>
      <c r="V12" s="35"/>
      <c r="W12" s="35"/>
      <c r="X12" s="35"/>
      <c r="Y12" s="33">
        <f>goals!I10</f>
        <v>5</v>
      </c>
      <c r="Z12" s="41">
        <f t="shared" si="5"/>
        <v>0.1666666667</v>
      </c>
      <c r="AA12" s="37" t="str">
        <f t="shared" si="4"/>
        <v>8z</v>
      </c>
      <c r="AB12" s="19" t="str">
        <f>if((AB$1=""),"",if(OR((countif($B12:$Y12,AB$1)&gt;1),IF(countif(Operators!$A$1:$AD$1,AB$1)=0,false,and(indirect(HLookup(AB$1,Operators!$A$1:$AD$2,2,false)&amp;ROW())="x",(countif($B12:$Y12,AB$1)&gt;=1)))),"ERROR",if(($B12=AB$1),$B$2,if(($C12=AB$1),$B$2,if(($D12=AB$1),$B$2,if(($F12=AB$1),$F$2,if(($G12=AB$1),$F$2,if(($H12=AB$1),$F$2,if(($J12=AB$1),$J$2,if(($K12=AB$1),$J$2,if(($L12=AB$1),$J$2,if(($N12=AB$1),$N$2,if(($O12=AB$1),$N$2,if(($P12=AB$1),$N$2,if(($R12=AB$1),$R$2,if(($S12=AB$1),$R$2,if(($T12=AB$1),$R$2,if(($V12=AB$1),$V$2,if(($W12=AB$1),$V$2,if(($X12=AB$1),$V$2,""))))))))))))))))))))</f>
        <v/>
      </c>
      <c r="AC12" s="19" t="str">
        <f>if((AC$1=""),"",if(OR((countif($B12:$Y12,AC$1)&gt;1),IF(countif(Operators!$A$1:$AD$1,AC$1)=0,false,and(indirect(HLookup(AC$1,Operators!$A$1:$AD$2,2,false)&amp;ROW())="x",(countif($B12:$Y12,AC$1)&gt;=1)))),"ERROR",if(($B12=AC$1),$B$2,if(($C12=AC$1),$B$2,if(($D12=AC$1),$B$2,if(($F12=AC$1),$F$2,if(($G12=AC$1),$F$2,if(($H12=AC$1),$F$2,if(($J12=AC$1),$J$2,if(($K12=AC$1),$J$2,if(($L12=AC$1),$J$2,if(($N12=AC$1),$N$2,if(($O12=AC$1),$N$2,if(($P12=AC$1),$N$2,if(($R12=AC$1),$R$2,if(($S12=AC$1),$R$2,if(($T12=AC$1),$R$2,if(($V12=AC$1),$V$2,if(($W12=AC$1),$V$2,if(($X12=AC$1),$V$2,""))))))))))))))))))))</f>
        <v/>
      </c>
      <c r="AD12" s="19" t="str">
        <f>if((AD$1=""),"",if(OR((countif($B12:$Y12,AD$1)&gt;1),IF(countif(Operators!$A$1:$AD$1,AD$1)=0,false,and(indirect(HLookup(AD$1,Operators!$A$1:$AD$2,2,false)&amp;ROW())="x",(countif($B12:$Y12,AD$1)&gt;=1)))),"ERROR",if(($B12=AD$1),$B$2,if(($C12=AD$1),$B$2,if(($D12=AD$1),$B$2,if(($F12=AD$1),$F$2,if(($G12=AD$1),$F$2,if(($H12=AD$1),$F$2,if(($J12=AD$1),$J$2,if(($K12=AD$1),$J$2,if(($L12=AD$1),$J$2,if(($N12=AD$1),$N$2,if(($O12=AD$1),$N$2,if(($P12=AD$1),$N$2,if(($R12=AD$1),$R$2,if(($S12=AD$1),$R$2,if(($T12=AD$1),$R$2,if(($V12=AD$1),$V$2,if(($W12=AD$1),$V$2,if(($X12=AD$1),$V$2,""))))))))))))))))))))</f>
        <v/>
      </c>
      <c r="AE12" s="19" t="str">
        <f>if((AE$1=""),"",if(OR((countif($B12:$Y12,AE$1)&gt;1),IF(countif(Operators!$A$1:$AD$1,AE$1)=0,false,and(indirect(HLookup(AE$1,Operators!$A$1:$AD$2,2,false)&amp;ROW())="x",(countif($B12:$Y12,AE$1)&gt;=1)))),"ERROR",if(($B12=AE$1),$B$2,if(($C12=AE$1),$B$2,if(($D12=AE$1),$B$2,if(($F12=AE$1),$F$2,if(($G12=AE$1),$F$2,if(($H12=AE$1),$F$2,if(($J12=AE$1),$J$2,if(($K12=AE$1),$J$2,if(($L12=AE$1),$J$2,if(($N12=AE$1),$N$2,if(($O12=AE$1),$N$2,if(($P12=AE$1),$N$2,if(($R12=AE$1),$R$2,if(($S12=AE$1),$R$2,if(($T12=AE$1),$R$2,if(($V12=AE$1),$V$2,if(($W12=AE$1),$V$2,if(($X12=AE$1),$V$2,""))))))))))))))))))))</f>
        <v/>
      </c>
      <c r="AF12" s="19" t="str">
        <f>if((AF$1=""),"",if(OR((countif($B12:$Y12,AF$1)&gt;1),IF(countif(Operators!$A$1:$AD$1,AF$1)=0,false,and(indirect(HLookup(AF$1,Operators!$A$1:$AD$2,2,false)&amp;ROW())="x",(countif($B12:$Y12,AF$1)&gt;=1)))),"ERROR",if(($B12=AF$1),$B$2,if(($C12=AF$1),$B$2,if(($D12=AF$1),$B$2,if(($F12=AF$1),$F$2,if(($G12=AF$1),$F$2,if(($H12=AF$1),$F$2,if(($J12=AF$1),$J$2,if(($K12=AF$1),$J$2,if(($L12=AF$1),$J$2,if(($N12=AF$1),$N$2,if(($O12=AF$1),$N$2,if(($P12=AF$1),$N$2,if(($R12=AF$1),$R$2,if(($S12=AF$1),$R$2,if(($T12=AF$1),$R$2,if(($V12=AF$1),$V$2,if(($W12=AF$1),$V$2,if(($X12=AF$1),$V$2,""))))))))))))))))))))</f>
        <v/>
      </c>
      <c r="AG12" s="19" t="str">
        <f>if((AG$1=""),"",if(OR((countif($B12:$Y12,AG$1)&gt;1),IF(countif(Operators!$A$1:$AD$1,AG$1)=0,false,and(indirect(HLookup(AG$1,Operators!$A$1:$AD$2,2,false)&amp;ROW())="x",(countif($B12:$Y12,AG$1)&gt;=1)))),"ERROR",if(($B12=AG$1),$B$2,if(($C12=AG$1),$B$2,if(($D12=AG$1),$B$2,if(($F12=AG$1),$F$2,if(($G12=AG$1),$F$2,if(($H12=AG$1),$F$2,if(($J12=AG$1),$J$2,if(($K12=AG$1),$J$2,if(($L12=AG$1),$J$2,if(($N12=AG$1),$N$2,if(($O12=AG$1),$N$2,if(($P12=AG$1),$N$2,if(($R12=AG$1),$R$2,if(($S12=AG$1),$R$2,if(($T12=AG$1),$R$2,if(($V12=AG$1),$V$2,if(($W12=AG$1),$V$2,if(($X12=AG$1),$V$2,""))))))))))))))))))))</f>
        <v/>
      </c>
      <c r="AH12" s="19" t="str">
        <f>if((AH$1=""),"",if(OR((countif($B12:$Y12,AH$1)&gt;1),IF(countif(Operators!$A$1:$AD$1,AH$1)=0,false,and(indirect(HLookup(AH$1,Operators!$A$1:$AD$2,2,false)&amp;ROW())="x",(countif($B12:$Y12,AH$1)&gt;=1)))),"ERROR",if(($B12=AH$1),$B$2,if(($C12=AH$1),$B$2,if(($D12=AH$1),$B$2,if(($F12=AH$1),$F$2,if(($G12=AH$1),$F$2,if(($H12=AH$1),$F$2,if(($J12=AH$1),$J$2,if(($K12=AH$1),$J$2,if(($L12=AH$1),$J$2,if(($N12=AH$1),$N$2,if(($O12=AH$1),$N$2,if(($P12=AH$1),$N$2,if(($R12=AH$1),$R$2,if(($S12=AH$1),$R$2,if(($T12=AH$1),$R$2,if(($V12=AH$1),$V$2,if(($W12=AH$1),$V$2,if(($X12=AH$1),$V$2,""))))))))))))))))))))</f>
        <v/>
      </c>
      <c r="AI12" s="19" t="str">
        <f>if((AI$1=""),"",if(OR((countif($B12:$Y12,AI$1)&gt;1),IF(countif(Operators!$A$1:$AD$1,AI$1)=0,false,and(indirect(HLookup(AI$1,Operators!$A$1:$AD$2,2,false)&amp;ROW())="x",(countif($B12:$Y12,AI$1)&gt;=1)))),"ERROR",if(($B12=AI$1),$B$2,if(($C12=AI$1),$B$2,if(($D12=AI$1),$B$2,if(($F12=AI$1),$F$2,if(($G12=AI$1),$F$2,if(($H12=AI$1),$F$2,if(($J12=AI$1),$J$2,if(($K12=AI$1),$J$2,if(($L12=AI$1),$J$2,if(($N12=AI$1),$N$2,if(($O12=AI$1),$N$2,if(($P12=AI$1),$N$2,if(($R12=AI$1),$R$2,if(($S12=AI$1),$R$2,if(($T12=AI$1),$R$2,if(($V12=AI$1),$V$2,if(($W12=AI$1),$V$2,if(($X12=AI$1),$V$2,""))))))))))))))))))))</f>
        <v/>
      </c>
      <c r="AJ12" s="19" t="str">
        <f>if((AJ$1=""),"",if(OR((countif($B12:$Y12,AJ$1)&gt;1),IF(countif(Operators!$A$1:$AD$1,AJ$1)=0,false,and(indirect(HLookup(AJ$1,Operators!$A$1:$AD$2,2,false)&amp;ROW())="x",(countif($B12:$Y12,AJ$1)&gt;=1)))),"ERROR",if(($B12=AJ$1),$B$2,if(($C12=AJ$1),$B$2,if(($D12=AJ$1),$B$2,if(($F12=AJ$1),$F$2,if(($G12=AJ$1),$F$2,if(($H12=AJ$1),$F$2,if(($J12=AJ$1),$J$2,if(($K12=AJ$1),$J$2,if(($L12=AJ$1),$J$2,if(($N12=AJ$1),$N$2,if(($O12=AJ$1),$N$2,if(($P12=AJ$1),$N$2,if(($R12=AJ$1),$R$2,if(($S12=AJ$1),$R$2,if(($T12=AJ$1),$R$2,if(($V12=AJ$1),$V$2,if(($W12=AJ$1),$V$2,if(($X12=AJ$1),$V$2,""))))))))))))))))))))</f>
        <v/>
      </c>
      <c r="AK12" s="19" t="str">
        <f>if((AK$1=""),"",if(OR((countif($B12:$Y12,AK$1)&gt;1),IF(countif(Operators!$A$1:$AD$1,AK$1)=0,false,and(indirect(HLookup(AK$1,Operators!$A$1:$AD$2,2,false)&amp;ROW())="x",(countif($B12:$Y12,AK$1)&gt;=1)))),"ERROR",if(($B12=AK$1),$B$2,if(($C12=AK$1),$B$2,if(($D12=AK$1),$B$2,if(($F12=AK$1),$F$2,if(($G12=AK$1),$F$2,if(($H12=AK$1),$F$2,if(($J12=AK$1),$J$2,if(($K12=AK$1),$J$2,if(($L12=AK$1),$J$2,if(($N12=AK$1),$N$2,if(($O12=AK$1),$N$2,if(($P12=AK$1),$N$2,if(($R12=AK$1),$R$2,if(($S12=AK$1),$R$2,if(($T12=AK$1),$R$2,if(($V12=AK$1),$V$2,if(($W12=AK$1),$V$2,if(($X12=AK$1),$V$2,""))))))))))))))))))))</f>
        <v/>
      </c>
      <c r="AL12" s="19" t="str">
        <f>if((AL$1=""),"",if(OR((countif($B12:$Y12,AL$1)&gt;1),IF(countif(Operators!$A$1:$AD$1,AL$1)=0,false,and(indirect(HLookup(AL$1,Operators!$A$1:$AD$2,2,false)&amp;ROW())="x",(countif($B12:$Y12,AL$1)&gt;=1)))),"ERROR",if(($B12=AL$1),$B$2,if(($C12=AL$1),$B$2,if(($D12=AL$1),$B$2,if(($F12=AL$1),$F$2,if(($G12=AL$1),$F$2,if(($H12=AL$1),$F$2,if(($J12=AL$1),$J$2,if(($K12=AL$1),$J$2,if(($L12=AL$1),$J$2,if(($N12=AL$1),$N$2,if(($O12=AL$1),$N$2,if(($P12=AL$1),$N$2,if(($R12=AL$1),$R$2,if(($S12=AL$1),$R$2,if(($T12=AL$1),$R$2,if(($V12=AL$1),$V$2,if(($W12=AL$1),$V$2,if(($X12=AL$1),$V$2,""))))))))))))))))))))</f>
        <v/>
      </c>
      <c r="AM12" s="19" t="str">
        <f>if((AM$1=""),"",if(OR((countif($B12:$Y12,AM$1)&gt;1),IF(countif(Operators!$A$1:$AD$1,AM$1)=0,false,and(indirect(HLookup(AM$1,Operators!$A$1:$AD$2,2,false)&amp;ROW())="x",(countif($B12:$Y12,AM$1)&gt;=1)))),"ERROR",if(($B12=AM$1),$B$2,if(($C12=AM$1),$B$2,if(($D12=AM$1),$B$2,if(($F12=AM$1),$F$2,if(($G12=AM$1),$F$2,if(($H12=AM$1),$F$2,if(($J12=AM$1),$J$2,if(($K12=AM$1),$J$2,if(($L12=AM$1),$J$2,if(($N12=AM$1),$N$2,if(($O12=AM$1),$N$2,if(($P12=AM$1),$N$2,if(($R12=AM$1),$R$2,if(($S12=AM$1),$R$2,if(($T12=AM$1),$R$2,if(($V12=AM$1),$V$2,if(($W12=AM$1),$V$2,if(($X12=AM$1),$V$2,""))))))))))))))))))))</f>
        <v/>
      </c>
      <c r="AN12" s="19" t="str">
        <f>if((AN$1=""),"",if(OR((countif($B12:$Y12,AN$1)&gt;1),IF(countif(Operators!$A$1:$AD$1,AN$1)=0,false,and(indirect(HLookup(AN$1,Operators!$A$1:$AD$2,2,false)&amp;ROW())="x",(countif($B12:$Y12,AN$1)&gt;=1)))),"ERROR",if(($B12=AN$1),$B$2,if(($C12=AN$1),$B$2,if(($D12=AN$1),$B$2,if(($F12=AN$1),$F$2,if(($G12=AN$1),$F$2,if(($H12=AN$1),$F$2,if(($J12=AN$1),$J$2,if(($K12=AN$1),$J$2,if(($L12=AN$1),$J$2,if(($N12=AN$1),$N$2,if(($O12=AN$1),$N$2,if(($P12=AN$1),$N$2,if(($R12=AN$1),$R$2,if(($S12=AN$1),$R$2,if(($T12=AN$1),$R$2,if(($V12=AN$1),$V$2,if(($W12=AN$1),$V$2,if(($X12=AN$1),$V$2,""))))))))))))))))))))</f>
        <v/>
      </c>
      <c r="AO12" s="19" t="str">
        <f>if((AO$1=""),"",if(OR((countif($B12:$Y12,AO$1)&gt;1),IF(countif(Operators!$A$1:$AD$1,AO$1)=0,false,and(indirect(HLookup(AO$1,Operators!$A$1:$AD$2,2,false)&amp;ROW())="x",(countif($B12:$Y12,AO$1)&gt;=1)))),"ERROR",if(($B12=AO$1),$B$2,if(($C12=AO$1),$B$2,if(($D12=AO$1),$B$2,if(($F12=AO$1),$F$2,if(($G12=AO$1),$F$2,if(($H12=AO$1),$F$2,if(($J12=AO$1),$J$2,if(($K12=AO$1),$J$2,if(($L12=AO$1),$J$2,if(($N12=AO$1),$N$2,if(($O12=AO$1),$N$2,if(($P12=AO$1),$N$2,if(($R12=AO$1),$R$2,if(($S12=AO$1),$R$2,if(($T12=AO$1),$R$2,if(($V12=AO$1),$V$2,if(($W12=AO$1),$V$2,if(($X12=AO$1),$V$2,""))))))))))))))))))))</f>
        <v/>
      </c>
      <c r="AP12" s="19" t="str">
        <f>if((AP$1=""),"",if(OR((countif($B12:$Y12,AP$1)&gt;1),IF(countif(Operators!$A$1:$AD$1,AP$1)=0,false,and(indirect(HLookup(AP$1,Operators!$A$1:$AD$2,2,false)&amp;ROW())="x",(countif($B12:$Y12,AP$1)&gt;=1)))),"ERROR",if(($B12=AP$1),$B$2,if(($C12=AP$1),$B$2,if(($D12=AP$1),$B$2,if(($F12=AP$1),$F$2,if(($G12=AP$1),$F$2,if(($H12=AP$1),$F$2,if(($J12=AP$1),$J$2,if(($K12=AP$1),$J$2,if(($L12=AP$1),$J$2,if(($N12=AP$1),$N$2,if(($O12=AP$1),$N$2,if(($P12=AP$1),$N$2,if(($R12=AP$1),$R$2,if(($S12=AP$1),$R$2,if(($T12=AP$1),$R$2,if(($V12=AP$1),$V$2,if(($W12=AP$1),$V$2,if(($X12=AP$1),$V$2,""))))))))))))))))))))</f>
        <v/>
      </c>
      <c r="AQ12" s="19" t="str">
        <f>if((AQ$1=""),"",if(OR((countif($B12:$Y12,AQ$1)&gt;1),IF(countif(Operators!$A$1:$AD$1,AQ$1)=0,false,and(indirect(HLookup(AQ$1,Operators!$A$1:$AD$2,2,false)&amp;ROW())="x",(countif($B12:$Y12,AQ$1)&gt;=1)))),"ERROR",if(($B12=AQ$1),$B$2,if(($C12=AQ$1),$B$2,if(($D12=AQ$1),$B$2,if(($F12=AQ$1),$F$2,if(($G12=AQ$1),$F$2,if(($H12=AQ$1),$F$2,if(($J12=AQ$1),$J$2,if(($K12=AQ$1),$J$2,if(($L12=AQ$1),$J$2,if(($N12=AQ$1),$N$2,if(($O12=AQ$1),$N$2,if(($P12=AQ$1),$N$2,if(($R12=AQ$1),$R$2,if(($S12=AQ$1),$R$2,if(($T12=AQ$1),$R$2,if(($V12=AQ$1),$V$2,if(($W12=AQ$1),$V$2,if(($X12=AQ$1),$V$2,""))))))))))))))))))))</f>
        <v/>
      </c>
      <c r="AR12" s="19" t="str">
        <f>if((AR$1=""),"",if(OR((countif($B12:$Y12,AR$1)&gt;1),IF(countif(Operators!$A$1:$AD$1,AR$1)=0,false,and(indirect(HLookup(AR$1,Operators!$A$1:$AD$2,2,false)&amp;ROW())="x",(countif($B12:$Y12,AR$1)&gt;=1)))),"ERROR",if(($B12=AR$1),$B$2,if(($C12=AR$1),$B$2,if(($D12=AR$1),$B$2,if(($F12=AR$1),$F$2,if(($G12=AR$1),$F$2,if(($H12=AR$1),$F$2,if(($J12=AR$1),$J$2,if(($K12=AR$1),$J$2,if(($L12=AR$1),$J$2,if(($N12=AR$1),$N$2,if(($O12=AR$1),$N$2,if(($P12=AR$1),$N$2,if(($R12=AR$1),$R$2,if(($S12=AR$1),$R$2,if(($T12=AR$1),$R$2,if(($V12=AR$1),$V$2,if(($W12=AR$1),$V$2,if(($X12=AR$1),$V$2,""))))))))))))))))))))</f>
        <v/>
      </c>
      <c r="AS12" s="19" t="str">
        <f>if((AS$1=""),"",if(OR((countif($B12:$Y12,AS$1)&gt;1),IF(countif(Operators!$A$1:$AD$1,AS$1)=0,false,and(indirect(HLookup(AS$1,Operators!$A$1:$AD$2,2,false)&amp;ROW())="x",(countif($B12:$Y12,AS$1)&gt;=1)))),"ERROR",if(($B12=AS$1),$B$2,if(($C12=AS$1),$B$2,if(($D12=AS$1),$B$2,if(($F12=AS$1),$F$2,if(($G12=AS$1),$F$2,if(($H12=AS$1),$F$2,if(($J12=AS$1),$J$2,if(($K12=AS$1),$J$2,if(($L12=AS$1),$J$2,if(($N12=AS$1),$N$2,if(($O12=AS$1),$N$2,if(($P12=AS$1),$N$2,if(($R12=AS$1),$R$2,if(($S12=AS$1),$R$2,if(($T12=AS$1),$R$2,if(($V12=AS$1),$V$2,if(($W12=AS$1),$V$2,if(($X12=AS$1),$V$2,""))))))))))))))))))))</f>
        <v/>
      </c>
      <c r="AT12" s="19" t="str">
        <f>if((AT$1=""),"",if(OR((countif($B12:$Y12,AT$1)&gt;1),IF(countif(Operators!$A$1:$AD$1,AT$1)=0,false,and(indirect(HLookup(AT$1,Operators!$A$1:$AD$2,2,false)&amp;ROW())="x",(countif($B12:$Y12,AT$1)&gt;=1)))),"ERROR",if(($B12=AT$1),$B$2,if(($C12=AT$1),$B$2,if(($D12=AT$1),$B$2,if(($F12=AT$1),$F$2,if(($G12=AT$1),$F$2,if(($H12=AT$1),$F$2,if(($J12=AT$1),$J$2,if(($K12=AT$1),$J$2,if(($L12=AT$1),$J$2,if(($N12=AT$1),$N$2,if(($O12=AT$1),$N$2,if(($P12=AT$1),$N$2,if(($R12=AT$1),$R$2,if(($S12=AT$1),$R$2,if(($T12=AT$1),$R$2,if(($V12=AT$1),$V$2,if(($W12=AT$1),$V$2,if(($X12=AT$1),$V$2,""))))))))))))))))))))</f>
        <v/>
      </c>
      <c r="AU12" s="19" t="str">
        <f>if((AU$1=""),"",if(OR((countif($B12:$Y12,AU$1)&gt;1),IF(countif(Operators!$A$1:$AD$1,AU$1)=0,false,and(indirect(HLookup(AU$1,Operators!$A$1:$AD$2,2,false)&amp;ROW())="x",(countif($B12:$Y12,AU$1)&gt;=1)))),"ERROR",if(($B12=AU$1),$B$2,if(($C12=AU$1),$B$2,if(($D12=AU$1),$B$2,if(($F12=AU$1),$F$2,if(($G12=AU$1),$F$2,if(($H12=AU$1),$F$2,if(($J12=AU$1),$J$2,if(($K12=AU$1),$J$2,if(($L12=AU$1),$J$2,if(($N12=AU$1),$N$2,if(($O12=AU$1),$N$2,if(($P12=AU$1),$N$2,if(($R12=AU$1),$R$2,if(($S12=AU$1),$R$2,if(($T12=AU$1),$R$2,if(($V12=AU$1),$V$2,if(($W12=AU$1),$V$2,if(($X12=AU$1),$V$2,""))))))))))))))))))))</f>
        <v/>
      </c>
      <c r="AV12" s="19" t="str">
        <f>if((AV$1=""),"",if(OR((countif($B12:$Y12,AV$1)&gt;1),IF(countif(Operators!$A$1:$AD$1,AV$1)=0,false,and(indirect(HLookup(AV$1,Operators!$A$1:$AD$2,2,false)&amp;ROW())="x",(countif($B12:$Y12,AV$1)&gt;=1)))),"ERROR",if(($B12=AV$1),$B$2,if(($C12=AV$1),$B$2,if(($D12=AV$1),$B$2,if(($F12=AV$1),$F$2,if(($G12=AV$1),$F$2,if(($H12=AV$1),$F$2,if(($J12=AV$1),$J$2,if(($K12=AV$1),$J$2,if(($L12=AV$1),$J$2,if(($N12=AV$1),$N$2,if(($O12=AV$1),$N$2,if(($P12=AV$1),$N$2,if(($R12=AV$1),$R$2,if(($S12=AV$1),$R$2,if(($T12=AV$1),$R$2,if(($V12=AV$1),$V$2,if(($W12=AV$1),$V$2,if(($X12=AV$1),$V$2,""))))))))))))))))))))</f>
        <v/>
      </c>
      <c r="AW12" s="19" t="str">
        <f>if((AW$1=""),"",if(OR((countif($B12:$Y12,AW$1)&gt;1),IF(countif(Operators!$A$1:$AD$1,AW$1)=0,false,and(indirect(HLookup(AW$1,Operators!$A$1:$AD$2,2,false)&amp;ROW())="x",(countif($B12:$Y12,AW$1)&gt;=1)))),"ERROR",if(($B12=AW$1),$B$2,if(($C12=AW$1),$B$2,if(($D12=AW$1),$B$2,if(($F12=AW$1),$F$2,if(($G12=AW$1),$F$2,if(($H12=AW$1),$F$2,if(($J12=AW$1),$J$2,if(($K12=AW$1),$J$2,if(($L12=AW$1),$J$2,if(($N12=AW$1),$N$2,if(($O12=AW$1),$N$2,if(($P12=AW$1),$N$2,if(($R12=AW$1),$R$2,if(($S12=AW$1),$R$2,if(($T12=AW$1),$R$2,if(($V12=AW$1),$V$2,if(($W12=AW$1),$V$2,if(($X12=AW$1),$V$2,""))))))))))))))))))))</f>
        <v/>
      </c>
      <c r="AX12" s="19" t="str">
        <f>if((AX$1=""),"",if(OR((countif($B12:$Y12,AX$1)&gt;1),IF(countif(Operators!$A$1:$AD$1,AX$1)=0,false,and(indirect(HLookup(AX$1,Operators!$A$1:$AD$2,2,false)&amp;ROW())="x",(countif($B12:$Y12,AX$1)&gt;=1)))),"ERROR",if(($B12=AX$1),$B$2,if(($C12=AX$1),$B$2,if(($D12=AX$1),$B$2,if(($F12=AX$1),$F$2,if(($G12=AX$1),$F$2,if(($H12=AX$1),$F$2,if(($J12=AX$1),$J$2,if(($K12=AX$1),$J$2,if(($L12=AX$1),$J$2,if(($N12=AX$1),$N$2,if(($O12=AX$1),$N$2,if(($P12=AX$1),$N$2,if(($R12=AX$1),$R$2,if(($S12=AX$1),$R$2,if(($T12=AX$1),$R$2,if(($V12=AX$1),$V$2,if(($W12=AX$1),$V$2,if(($X12=AX$1),$V$2,""))))))))))))))))))))</f>
        <v/>
      </c>
      <c r="AY12" s="19" t="str">
        <f>if((AY$1=""),"",if(OR((countif($B12:$Y12,AY$1)&gt;1),IF(countif(Operators!$A$1:$AD$1,AY$1)=0,false,and(indirect(HLookup(AY$1,Operators!$A$1:$AD$2,2,false)&amp;ROW())="x",(countif($B12:$Y12,AY$1)&gt;=1)))),"ERROR",if(($B12=AY$1),$B$2,if(($C12=AY$1),$B$2,if(($D12=AY$1),$B$2,if(($F12=AY$1),$F$2,if(($G12=AY$1),$F$2,if(($H12=AY$1),$F$2,if(($J12=AY$1),$J$2,if(($K12=AY$1),$J$2,if(($L12=AY$1),$J$2,if(($N12=AY$1),$N$2,if(($O12=AY$1),$N$2,if(($P12=AY$1),$N$2,if(($R12=AY$1),$R$2,if(($S12=AY$1),$R$2,if(($T12=AY$1),$R$2,if(($V12=AY$1),$V$2,if(($W12=AY$1),$V$2,if(($X12=AY$1),$V$2,""))))))))))))))))))))</f>
        <v/>
      </c>
    </row>
    <row r="13" ht="12.75" customHeight="1">
      <c r="A13" s="38" t="str">
        <f>concatenate(Right(goals!C11,2),"z")</f>
        <v>9z</v>
      </c>
      <c r="B13" s="31"/>
      <c r="C13" s="31"/>
      <c r="D13" s="31"/>
      <c r="E13" s="33">
        <f>goals!D11</f>
        <v>5</v>
      </c>
      <c r="F13" s="34"/>
      <c r="G13" s="34"/>
      <c r="H13" s="34"/>
      <c r="I13" s="33">
        <f>goals!E11</f>
        <v>30</v>
      </c>
      <c r="J13" s="34"/>
      <c r="K13" s="34"/>
      <c r="L13" s="35"/>
      <c r="M13" s="33">
        <f>goals!F11</f>
        <v>35</v>
      </c>
      <c r="N13" s="35"/>
      <c r="O13" s="44"/>
      <c r="P13" s="44"/>
      <c r="Q13" s="33">
        <f>goals!G11</f>
        <v>35</v>
      </c>
      <c r="R13" s="35"/>
      <c r="S13" s="40"/>
      <c r="T13" s="35"/>
      <c r="U13" s="33">
        <f>goals!H11</f>
        <v>5</v>
      </c>
      <c r="V13" s="35"/>
      <c r="W13" s="35"/>
      <c r="X13" s="35"/>
      <c r="Y13" s="33">
        <f>goals!I11</f>
        <v>5</v>
      </c>
      <c r="Z13" s="41">
        <f t="shared" si="5"/>
        <v>0.2083333333</v>
      </c>
      <c r="AA13" s="37" t="str">
        <f t="shared" si="4"/>
        <v>9z</v>
      </c>
      <c r="AB13" s="42" t="str">
        <f>if((AB$1=""),"",if(OR((countif($B13:$Y13,AB$1)&gt;1),IF(countif(Operators!$A$1:$AD$1,AB$1)=0,false,and(indirect(HLookup(AB$1,Operators!$A$1:$AD$2,2,false)&amp;ROW())="x",(countif($B13:$Y13,AB$1)&gt;=1)))),"ERROR",if(($B13=AB$1),$B$2,if(($C13=AB$1),$B$2,if(($D13=AB$1),$B$2,if(($F13=AB$1),$F$2,if(($G13=AB$1),$F$2,if(($H13=AB$1),$F$2,if(($J13=AB$1),$J$2,if(($K13=AB$1),$J$2,if(($L13=AB$1),$J$2,if(($N13=AB$1),$N$2,if(($O13=AB$1),$N$2,if(($P13=AB$1),$N$2,if(($R13=AB$1),$R$2,if(($S13=AB$1),$R$2,if(($T13=AB$1),$R$2,if(($V13=AB$1),$V$2,if(($W13=AB$1),$V$2,if(($X13=AB$1),$V$2,""))))))))))))))))))))</f>
        <v/>
      </c>
      <c r="AC13" s="42" t="str">
        <f>if((AC$1=""),"",if(OR((countif($B13:$Y13,AC$1)&gt;1),IF(countif(Operators!$A$1:$AD$1,AC$1)=0,false,and(indirect(HLookup(AC$1,Operators!$A$1:$AD$2,2,false)&amp;ROW())="x",(countif($B13:$Y13,AC$1)&gt;=1)))),"ERROR",if(($B13=AC$1),$B$2,if(($C13=AC$1),$B$2,if(($D13=AC$1),$B$2,if(($F13=AC$1),$F$2,if(($G13=AC$1),$F$2,if(($H13=AC$1),$F$2,if(($J13=AC$1),$J$2,if(($K13=AC$1),$J$2,if(($L13=AC$1),$J$2,if(($N13=AC$1),$N$2,if(($O13=AC$1),$N$2,if(($P13=AC$1),$N$2,if(($R13=AC$1),$R$2,if(($S13=AC$1),$R$2,if(($T13=AC$1),$R$2,if(($V13=AC$1),$V$2,if(($W13=AC$1),$V$2,if(($X13=AC$1),$V$2,""))))))))))))))))))))</f>
        <v/>
      </c>
      <c r="AD13" s="42" t="str">
        <f>if((AD$1=""),"",if(OR((countif($B13:$Y13,AD$1)&gt;1),IF(countif(Operators!$A$1:$AD$1,AD$1)=0,false,and(indirect(HLookup(AD$1,Operators!$A$1:$AD$2,2,false)&amp;ROW())="x",(countif($B13:$Y13,AD$1)&gt;=1)))),"ERROR",if(($B13=AD$1),$B$2,if(($C13=AD$1),$B$2,if(($D13=AD$1),$B$2,if(($F13=AD$1),$F$2,if(($G13=AD$1),$F$2,if(($H13=AD$1),$F$2,if(($J13=AD$1),$J$2,if(($K13=AD$1),$J$2,if(($L13=AD$1),$J$2,if(($N13=AD$1),$N$2,if(($O13=AD$1),$N$2,if(($P13=AD$1),$N$2,if(($R13=AD$1),$R$2,if(($S13=AD$1),$R$2,if(($T13=AD$1),$R$2,if(($V13=AD$1),$V$2,if(($W13=AD$1),$V$2,if(($X13=AD$1),$V$2,""))))))))))))))))))))</f>
        <v/>
      </c>
      <c r="AE13" s="42" t="str">
        <f>if((AE$1=""),"",if(OR((countif($B13:$Y13,AE$1)&gt;1),IF(countif(Operators!$A$1:$AD$1,AE$1)=0,false,and(indirect(HLookup(AE$1,Operators!$A$1:$AD$2,2,false)&amp;ROW())="x",(countif($B13:$Y13,AE$1)&gt;=1)))),"ERROR",if(($B13=AE$1),$B$2,if(($C13=AE$1),$B$2,if(($D13=AE$1),$B$2,if(($F13=AE$1),$F$2,if(($G13=AE$1),$F$2,if(($H13=AE$1),$F$2,if(($J13=AE$1),$J$2,if(($K13=AE$1),$J$2,if(($L13=AE$1),$J$2,if(($N13=AE$1),$N$2,if(($O13=AE$1),$N$2,if(($P13=AE$1),$N$2,if(($R13=AE$1),$R$2,if(($S13=AE$1),$R$2,if(($T13=AE$1),$R$2,if(($V13=AE$1),$V$2,if(($W13=AE$1),$V$2,if(($X13=AE$1),$V$2,""))))))))))))))))))))</f>
        <v/>
      </c>
      <c r="AF13" s="42" t="str">
        <f>if((AF$1=""),"",if(OR((countif($B13:$Y13,AF$1)&gt;1),IF(countif(Operators!$A$1:$AD$1,AF$1)=0,false,and(indirect(HLookup(AF$1,Operators!$A$1:$AD$2,2,false)&amp;ROW())="x",(countif($B13:$Y13,AF$1)&gt;=1)))),"ERROR",if(($B13=AF$1),$B$2,if(($C13=AF$1),$B$2,if(($D13=AF$1),$B$2,if(($F13=AF$1),$F$2,if(($G13=AF$1),$F$2,if(($H13=AF$1),$F$2,if(($J13=AF$1),$J$2,if(($K13=AF$1),$J$2,if(($L13=AF$1),$J$2,if(($N13=AF$1),$N$2,if(($O13=AF$1),$N$2,if(($P13=AF$1),$N$2,if(($R13=AF$1),$R$2,if(($S13=AF$1),$R$2,if(($T13=AF$1),$R$2,if(($V13=AF$1),$V$2,if(($W13=AF$1),$V$2,if(($X13=AF$1),$V$2,""))))))))))))))))))))</f>
        <v/>
      </c>
      <c r="AG13" s="42" t="str">
        <f>if((AG$1=""),"",if(OR((countif($B13:$Y13,AG$1)&gt;1),IF(countif(Operators!$A$1:$AD$1,AG$1)=0,false,and(indirect(HLookup(AG$1,Operators!$A$1:$AD$2,2,false)&amp;ROW())="x",(countif($B13:$Y13,AG$1)&gt;=1)))),"ERROR",if(($B13=AG$1),$B$2,if(($C13=AG$1),$B$2,if(($D13=AG$1),$B$2,if(($F13=AG$1),$F$2,if(($G13=AG$1),$F$2,if(($H13=AG$1),$F$2,if(($J13=AG$1),$J$2,if(($K13=AG$1),$J$2,if(($L13=AG$1),$J$2,if(($N13=AG$1),$N$2,if(($O13=AG$1),$N$2,if(($P13=AG$1),$N$2,if(($R13=AG$1),$R$2,if(($S13=AG$1),$R$2,if(($T13=AG$1),$R$2,if(($V13=AG$1),$V$2,if(($W13=AG$1),$V$2,if(($X13=AG$1),$V$2,""))))))))))))))))))))</f>
        <v/>
      </c>
      <c r="AH13" s="42" t="str">
        <f>if((AH$1=""),"",if(OR((countif($B13:$Y13,AH$1)&gt;1),IF(countif(Operators!$A$1:$AD$1,AH$1)=0,false,and(indirect(HLookup(AH$1,Operators!$A$1:$AD$2,2,false)&amp;ROW())="x",(countif($B13:$Y13,AH$1)&gt;=1)))),"ERROR",if(($B13=AH$1),$B$2,if(($C13=AH$1),$B$2,if(($D13=AH$1),$B$2,if(($F13=AH$1),$F$2,if(($G13=AH$1),$F$2,if(($H13=AH$1),$F$2,if(($J13=AH$1),$J$2,if(($K13=AH$1),$J$2,if(($L13=AH$1),$J$2,if(($N13=AH$1),$N$2,if(($O13=AH$1),$N$2,if(($P13=AH$1),$N$2,if(($R13=AH$1),$R$2,if(($S13=AH$1),$R$2,if(($T13=AH$1),$R$2,if(($V13=AH$1),$V$2,if(($W13=AH$1),$V$2,if(($X13=AH$1),$V$2,""))))))))))))))))))))</f>
        <v/>
      </c>
      <c r="AI13" s="42" t="str">
        <f>if((AI$1=""),"",if(OR((countif($B13:$Y13,AI$1)&gt;1),IF(countif(Operators!$A$1:$AD$1,AI$1)=0,false,and(indirect(HLookup(AI$1,Operators!$A$1:$AD$2,2,false)&amp;ROW())="x",(countif($B13:$Y13,AI$1)&gt;=1)))),"ERROR",if(($B13=AI$1),$B$2,if(($C13=AI$1),$B$2,if(($D13=AI$1),$B$2,if(($F13=AI$1),$F$2,if(($G13=AI$1),$F$2,if(($H13=AI$1),$F$2,if(($J13=AI$1),$J$2,if(($K13=AI$1),$J$2,if(($L13=AI$1),$J$2,if(($N13=AI$1),$N$2,if(($O13=AI$1),$N$2,if(($P13=AI$1),$N$2,if(($R13=AI$1),$R$2,if(($S13=AI$1),$R$2,if(($T13=AI$1),$R$2,if(($V13=AI$1),$V$2,if(($W13=AI$1),$V$2,if(($X13=AI$1),$V$2,""))))))))))))))))))))</f>
        <v/>
      </c>
      <c r="AJ13" s="42" t="str">
        <f>if((AJ$1=""),"",if(OR((countif($B13:$Y13,AJ$1)&gt;1),IF(countif(Operators!$A$1:$AD$1,AJ$1)=0,false,and(indirect(HLookup(AJ$1,Operators!$A$1:$AD$2,2,false)&amp;ROW())="x",(countif($B13:$Y13,AJ$1)&gt;=1)))),"ERROR",if(($B13=AJ$1),$B$2,if(($C13=AJ$1),$B$2,if(($D13=AJ$1),$B$2,if(($F13=AJ$1),$F$2,if(($G13=AJ$1),$F$2,if(($H13=AJ$1),$F$2,if(($J13=AJ$1),$J$2,if(($K13=AJ$1),$J$2,if(($L13=AJ$1),$J$2,if(($N13=AJ$1),$N$2,if(($O13=AJ$1),$N$2,if(($P13=AJ$1),$N$2,if(($R13=AJ$1),$R$2,if(($S13=AJ$1),$R$2,if(($T13=AJ$1),$R$2,if(($V13=AJ$1),$V$2,if(($W13=AJ$1),$V$2,if(($X13=AJ$1),$V$2,""))))))))))))))))))))</f>
        <v/>
      </c>
      <c r="AK13" s="42" t="str">
        <f>if((AK$1=""),"",if(OR((countif($B13:$Y13,AK$1)&gt;1),IF(countif(Operators!$A$1:$AD$1,AK$1)=0,false,and(indirect(HLookup(AK$1,Operators!$A$1:$AD$2,2,false)&amp;ROW())="x",(countif($B13:$Y13,AK$1)&gt;=1)))),"ERROR",if(($B13=AK$1),$B$2,if(($C13=AK$1),$B$2,if(($D13=AK$1),$B$2,if(($F13=AK$1),$F$2,if(($G13=AK$1),$F$2,if(($H13=AK$1),$F$2,if(($J13=AK$1),$J$2,if(($K13=AK$1),$J$2,if(($L13=AK$1),$J$2,if(($N13=AK$1),$N$2,if(($O13=AK$1),$N$2,if(($P13=AK$1),$N$2,if(($R13=AK$1),$R$2,if(($S13=AK$1),$R$2,if(($T13=AK$1),$R$2,if(($V13=AK$1),$V$2,if(($W13=AK$1),$V$2,if(($X13=AK$1),$V$2,""))))))))))))))))))))</f>
        <v/>
      </c>
      <c r="AL13" s="42" t="str">
        <f>if((AL$1=""),"",if(OR((countif($B13:$Y13,AL$1)&gt;1),IF(countif(Operators!$A$1:$AD$1,AL$1)=0,false,and(indirect(HLookup(AL$1,Operators!$A$1:$AD$2,2,false)&amp;ROW())="x",(countif($B13:$Y13,AL$1)&gt;=1)))),"ERROR",if(($B13=AL$1),$B$2,if(($C13=AL$1),$B$2,if(($D13=AL$1),$B$2,if(($F13=AL$1),$F$2,if(($G13=AL$1),$F$2,if(($H13=AL$1),$F$2,if(($J13=AL$1),$J$2,if(($K13=AL$1),$J$2,if(($L13=AL$1),$J$2,if(($N13=AL$1),$N$2,if(($O13=AL$1),$N$2,if(($P13=AL$1),$N$2,if(($R13=AL$1),$R$2,if(($S13=AL$1),$R$2,if(($T13=AL$1),$R$2,if(($V13=AL$1),$V$2,if(($W13=AL$1),$V$2,if(($X13=AL$1),$V$2,""))))))))))))))))))))</f>
        <v/>
      </c>
      <c r="AM13" s="42" t="str">
        <f>if((AM$1=""),"",if(OR((countif($B13:$Y13,AM$1)&gt;1),IF(countif(Operators!$A$1:$AD$1,AM$1)=0,false,and(indirect(HLookup(AM$1,Operators!$A$1:$AD$2,2,false)&amp;ROW())="x",(countif($B13:$Y13,AM$1)&gt;=1)))),"ERROR",if(($B13=AM$1),$B$2,if(($C13=AM$1),$B$2,if(($D13=AM$1),$B$2,if(($F13=AM$1),$F$2,if(($G13=AM$1),$F$2,if(($H13=AM$1),$F$2,if(($J13=AM$1),$J$2,if(($K13=AM$1),$J$2,if(($L13=AM$1),$J$2,if(($N13=AM$1),$N$2,if(($O13=AM$1),$N$2,if(($P13=AM$1),$N$2,if(($R13=AM$1),$R$2,if(($S13=AM$1),$R$2,if(($T13=AM$1),$R$2,if(($V13=AM$1),$V$2,if(($W13=AM$1),$V$2,if(($X13=AM$1),$V$2,""))))))))))))))))))))</f>
        <v/>
      </c>
      <c r="AN13" s="42" t="str">
        <f>if((AN$1=""),"",if(OR((countif($B13:$Y13,AN$1)&gt;1),IF(countif(Operators!$A$1:$AD$1,AN$1)=0,false,and(indirect(HLookup(AN$1,Operators!$A$1:$AD$2,2,false)&amp;ROW())="x",(countif($B13:$Y13,AN$1)&gt;=1)))),"ERROR",if(($B13=AN$1),$B$2,if(($C13=AN$1),$B$2,if(($D13=AN$1),$B$2,if(($F13=AN$1),$F$2,if(($G13=AN$1),$F$2,if(($H13=AN$1),$F$2,if(($J13=AN$1),$J$2,if(($K13=AN$1),$J$2,if(($L13=AN$1),$J$2,if(($N13=AN$1),$N$2,if(($O13=AN$1),$N$2,if(($P13=AN$1),$N$2,if(($R13=AN$1),$R$2,if(($S13=AN$1),$R$2,if(($T13=AN$1),$R$2,if(($V13=AN$1),$V$2,if(($W13=AN$1),$V$2,if(($X13=AN$1),$V$2,""))))))))))))))))))))</f>
        <v/>
      </c>
      <c r="AO13" s="42" t="str">
        <f>if((AO$1=""),"",if(OR((countif($B13:$Y13,AO$1)&gt;1),IF(countif(Operators!$A$1:$AD$1,AO$1)=0,false,and(indirect(HLookup(AO$1,Operators!$A$1:$AD$2,2,false)&amp;ROW())="x",(countif($B13:$Y13,AO$1)&gt;=1)))),"ERROR",if(($B13=AO$1),$B$2,if(($C13=AO$1),$B$2,if(($D13=AO$1),$B$2,if(($F13=AO$1),$F$2,if(($G13=AO$1),$F$2,if(($H13=AO$1),$F$2,if(($J13=AO$1),$J$2,if(($K13=AO$1),$J$2,if(($L13=AO$1),$J$2,if(($N13=AO$1),$N$2,if(($O13=AO$1),$N$2,if(($P13=AO$1),$N$2,if(($R13=AO$1),$R$2,if(($S13=AO$1),$R$2,if(($T13=AO$1),$R$2,if(($V13=AO$1),$V$2,if(($W13=AO$1),$V$2,if(($X13=AO$1),$V$2,""))))))))))))))))))))</f>
        <v/>
      </c>
      <c r="AP13" s="42" t="str">
        <f>if((AP$1=""),"",if(OR((countif($B13:$Y13,AP$1)&gt;1),IF(countif(Operators!$A$1:$AD$1,AP$1)=0,false,and(indirect(HLookup(AP$1,Operators!$A$1:$AD$2,2,false)&amp;ROW())="x",(countif($B13:$Y13,AP$1)&gt;=1)))),"ERROR",if(($B13=AP$1),$B$2,if(($C13=AP$1),$B$2,if(($D13=AP$1),$B$2,if(($F13=AP$1),$F$2,if(($G13=AP$1),$F$2,if(($H13=AP$1),$F$2,if(($J13=AP$1),$J$2,if(($K13=AP$1),$J$2,if(($L13=AP$1),$J$2,if(($N13=AP$1),$N$2,if(($O13=AP$1),$N$2,if(($P13=AP$1),$N$2,if(($R13=AP$1),$R$2,if(($S13=AP$1),$R$2,if(($T13=AP$1),$R$2,if(($V13=AP$1),$V$2,if(($W13=AP$1),$V$2,if(($X13=AP$1),$V$2,""))))))))))))))))))))</f>
        <v/>
      </c>
      <c r="AQ13" s="42" t="str">
        <f>if((AQ$1=""),"",if(OR((countif($B13:$Y13,AQ$1)&gt;1),IF(countif(Operators!$A$1:$AD$1,AQ$1)=0,false,and(indirect(HLookup(AQ$1,Operators!$A$1:$AD$2,2,false)&amp;ROW())="x",(countif($B13:$Y13,AQ$1)&gt;=1)))),"ERROR",if(($B13=AQ$1),$B$2,if(($C13=AQ$1),$B$2,if(($D13=AQ$1),$B$2,if(($F13=AQ$1),$F$2,if(($G13=AQ$1),$F$2,if(($H13=AQ$1),$F$2,if(($J13=AQ$1),$J$2,if(($K13=AQ$1),$J$2,if(($L13=AQ$1),$J$2,if(($N13=AQ$1),$N$2,if(($O13=AQ$1),$N$2,if(($P13=AQ$1),$N$2,if(($R13=AQ$1),$R$2,if(($S13=AQ$1),$R$2,if(($T13=AQ$1),$R$2,if(($V13=AQ$1),$V$2,if(($W13=AQ$1),$V$2,if(($X13=AQ$1),$V$2,""))))))))))))))))))))</f>
        <v/>
      </c>
      <c r="AR13" s="42" t="str">
        <f>if((AR$1=""),"",if(OR((countif($B13:$Y13,AR$1)&gt;1),IF(countif(Operators!$A$1:$AD$1,AR$1)=0,false,and(indirect(HLookup(AR$1,Operators!$A$1:$AD$2,2,false)&amp;ROW())="x",(countif($B13:$Y13,AR$1)&gt;=1)))),"ERROR",if(($B13=AR$1),$B$2,if(($C13=AR$1),$B$2,if(($D13=AR$1),$B$2,if(($F13=AR$1),$F$2,if(($G13=AR$1),$F$2,if(($H13=AR$1),$F$2,if(($J13=AR$1),$J$2,if(($K13=AR$1),$J$2,if(($L13=AR$1),$J$2,if(($N13=AR$1),$N$2,if(($O13=AR$1),$N$2,if(($P13=AR$1),$N$2,if(($R13=AR$1),$R$2,if(($S13=AR$1),$R$2,if(($T13=AR$1),$R$2,if(($V13=AR$1),$V$2,if(($W13=AR$1),$V$2,if(($X13=AR$1),$V$2,""))))))))))))))))))))</f>
        <v/>
      </c>
      <c r="AS13" s="42" t="str">
        <f>if((AS$1=""),"",if(OR((countif($B13:$Y13,AS$1)&gt;1),IF(countif(Operators!$A$1:$AD$1,AS$1)=0,false,and(indirect(HLookup(AS$1,Operators!$A$1:$AD$2,2,false)&amp;ROW())="x",(countif($B13:$Y13,AS$1)&gt;=1)))),"ERROR",if(($B13=AS$1),$B$2,if(($C13=AS$1),$B$2,if(($D13=AS$1),$B$2,if(($F13=AS$1),$F$2,if(($G13=AS$1),$F$2,if(($H13=AS$1),$F$2,if(($J13=AS$1),$J$2,if(($K13=AS$1),$J$2,if(($L13=AS$1),$J$2,if(($N13=AS$1),$N$2,if(($O13=AS$1),$N$2,if(($P13=AS$1),$N$2,if(($R13=AS$1),$R$2,if(($S13=AS$1),$R$2,if(($T13=AS$1),$R$2,if(($V13=AS$1),$V$2,if(($W13=AS$1),$V$2,if(($X13=AS$1),$V$2,""))))))))))))))))))))</f>
        <v/>
      </c>
      <c r="AT13" s="42" t="str">
        <f>if((AT$1=""),"",if(OR((countif($B13:$Y13,AT$1)&gt;1),IF(countif(Operators!$A$1:$AD$1,AT$1)=0,false,and(indirect(HLookup(AT$1,Operators!$A$1:$AD$2,2,false)&amp;ROW())="x",(countif($B13:$Y13,AT$1)&gt;=1)))),"ERROR",if(($B13=AT$1),$B$2,if(($C13=AT$1),$B$2,if(($D13=AT$1),$B$2,if(($F13=AT$1),$F$2,if(($G13=AT$1),$F$2,if(($H13=AT$1),$F$2,if(($J13=AT$1),$J$2,if(($K13=AT$1),$J$2,if(($L13=AT$1),$J$2,if(($N13=AT$1),$N$2,if(($O13=AT$1),$N$2,if(($P13=AT$1),$N$2,if(($R13=AT$1),$R$2,if(($S13=AT$1),$R$2,if(($T13=AT$1),$R$2,if(($V13=AT$1),$V$2,if(($W13=AT$1),$V$2,if(($X13=AT$1),$V$2,""))))))))))))))))))))</f>
        <v/>
      </c>
      <c r="AU13" s="42" t="str">
        <f>if((AU$1=""),"",if(OR((countif($B13:$Y13,AU$1)&gt;1),IF(countif(Operators!$A$1:$AD$1,AU$1)=0,false,and(indirect(HLookup(AU$1,Operators!$A$1:$AD$2,2,false)&amp;ROW())="x",(countif($B13:$Y13,AU$1)&gt;=1)))),"ERROR",if(($B13=AU$1),$B$2,if(($C13=AU$1),$B$2,if(($D13=AU$1),$B$2,if(($F13=AU$1),$F$2,if(($G13=AU$1),$F$2,if(($H13=AU$1),$F$2,if(($J13=AU$1),$J$2,if(($K13=AU$1),$J$2,if(($L13=AU$1),$J$2,if(($N13=AU$1),$N$2,if(($O13=AU$1),$N$2,if(($P13=AU$1),$N$2,if(($R13=AU$1),$R$2,if(($S13=AU$1),$R$2,if(($T13=AU$1),$R$2,if(($V13=AU$1),$V$2,if(($W13=AU$1),$V$2,if(($X13=AU$1),$V$2,""))))))))))))))))))))</f>
        <v/>
      </c>
      <c r="AV13" s="42" t="str">
        <f>if((AV$1=""),"",if(OR((countif($B13:$Y13,AV$1)&gt;1),IF(countif(Operators!$A$1:$AD$1,AV$1)=0,false,and(indirect(HLookup(AV$1,Operators!$A$1:$AD$2,2,false)&amp;ROW())="x",(countif($B13:$Y13,AV$1)&gt;=1)))),"ERROR",if(($B13=AV$1),$B$2,if(($C13=AV$1),$B$2,if(($D13=AV$1),$B$2,if(($F13=AV$1),$F$2,if(($G13=AV$1),$F$2,if(($H13=AV$1),$F$2,if(($J13=AV$1),$J$2,if(($K13=AV$1),$J$2,if(($L13=AV$1),$J$2,if(($N13=AV$1),$N$2,if(($O13=AV$1),$N$2,if(($P13=AV$1),$N$2,if(($R13=AV$1),$R$2,if(($S13=AV$1),$R$2,if(($T13=AV$1),$R$2,if(($V13=AV$1),$V$2,if(($W13=AV$1),$V$2,if(($X13=AV$1),$V$2,""))))))))))))))))))))</f>
        <v/>
      </c>
      <c r="AW13" s="42" t="str">
        <f>if((AW$1=""),"",if(OR((countif($B13:$Y13,AW$1)&gt;1),IF(countif(Operators!$A$1:$AD$1,AW$1)=0,false,and(indirect(HLookup(AW$1,Operators!$A$1:$AD$2,2,false)&amp;ROW())="x",(countif($B13:$Y13,AW$1)&gt;=1)))),"ERROR",if(($B13=AW$1),$B$2,if(($C13=AW$1),$B$2,if(($D13=AW$1),$B$2,if(($F13=AW$1),$F$2,if(($G13=AW$1),$F$2,if(($H13=AW$1),$F$2,if(($J13=AW$1),$J$2,if(($K13=AW$1),$J$2,if(($L13=AW$1),$J$2,if(($N13=AW$1),$N$2,if(($O13=AW$1),$N$2,if(($P13=AW$1),$N$2,if(($R13=AW$1),$R$2,if(($S13=AW$1),$R$2,if(($T13=AW$1),$R$2,if(($V13=AW$1),$V$2,if(($W13=AW$1),$V$2,if(($X13=AW$1),$V$2,""))))))))))))))))))))</f>
        <v/>
      </c>
      <c r="AX13" s="42" t="str">
        <f>if((AX$1=""),"",if(OR((countif($B13:$Y13,AX$1)&gt;1),IF(countif(Operators!$A$1:$AD$1,AX$1)=0,false,and(indirect(HLookup(AX$1,Operators!$A$1:$AD$2,2,false)&amp;ROW())="x",(countif($B13:$Y13,AX$1)&gt;=1)))),"ERROR",if(($B13=AX$1),$B$2,if(($C13=AX$1),$B$2,if(($D13=AX$1),$B$2,if(($F13=AX$1),$F$2,if(($G13=AX$1),$F$2,if(($H13=AX$1),$F$2,if(($J13=AX$1),$J$2,if(($K13=AX$1),$J$2,if(($L13=AX$1),$J$2,if(($N13=AX$1),$N$2,if(($O13=AX$1),$N$2,if(($P13=AX$1),$N$2,if(($R13=AX$1),$R$2,if(($S13=AX$1),$R$2,if(($T13=AX$1),$R$2,if(($V13=AX$1),$V$2,if(($W13=AX$1),$V$2,if(($X13=AX$1),$V$2,""))))))))))))))))))))</f>
        <v/>
      </c>
      <c r="AY13" s="42" t="str">
        <f>if((AY$1=""),"",if(OR((countif($B13:$Y13,AY$1)&gt;1),IF(countif(Operators!$A$1:$AD$1,AY$1)=0,false,and(indirect(HLookup(AY$1,Operators!$A$1:$AD$2,2,false)&amp;ROW())="x",(countif($B13:$Y13,AY$1)&gt;=1)))),"ERROR",if(($B13=AY$1),$B$2,if(($C13=AY$1),$B$2,if(($D13=AY$1),$B$2,if(($F13=AY$1),$F$2,if(($G13=AY$1),$F$2,if(($H13=AY$1),$F$2,if(($J13=AY$1),$J$2,if(($K13=AY$1),$J$2,if(($L13=AY$1),$J$2,if(($N13=AY$1),$N$2,if(($O13=AY$1),$N$2,if(($P13=AY$1),$N$2,if(($R13=AY$1),$R$2,if(($S13=AY$1),$R$2,if(($T13=AY$1),$R$2,if(($V13=AY$1),$V$2,if(($W13=AY$1),$V$2,if(($X13=AY$1),$V$2,""))))))))))))))))))))</f>
        <v/>
      </c>
    </row>
    <row r="14" ht="12.75" customHeight="1">
      <c r="A14" s="38" t="str">
        <f>concatenate(Right(goals!C12,2),"z")</f>
        <v>10z</v>
      </c>
      <c r="B14" s="32"/>
      <c r="C14" s="32"/>
      <c r="D14" s="32"/>
      <c r="E14" s="33">
        <f>goals!D12</f>
        <v>5</v>
      </c>
      <c r="F14" s="34"/>
      <c r="G14" s="34"/>
      <c r="H14" s="34"/>
      <c r="I14" s="33">
        <f>goals!E12</f>
        <v>15</v>
      </c>
      <c r="J14" s="34"/>
      <c r="K14" s="34"/>
      <c r="L14" s="35"/>
      <c r="M14" s="33">
        <f>goals!F12</f>
        <v>25</v>
      </c>
      <c r="N14" s="44"/>
      <c r="O14" s="44"/>
      <c r="P14" s="32"/>
      <c r="Q14" s="33">
        <f>goals!G12</f>
        <v>75</v>
      </c>
      <c r="R14" s="35"/>
      <c r="S14" s="40"/>
      <c r="T14" s="35"/>
      <c r="U14" s="33">
        <f>goals!H12</f>
        <v>25</v>
      </c>
      <c r="V14" s="35"/>
      <c r="W14" s="35"/>
      <c r="X14" s="35"/>
      <c r="Y14" s="33" t="str">
        <f>goals!I12</f>
        <v> </v>
      </c>
      <c r="Z14" s="41">
        <f t="shared" si="5"/>
        <v>0.25</v>
      </c>
      <c r="AA14" s="37" t="str">
        <f t="shared" si="4"/>
        <v>10z</v>
      </c>
      <c r="AB14" s="19" t="str">
        <f>if((AB$1=""),"",if(OR((countif($B14:$Y14,AB$1)&gt;1),IF(countif(Operators!$A$1:$AD$1,AB$1)=0,false,and(indirect(HLookup(AB$1,Operators!$A$1:$AD$2,2,false)&amp;ROW())="x",(countif($B14:$Y14,AB$1)&gt;=1)))),"ERROR",if(($B14=AB$1),$B$2,if(($C14=AB$1),$B$2,if(($D14=AB$1),$B$2,if(($F14=AB$1),$F$2,if(($G14=AB$1),$F$2,if(($H14=AB$1),$F$2,if(($J14=AB$1),$J$2,if(($K14=AB$1),$J$2,if(($L14=AB$1),$J$2,if(($N14=AB$1),$N$2,if(($O14=AB$1),$N$2,if(($P14=AB$1),$N$2,if(($R14=AB$1),$R$2,if(($S14=AB$1),$R$2,if(($T14=AB$1),$R$2,if(($V14=AB$1),$V$2,if(($W14=AB$1),$V$2,if(($X14=AB$1),$V$2,""))))))))))))))))))))</f>
        <v/>
      </c>
      <c r="AC14" s="19" t="str">
        <f>if((AC$1=""),"",if(OR((countif($B14:$Y14,AC$1)&gt;1),IF(countif(Operators!$A$1:$AD$1,AC$1)=0,false,and(indirect(HLookup(AC$1,Operators!$A$1:$AD$2,2,false)&amp;ROW())="x",(countif($B14:$Y14,AC$1)&gt;=1)))),"ERROR",if(($B14=AC$1),$B$2,if(($C14=AC$1),$B$2,if(($D14=AC$1),$B$2,if(($F14=AC$1),$F$2,if(($G14=AC$1),$F$2,if(($H14=AC$1),$F$2,if(($J14=AC$1),$J$2,if(($K14=AC$1),$J$2,if(($L14=AC$1),$J$2,if(($N14=AC$1),$N$2,if(($O14=AC$1),$N$2,if(($P14=AC$1),$N$2,if(($R14=AC$1),$R$2,if(($S14=AC$1),$R$2,if(($T14=AC$1),$R$2,if(($V14=AC$1),$V$2,if(($W14=AC$1),$V$2,if(($X14=AC$1),$V$2,""))))))))))))))))))))</f>
        <v/>
      </c>
      <c r="AD14" s="19" t="str">
        <f>if((AD$1=""),"",if(OR((countif($B14:$Y14,AD$1)&gt;1),IF(countif(Operators!$A$1:$AD$1,AD$1)=0,false,and(indirect(HLookup(AD$1,Operators!$A$1:$AD$2,2,false)&amp;ROW())="x",(countif($B14:$Y14,AD$1)&gt;=1)))),"ERROR",if(($B14=AD$1),$B$2,if(($C14=AD$1),$B$2,if(($D14=AD$1),$B$2,if(($F14=AD$1),$F$2,if(($G14=AD$1),$F$2,if(($H14=AD$1),$F$2,if(($J14=AD$1),$J$2,if(($K14=AD$1),$J$2,if(($L14=AD$1),$J$2,if(($N14=AD$1),$N$2,if(($O14=AD$1),$N$2,if(($P14=AD$1),$N$2,if(($R14=AD$1),$R$2,if(($S14=AD$1),$R$2,if(($T14=AD$1),$R$2,if(($V14=AD$1),$V$2,if(($W14=AD$1),$V$2,if(($X14=AD$1),$V$2,""))))))))))))))))))))</f>
        <v/>
      </c>
      <c r="AE14" s="19" t="str">
        <f>if((AE$1=""),"",if(OR((countif($B14:$Y14,AE$1)&gt;1),IF(countif(Operators!$A$1:$AD$1,AE$1)=0,false,and(indirect(HLookup(AE$1,Operators!$A$1:$AD$2,2,false)&amp;ROW())="x",(countif($B14:$Y14,AE$1)&gt;=1)))),"ERROR",if(($B14=AE$1),$B$2,if(($C14=AE$1),$B$2,if(($D14=AE$1),$B$2,if(($F14=AE$1),$F$2,if(($G14=AE$1),$F$2,if(($H14=AE$1),$F$2,if(($J14=AE$1),$J$2,if(($K14=AE$1),$J$2,if(($L14=AE$1),$J$2,if(($N14=AE$1),$N$2,if(($O14=AE$1),$N$2,if(($P14=AE$1),$N$2,if(($R14=AE$1),$R$2,if(($S14=AE$1),$R$2,if(($T14=AE$1),$R$2,if(($V14=AE$1),$V$2,if(($W14=AE$1),$V$2,if(($X14=AE$1),$V$2,""))))))))))))))))))))</f>
        <v/>
      </c>
      <c r="AF14" s="19" t="str">
        <f>if((AF$1=""),"",if(OR((countif($B14:$Y14,AF$1)&gt;1),IF(countif(Operators!$A$1:$AD$1,AF$1)=0,false,and(indirect(HLookup(AF$1,Operators!$A$1:$AD$2,2,false)&amp;ROW())="x",(countif($B14:$Y14,AF$1)&gt;=1)))),"ERROR",if(($B14=AF$1),$B$2,if(($C14=AF$1),$B$2,if(($D14=AF$1),$B$2,if(($F14=AF$1),$F$2,if(($G14=AF$1),$F$2,if(($H14=AF$1),$F$2,if(($J14=AF$1),$J$2,if(($K14=AF$1),$J$2,if(($L14=AF$1),$J$2,if(($N14=AF$1),$N$2,if(($O14=AF$1),$N$2,if(($P14=AF$1),$N$2,if(($R14=AF$1),$R$2,if(($S14=AF$1),$R$2,if(($T14=AF$1),$R$2,if(($V14=AF$1),$V$2,if(($W14=AF$1),$V$2,if(($X14=AF$1),$V$2,""))))))))))))))))))))</f>
        <v/>
      </c>
      <c r="AG14" s="19" t="str">
        <f>if((AG$1=""),"",if(OR((countif($B14:$Y14,AG$1)&gt;1),IF(countif(Operators!$A$1:$AD$1,AG$1)=0,false,and(indirect(HLookup(AG$1,Operators!$A$1:$AD$2,2,false)&amp;ROW())="x",(countif($B14:$Y14,AG$1)&gt;=1)))),"ERROR",if(($B14=AG$1),$B$2,if(($C14=AG$1),$B$2,if(($D14=AG$1),$B$2,if(($F14=AG$1),$F$2,if(($G14=AG$1),$F$2,if(($H14=AG$1),$F$2,if(($J14=AG$1),$J$2,if(($K14=AG$1),$J$2,if(($L14=AG$1),$J$2,if(($N14=AG$1),$N$2,if(($O14=AG$1),$N$2,if(($P14=AG$1),$N$2,if(($R14=AG$1),$R$2,if(($S14=AG$1),$R$2,if(($T14=AG$1),$R$2,if(($V14=AG$1),$V$2,if(($W14=AG$1),$V$2,if(($X14=AG$1),$V$2,""))))))))))))))))))))</f>
        <v/>
      </c>
      <c r="AH14" s="19" t="str">
        <f>if((AH$1=""),"",if(OR((countif($B14:$Y14,AH$1)&gt;1),IF(countif(Operators!$A$1:$AD$1,AH$1)=0,false,and(indirect(HLookup(AH$1,Operators!$A$1:$AD$2,2,false)&amp;ROW())="x",(countif($B14:$Y14,AH$1)&gt;=1)))),"ERROR",if(($B14=AH$1),$B$2,if(($C14=AH$1),$B$2,if(($D14=AH$1),$B$2,if(($F14=AH$1),$F$2,if(($G14=AH$1),$F$2,if(($H14=AH$1),$F$2,if(($J14=AH$1),$J$2,if(($K14=AH$1),$J$2,if(($L14=AH$1),$J$2,if(($N14=AH$1),$N$2,if(($O14=AH$1),$N$2,if(($P14=AH$1),$N$2,if(($R14=AH$1),$R$2,if(($S14=AH$1),$R$2,if(($T14=AH$1),$R$2,if(($V14=AH$1),$V$2,if(($W14=AH$1),$V$2,if(($X14=AH$1),$V$2,""))))))))))))))))))))</f>
        <v/>
      </c>
      <c r="AI14" s="19" t="str">
        <f>if((AI$1=""),"",if(OR((countif($B14:$Y14,AI$1)&gt;1),IF(countif(Operators!$A$1:$AD$1,AI$1)=0,false,and(indirect(HLookup(AI$1,Operators!$A$1:$AD$2,2,false)&amp;ROW())="x",(countif($B14:$Y14,AI$1)&gt;=1)))),"ERROR",if(($B14=AI$1),$B$2,if(($C14=AI$1),$B$2,if(($D14=AI$1),$B$2,if(($F14=AI$1),$F$2,if(($G14=AI$1),$F$2,if(($H14=AI$1),$F$2,if(($J14=AI$1),$J$2,if(($K14=AI$1),$J$2,if(($L14=AI$1),$J$2,if(($N14=AI$1),$N$2,if(($O14=AI$1),$N$2,if(($P14=AI$1),$N$2,if(($R14=AI$1),$R$2,if(($S14=AI$1),$R$2,if(($T14=AI$1),$R$2,if(($V14=AI$1),$V$2,if(($W14=AI$1),$V$2,if(($X14=AI$1),$V$2,""))))))))))))))))))))</f>
        <v/>
      </c>
      <c r="AJ14" s="19" t="str">
        <f>if((AJ$1=""),"",if(OR((countif($B14:$Y14,AJ$1)&gt;1),IF(countif(Operators!$A$1:$AD$1,AJ$1)=0,false,and(indirect(HLookup(AJ$1,Operators!$A$1:$AD$2,2,false)&amp;ROW())="x",(countif($B14:$Y14,AJ$1)&gt;=1)))),"ERROR",if(($B14=AJ$1),$B$2,if(($C14=AJ$1),$B$2,if(($D14=AJ$1),$B$2,if(($F14=AJ$1),$F$2,if(($G14=AJ$1),$F$2,if(($H14=AJ$1),$F$2,if(($J14=AJ$1),$J$2,if(($K14=AJ$1),$J$2,if(($L14=AJ$1),$J$2,if(($N14=AJ$1),$N$2,if(($O14=AJ$1),$N$2,if(($P14=AJ$1),$N$2,if(($R14=AJ$1),$R$2,if(($S14=AJ$1),$R$2,if(($T14=AJ$1),$R$2,if(($V14=AJ$1),$V$2,if(($W14=AJ$1),$V$2,if(($X14=AJ$1),$V$2,""))))))))))))))))))))</f>
        <v/>
      </c>
      <c r="AK14" s="19" t="str">
        <f>if((AK$1=""),"",if(OR((countif($B14:$Y14,AK$1)&gt;1),IF(countif(Operators!$A$1:$AD$1,AK$1)=0,false,and(indirect(HLookup(AK$1,Operators!$A$1:$AD$2,2,false)&amp;ROW())="x",(countif($B14:$Y14,AK$1)&gt;=1)))),"ERROR",if(($B14=AK$1),$B$2,if(($C14=AK$1),$B$2,if(($D14=AK$1),$B$2,if(($F14=AK$1),$F$2,if(($G14=AK$1),$F$2,if(($H14=AK$1),$F$2,if(($J14=AK$1),$J$2,if(($K14=AK$1),$J$2,if(($L14=AK$1),$J$2,if(($N14=AK$1),$N$2,if(($O14=AK$1),$N$2,if(($P14=AK$1),$N$2,if(($R14=AK$1),$R$2,if(($S14=AK$1),$R$2,if(($T14=AK$1),$R$2,if(($V14=AK$1),$V$2,if(($W14=AK$1),$V$2,if(($X14=AK$1),$V$2,""))))))))))))))))))))</f>
        <v/>
      </c>
      <c r="AL14" s="19" t="str">
        <f>if((AL$1=""),"",if(OR((countif($B14:$Y14,AL$1)&gt;1),IF(countif(Operators!$A$1:$AD$1,AL$1)=0,false,and(indirect(HLookup(AL$1,Operators!$A$1:$AD$2,2,false)&amp;ROW())="x",(countif($B14:$Y14,AL$1)&gt;=1)))),"ERROR",if(($B14=AL$1),$B$2,if(($C14=AL$1),$B$2,if(($D14=AL$1),$B$2,if(($F14=AL$1),$F$2,if(($G14=AL$1),$F$2,if(($H14=AL$1),$F$2,if(($J14=AL$1),$J$2,if(($K14=AL$1),$J$2,if(($L14=AL$1),$J$2,if(($N14=AL$1),$N$2,if(($O14=AL$1),$N$2,if(($P14=AL$1),$N$2,if(($R14=AL$1),$R$2,if(($S14=AL$1),$R$2,if(($T14=AL$1),$R$2,if(($V14=AL$1),$V$2,if(($W14=AL$1),$V$2,if(($X14=AL$1),$V$2,""))))))))))))))))))))</f>
        <v/>
      </c>
      <c r="AM14" s="19" t="str">
        <f>if((AM$1=""),"",if(OR((countif($B14:$Y14,AM$1)&gt;1),IF(countif(Operators!$A$1:$AD$1,AM$1)=0,false,and(indirect(HLookup(AM$1,Operators!$A$1:$AD$2,2,false)&amp;ROW())="x",(countif($B14:$Y14,AM$1)&gt;=1)))),"ERROR",if(($B14=AM$1),$B$2,if(($C14=AM$1),$B$2,if(($D14=AM$1),$B$2,if(($F14=AM$1),$F$2,if(($G14=AM$1),$F$2,if(($H14=AM$1),$F$2,if(($J14=AM$1),$J$2,if(($K14=AM$1),$J$2,if(($L14=AM$1),$J$2,if(($N14=AM$1),$N$2,if(($O14=AM$1),$N$2,if(($P14=AM$1),$N$2,if(($R14=AM$1),$R$2,if(($S14=AM$1),$R$2,if(($T14=AM$1),$R$2,if(($V14=AM$1),$V$2,if(($W14=AM$1),$V$2,if(($X14=AM$1),$V$2,""))))))))))))))))))))</f>
        <v/>
      </c>
      <c r="AN14" s="19" t="str">
        <f>if((AN$1=""),"",if(OR((countif($B14:$Y14,AN$1)&gt;1),IF(countif(Operators!$A$1:$AD$1,AN$1)=0,false,and(indirect(HLookup(AN$1,Operators!$A$1:$AD$2,2,false)&amp;ROW())="x",(countif($B14:$Y14,AN$1)&gt;=1)))),"ERROR",if(($B14=AN$1),$B$2,if(($C14=AN$1),$B$2,if(($D14=AN$1),$B$2,if(($F14=AN$1),$F$2,if(($G14=AN$1),$F$2,if(($H14=AN$1),$F$2,if(($J14=AN$1),$J$2,if(($K14=AN$1),$J$2,if(($L14=AN$1),$J$2,if(($N14=AN$1),$N$2,if(($O14=AN$1),$N$2,if(($P14=AN$1),$N$2,if(($R14=AN$1),$R$2,if(($S14=AN$1),$R$2,if(($T14=AN$1),$R$2,if(($V14=AN$1),$V$2,if(($W14=AN$1),$V$2,if(($X14=AN$1),$V$2,""))))))))))))))))))))</f>
        <v/>
      </c>
      <c r="AO14" s="19" t="str">
        <f>if((AO$1=""),"",if(OR((countif($B14:$Y14,AO$1)&gt;1),IF(countif(Operators!$A$1:$AD$1,AO$1)=0,false,and(indirect(HLookup(AO$1,Operators!$A$1:$AD$2,2,false)&amp;ROW())="x",(countif($B14:$Y14,AO$1)&gt;=1)))),"ERROR",if(($B14=AO$1),$B$2,if(($C14=AO$1),$B$2,if(($D14=AO$1),$B$2,if(($F14=AO$1),$F$2,if(($G14=AO$1),$F$2,if(($H14=AO$1),$F$2,if(($J14=AO$1),$J$2,if(($K14=AO$1),$J$2,if(($L14=AO$1),$J$2,if(($N14=AO$1),$N$2,if(($O14=AO$1),$N$2,if(($P14=AO$1),$N$2,if(($R14=AO$1),$R$2,if(($S14=AO$1),$R$2,if(($T14=AO$1),$R$2,if(($V14=AO$1),$V$2,if(($W14=AO$1),$V$2,if(($X14=AO$1),$V$2,""))))))))))))))))))))</f>
        <v/>
      </c>
      <c r="AP14" s="19" t="str">
        <f>if((AP$1=""),"",if(OR((countif($B14:$Y14,AP$1)&gt;1),IF(countif(Operators!$A$1:$AD$1,AP$1)=0,false,and(indirect(HLookup(AP$1,Operators!$A$1:$AD$2,2,false)&amp;ROW())="x",(countif($B14:$Y14,AP$1)&gt;=1)))),"ERROR",if(($B14=AP$1),$B$2,if(($C14=AP$1),$B$2,if(($D14=AP$1),$B$2,if(($F14=AP$1),$F$2,if(($G14=AP$1),$F$2,if(($H14=AP$1),$F$2,if(($J14=AP$1),$J$2,if(($K14=AP$1),$J$2,if(($L14=AP$1),$J$2,if(($N14=AP$1),$N$2,if(($O14=AP$1),$N$2,if(($P14=AP$1),$N$2,if(($R14=AP$1),$R$2,if(($S14=AP$1),$R$2,if(($T14=AP$1),$R$2,if(($V14=AP$1),$V$2,if(($W14=AP$1),$V$2,if(($X14=AP$1),$V$2,""))))))))))))))))))))</f>
        <v/>
      </c>
      <c r="AQ14" s="19" t="str">
        <f>if((AQ$1=""),"",if(OR((countif($B14:$Y14,AQ$1)&gt;1),IF(countif(Operators!$A$1:$AD$1,AQ$1)=0,false,and(indirect(HLookup(AQ$1,Operators!$A$1:$AD$2,2,false)&amp;ROW())="x",(countif($B14:$Y14,AQ$1)&gt;=1)))),"ERROR",if(($B14=AQ$1),$B$2,if(($C14=AQ$1),$B$2,if(($D14=AQ$1),$B$2,if(($F14=AQ$1),$F$2,if(($G14=AQ$1),$F$2,if(($H14=AQ$1),$F$2,if(($J14=AQ$1),$J$2,if(($K14=AQ$1),$J$2,if(($L14=AQ$1),$J$2,if(($N14=AQ$1),$N$2,if(($O14=AQ$1),$N$2,if(($P14=AQ$1),$N$2,if(($R14=AQ$1),$R$2,if(($S14=AQ$1),$R$2,if(($T14=AQ$1),$R$2,if(($V14=AQ$1),$V$2,if(($W14=AQ$1),$V$2,if(($X14=AQ$1),$V$2,""))))))))))))))))))))</f>
        <v/>
      </c>
      <c r="AR14" s="19" t="str">
        <f>if((AR$1=""),"",if(OR((countif($B14:$Y14,AR$1)&gt;1),IF(countif(Operators!$A$1:$AD$1,AR$1)=0,false,and(indirect(HLookup(AR$1,Operators!$A$1:$AD$2,2,false)&amp;ROW())="x",(countif($B14:$Y14,AR$1)&gt;=1)))),"ERROR",if(($B14=AR$1),$B$2,if(($C14=AR$1),$B$2,if(($D14=AR$1),$B$2,if(($F14=AR$1),$F$2,if(($G14=AR$1),$F$2,if(($H14=AR$1),$F$2,if(($J14=AR$1),$J$2,if(($K14=AR$1),$J$2,if(($L14=AR$1),$J$2,if(($N14=AR$1),$N$2,if(($O14=AR$1),$N$2,if(($P14=AR$1),$N$2,if(($R14=AR$1),$R$2,if(($S14=AR$1),$R$2,if(($T14=AR$1),$R$2,if(($V14=AR$1),$V$2,if(($W14=AR$1),$V$2,if(($X14=AR$1),$V$2,""))))))))))))))))))))</f>
        <v/>
      </c>
      <c r="AS14" s="19" t="str">
        <f>if((AS$1=""),"",if(OR((countif($B14:$Y14,AS$1)&gt;1),IF(countif(Operators!$A$1:$AD$1,AS$1)=0,false,and(indirect(HLookup(AS$1,Operators!$A$1:$AD$2,2,false)&amp;ROW())="x",(countif($B14:$Y14,AS$1)&gt;=1)))),"ERROR",if(($B14=AS$1),$B$2,if(($C14=AS$1),$B$2,if(($D14=AS$1),$B$2,if(($F14=AS$1),$F$2,if(($G14=AS$1),$F$2,if(($H14=AS$1),$F$2,if(($J14=AS$1),$J$2,if(($K14=AS$1),$J$2,if(($L14=AS$1),$J$2,if(($N14=AS$1),$N$2,if(($O14=AS$1),$N$2,if(($P14=AS$1),$N$2,if(($R14=AS$1),$R$2,if(($S14=AS$1),$R$2,if(($T14=AS$1),$R$2,if(($V14=AS$1),$V$2,if(($W14=AS$1),$V$2,if(($X14=AS$1),$V$2,""))))))))))))))))))))</f>
        <v/>
      </c>
      <c r="AT14" s="19" t="str">
        <f>if((AT$1=""),"",if(OR((countif($B14:$Y14,AT$1)&gt;1),IF(countif(Operators!$A$1:$AD$1,AT$1)=0,false,and(indirect(HLookup(AT$1,Operators!$A$1:$AD$2,2,false)&amp;ROW())="x",(countif($B14:$Y14,AT$1)&gt;=1)))),"ERROR",if(($B14=AT$1),$B$2,if(($C14=AT$1),$B$2,if(($D14=AT$1),$B$2,if(($F14=AT$1),$F$2,if(($G14=AT$1),$F$2,if(($H14=AT$1),$F$2,if(($J14=AT$1),$J$2,if(($K14=AT$1),$J$2,if(($L14=AT$1),$J$2,if(($N14=AT$1),$N$2,if(($O14=AT$1),$N$2,if(($P14=AT$1),$N$2,if(($R14=AT$1),$R$2,if(($S14=AT$1),$R$2,if(($T14=AT$1),$R$2,if(($V14=AT$1),$V$2,if(($W14=AT$1),$V$2,if(($X14=AT$1),$V$2,""))))))))))))))))))))</f>
        <v/>
      </c>
      <c r="AU14" s="19" t="str">
        <f>if((AU$1=""),"",if(OR((countif($B14:$Y14,AU$1)&gt;1),IF(countif(Operators!$A$1:$AD$1,AU$1)=0,false,and(indirect(HLookup(AU$1,Operators!$A$1:$AD$2,2,false)&amp;ROW())="x",(countif($B14:$Y14,AU$1)&gt;=1)))),"ERROR",if(($B14=AU$1),$B$2,if(($C14=AU$1),$B$2,if(($D14=AU$1),$B$2,if(($F14=AU$1),$F$2,if(($G14=AU$1),$F$2,if(($H14=AU$1),$F$2,if(($J14=AU$1),$J$2,if(($K14=AU$1),$J$2,if(($L14=AU$1),$J$2,if(($N14=AU$1),$N$2,if(($O14=AU$1),$N$2,if(($P14=AU$1),$N$2,if(($R14=AU$1),$R$2,if(($S14=AU$1),$R$2,if(($T14=AU$1),$R$2,if(($V14=AU$1),$V$2,if(($W14=AU$1),$V$2,if(($X14=AU$1),$V$2,""))))))))))))))))))))</f>
        <v/>
      </c>
      <c r="AV14" s="19" t="str">
        <f>if((AV$1=""),"",if(OR((countif($B14:$Y14,AV$1)&gt;1),IF(countif(Operators!$A$1:$AD$1,AV$1)=0,false,and(indirect(HLookup(AV$1,Operators!$A$1:$AD$2,2,false)&amp;ROW())="x",(countif($B14:$Y14,AV$1)&gt;=1)))),"ERROR",if(($B14=AV$1),$B$2,if(($C14=AV$1),$B$2,if(($D14=AV$1),$B$2,if(($F14=AV$1),$F$2,if(($G14=AV$1),$F$2,if(($H14=AV$1),$F$2,if(($J14=AV$1),$J$2,if(($K14=AV$1),$J$2,if(($L14=AV$1),$J$2,if(($N14=AV$1),$N$2,if(($O14=AV$1),$N$2,if(($P14=AV$1),$N$2,if(($R14=AV$1),$R$2,if(($S14=AV$1),$R$2,if(($T14=AV$1),$R$2,if(($V14=AV$1),$V$2,if(($W14=AV$1),$V$2,if(($X14=AV$1),$V$2,""))))))))))))))))))))</f>
        <v/>
      </c>
      <c r="AW14" s="19" t="str">
        <f>if((AW$1=""),"",if(OR((countif($B14:$Y14,AW$1)&gt;1),IF(countif(Operators!$A$1:$AD$1,AW$1)=0,false,and(indirect(HLookup(AW$1,Operators!$A$1:$AD$2,2,false)&amp;ROW())="x",(countif($B14:$Y14,AW$1)&gt;=1)))),"ERROR",if(($B14=AW$1),$B$2,if(($C14=AW$1),$B$2,if(($D14=AW$1),$B$2,if(($F14=AW$1),$F$2,if(($G14=AW$1),$F$2,if(($H14=AW$1),$F$2,if(($J14=AW$1),$J$2,if(($K14=AW$1),$J$2,if(($L14=AW$1),$J$2,if(($N14=AW$1),$N$2,if(($O14=AW$1),$N$2,if(($P14=AW$1),$N$2,if(($R14=AW$1),$R$2,if(($S14=AW$1),$R$2,if(($T14=AW$1),$R$2,if(($V14=AW$1),$V$2,if(($W14=AW$1),$V$2,if(($X14=AW$1),$V$2,""))))))))))))))))))))</f>
        <v/>
      </c>
      <c r="AX14" s="19" t="str">
        <f>if((AX$1=""),"",if(OR((countif($B14:$Y14,AX$1)&gt;1),IF(countif(Operators!$A$1:$AD$1,AX$1)=0,false,and(indirect(HLookup(AX$1,Operators!$A$1:$AD$2,2,false)&amp;ROW())="x",(countif($B14:$Y14,AX$1)&gt;=1)))),"ERROR",if(($B14=AX$1),$B$2,if(($C14=AX$1),$B$2,if(($D14=AX$1),$B$2,if(($F14=AX$1),$F$2,if(($G14=AX$1),$F$2,if(($H14=AX$1),$F$2,if(($J14=AX$1),$J$2,if(($K14=AX$1),$J$2,if(($L14=AX$1),$J$2,if(($N14=AX$1),$N$2,if(($O14=AX$1),$N$2,if(($P14=AX$1),$N$2,if(($R14=AX$1),$R$2,if(($S14=AX$1),$R$2,if(($T14=AX$1),$R$2,if(($V14=AX$1),$V$2,if(($W14=AX$1),$V$2,if(($X14=AX$1),$V$2,""))))))))))))))))))))</f>
        <v/>
      </c>
      <c r="AY14" s="19" t="str">
        <f>if((AY$1=""),"",if(OR((countif($B14:$Y14,AY$1)&gt;1),IF(countif(Operators!$A$1:$AD$1,AY$1)=0,false,and(indirect(HLookup(AY$1,Operators!$A$1:$AD$2,2,false)&amp;ROW())="x",(countif($B14:$Y14,AY$1)&gt;=1)))),"ERROR",if(($B14=AY$1),$B$2,if(($C14=AY$1),$B$2,if(($D14=AY$1),$B$2,if(($F14=AY$1),$F$2,if(($G14=AY$1),$F$2,if(($H14=AY$1),$F$2,if(($J14=AY$1),$J$2,if(($K14=AY$1),$J$2,if(($L14=AY$1),$J$2,if(($N14=AY$1),$N$2,if(($O14=AY$1),$N$2,if(($P14=AY$1),$N$2,if(($R14=AY$1),$R$2,if(($S14=AY$1),$R$2,if(($T14=AY$1),$R$2,if(($V14=AY$1),$V$2,if(($W14=AY$1),$V$2,if(($X14=AY$1),$V$2,""))))))))))))))))))))</f>
        <v/>
      </c>
    </row>
    <row r="15" ht="12.75" customHeight="1">
      <c r="A15" s="38" t="str">
        <f>concatenate(Right(goals!C13,2),"z")</f>
        <v>11z</v>
      </c>
      <c r="B15" s="32"/>
      <c r="C15" s="32"/>
      <c r="D15" s="32"/>
      <c r="E15" s="33" t="str">
        <f>goals!D13</f>
        <v/>
      </c>
      <c r="F15" s="34"/>
      <c r="G15" s="34"/>
      <c r="H15" s="34"/>
      <c r="I15" s="33">
        <f>goals!E13</f>
        <v>5</v>
      </c>
      <c r="J15" s="34"/>
      <c r="K15" s="34"/>
      <c r="L15" s="34"/>
      <c r="M15" s="33">
        <f>goals!F13</f>
        <v>25</v>
      </c>
      <c r="N15" s="34"/>
      <c r="O15" s="40"/>
      <c r="P15" s="34"/>
      <c r="Q15" s="33">
        <f>goals!G13</f>
        <v>150</v>
      </c>
      <c r="R15" s="35"/>
      <c r="S15" s="40"/>
      <c r="T15" s="35"/>
      <c r="U15" s="33">
        <f>goals!H13</f>
        <v>45</v>
      </c>
      <c r="V15" s="35"/>
      <c r="W15" s="32"/>
      <c r="X15" s="35"/>
      <c r="Y15" s="33" t="str">
        <f>goals!I13</f>
        <v> </v>
      </c>
      <c r="Z15" s="41">
        <f t="shared" si="5"/>
        <v>0.2916666667</v>
      </c>
      <c r="AA15" s="37" t="str">
        <f t="shared" si="4"/>
        <v>11z</v>
      </c>
      <c r="AB15" s="42" t="str">
        <f>if((AB$1=""),"",if(OR((countif($B15:$Y15,AB$1)&gt;1),IF(countif(Operators!$A$1:$AD$1,AB$1)=0,false,and(indirect(HLookup(AB$1,Operators!$A$1:$AD$2,2,false)&amp;ROW())="x",(countif($B15:$Y15,AB$1)&gt;=1)))),"ERROR",if(($B15=AB$1),$B$2,if(($C15=AB$1),$B$2,if(($D15=AB$1),$B$2,if(($F15=AB$1),$F$2,if(($G15=AB$1),$F$2,if(($H15=AB$1),$F$2,if(($J15=AB$1),$J$2,if(($K15=AB$1),$J$2,if(($L15=AB$1),$J$2,if(($N15=AB$1),$N$2,if(($O15=AB$1),$N$2,if(($P15=AB$1),$N$2,if(($R15=AB$1),$R$2,if(($S15=AB$1),$R$2,if(($T15=AB$1),$R$2,if(($V15=AB$1),$V$2,if(($W15=AB$1),$V$2,if(($X15=AB$1),$V$2,""))))))))))))))))))))</f>
        <v/>
      </c>
      <c r="AC15" s="42" t="str">
        <f>if((AC$1=""),"",if(OR((countif($B15:$Y15,AC$1)&gt;1),IF(countif(Operators!$A$1:$AD$1,AC$1)=0,false,and(indirect(HLookup(AC$1,Operators!$A$1:$AD$2,2,false)&amp;ROW())="x",(countif($B15:$Y15,AC$1)&gt;=1)))),"ERROR",if(($B15=AC$1),$B$2,if(($C15=AC$1),$B$2,if(($D15=AC$1),$B$2,if(($F15=AC$1),$F$2,if(($G15=AC$1),$F$2,if(($H15=AC$1),$F$2,if(($J15=AC$1),$J$2,if(($K15=AC$1),$J$2,if(($L15=AC$1),$J$2,if(($N15=AC$1),$N$2,if(($O15=AC$1),$N$2,if(($P15=AC$1),$N$2,if(($R15=AC$1),$R$2,if(($S15=AC$1),$R$2,if(($T15=AC$1),$R$2,if(($V15=AC$1),$V$2,if(($W15=AC$1),$V$2,if(($X15=AC$1),$V$2,""))))))))))))))))))))</f>
        <v/>
      </c>
      <c r="AD15" s="42" t="str">
        <f>if((AD$1=""),"",if(OR((countif($B15:$Y15,AD$1)&gt;1),IF(countif(Operators!$A$1:$AD$1,AD$1)=0,false,and(indirect(HLookup(AD$1,Operators!$A$1:$AD$2,2,false)&amp;ROW())="x",(countif($B15:$Y15,AD$1)&gt;=1)))),"ERROR",if(($B15=AD$1),$B$2,if(($C15=AD$1),$B$2,if(($D15=AD$1),$B$2,if(($F15=AD$1),$F$2,if(($G15=AD$1),$F$2,if(($H15=AD$1),$F$2,if(($J15=AD$1),$J$2,if(($K15=AD$1),$J$2,if(($L15=AD$1),$J$2,if(($N15=AD$1),$N$2,if(($O15=AD$1),$N$2,if(($P15=AD$1),$N$2,if(($R15=AD$1),$R$2,if(($S15=AD$1),$R$2,if(($T15=AD$1),$R$2,if(($V15=AD$1),$V$2,if(($W15=AD$1),$V$2,if(($X15=AD$1),$V$2,""))))))))))))))))))))</f>
        <v/>
      </c>
      <c r="AE15" s="42" t="str">
        <f>if((AE$1=""),"",if(OR((countif($B15:$Y15,AE$1)&gt;1),IF(countif(Operators!$A$1:$AD$1,AE$1)=0,false,and(indirect(HLookup(AE$1,Operators!$A$1:$AD$2,2,false)&amp;ROW())="x",(countif($B15:$Y15,AE$1)&gt;=1)))),"ERROR",if(($B15=AE$1),$B$2,if(($C15=AE$1),$B$2,if(($D15=AE$1),$B$2,if(($F15=AE$1),$F$2,if(($G15=AE$1),$F$2,if(($H15=AE$1),$F$2,if(($J15=AE$1),$J$2,if(($K15=AE$1),$J$2,if(($L15=AE$1),$J$2,if(($N15=AE$1),$N$2,if(($O15=AE$1),$N$2,if(($P15=AE$1),$N$2,if(($R15=AE$1),$R$2,if(($S15=AE$1),$R$2,if(($T15=AE$1),$R$2,if(($V15=AE$1),$V$2,if(($W15=AE$1),$V$2,if(($X15=AE$1),$V$2,""))))))))))))))))))))</f>
        <v/>
      </c>
      <c r="AF15" s="42" t="str">
        <f>if((AF$1=""),"",if(OR((countif($B15:$Y15,AF$1)&gt;1),IF(countif(Operators!$A$1:$AD$1,AF$1)=0,false,and(indirect(HLookup(AF$1,Operators!$A$1:$AD$2,2,false)&amp;ROW())="x",(countif($B15:$Y15,AF$1)&gt;=1)))),"ERROR",if(($B15=AF$1),$B$2,if(($C15=AF$1),$B$2,if(($D15=AF$1),$B$2,if(($F15=AF$1),$F$2,if(($G15=AF$1),$F$2,if(($H15=AF$1),$F$2,if(($J15=AF$1),$J$2,if(($K15=AF$1),$J$2,if(($L15=AF$1),$J$2,if(($N15=AF$1),$N$2,if(($O15=AF$1),$N$2,if(($P15=AF$1),$N$2,if(($R15=AF$1),$R$2,if(($S15=AF$1),$R$2,if(($T15=AF$1),$R$2,if(($V15=AF$1),$V$2,if(($W15=AF$1),$V$2,if(($X15=AF$1),$V$2,""))))))))))))))))))))</f>
        <v/>
      </c>
      <c r="AG15" s="42" t="str">
        <f>if((AG$1=""),"",if(OR((countif($B15:$Y15,AG$1)&gt;1),IF(countif(Operators!$A$1:$AD$1,AG$1)=0,false,and(indirect(HLookup(AG$1,Operators!$A$1:$AD$2,2,false)&amp;ROW())="x",(countif($B15:$Y15,AG$1)&gt;=1)))),"ERROR",if(($B15=AG$1),$B$2,if(($C15=AG$1),$B$2,if(($D15=AG$1),$B$2,if(($F15=AG$1),$F$2,if(($G15=AG$1),$F$2,if(($H15=AG$1),$F$2,if(($J15=AG$1),$J$2,if(($K15=AG$1),$J$2,if(($L15=AG$1),$J$2,if(($N15=AG$1),$N$2,if(($O15=AG$1),$N$2,if(($P15=AG$1),$N$2,if(($R15=AG$1),$R$2,if(($S15=AG$1),$R$2,if(($T15=AG$1),$R$2,if(($V15=AG$1),$V$2,if(($W15=AG$1),$V$2,if(($X15=AG$1),$V$2,""))))))))))))))))))))</f>
        <v/>
      </c>
      <c r="AH15" s="42" t="str">
        <f>if((AH$1=""),"",if(OR((countif($B15:$Y15,AH$1)&gt;1),IF(countif(Operators!$A$1:$AD$1,AH$1)=0,false,and(indirect(HLookup(AH$1,Operators!$A$1:$AD$2,2,false)&amp;ROW())="x",(countif($B15:$Y15,AH$1)&gt;=1)))),"ERROR",if(($B15=AH$1),$B$2,if(($C15=AH$1),$B$2,if(($D15=AH$1),$B$2,if(($F15=AH$1),$F$2,if(($G15=AH$1),$F$2,if(($H15=AH$1),$F$2,if(($J15=AH$1),$J$2,if(($K15=AH$1),$J$2,if(($L15=AH$1),$J$2,if(($N15=AH$1),$N$2,if(($O15=AH$1),$N$2,if(($P15=AH$1),$N$2,if(($R15=AH$1),$R$2,if(($S15=AH$1),$R$2,if(($T15=AH$1),$R$2,if(($V15=AH$1),$V$2,if(($W15=AH$1),$V$2,if(($X15=AH$1),$V$2,""))))))))))))))))))))</f>
        <v/>
      </c>
      <c r="AI15" s="42" t="str">
        <f>if((AI$1=""),"",if(OR((countif($B15:$Y15,AI$1)&gt;1),IF(countif(Operators!$A$1:$AD$1,AI$1)=0,false,and(indirect(HLookup(AI$1,Operators!$A$1:$AD$2,2,false)&amp;ROW())="x",(countif($B15:$Y15,AI$1)&gt;=1)))),"ERROR",if(($B15=AI$1),$B$2,if(($C15=AI$1),$B$2,if(($D15=AI$1),$B$2,if(($F15=AI$1),$F$2,if(($G15=AI$1),$F$2,if(($H15=AI$1),$F$2,if(($J15=AI$1),$J$2,if(($K15=AI$1),$J$2,if(($L15=AI$1),$J$2,if(($N15=AI$1),$N$2,if(($O15=AI$1),$N$2,if(($P15=AI$1),$N$2,if(($R15=AI$1),$R$2,if(($S15=AI$1),$R$2,if(($T15=AI$1),$R$2,if(($V15=AI$1),$V$2,if(($W15=AI$1),$V$2,if(($X15=AI$1),$V$2,""))))))))))))))))))))</f>
        <v/>
      </c>
      <c r="AJ15" s="42" t="str">
        <f>if((AJ$1=""),"",if(OR((countif($B15:$Y15,AJ$1)&gt;1),IF(countif(Operators!$A$1:$AD$1,AJ$1)=0,false,and(indirect(HLookup(AJ$1,Operators!$A$1:$AD$2,2,false)&amp;ROW())="x",(countif($B15:$Y15,AJ$1)&gt;=1)))),"ERROR",if(($B15=AJ$1),$B$2,if(($C15=AJ$1),$B$2,if(($D15=AJ$1),$B$2,if(($F15=AJ$1),$F$2,if(($G15=AJ$1),$F$2,if(($H15=AJ$1),$F$2,if(($J15=AJ$1),$J$2,if(($K15=AJ$1),$J$2,if(($L15=AJ$1),$J$2,if(($N15=AJ$1),$N$2,if(($O15=AJ$1),$N$2,if(($P15=AJ$1),$N$2,if(($R15=AJ$1),$R$2,if(($S15=AJ$1),$R$2,if(($T15=AJ$1),$R$2,if(($V15=AJ$1),$V$2,if(($W15=AJ$1),$V$2,if(($X15=AJ$1),$V$2,""))))))))))))))))))))</f>
        <v/>
      </c>
      <c r="AK15" s="42" t="str">
        <f>if((AK$1=""),"",if(OR((countif($B15:$Y15,AK$1)&gt;1),IF(countif(Operators!$A$1:$AD$1,AK$1)=0,false,and(indirect(HLookup(AK$1,Operators!$A$1:$AD$2,2,false)&amp;ROW())="x",(countif($B15:$Y15,AK$1)&gt;=1)))),"ERROR",if(($B15=AK$1),$B$2,if(($C15=AK$1),$B$2,if(($D15=AK$1),$B$2,if(($F15=AK$1),$F$2,if(($G15=AK$1),$F$2,if(($H15=AK$1),$F$2,if(($J15=AK$1),$J$2,if(($K15=AK$1),$J$2,if(($L15=AK$1),$J$2,if(($N15=AK$1),$N$2,if(($O15=AK$1),$N$2,if(($P15=AK$1),$N$2,if(($R15=AK$1),$R$2,if(($S15=AK$1),$R$2,if(($T15=AK$1),$R$2,if(($V15=AK$1),$V$2,if(($W15=AK$1),$V$2,if(($X15=AK$1),$V$2,""))))))))))))))))))))</f>
        <v/>
      </c>
      <c r="AL15" s="42" t="str">
        <f>if((AL$1=""),"",if(OR((countif($B15:$Y15,AL$1)&gt;1),IF(countif(Operators!$A$1:$AD$1,AL$1)=0,false,and(indirect(HLookup(AL$1,Operators!$A$1:$AD$2,2,false)&amp;ROW())="x",(countif($B15:$Y15,AL$1)&gt;=1)))),"ERROR",if(($B15=AL$1),$B$2,if(($C15=AL$1),$B$2,if(($D15=AL$1),$B$2,if(($F15=AL$1),$F$2,if(($G15=AL$1),$F$2,if(($H15=AL$1),$F$2,if(($J15=AL$1),$J$2,if(($K15=AL$1),$J$2,if(($L15=AL$1),$J$2,if(($N15=AL$1),$N$2,if(($O15=AL$1),$N$2,if(($P15=AL$1),$N$2,if(($R15=AL$1),$R$2,if(($S15=AL$1),$R$2,if(($T15=AL$1),$R$2,if(($V15=AL$1),$V$2,if(($W15=AL$1),$V$2,if(($X15=AL$1),$V$2,""))))))))))))))))))))</f>
        <v/>
      </c>
      <c r="AM15" s="42" t="str">
        <f>if((AM$1=""),"",if(OR((countif($B15:$Y15,AM$1)&gt;1),IF(countif(Operators!$A$1:$AD$1,AM$1)=0,false,and(indirect(HLookup(AM$1,Operators!$A$1:$AD$2,2,false)&amp;ROW())="x",(countif($B15:$Y15,AM$1)&gt;=1)))),"ERROR",if(($B15=AM$1),$B$2,if(($C15=AM$1),$B$2,if(($D15=AM$1),$B$2,if(($F15=AM$1),$F$2,if(($G15=AM$1),$F$2,if(($H15=AM$1),$F$2,if(($J15=AM$1),$J$2,if(($K15=AM$1),$J$2,if(($L15=AM$1),$J$2,if(($N15=AM$1),$N$2,if(($O15=AM$1),$N$2,if(($P15=AM$1),$N$2,if(($R15=AM$1),$R$2,if(($S15=AM$1),$R$2,if(($T15=AM$1),$R$2,if(($V15=AM$1),$V$2,if(($W15=AM$1),$V$2,if(($X15=AM$1),$V$2,""))))))))))))))))))))</f>
        <v/>
      </c>
      <c r="AN15" s="42" t="str">
        <f>if((AN$1=""),"",if(OR((countif($B15:$Y15,AN$1)&gt;1),IF(countif(Operators!$A$1:$AD$1,AN$1)=0,false,and(indirect(HLookup(AN$1,Operators!$A$1:$AD$2,2,false)&amp;ROW())="x",(countif($B15:$Y15,AN$1)&gt;=1)))),"ERROR",if(($B15=AN$1),$B$2,if(($C15=AN$1),$B$2,if(($D15=AN$1),$B$2,if(($F15=AN$1),$F$2,if(($G15=AN$1),$F$2,if(($H15=AN$1),$F$2,if(($J15=AN$1),$J$2,if(($K15=AN$1),$J$2,if(($L15=AN$1),$J$2,if(($N15=AN$1),$N$2,if(($O15=AN$1),$N$2,if(($P15=AN$1),$N$2,if(($R15=AN$1),$R$2,if(($S15=AN$1),$R$2,if(($T15=AN$1),$R$2,if(($V15=AN$1),$V$2,if(($W15=AN$1),$V$2,if(($X15=AN$1),$V$2,""))))))))))))))))))))</f>
        <v/>
      </c>
      <c r="AO15" s="42" t="str">
        <f>if((AO$1=""),"",if(OR((countif($B15:$Y15,AO$1)&gt;1),IF(countif(Operators!$A$1:$AD$1,AO$1)=0,false,and(indirect(HLookup(AO$1,Operators!$A$1:$AD$2,2,false)&amp;ROW())="x",(countif($B15:$Y15,AO$1)&gt;=1)))),"ERROR",if(($B15=AO$1),$B$2,if(($C15=AO$1),$B$2,if(($D15=AO$1),$B$2,if(($F15=AO$1),$F$2,if(($G15=AO$1),$F$2,if(($H15=AO$1),$F$2,if(($J15=AO$1),$J$2,if(($K15=AO$1),$J$2,if(($L15=AO$1),$J$2,if(($N15=AO$1),$N$2,if(($O15=AO$1),$N$2,if(($P15=AO$1),$N$2,if(($R15=AO$1),$R$2,if(($S15=AO$1),$R$2,if(($T15=AO$1),$R$2,if(($V15=AO$1),$V$2,if(($W15=AO$1),$V$2,if(($X15=AO$1),$V$2,""))))))))))))))))))))</f>
        <v/>
      </c>
      <c r="AP15" s="42" t="str">
        <f>if((AP$1=""),"",if(OR((countif($B15:$Y15,AP$1)&gt;1),IF(countif(Operators!$A$1:$AD$1,AP$1)=0,false,and(indirect(HLookup(AP$1,Operators!$A$1:$AD$2,2,false)&amp;ROW())="x",(countif($B15:$Y15,AP$1)&gt;=1)))),"ERROR",if(($B15=AP$1),$B$2,if(($C15=AP$1),$B$2,if(($D15=AP$1),$B$2,if(($F15=AP$1),$F$2,if(($G15=AP$1),$F$2,if(($H15=AP$1),$F$2,if(($J15=AP$1),$J$2,if(($K15=AP$1),$J$2,if(($L15=AP$1),$J$2,if(($N15=AP$1),$N$2,if(($O15=AP$1),$N$2,if(($P15=AP$1),$N$2,if(($R15=AP$1),$R$2,if(($S15=AP$1),$R$2,if(($T15=AP$1),$R$2,if(($V15=AP$1),$V$2,if(($W15=AP$1),$V$2,if(($X15=AP$1),$V$2,""))))))))))))))))))))</f>
        <v/>
      </c>
      <c r="AQ15" s="42" t="str">
        <f>if((AQ$1=""),"",if(OR((countif($B15:$Y15,AQ$1)&gt;1),IF(countif(Operators!$A$1:$AD$1,AQ$1)=0,false,and(indirect(HLookup(AQ$1,Operators!$A$1:$AD$2,2,false)&amp;ROW())="x",(countif($B15:$Y15,AQ$1)&gt;=1)))),"ERROR",if(($B15=AQ$1),$B$2,if(($C15=AQ$1),$B$2,if(($D15=AQ$1),$B$2,if(($F15=AQ$1),$F$2,if(($G15=AQ$1),$F$2,if(($H15=AQ$1),$F$2,if(($J15=AQ$1),$J$2,if(($K15=AQ$1),$J$2,if(($L15=AQ$1),$J$2,if(($N15=AQ$1),$N$2,if(($O15=AQ$1),$N$2,if(($P15=AQ$1),$N$2,if(($R15=AQ$1),$R$2,if(($S15=AQ$1),$R$2,if(($T15=AQ$1),$R$2,if(($V15=AQ$1),$V$2,if(($W15=AQ$1),$V$2,if(($X15=AQ$1),$V$2,""))))))))))))))))))))</f>
        <v/>
      </c>
      <c r="AR15" s="42" t="str">
        <f>if((AR$1=""),"",if(OR((countif($B15:$Y15,AR$1)&gt;1),IF(countif(Operators!$A$1:$AD$1,AR$1)=0,false,and(indirect(HLookup(AR$1,Operators!$A$1:$AD$2,2,false)&amp;ROW())="x",(countif($B15:$Y15,AR$1)&gt;=1)))),"ERROR",if(($B15=AR$1),$B$2,if(($C15=AR$1),$B$2,if(($D15=AR$1),$B$2,if(($F15=AR$1),$F$2,if(($G15=AR$1),$F$2,if(($H15=AR$1),$F$2,if(($J15=AR$1),$J$2,if(($K15=AR$1),$J$2,if(($L15=AR$1),$J$2,if(($N15=AR$1),$N$2,if(($O15=AR$1),$N$2,if(($P15=AR$1),$N$2,if(($R15=AR$1),$R$2,if(($S15=AR$1),$R$2,if(($T15=AR$1),$R$2,if(($V15=AR$1),$V$2,if(($W15=AR$1),$V$2,if(($X15=AR$1),$V$2,""))))))))))))))))))))</f>
        <v/>
      </c>
      <c r="AS15" s="42" t="str">
        <f>if((AS$1=""),"",if(OR((countif($B15:$Y15,AS$1)&gt;1),IF(countif(Operators!$A$1:$AD$1,AS$1)=0,false,and(indirect(HLookup(AS$1,Operators!$A$1:$AD$2,2,false)&amp;ROW())="x",(countif($B15:$Y15,AS$1)&gt;=1)))),"ERROR",if(($B15=AS$1),$B$2,if(($C15=AS$1),$B$2,if(($D15=AS$1),$B$2,if(($F15=AS$1),$F$2,if(($G15=AS$1),$F$2,if(($H15=AS$1),$F$2,if(($J15=AS$1),$J$2,if(($K15=AS$1),$J$2,if(($L15=AS$1),$J$2,if(($N15=AS$1),$N$2,if(($O15=AS$1),$N$2,if(($P15=AS$1),$N$2,if(($R15=AS$1),$R$2,if(($S15=AS$1),$R$2,if(($T15=AS$1),$R$2,if(($V15=AS$1),$V$2,if(($W15=AS$1),$V$2,if(($X15=AS$1),$V$2,""))))))))))))))))))))</f>
        <v/>
      </c>
      <c r="AT15" s="42" t="str">
        <f>if((AT$1=""),"",if(OR((countif($B15:$Y15,AT$1)&gt;1),IF(countif(Operators!$A$1:$AD$1,AT$1)=0,false,and(indirect(HLookup(AT$1,Operators!$A$1:$AD$2,2,false)&amp;ROW())="x",(countif($B15:$Y15,AT$1)&gt;=1)))),"ERROR",if(($B15=AT$1),$B$2,if(($C15=AT$1),$B$2,if(($D15=AT$1),$B$2,if(($F15=AT$1),$F$2,if(($G15=AT$1),$F$2,if(($H15=AT$1),$F$2,if(($J15=AT$1),$J$2,if(($K15=AT$1),$J$2,if(($L15=AT$1),$J$2,if(($N15=AT$1),$N$2,if(($O15=AT$1),$N$2,if(($P15=AT$1),$N$2,if(($R15=AT$1),$R$2,if(($S15=AT$1),$R$2,if(($T15=AT$1),$R$2,if(($V15=AT$1),$V$2,if(($W15=AT$1),$V$2,if(($X15=AT$1),$V$2,""))))))))))))))))))))</f>
        <v/>
      </c>
      <c r="AU15" s="42" t="str">
        <f>if((AU$1=""),"",if(OR((countif($B15:$Y15,AU$1)&gt;1),IF(countif(Operators!$A$1:$AD$1,AU$1)=0,false,and(indirect(HLookup(AU$1,Operators!$A$1:$AD$2,2,false)&amp;ROW())="x",(countif($B15:$Y15,AU$1)&gt;=1)))),"ERROR",if(($B15=AU$1),$B$2,if(($C15=AU$1),$B$2,if(($D15=AU$1),$B$2,if(($F15=AU$1),$F$2,if(($G15=AU$1),$F$2,if(($H15=AU$1),$F$2,if(($J15=AU$1),$J$2,if(($K15=AU$1),$J$2,if(($L15=AU$1),$J$2,if(($N15=AU$1),$N$2,if(($O15=AU$1),$N$2,if(($P15=AU$1),$N$2,if(($R15=AU$1),$R$2,if(($S15=AU$1),$R$2,if(($T15=AU$1),$R$2,if(($V15=AU$1),$V$2,if(($W15=AU$1),$V$2,if(($X15=AU$1),$V$2,""))))))))))))))))))))</f>
        <v/>
      </c>
      <c r="AV15" s="42" t="str">
        <f>if((AV$1=""),"",if(OR((countif($B15:$Y15,AV$1)&gt;1),IF(countif(Operators!$A$1:$AD$1,AV$1)=0,false,and(indirect(HLookup(AV$1,Operators!$A$1:$AD$2,2,false)&amp;ROW())="x",(countif($B15:$Y15,AV$1)&gt;=1)))),"ERROR",if(($B15=AV$1),$B$2,if(($C15=AV$1),$B$2,if(($D15=AV$1),$B$2,if(($F15=AV$1),$F$2,if(($G15=AV$1),$F$2,if(($H15=AV$1),$F$2,if(($J15=AV$1),$J$2,if(($K15=AV$1),$J$2,if(($L15=AV$1),$J$2,if(($N15=AV$1),$N$2,if(($O15=AV$1),$N$2,if(($P15=AV$1),$N$2,if(($R15=AV$1),$R$2,if(($S15=AV$1),$R$2,if(($T15=AV$1),$R$2,if(($V15=AV$1),$V$2,if(($W15=AV$1),$V$2,if(($X15=AV$1),$V$2,""))))))))))))))))))))</f>
        <v/>
      </c>
      <c r="AW15" s="42" t="str">
        <f>if((AW$1=""),"",if(OR((countif($B15:$Y15,AW$1)&gt;1),IF(countif(Operators!$A$1:$AD$1,AW$1)=0,false,and(indirect(HLookup(AW$1,Operators!$A$1:$AD$2,2,false)&amp;ROW())="x",(countif($B15:$Y15,AW$1)&gt;=1)))),"ERROR",if(($B15=AW$1),$B$2,if(($C15=AW$1),$B$2,if(($D15=AW$1),$B$2,if(($F15=AW$1),$F$2,if(($G15=AW$1),$F$2,if(($H15=AW$1),$F$2,if(($J15=AW$1),$J$2,if(($K15=AW$1),$J$2,if(($L15=AW$1),$J$2,if(($N15=AW$1),$N$2,if(($O15=AW$1),$N$2,if(($P15=AW$1),$N$2,if(($R15=AW$1),$R$2,if(($S15=AW$1),$R$2,if(($T15=AW$1),$R$2,if(($V15=AW$1),$V$2,if(($W15=AW$1),$V$2,if(($X15=AW$1),$V$2,""))))))))))))))))))))</f>
        <v/>
      </c>
      <c r="AX15" s="42" t="str">
        <f>if((AX$1=""),"",if(OR((countif($B15:$Y15,AX$1)&gt;1),IF(countif(Operators!$A$1:$AD$1,AX$1)=0,false,and(indirect(HLookup(AX$1,Operators!$A$1:$AD$2,2,false)&amp;ROW())="x",(countif($B15:$Y15,AX$1)&gt;=1)))),"ERROR",if(($B15=AX$1),$B$2,if(($C15=AX$1),$B$2,if(($D15=AX$1),$B$2,if(($F15=AX$1),$F$2,if(($G15=AX$1),$F$2,if(($H15=AX$1),$F$2,if(($J15=AX$1),$J$2,if(($K15=AX$1),$J$2,if(($L15=AX$1),$J$2,if(($N15=AX$1),$N$2,if(($O15=AX$1),$N$2,if(($P15=AX$1),$N$2,if(($R15=AX$1),$R$2,if(($S15=AX$1),$R$2,if(($T15=AX$1),$R$2,if(($V15=AX$1),$V$2,if(($W15=AX$1),$V$2,if(($X15=AX$1),$V$2,""))))))))))))))))))))</f>
        <v/>
      </c>
      <c r="AY15" s="42" t="str">
        <f>if((AY$1=""),"",if(OR((countif($B15:$Y15,AY$1)&gt;1),IF(countif(Operators!$A$1:$AD$1,AY$1)=0,false,and(indirect(HLookup(AY$1,Operators!$A$1:$AD$2,2,false)&amp;ROW())="x",(countif($B15:$Y15,AY$1)&gt;=1)))),"ERROR",if(($B15=AY$1),$B$2,if(($C15=AY$1),$B$2,if(($D15=AY$1),$B$2,if(($F15=AY$1),$F$2,if(($G15=AY$1),$F$2,if(($H15=AY$1),$F$2,if(($J15=AY$1),$J$2,if(($K15=AY$1),$J$2,if(($L15=AY$1),$J$2,if(($N15=AY$1),$N$2,if(($O15=AY$1),$N$2,if(($P15=AY$1),$N$2,if(($R15=AY$1),$R$2,if(($S15=AY$1),$R$2,if(($T15=AY$1),$R$2,if(($V15=AY$1),$V$2,if(($W15=AY$1),$V$2,if(($X15=AY$1),$V$2,""))))))))))))))))))))</f>
        <v/>
      </c>
    </row>
    <row r="16" ht="12.75" customHeight="1">
      <c r="A16" s="38" t="str">
        <f>concatenate(Right(goals!C14,2),"z")</f>
        <v>12z</v>
      </c>
      <c r="B16" s="32"/>
      <c r="C16" s="32"/>
      <c r="D16" s="32"/>
      <c r="E16" s="33" t="str">
        <f>goals!D14</f>
        <v> </v>
      </c>
      <c r="F16" s="35"/>
      <c r="G16" s="35"/>
      <c r="H16" s="35"/>
      <c r="I16" s="33" t="str">
        <f>goals!E14</f>
        <v> </v>
      </c>
      <c r="J16" s="45"/>
      <c r="K16" s="45"/>
      <c r="L16" s="45"/>
      <c r="M16" s="33">
        <f>goals!F14</f>
        <v>10</v>
      </c>
      <c r="N16" s="34"/>
      <c r="O16" s="40"/>
      <c r="P16" s="34"/>
      <c r="Q16" s="33">
        <f>goals!G14</f>
        <v>200</v>
      </c>
      <c r="R16" s="35"/>
      <c r="S16" s="40"/>
      <c r="T16" s="35"/>
      <c r="U16" s="33">
        <f>goals!H14</f>
        <v>55</v>
      </c>
      <c r="V16" s="35"/>
      <c r="W16" s="32"/>
      <c r="X16" s="35"/>
      <c r="Y16" s="33" t="str">
        <f>goals!I14</f>
        <v> </v>
      </c>
      <c r="Z16" s="41">
        <f t="shared" si="5"/>
        <v>0.3333333333</v>
      </c>
      <c r="AA16" s="37" t="str">
        <f t="shared" si="4"/>
        <v>12z</v>
      </c>
      <c r="AB16" s="19" t="str">
        <f>if((AB$1=""),"",if(OR((countif($B16:$Y16,AB$1)&gt;1),IF(countif(Operators!$A$1:$AD$1,AB$1)=0,false,and(indirect(HLookup(AB$1,Operators!$A$1:$AD$2,2,false)&amp;ROW())="x",(countif($B16:$Y16,AB$1)&gt;=1)))),"ERROR",if(($B16=AB$1),$B$2,if(($C16=AB$1),$B$2,if(($D16=AB$1),$B$2,if(($F16=AB$1),$F$2,if(($G16=AB$1),$F$2,if(($H16=AB$1),$F$2,if(($J16=AB$1),$J$2,if(($K16=AB$1),$J$2,if(($L16=AB$1),$J$2,if(($N16=AB$1),$N$2,if(($O16=AB$1),$N$2,if(($P16=AB$1),$N$2,if(($R16=AB$1),$R$2,if(($S16=AB$1),$R$2,if(($T16=AB$1),$R$2,if(($V16=AB$1),$V$2,if(($W16=AB$1),$V$2,if(($X16=AB$1),$V$2,""))))))))))))))))))))</f>
        <v/>
      </c>
      <c r="AC16" s="19" t="str">
        <f>if((AC$1=""),"",if(OR((countif($B16:$Y16,AC$1)&gt;1),IF(countif(Operators!$A$1:$AD$1,AC$1)=0,false,and(indirect(HLookup(AC$1,Operators!$A$1:$AD$2,2,false)&amp;ROW())="x",(countif($B16:$Y16,AC$1)&gt;=1)))),"ERROR",if(($B16=AC$1),$B$2,if(($C16=AC$1),$B$2,if(($D16=AC$1),$B$2,if(($F16=AC$1),$F$2,if(($G16=AC$1),$F$2,if(($H16=AC$1),$F$2,if(($J16=AC$1),$J$2,if(($K16=AC$1),$J$2,if(($L16=AC$1),$J$2,if(($N16=AC$1),$N$2,if(($O16=AC$1),$N$2,if(($P16=AC$1),$N$2,if(($R16=AC$1),$R$2,if(($S16=AC$1),$R$2,if(($T16=AC$1),$R$2,if(($V16=AC$1),$V$2,if(($W16=AC$1),$V$2,if(($X16=AC$1),$V$2,""))))))))))))))))))))</f>
        <v/>
      </c>
      <c r="AD16" s="19" t="str">
        <f>if((AD$1=""),"",if(OR((countif($B16:$Y16,AD$1)&gt;1),IF(countif(Operators!$A$1:$AD$1,AD$1)=0,false,and(indirect(HLookup(AD$1,Operators!$A$1:$AD$2,2,false)&amp;ROW())="x",(countif($B16:$Y16,AD$1)&gt;=1)))),"ERROR",if(($B16=AD$1),$B$2,if(($C16=AD$1),$B$2,if(($D16=AD$1),$B$2,if(($F16=AD$1),$F$2,if(($G16=AD$1),$F$2,if(($H16=AD$1),$F$2,if(($J16=AD$1),$J$2,if(($K16=AD$1),$J$2,if(($L16=AD$1),$J$2,if(($N16=AD$1),$N$2,if(($O16=AD$1),$N$2,if(($P16=AD$1),$N$2,if(($R16=AD$1),$R$2,if(($S16=AD$1),$R$2,if(($T16=AD$1),$R$2,if(($V16=AD$1),$V$2,if(($W16=AD$1),$V$2,if(($X16=AD$1),$V$2,""))))))))))))))))))))</f>
        <v/>
      </c>
      <c r="AE16" s="19" t="str">
        <f>if((AE$1=""),"",if(OR((countif($B16:$Y16,AE$1)&gt;1),IF(countif(Operators!$A$1:$AD$1,AE$1)=0,false,and(indirect(HLookup(AE$1,Operators!$A$1:$AD$2,2,false)&amp;ROW())="x",(countif($B16:$Y16,AE$1)&gt;=1)))),"ERROR",if(($B16=AE$1),$B$2,if(($C16=AE$1),$B$2,if(($D16=AE$1),$B$2,if(($F16=AE$1),$F$2,if(($G16=AE$1),$F$2,if(($H16=AE$1),$F$2,if(($J16=AE$1),$J$2,if(($K16=AE$1),$J$2,if(($L16=AE$1),$J$2,if(($N16=AE$1),$N$2,if(($O16=AE$1),$N$2,if(($P16=AE$1),$N$2,if(($R16=AE$1),$R$2,if(($S16=AE$1),$R$2,if(($T16=AE$1),$R$2,if(($V16=AE$1),$V$2,if(($W16=AE$1),$V$2,if(($X16=AE$1),$V$2,""))))))))))))))))))))</f>
        <v/>
      </c>
      <c r="AF16" s="19" t="str">
        <f>if((AF$1=""),"",if(OR((countif($B16:$Y16,AF$1)&gt;1),IF(countif(Operators!$A$1:$AD$1,AF$1)=0,false,and(indirect(HLookup(AF$1,Operators!$A$1:$AD$2,2,false)&amp;ROW())="x",(countif($B16:$Y16,AF$1)&gt;=1)))),"ERROR",if(($B16=AF$1),$B$2,if(($C16=AF$1),$B$2,if(($D16=AF$1),$B$2,if(($F16=AF$1),$F$2,if(($G16=AF$1),$F$2,if(($H16=AF$1),$F$2,if(($J16=AF$1),$J$2,if(($K16=AF$1),$J$2,if(($L16=AF$1),$J$2,if(($N16=AF$1),$N$2,if(($O16=AF$1),$N$2,if(($P16=AF$1),$N$2,if(($R16=AF$1),$R$2,if(($S16=AF$1),$R$2,if(($T16=AF$1),$R$2,if(($V16=AF$1),$V$2,if(($W16=AF$1),$V$2,if(($X16=AF$1),$V$2,""))))))))))))))))))))</f>
        <v/>
      </c>
      <c r="AG16" s="19" t="str">
        <f>if((AG$1=""),"",if(OR((countif($B16:$Y16,AG$1)&gt;1),IF(countif(Operators!$A$1:$AD$1,AG$1)=0,false,and(indirect(HLookup(AG$1,Operators!$A$1:$AD$2,2,false)&amp;ROW())="x",(countif($B16:$Y16,AG$1)&gt;=1)))),"ERROR",if(($B16=AG$1),$B$2,if(($C16=AG$1),$B$2,if(($D16=AG$1),$B$2,if(($F16=AG$1),$F$2,if(($G16=AG$1),$F$2,if(($H16=AG$1),$F$2,if(($J16=AG$1),$J$2,if(($K16=AG$1),$J$2,if(($L16=AG$1),$J$2,if(($N16=AG$1),$N$2,if(($O16=AG$1),$N$2,if(($P16=AG$1),$N$2,if(($R16=AG$1),$R$2,if(($S16=AG$1),$R$2,if(($T16=AG$1),$R$2,if(($V16=AG$1),$V$2,if(($W16=AG$1),$V$2,if(($X16=AG$1),$V$2,""))))))))))))))))))))</f>
        <v/>
      </c>
      <c r="AH16" s="19" t="str">
        <f>if((AH$1=""),"",if(OR((countif($B16:$Y16,AH$1)&gt;1),IF(countif(Operators!$A$1:$AD$1,AH$1)=0,false,and(indirect(HLookup(AH$1,Operators!$A$1:$AD$2,2,false)&amp;ROW())="x",(countif($B16:$Y16,AH$1)&gt;=1)))),"ERROR",if(($B16=AH$1),$B$2,if(($C16=AH$1),$B$2,if(($D16=AH$1),$B$2,if(($F16=AH$1),$F$2,if(($G16=AH$1),$F$2,if(($H16=AH$1),$F$2,if(($J16=AH$1),$J$2,if(($K16=AH$1),$J$2,if(($L16=AH$1),$J$2,if(($N16=AH$1),$N$2,if(($O16=AH$1),$N$2,if(($P16=AH$1),$N$2,if(($R16=AH$1),$R$2,if(($S16=AH$1),$R$2,if(($T16=AH$1),$R$2,if(($V16=AH$1),$V$2,if(($W16=AH$1),$V$2,if(($X16=AH$1),$V$2,""))))))))))))))))))))</f>
        <v/>
      </c>
      <c r="AI16" s="19" t="str">
        <f>if((AI$1=""),"",if(OR((countif($B16:$Y16,AI$1)&gt;1),IF(countif(Operators!$A$1:$AD$1,AI$1)=0,false,and(indirect(HLookup(AI$1,Operators!$A$1:$AD$2,2,false)&amp;ROW())="x",(countif($B16:$Y16,AI$1)&gt;=1)))),"ERROR",if(($B16=AI$1),$B$2,if(($C16=AI$1),$B$2,if(($D16=AI$1),$B$2,if(($F16=AI$1),$F$2,if(($G16=AI$1),$F$2,if(($H16=AI$1),$F$2,if(($J16=AI$1),$J$2,if(($K16=AI$1),$J$2,if(($L16=AI$1),$J$2,if(($N16=AI$1),$N$2,if(($O16=AI$1),$N$2,if(($P16=AI$1),$N$2,if(($R16=AI$1),$R$2,if(($S16=AI$1),$R$2,if(($T16=AI$1),$R$2,if(($V16=AI$1),$V$2,if(($W16=AI$1),$V$2,if(($X16=AI$1),$V$2,""))))))))))))))))))))</f>
        <v/>
      </c>
      <c r="AJ16" s="19" t="str">
        <f>if((AJ$1=""),"",if(OR((countif($B16:$Y16,AJ$1)&gt;1),IF(countif(Operators!$A$1:$AD$1,AJ$1)=0,false,and(indirect(HLookup(AJ$1,Operators!$A$1:$AD$2,2,false)&amp;ROW())="x",(countif($B16:$Y16,AJ$1)&gt;=1)))),"ERROR",if(($B16=AJ$1),$B$2,if(($C16=AJ$1),$B$2,if(($D16=AJ$1),$B$2,if(($F16=AJ$1),$F$2,if(($G16=AJ$1),$F$2,if(($H16=AJ$1),$F$2,if(($J16=AJ$1),$J$2,if(($K16=AJ$1),$J$2,if(($L16=AJ$1),$J$2,if(($N16=AJ$1),$N$2,if(($O16=AJ$1),$N$2,if(($P16=AJ$1),$N$2,if(($R16=AJ$1),$R$2,if(($S16=AJ$1),$R$2,if(($T16=AJ$1),$R$2,if(($V16=AJ$1),$V$2,if(($W16=AJ$1),$V$2,if(($X16=AJ$1),$V$2,""))))))))))))))))))))</f>
        <v/>
      </c>
      <c r="AK16" s="19" t="str">
        <f>if((AK$1=""),"",if(OR((countif($B16:$Y16,AK$1)&gt;1),IF(countif(Operators!$A$1:$AD$1,AK$1)=0,false,and(indirect(HLookup(AK$1,Operators!$A$1:$AD$2,2,false)&amp;ROW())="x",(countif($B16:$Y16,AK$1)&gt;=1)))),"ERROR",if(($B16=AK$1),$B$2,if(($C16=AK$1),$B$2,if(($D16=AK$1),$B$2,if(($F16=AK$1),$F$2,if(($G16=AK$1),$F$2,if(($H16=AK$1),$F$2,if(($J16=AK$1),$J$2,if(($K16=AK$1),$J$2,if(($L16=AK$1),$J$2,if(($N16=AK$1),$N$2,if(($O16=AK$1),$N$2,if(($P16=AK$1),$N$2,if(($R16=AK$1),$R$2,if(($S16=AK$1),$R$2,if(($T16=AK$1),$R$2,if(($V16=AK$1),$V$2,if(($W16=AK$1),$V$2,if(($X16=AK$1),$V$2,""))))))))))))))))))))</f>
        <v/>
      </c>
      <c r="AL16" s="19" t="str">
        <f>if((AL$1=""),"",if(OR((countif($B16:$Y16,AL$1)&gt;1),IF(countif(Operators!$A$1:$AD$1,AL$1)=0,false,and(indirect(HLookup(AL$1,Operators!$A$1:$AD$2,2,false)&amp;ROW())="x",(countif($B16:$Y16,AL$1)&gt;=1)))),"ERROR",if(($B16=AL$1),$B$2,if(($C16=AL$1),$B$2,if(($D16=AL$1),$B$2,if(($F16=AL$1),$F$2,if(($G16=AL$1),$F$2,if(($H16=AL$1),$F$2,if(($J16=AL$1),$J$2,if(($K16=AL$1),$J$2,if(($L16=AL$1),$J$2,if(($N16=AL$1),$N$2,if(($O16=AL$1),$N$2,if(($P16=AL$1),$N$2,if(($R16=AL$1),$R$2,if(($S16=AL$1),$R$2,if(($T16=AL$1),$R$2,if(($V16=AL$1),$V$2,if(($W16=AL$1),$V$2,if(($X16=AL$1),$V$2,""))))))))))))))))))))</f>
        <v/>
      </c>
      <c r="AM16" s="19" t="str">
        <f>if((AM$1=""),"",if(OR((countif($B16:$Y16,AM$1)&gt;1),IF(countif(Operators!$A$1:$AD$1,AM$1)=0,false,and(indirect(HLookup(AM$1,Operators!$A$1:$AD$2,2,false)&amp;ROW())="x",(countif($B16:$Y16,AM$1)&gt;=1)))),"ERROR",if(($B16=AM$1),$B$2,if(($C16=AM$1),$B$2,if(($D16=AM$1),$B$2,if(($F16=AM$1),$F$2,if(($G16=AM$1),$F$2,if(($H16=AM$1),$F$2,if(($J16=AM$1),$J$2,if(($K16=AM$1),$J$2,if(($L16=AM$1),$J$2,if(($N16=AM$1),$N$2,if(($O16=AM$1),$N$2,if(($P16=AM$1),$N$2,if(($R16=AM$1),$R$2,if(($S16=AM$1),$R$2,if(($T16=AM$1),$R$2,if(($V16=AM$1),$V$2,if(($W16=AM$1),$V$2,if(($X16=AM$1),$V$2,""))))))))))))))))))))</f>
        <v/>
      </c>
      <c r="AN16" s="19" t="str">
        <f>if((AN$1=""),"",if(OR((countif($B16:$Y16,AN$1)&gt;1),IF(countif(Operators!$A$1:$AD$1,AN$1)=0,false,and(indirect(HLookup(AN$1,Operators!$A$1:$AD$2,2,false)&amp;ROW())="x",(countif($B16:$Y16,AN$1)&gt;=1)))),"ERROR",if(($B16=AN$1),$B$2,if(($C16=AN$1),$B$2,if(($D16=AN$1),$B$2,if(($F16=AN$1),$F$2,if(($G16=AN$1),$F$2,if(($H16=AN$1),$F$2,if(($J16=AN$1),$J$2,if(($K16=AN$1),$J$2,if(($L16=AN$1),$J$2,if(($N16=AN$1),$N$2,if(($O16=AN$1),$N$2,if(($P16=AN$1),$N$2,if(($R16=AN$1),$R$2,if(($S16=AN$1),$R$2,if(($T16=AN$1),$R$2,if(($V16=AN$1),$V$2,if(($W16=AN$1),$V$2,if(($X16=AN$1),$V$2,""))))))))))))))))))))</f>
        <v/>
      </c>
      <c r="AO16" s="19" t="str">
        <f>if((AO$1=""),"",if(OR((countif($B16:$Y16,AO$1)&gt;1),IF(countif(Operators!$A$1:$AD$1,AO$1)=0,false,and(indirect(HLookup(AO$1,Operators!$A$1:$AD$2,2,false)&amp;ROW())="x",(countif($B16:$Y16,AO$1)&gt;=1)))),"ERROR",if(($B16=AO$1),$B$2,if(($C16=AO$1),$B$2,if(($D16=AO$1),$B$2,if(($F16=AO$1),$F$2,if(($G16=AO$1),$F$2,if(($H16=AO$1),$F$2,if(($J16=AO$1),$J$2,if(($K16=AO$1),$J$2,if(($L16=AO$1),$J$2,if(($N16=AO$1),$N$2,if(($O16=AO$1),$N$2,if(($P16=AO$1),$N$2,if(($R16=AO$1),$R$2,if(($S16=AO$1),$R$2,if(($T16=AO$1),$R$2,if(($V16=AO$1),$V$2,if(($W16=AO$1),$V$2,if(($X16=AO$1),$V$2,""))))))))))))))))))))</f>
        <v/>
      </c>
      <c r="AP16" s="19" t="str">
        <f>if((AP$1=""),"",if(OR((countif($B16:$Y16,AP$1)&gt;1),IF(countif(Operators!$A$1:$AD$1,AP$1)=0,false,and(indirect(HLookup(AP$1,Operators!$A$1:$AD$2,2,false)&amp;ROW())="x",(countif($B16:$Y16,AP$1)&gt;=1)))),"ERROR",if(($B16=AP$1),$B$2,if(($C16=AP$1),$B$2,if(($D16=AP$1),$B$2,if(($F16=AP$1),$F$2,if(($G16=AP$1),$F$2,if(($H16=AP$1),$F$2,if(($J16=AP$1),$J$2,if(($K16=AP$1),$J$2,if(($L16=AP$1),$J$2,if(($N16=AP$1),$N$2,if(($O16=AP$1),$N$2,if(($P16=AP$1),$N$2,if(($R16=AP$1),$R$2,if(($S16=AP$1),$R$2,if(($T16=AP$1),$R$2,if(($V16=AP$1),$V$2,if(($W16=AP$1),$V$2,if(($X16=AP$1),$V$2,""))))))))))))))))))))</f>
        <v/>
      </c>
      <c r="AQ16" s="19" t="str">
        <f>if((AQ$1=""),"",if(OR((countif($B16:$Y16,AQ$1)&gt;1),IF(countif(Operators!$A$1:$AD$1,AQ$1)=0,false,and(indirect(HLookup(AQ$1,Operators!$A$1:$AD$2,2,false)&amp;ROW())="x",(countif($B16:$Y16,AQ$1)&gt;=1)))),"ERROR",if(($B16=AQ$1),$B$2,if(($C16=AQ$1),$B$2,if(($D16=AQ$1),$B$2,if(($F16=AQ$1),$F$2,if(($G16=AQ$1),$F$2,if(($H16=AQ$1),$F$2,if(($J16=AQ$1),$J$2,if(($K16=AQ$1),$J$2,if(($L16=AQ$1),$J$2,if(($N16=AQ$1),$N$2,if(($O16=AQ$1),$N$2,if(($P16=AQ$1),$N$2,if(($R16=AQ$1),$R$2,if(($S16=AQ$1),$R$2,if(($T16=AQ$1),$R$2,if(($V16=AQ$1),$V$2,if(($W16=AQ$1),$V$2,if(($X16=AQ$1),$V$2,""))))))))))))))))))))</f>
        <v/>
      </c>
      <c r="AR16" s="19" t="str">
        <f>if((AR$1=""),"",if(OR((countif($B16:$Y16,AR$1)&gt;1),IF(countif(Operators!$A$1:$AD$1,AR$1)=0,false,and(indirect(HLookup(AR$1,Operators!$A$1:$AD$2,2,false)&amp;ROW())="x",(countif($B16:$Y16,AR$1)&gt;=1)))),"ERROR",if(($B16=AR$1),$B$2,if(($C16=AR$1),$B$2,if(($D16=AR$1),$B$2,if(($F16=AR$1),$F$2,if(($G16=AR$1),$F$2,if(($H16=AR$1),$F$2,if(($J16=AR$1),$J$2,if(($K16=AR$1),$J$2,if(($L16=AR$1),$J$2,if(($N16=AR$1),$N$2,if(($O16=AR$1),$N$2,if(($P16=AR$1),$N$2,if(($R16=AR$1),$R$2,if(($S16=AR$1),$R$2,if(($T16=AR$1),$R$2,if(($V16=AR$1),$V$2,if(($W16=AR$1),$V$2,if(($X16=AR$1),$V$2,""))))))))))))))))))))</f>
        <v/>
      </c>
      <c r="AS16" s="19" t="str">
        <f>if((AS$1=""),"",if(OR((countif($B16:$Y16,AS$1)&gt;1),IF(countif(Operators!$A$1:$AD$1,AS$1)=0,false,and(indirect(HLookup(AS$1,Operators!$A$1:$AD$2,2,false)&amp;ROW())="x",(countif($B16:$Y16,AS$1)&gt;=1)))),"ERROR",if(($B16=AS$1),$B$2,if(($C16=AS$1),$B$2,if(($D16=AS$1),$B$2,if(($F16=AS$1),$F$2,if(($G16=AS$1),$F$2,if(($H16=AS$1),$F$2,if(($J16=AS$1),$J$2,if(($K16=AS$1),$J$2,if(($L16=AS$1),$J$2,if(($N16=AS$1),$N$2,if(($O16=AS$1),$N$2,if(($P16=AS$1),$N$2,if(($R16=AS$1),$R$2,if(($S16=AS$1),$R$2,if(($T16=AS$1),$R$2,if(($V16=AS$1),$V$2,if(($W16=AS$1),$V$2,if(($X16=AS$1),$V$2,""))))))))))))))))))))</f>
        <v/>
      </c>
      <c r="AT16" s="19" t="str">
        <f>if((AT$1=""),"",if(OR((countif($B16:$Y16,AT$1)&gt;1),IF(countif(Operators!$A$1:$AD$1,AT$1)=0,false,and(indirect(HLookup(AT$1,Operators!$A$1:$AD$2,2,false)&amp;ROW())="x",(countif($B16:$Y16,AT$1)&gt;=1)))),"ERROR",if(($B16=AT$1),$B$2,if(($C16=AT$1),$B$2,if(($D16=AT$1),$B$2,if(($F16=AT$1),$F$2,if(($G16=AT$1),$F$2,if(($H16=AT$1),$F$2,if(($J16=AT$1),$J$2,if(($K16=AT$1),$J$2,if(($L16=AT$1),$J$2,if(($N16=AT$1),$N$2,if(($O16=AT$1),$N$2,if(($P16=AT$1),$N$2,if(($R16=AT$1),$R$2,if(($S16=AT$1),$R$2,if(($T16=AT$1),$R$2,if(($V16=AT$1),$V$2,if(($W16=AT$1),$V$2,if(($X16=AT$1),$V$2,""))))))))))))))))))))</f>
        <v/>
      </c>
      <c r="AU16" s="19" t="str">
        <f>if((AU$1=""),"",if(OR((countif($B16:$Y16,AU$1)&gt;1),IF(countif(Operators!$A$1:$AD$1,AU$1)=0,false,and(indirect(HLookup(AU$1,Operators!$A$1:$AD$2,2,false)&amp;ROW())="x",(countif($B16:$Y16,AU$1)&gt;=1)))),"ERROR",if(($B16=AU$1),$B$2,if(($C16=AU$1),$B$2,if(($D16=AU$1),$B$2,if(($F16=AU$1),$F$2,if(($G16=AU$1),$F$2,if(($H16=AU$1),$F$2,if(($J16=AU$1),$J$2,if(($K16=AU$1),$J$2,if(($L16=AU$1),$J$2,if(($N16=AU$1),$N$2,if(($O16=AU$1),$N$2,if(($P16=AU$1),$N$2,if(($R16=AU$1),$R$2,if(($S16=AU$1),$R$2,if(($T16=AU$1),$R$2,if(($V16=AU$1),$V$2,if(($W16=AU$1),$V$2,if(($X16=AU$1),$V$2,""))))))))))))))))))))</f>
        <v/>
      </c>
      <c r="AV16" s="19" t="str">
        <f>if((AV$1=""),"",if(OR((countif($B16:$Y16,AV$1)&gt;1),IF(countif(Operators!$A$1:$AD$1,AV$1)=0,false,and(indirect(HLookup(AV$1,Operators!$A$1:$AD$2,2,false)&amp;ROW())="x",(countif($B16:$Y16,AV$1)&gt;=1)))),"ERROR",if(($B16=AV$1),$B$2,if(($C16=AV$1),$B$2,if(($D16=AV$1),$B$2,if(($F16=AV$1),$F$2,if(($G16=AV$1),$F$2,if(($H16=AV$1),$F$2,if(($J16=AV$1),$J$2,if(($K16=AV$1),$J$2,if(($L16=AV$1),$J$2,if(($N16=AV$1),$N$2,if(($O16=AV$1),$N$2,if(($P16=AV$1),$N$2,if(($R16=AV$1),$R$2,if(($S16=AV$1),$R$2,if(($T16=AV$1),$R$2,if(($V16=AV$1),$V$2,if(($W16=AV$1),$V$2,if(($X16=AV$1),$V$2,""))))))))))))))))))))</f>
        <v/>
      </c>
      <c r="AW16" s="19" t="str">
        <f>if((AW$1=""),"",if(OR((countif($B16:$Y16,AW$1)&gt;1),IF(countif(Operators!$A$1:$AD$1,AW$1)=0,false,and(indirect(HLookup(AW$1,Operators!$A$1:$AD$2,2,false)&amp;ROW())="x",(countif($B16:$Y16,AW$1)&gt;=1)))),"ERROR",if(($B16=AW$1),$B$2,if(($C16=AW$1),$B$2,if(($D16=AW$1),$B$2,if(($F16=AW$1),$F$2,if(($G16=AW$1),$F$2,if(($H16=AW$1),$F$2,if(($J16=AW$1),$J$2,if(($K16=AW$1),$J$2,if(($L16=AW$1),$J$2,if(($N16=AW$1),$N$2,if(($O16=AW$1),$N$2,if(($P16=AW$1),$N$2,if(($R16=AW$1),$R$2,if(($S16=AW$1),$R$2,if(($T16=AW$1),$R$2,if(($V16=AW$1),$V$2,if(($W16=AW$1),$V$2,if(($X16=AW$1),$V$2,""))))))))))))))))))))</f>
        <v/>
      </c>
      <c r="AX16" s="19" t="str">
        <f>if((AX$1=""),"",if(OR((countif($B16:$Y16,AX$1)&gt;1),IF(countif(Operators!$A$1:$AD$1,AX$1)=0,false,and(indirect(HLookup(AX$1,Operators!$A$1:$AD$2,2,false)&amp;ROW())="x",(countif($B16:$Y16,AX$1)&gt;=1)))),"ERROR",if(($B16=AX$1),$B$2,if(($C16=AX$1),$B$2,if(($D16=AX$1),$B$2,if(($F16=AX$1),$F$2,if(($G16=AX$1),$F$2,if(($H16=AX$1),$F$2,if(($J16=AX$1),$J$2,if(($K16=AX$1),$J$2,if(($L16=AX$1),$J$2,if(($N16=AX$1),$N$2,if(($O16=AX$1),$N$2,if(($P16=AX$1),$N$2,if(($R16=AX$1),$R$2,if(($S16=AX$1),$R$2,if(($T16=AX$1),$R$2,if(($V16=AX$1),$V$2,if(($W16=AX$1),$V$2,if(($X16=AX$1),$V$2,""))))))))))))))))))))</f>
        <v/>
      </c>
      <c r="AY16" s="19" t="str">
        <f>if((AY$1=""),"",if(OR((countif($B16:$Y16,AY$1)&gt;1),IF(countif(Operators!$A$1:$AD$1,AY$1)=0,false,and(indirect(HLookup(AY$1,Operators!$A$1:$AD$2,2,false)&amp;ROW())="x",(countif($B16:$Y16,AY$1)&gt;=1)))),"ERROR",if(($B16=AY$1),$B$2,if(($C16=AY$1),$B$2,if(($D16=AY$1),$B$2,if(($F16=AY$1),$F$2,if(($G16=AY$1),$F$2,if(($H16=AY$1),$F$2,if(($J16=AY$1),$J$2,if(($K16=AY$1),$J$2,if(($L16=AY$1),$J$2,if(($N16=AY$1),$N$2,if(($O16=AY$1),$N$2,if(($P16=AY$1),$N$2,if(($R16=AY$1),$R$2,if(($S16=AY$1),$R$2,if(($T16=AY$1),$R$2,if(($V16=AY$1),$V$2,if(($W16=AY$1),$V$2,if(($X16=AY$1),$V$2,""))))))))))))))))))))</f>
        <v/>
      </c>
    </row>
    <row r="17" ht="12.75" customHeight="1">
      <c r="A17" s="38" t="str">
        <f>concatenate(Right(goals!C15,2),"z")</f>
        <v>13z</v>
      </c>
      <c r="B17" s="32"/>
      <c r="C17" s="32"/>
      <c r="D17" s="32"/>
      <c r="E17" s="33" t="str">
        <f>goals!D15</f>
        <v> </v>
      </c>
      <c r="F17" s="43"/>
      <c r="G17" s="43"/>
      <c r="H17" s="43"/>
      <c r="I17" s="33" t="str">
        <f>goals!E15</f>
        <v> </v>
      </c>
      <c r="J17" s="45"/>
      <c r="K17" s="45"/>
      <c r="L17" s="45"/>
      <c r="M17" s="33">
        <f>goals!F15</f>
        <v>5</v>
      </c>
      <c r="N17" s="34"/>
      <c r="O17" s="40"/>
      <c r="P17" s="34"/>
      <c r="Q17" s="33">
        <f>goals!G15</f>
        <v>200</v>
      </c>
      <c r="R17" s="35"/>
      <c r="S17" s="34"/>
      <c r="T17" s="35"/>
      <c r="U17" s="33">
        <f>goals!H15</f>
        <v>70</v>
      </c>
      <c r="V17" s="35"/>
      <c r="W17" s="35"/>
      <c r="X17" s="35"/>
      <c r="Y17" s="33">
        <f>goals!I15</f>
        <v>5</v>
      </c>
      <c r="Z17" s="41">
        <f t="shared" si="5"/>
        <v>0.375</v>
      </c>
      <c r="AA17" s="37" t="str">
        <f t="shared" si="4"/>
        <v>13z</v>
      </c>
      <c r="AB17" s="42" t="str">
        <f>if((AB$1=""),"",if(OR((countif($B17:$Y17,AB$1)&gt;1),IF(countif(Operators!$A$1:$AD$1,AB$1)=0,false,and(indirect(HLookup(AB$1,Operators!$A$1:$AD$2,2,false)&amp;ROW())="x",(countif($B17:$Y17,AB$1)&gt;=1)))),"ERROR",if(($B17=AB$1),$B$2,if(($C17=AB$1),$B$2,if(($D17=AB$1),$B$2,if(($F17=AB$1),$F$2,if(($G17=AB$1),$F$2,if(($H17=AB$1),$F$2,if(($J17=AB$1),$J$2,if(($K17=AB$1),$J$2,if(($L17=AB$1),$J$2,if(($N17=AB$1),$N$2,if(($O17=AB$1),$N$2,if(($P17=AB$1),$N$2,if(($R17=AB$1),$R$2,if(($S17=AB$1),$R$2,if(($T17=AB$1),$R$2,if(($V17=AB$1),$V$2,if(($W17=AB$1),$V$2,if(($X17=AB$1),$V$2,""))))))))))))))))))))</f>
        <v/>
      </c>
      <c r="AC17" s="42" t="str">
        <f>if((AC$1=""),"",if(OR((countif($B17:$Y17,AC$1)&gt;1),IF(countif(Operators!$A$1:$AD$1,AC$1)=0,false,and(indirect(HLookup(AC$1,Operators!$A$1:$AD$2,2,false)&amp;ROW())="x",(countif($B17:$Y17,AC$1)&gt;=1)))),"ERROR",if(($B17=AC$1),$B$2,if(($C17=AC$1),$B$2,if(($D17=AC$1),$B$2,if(($F17=AC$1),$F$2,if(($G17=AC$1),$F$2,if(($H17=AC$1),$F$2,if(($J17=AC$1),$J$2,if(($K17=AC$1),$J$2,if(($L17=AC$1),$J$2,if(($N17=AC$1),$N$2,if(($O17=AC$1),$N$2,if(($P17=AC$1),$N$2,if(($R17=AC$1),$R$2,if(($S17=AC$1),$R$2,if(($T17=AC$1),$R$2,if(($V17=AC$1),$V$2,if(($W17=AC$1),$V$2,if(($X17=AC$1),$V$2,""))))))))))))))))))))</f>
        <v/>
      </c>
      <c r="AD17" s="42" t="str">
        <f>if((AD$1=""),"",if(OR((countif($B17:$Y17,AD$1)&gt;1),IF(countif(Operators!$A$1:$AD$1,AD$1)=0,false,and(indirect(HLookup(AD$1,Operators!$A$1:$AD$2,2,false)&amp;ROW())="x",(countif($B17:$Y17,AD$1)&gt;=1)))),"ERROR",if(($B17=AD$1),$B$2,if(($C17=AD$1),$B$2,if(($D17=AD$1),$B$2,if(($F17=AD$1),$F$2,if(($G17=AD$1),$F$2,if(($H17=AD$1),$F$2,if(($J17=AD$1),$J$2,if(($K17=AD$1),$J$2,if(($L17=AD$1),$J$2,if(($N17=AD$1),$N$2,if(($O17=AD$1),$N$2,if(($P17=AD$1),$N$2,if(($R17=AD$1),$R$2,if(($S17=AD$1),$R$2,if(($T17=AD$1),$R$2,if(($V17=AD$1),$V$2,if(($W17=AD$1),$V$2,if(($X17=AD$1),$V$2,""))))))))))))))))))))</f>
        <v/>
      </c>
      <c r="AE17" s="42" t="str">
        <f>if((AE$1=""),"",if(OR((countif($B17:$Y17,AE$1)&gt;1),IF(countif(Operators!$A$1:$AD$1,AE$1)=0,false,and(indirect(HLookup(AE$1,Operators!$A$1:$AD$2,2,false)&amp;ROW())="x",(countif($B17:$Y17,AE$1)&gt;=1)))),"ERROR",if(($B17=AE$1),$B$2,if(($C17=AE$1),$B$2,if(($D17=AE$1),$B$2,if(($F17=AE$1),$F$2,if(($G17=AE$1),$F$2,if(($H17=AE$1),$F$2,if(($J17=AE$1),$J$2,if(($K17=AE$1),$J$2,if(($L17=AE$1),$J$2,if(($N17=AE$1),$N$2,if(($O17=AE$1),$N$2,if(($P17=AE$1),$N$2,if(($R17=AE$1),$R$2,if(($S17=AE$1),$R$2,if(($T17=AE$1),$R$2,if(($V17=AE$1),$V$2,if(($W17=AE$1),$V$2,if(($X17=AE$1),$V$2,""))))))))))))))))))))</f>
        <v/>
      </c>
      <c r="AF17" s="42" t="str">
        <f>if((AF$1=""),"",if(OR((countif($B17:$Y17,AF$1)&gt;1),IF(countif(Operators!$A$1:$AD$1,AF$1)=0,false,and(indirect(HLookup(AF$1,Operators!$A$1:$AD$2,2,false)&amp;ROW())="x",(countif($B17:$Y17,AF$1)&gt;=1)))),"ERROR",if(($B17=AF$1),$B$2,if(($C17=AF$1),$B$2,if(($D17=AF$1),$B$2,if(($F17=AF$1),$F$2,if(($G17=AF$1),$F$2,if(($H17=AF$1),$F$2,if(($J17=AF$1),$J$2,if(($K17=AF$1),$J$2,if(($L17=AF$1),$J$2,if(($N17=AF$1),$N$2,if(($O17=AF$1),$N$2,if(($P17=AF$1),$N$2,if(($R17=AF$1),$R$2,if(($S17=AF$1),$R$2,if(($T17=AF$1),$R$2,if(($V17=AF$1),$V$2,if(($W17=AF$1),$V$2,if(($X17=AF$1),$V$2,""))))))))))))))))))))</f>
        <v/>
      </c>
      <c r="AG17" s="42" t="str">
        <f>if((AG$1=""),"",if(OR((countif($B17:$Y17,AG$1)&gt;1),IF(countif(Operators!$A$1:$AD$1,AG$1)=0,false,and(indirect(HLookup(AG$1,Operators!$A$1:$AD$2,2,false)&amp;ROW())="x",(countif($B17:$Y17,AG$1)&gt;=1)))),"ERROR",if(($B17=AG$1),$B$2,if(($C17=AG$1),$B$2,if(($D17=AG$1),$B$2,if(($F17=AG$1),$F$2,if(($G17=AG$1),$F$2,if(($H17=AG$1),$F$2,if(($J17=AG$1),$J$2,if(($K17=AG$1),$J$2,if(($L17=AG$1),$J$2,if(($N17=AG$1),$N$2,if(($O17=AG$1),$N$2,if(($P17=AG$1),$N$2,if(($R17=AG$1),$R$2,if(($S17=AG$1),$R$2,if(($T17=AG$1),$R$2,if(($V17=AG$1),$V$2,if(($W17=AG$1),$V$2,if(($X17=AG$1),$V$2,""))))))))))))))))))))</f>
        <v/>
      </c>
      <c r="AH17" s="42" t="str">
        <f>if((AH$1=""),"",if(OR((countif($B17:$Y17,AH$1)&gt;1),IF(countif(Operators!$A$1:$AD$1,AH$1)=0,false,and(indirect(HLookup(AH$1,Operators!$A$1:$AD$2,2,false)&amp;ROW())="x",(countif($B17:$Y17,AH$1)&gt;=1)))),"ERROR",if(($B17=AH$1),$B$2,if(($C17=AH$1),$B$2,if(($D17=AH$1),$B$2,if(($F17=AH$1),$F$2,if(($G17=AH$1),$F$2,if(($H17=AH$1),$F$2,if(($J17=AH$1),$J$2,if(($K17=AH$1),$J$2,if(($L17=AH$1),$J$2,if(($N17=AH$1),$N$2,if(($O17=AH$1),$N$2,if(($P17=AH$1),$N$2,if(($R17=AH$1),$R$2,if(($S17=AH$1),$R$2,if(($T17=AH$1),$R$2,if(($V17=AH$1),$V$2,if(($W17=AH$1),$V$2,if(($X17=AH$1),$V$2,""))))))))))))))))))))</f>
        <v/>
      </c>
      <c r="AI17" s="42" t="str">
        <f>if((AI$1=""),"",if(OR((countif($B17:$Y17,AI$1)&gt;1),IF(countif(Operators!$A$1:$AD$1,AI$1)=0,false,and(indirect(HLookup(AI$1,Operators!$A$1:$AD$2,2,false)&amp;ROW())="x",(countif($B17:$Y17,AI$1)&gt;=1)))),"ERROR",if(($B17=AI$1),$B$2,if(($C17=AI$1),$B$2,if(($D17=AI$1),$B$2,if(($F17=AI$1),$F$2,if(($G17=AI$1),$F$2,if(($H17=AI$1),$F$2,if(($J17=AI$1),$J$2,if(($K17=AI$1),$J$2,if(($L17=AI$1),$J$2,if(($N17=AI$1),$N$2,if(($O17=AI$1),$N$2,if(($P17=AI$1),$N$2,if(($R17=AI$1),$R$2,if(($S17=AI$1),$R$2,if(($T17=AI$1),$R$2,if(($V17=AI$1),$V$2,if(($W17=AI$1),$V$2,if(($X17=AI$1),$V$2,""))))))))))))))))))))</f>
        <v/>
      </c>
      <c r="AJ17" s="42" t="str">
        <f>if((AJ$1=""),"",if(OR((countif($B17:$Y17,AJ$1)&gt;1),IF(countif(Operators!$A$1:$AD$1,AJ$1)=0,false,and(indirect(HLookup(AJ$1,Operators!$A$1:$AD$2,2,false)&amp;ROW())="x",(countif($B17:$Y17,AJ$1)&gt;=1)))),"ERROR",if(($B17=AJ$1),$B$2,if(($C17=AJ$1),$B$2,if(($D17=AJ$1),$B$2,if(($F17=AJ$1),$F$2,if(($G17=AJ$1),$F$2,if(($H17=AJ$1),$F$2,if(($J17=AJ$1),$J$2,if(($K17=AJ$1),$J$2,if(($L17=AJ$1),$J$2,if(($N17=AJ$1),$N$2,if(($O17=AJ$1),$N$2,if(($P17=AJ$1),$N$2,if(($R17=AJ$1),$R$2,if(($S17=AJ$1),$R$2,if(($T17=AJ$1),$R$2,if(($V17=AJ$1),$V$2,if(($W17=AJ$1),$V$2,if(($X17=AJ$1),$V$2,""))))))))))))))))))))</f>
        <v/>
      </c>
      <c r="AK17" s="42" t="str">
        <f>if((AK$1=""),"",if(OR((countif($B17:$Y17,AK$1)&gt;1),IF(countif(Operators!$A$1:$AD$1,AK$1)=0,false,and(indirect(HLookup(AK$1,Operators!$A$1:$AD$2,2,false)&amp;ROW())="x",(countif($B17:$Y17,AK$1)&gt;=1)))),"ERROR",if(($B17=AK$1),$B$2,if(($C17=AK$1),$B$2,if(($D17=AK$1),$B$2,if(($F17=AK$1),$F$2,if(($G17=AK$1),$F$2,if(($H17=AK$1),$F$2,if(($J17=AK$1),$J$2,if(($K17=AK$1),$J$2,if(($L17=AK$1),$J$2,if(($N17=AK$1),$N$2,if(($O17=AK$1),$N$2,if(($P17=AK$1),$N$2,if(($R17=AK$1),$R$2,if(($S17=AK$1),$R$2,if(($T17=AK$1),$R$2,if(($V17=AK$1),$V$2,if(($W17=AK$1),$V$2,if(($X17=AK$1),$V$2,""))))))))))))))))))))</f>
        <v/>
      </c>
      <c r="AL17" s="42" t="str">
        <f>if((AL$1=""),"",if(OR((countif($B17:$Y17,AL$1)&gt;1),IF(countif(Operators!$A$1:$AD$1,AL$1)=0,false,and(indirect(HLookup(AL$1,Operators!$A$1:$AD$2,2,false)&amp;ROW())="x",(countif($B17:$Y17,AL$1)&gt;=1)))),"ERROR",if(($B17=AL$1),$B$2,if(($C17=AL$1),$B$2,if(($D17=AL$1),$B$2,if(($F17=AL$1),$F$2,if(($G17=AL$1),$F$2,if(($H17=AL$1),$F$2,if(($J17=AL$1),$J$2,if(($K17=AL$1),$J$2,if(($L17=AL$1),$J$2,if(($N17=AL$1),$N$2,if(($O17=AL$1),$N$2,if(($P17=AL$1),$N$2,if(($R17=AL$1),$R$2,if(($S17=AL$1),$R$2,if(($T17=AL$1),$R$2,if(($V17=AL$1),$V$2,if(($W17=AL$1),$V$2,if(($X17=AL$1),$V$2,""))))))))))))))))))))</f>
        <v/>
      </c>
      <c r="AM17" s="42" t="str">
        <f>if((AM$1=""),"",if(OR((countif($B17:$Y17,AM$1)&gt;1),IF(countif(Operators!$A$1:$AD$1,AM$1)=0,false,and(indirect(HLookup(AM$1,Operators!$A$1:$AD$2,2,false)&amp;ROW())="x",(countif($B17:$Y17,AM$1)&gt;=1)))),"ERROR",if(($B17=AM$1),$B$2,if(($C17=AM$1),$B$2,if(($D17=AM$1),$B$2,if(($F17=AM$1),$F$2,if(($G17=AM$1),$F$2,if(($H17=AM$1),$F$2,if(($J17=AM$1),$J$2,if(($K17=AM$1),$J$2,if(($L17=AM$1),$J$2,if(($N17=AM$1),$N$2,if(($O17=AM$1),$N$2,if(($P17=AM$1),$N$2,if(($R17=AM$1),$R$2,if(($S17=AM$1),$R$2,if(($T17=AM$1),$R$2,if(($V17=AM$1),$V$2,if(($W17=AM$1),$V$2,if(($X17=AM$1),$V$2,""))))))))))))))))))))</f>
        <v/>
      </c>
      <c r="AN17" s="42" t="str">
        <f>if((AN$1=""),"",if(OR((countif($B17:$Y17,AN$1)&gt;1),IF(countif(Operators!$A$1:$AD$1,AN$1)=0,false,and(indirect(HLookup(AN$1,Operators!$A$1:$AD$2,2,false)&amp;ROW())="x",(countif($B17:$Y17,AN$1)&gt;=1)))),"ERROR",if(($B17=AN$1),$B$2,if(($C17=AN$1),$B$2,if(($D17=AN$1),$B$2,if(($F17=AN$1),$F$2,if(($G17=AN$1),$F$2,if(($H17=AN$1),$F$2,if(($J17=AN$1),$J$2,if(($K17=AN$1),$J$2,if(($L17=AN$1),$J$2,if(($N17=AN$1),$N$2,if(($O17=AN$1),$N$2,if(($P17=AN$1),$N$2,if(($R17=AN$1),$R$2,if(($S17=AN$1),$R$2,if(($T17=AN$1),$R$2,if(($V17=AN$1),$V$2,if(($W17=AN$1),$V$2,if(($X17=AN$1),$V$2,""))))))))))))))))))))</f>
        <v/>
      </c>
      <c r="AO17" s="42" t="str">
        <f>if((AO$1=""),"",if(OR((countif($B17:$Y17,AO$1)&gt;1),IF(countif(Operators!$A$1:$AD$1,AO$1)=0,false,and(indirect(HLookup(AO$1,Operators!$A$1:$AD$2,2,false)&amp;ROW())="x",(countif($B17:$Y17,AO$1)&gt;=1)))),"ERROR",if(($B17=AO$1),$B$2,if(($C17=AO$1),$B$2,if(($D17=AO$1),$B$2,if(($F17=AO$1),$F$2,if(($G17=AO$1),$F$2,if(($H17=AO$1),$F$2,if(($J17=AO$1),$J$2,if(($K17=AO$1),$J$2,if(($L17=AO$1),$J$2,if(($N17=AO$1),$N$2,if(($O17=AO$1),$N$2,if(($P17=AO$1),$N$2,if(($R17=AO$1),$R$2,if(($S17=AO$1),$R$2,if(($T17=AO$1),$R$2,if(($V17=AO$1),$V$2,if(($W17=AO$1),$V$2,if(($X17=AO$1),$V$2,""))))))))))))))))))))</f>
        <v/>
      </c>
      <c r="AP17" s="42" t="str">
        <f>if((AP$1=""),"",if(OR((countif($B17:$Y17,AP$1)&gt;1),IF(countif(Operators!$A$1:$AD$1,AP$1)=0,false,and(indirect(HLookup(AP$1,Operators!$A$1:$AD$2,2,false)&amp;ROW())="x",(countif($B17:$Y17,AP$1)&gt;=1)))),"ERROR",if(($B17=AP$1),$B$2,if(($C17=AP$1),$B$2,if(($D17=AP$1),$B$2,if(($F17=AP$1),$F$2,if(($G17=AP$1),$F$2,if(($H17=AP$1),$F$2,if(($J17=AP$1),$J$2,if(($K17=AP$1),$J$2,if(($L17=AP$1),$J$2,if(($N17=AP$1),$N$2,if(($O17=AP$1),$N$2,if(($P17=AP$1),$N$2,if(($R17=AP$1),$R$2,if(($S17=AP$1),$R$2,if(($T17=AP$1),$R$2,if(($V17=AP$1),$V$2,if(($W17=AP$1),$V$2,if(($X17=AP$1),$V$2,""))))))))))))))))))))</f>
        <v/>
      </c>
      <c r="AQ17" s="42" t="str">
        <f>if((AQ$1=""),"",if(OR((countif($B17:$Y17,AQ$1)&gt;1),IF(countif(Operators!$A$1:$AD$1,AQ$1)=0,false,and(indirect(HLookup(AQ$1,Operators!$A$1:$AD$2,2,false)&amp;ROW())="x",(countif($B17:$Y17,AQ$1)&gt;=1)))),"ERROR",if(($B17=AQ$1),$B$2,if(($C17=AQ$1),$B$2,if(($D17=AQ$1),$B$2,if(($F17=AQ$1),$F$2,if(($G17=AQ$1),$F$2,if(($H17=AQ$1),$F$2,if(($J17=AQ$1),$J$2,if(($K17=AQ$1),$J$2,if(($L17=AQ$1),$J$2,if(($N17=AQ$1),$N$2,if(($O17=AQ$1),$N$2,if(($P17=AQ$1),$N$2,if(($R17=AQ$1),$R$2,if(($S17=AQ$1),$R$2,if(($T17=AQ$1),$R$2,if(($V17=AQ$1),$V$2,if(($W17=AQ$1),$V$2,if(($X17=AQ$1),$V$2,""))))))))))))))))))))</f>
        <v/>
      </c>
      <c r="AR17" s="42" t="str">
        <f>if((AR$1=""),"",if(OR((countif($B17:$Y17,AR$1)&gt;1),IF(countif(Operators!$A$1:$AD$1,AR$1)=0,false,and(indirect(HLookup(AR$1,Operators!$A$1:$AD$2,2,false)&amp;ROW())="x",(countif($B17:$Y17,AR$1)&gt;=1)))),"ERROR",if(($B17=AR$1),$B$2,if(($C17=AR$1),$B$2,if(($D17=AR$1),$B$2,if(($F17=AR$1),$F$2,if(($G17=AR$1),$F$2,if(($H17=AR$1),$F$2,if(($J17=AR$1),$J$2,if(($K17=AR$1),$J$2,if(($L17=AR$1),$J$2,if(($N17=AR$1),$N$2,if(($O17=AR$1),$N$2,if(($P17=AR$1),$N$2,if(($R17=AR$1),$R$2,if(($S17=AR$1),$R$2,if(($T17=AR$1),$R$2,if(($V17=AR$1),$V$2,if(($W17=AR$1),$V$2,if(($X17=AR$1),$V$2,""))))))))))))))))))))</f>
        <v/>
      </c>
      <c r="AS17" s="42" t="str">
        <f>if((AS$1=""),"",if(OR((countif($B17:$Y17,AS$1)&gt;1),IF(countif(Operators!$A$1:$AD$1,AS$1)=0,false,and(indirect(HLookup(AS$1,Operators!$A$1:$AD$2,2,false)&amp;ROW())="x",(countif($B17:$Y17,AS$1)&gt;=1)))),"ERROR",if(($B17=AS$1),$B$2,if(($C17=AS$1),$B$2,if(($D17=AS$1),$B$2,if(($F17=AS$1),$F$2,if(($G17=AS$1),$F$2,if(($H17=AS$1),$F$2,if(($J17=AS$1),$J$2,if(($K17=AS$1),$J$2,if(($L17=AS$1),$J$2,if(($N17=AS$1),$N$2,if(($O17=AS$1),$N$2,if(($P17=AS$1),$N$2,if(($R17=AS$1),$R$2,if(($S17=AS$1),$R$2,if(($T17=AS$1),$R$2,if(($V17=AS$1),$V$2,if(($W17=AS$1),$V$2,if(($X17=AS$1),$V$2,""))))))))))))))))))))</f>
        <v/>
      </c>
      <c r="AT17" s="42" t="str">
        <f>if((AT$1=""),"",if(OR((countif($B17:$Y17,AT$1)&gt;1),IF(countif(Operators!$A$1:$AD$1,AT$1)=0,false,and(indirect(HLookup(AT$1,Operators!$A$1:$AD$2,2,false)&amp;ROW())="x",(countif($B17:$Y17,AT$1)&gt;=1)))),"ERROR",if(($B17=AT$1),$B$2,if(($C17=AT$1),$B$2,if(($D17=AT$1),$B$2,if(($F17=AT$1),$F$2,if(($G17=AT$1),$F$2,if(($H17=AT$1),$F$2,if(($J17=AT$1),$J$2,if(($K17=AT$1),$J$2,if(($L17=AT$1),$J$2,if(($N17=AT$1),$N$2,if(($O17=AT$1),$N$2,if(($P17=AT$1),$N$2,if(($R17=AT$1),$R$2,if(($S17=AT$1),$R$2,if(($T17=AT$1),$R$2,if(($V17=AT$1),$V$2,if(($W17=AT$1),$V$2,if(($X17=AT$1),$V$2,""))))))))))))))))))))</f>
        <v/>
      </c>
      <c r="AU17" s="42" t="str">
        <f>if((AU$1=""),"",if(OR((countif($B17:$Y17,AU$1)&gt;1),IF(countif(Operators!$A$1:$AD$1,AU$1)=0,false,and(indirect(HLookup(AU$1,Operators!$A$1:$AD$2,2,false)&amp;ROW())="x",(countif($B17:$Y17,AU$1)&gt;=1)))),"ERROR",if(($B17=AU$1),$B$2,if(($C17=AU$1),$B$2,if(($D17=AU$1),$B$2,if(($F17=AU$1),$F$2,if(($G17=AU$1),$F$2,if(($H17=AU$1),$F$2,if(($J17=AU$1),$J$2,if(($K17=AU$1),$J$2,if(($L17=AU$1),$J$2,if(($N17=AU$1),$N$2,if(($O17=AU$1),$N$2,if(($P17=AU$1),$N$2,if(($R17=AU$1),$R$2,if(($S17=AU$1),$R$2,if(($T17=AU$1),$R$2,if(($V17=AU$1),$V$2,if(($W17=AU$1),$V$2,if(($X17=AU$1),$V$2,""))))))))))))))))))))</f>
        <v/>
      </c>
      <c r="AV17" s="42" t="str">
        <f>if((AV$1=""),"",if(OR((countif($B17:$Y17,AV$1)&gt;1),IF(countif(Operators!$A$1:$AD$1,AV$1)=0,false,and(indirect(HLookup(AV$1,Operators!$A$1:$AD$2,2,false)&amp;ROW())="x",(countif($B17:$Y17,AV$1)&gt;=1)))),"ERROR",if(($B17=AV$1),$B$2,if(($C17=AV$1),$B$2,if(($D17=AV$1),$B$2,if(($F17=AV$1),$F$2,if(($G17=AV$1),$F$2,if(($H17=AV$1),$F$2,if(($J17=AV$1),$J$2,if(($K17=AV$1),$J$2,if(($L17=AV$1),$J$2,if(($N17=AV$1),$N$2,if(($O17=AV$1),$N$2,if(($P17=AV$1),$N$2,if(($R17=AV$1),$R$2,if(($S17=AV$1),$R$2,if(($T17=AV$1),$R$2,if(($V17=AV$1),$V$2,if(($W17=AV$1),$V$2,if(($X17=AV$1),$V$2,""))))))))))))))))))))</f>
        <v/>
      </c>
      <c r="AW17" s="42" t="str">
        <f>if((AW$1=""),"",if(OR((countif($B17:$Y17,AW$1)&gt;1),IF(countif(Operators!$A$1:$AD$1,AW$1)=0,false,and(indirect(HLookup(AW$1,Operators!$A$1:$AD$2,2,false)&amp;ROW())="x",(countif($B17:$Y17,AW$1)&gt;=1)))),"ERROR",if(($B17=AW$1),$B$2,if(($C17=AW$1),$B$2,if(($D17=AW$1),$B$2,if(($F17=AW$1),$F$2,if(($G17=AW$1),$F$2,if(($H17=AW$1),$F$2,if(($J17=AW$1),$J$2,if(($K17=AW$1),$J$2,if(($L17=AW$1),$J$2,if(($N17=AW$1),$N$2,if(($O17=AW$1),$N$2,if(($P17=AW$1),$N$2,if(($R17=AW$1),$R$2,if(($S17=AW$1),$R$2,if(($T17=AW$1),$R$2,if(($V17=AW$1),$V$2,if(($W17=AW$1),$V$2,if(($X17=AW$1),$V$2,""))))))))))))))))))))</f>
        <v/>
      </c>
      <c r="AX17" s="42" t="str">
        <f>if((AX$1=""),"",if(OR((countif($B17:$Y17,AX$1)&gt;1),IF(countif(Operators!$A$1:$AD$1,AX$1)=0,false,and(indirect(HLookup(AX$1,Operators!$A$1:$AD$2,2,false)&amp;ROW())="x",(countif($B17:$Y17,AX$1)&gt;=1)))),"ERROR",if(($B17=AX$1),$B$2,if(($C17=AX$1),$B$2,if(($D17=AX$1),$B$2,if(($F17=AX$1),$F$2,if(($G17=AX$1),$F$2,if(($H17=AX$1),$F$2,if(($J17=AX$1),$J$2,if(($K17=AX$1),$J$2,if(($L17=AX$1),$J$2,if(($N17=AX$1),$N$2,if(($O17=AX$1),$N$2,if(($P17=AX$1),$N$2,if(($R17=AX$1),$R$2,if(($S17=AX$1),$R$2,if(($T17=AX$1),$R$2,if(($V17=AX$1),$V$2,if(($W17=AX$1),$V$2,if(($X17=AX$1),$V$2,""))))))))))))))))))))</f>
        <v/>
      </c>
      <c r="AY17" s="42" t="str">
        <f>if((AY$1=""),"",if(OR((countif($B17:$Y17,AY$1)&gt;1),IF(countif(Operators!$A$1:$AD$1,AY$1)=0,false,and(indirect(HLookup(AY$1,Operators!$A$1:$AD$2,2,false)&amp;ROW())="x",(countif($B17:$Y17,AY$1)&gt;=1)))),"ERROR",if(($B17=AY$1),$B$2,if(($C17=AY$1),$B$2,if(($D17=AY$1),$B$2,if(($F17=AY$1),$F$2,if(($G17=AY$1),$F$2,if(($H17=AY$1),$F$2,if(($J17=AY$1),$J$2,if(($K17=AY$1),$J$2,if(($L17=AY$1),$J$2,if(($N17=AY$1),$N$2,if(($O17=AY$1),$N$2,if(($P17=AY$1),$N$2,if(($R17=AY$1),$R$2,if(($S17=AY$1),$R$2,if(($T17=AY$1),$R$2,if(($V17=AY$1),$V$2,if(($W17=AY$1),$V$2,if(($X17=AY$1),$V$2,""))))))))))))))))))))</f>
        <v/>
      </c>
    </row>
    <row r="18" ht="12.75" customHeight="1">
      <c r="A18" s="38" t="str">
        <f>concatenate(Right(goals!C16,2),"z")</f>
        <v>14z</v>
      </c>
      <c r="B18" s="46"/>
      <c r="C18" s="46"/>
      <c r="D18" s="46"/>
      <c r="E18" s="33" t="str">
        <f>goals!D16</f>
        <v> </v>
      </c>
      <c r="F18" s="43"/>
      <c r="G18" s="43"/>
      <c r="H18" s="43"/>
      <c r="I18" s="33" t="str">
        <f>goals!E16</f>
        <v> </v>
      </c>
      <c r="J18" s="35"/>
      <c r="K18" s="35"/>
      <c r="L18" s="35"/>
      <c r="M18" s="33">
        <f>goals!F16</f>
        <v>5</v>
      </c>
      <c r="N18" s="34"/>
      <c r="O18" s="34"/>
      <c r="P18" s="34"/>
      <c r="Q18" s="33">
        <f>goals!G16</f>
        <v>200</v>
      </c>
      <c r="R18" s="45"/>
      <c r="S18" s="34"/>
      <c r="T18" s="45"/>
      <c r="U18" s="33">
        <f>goals!H16</f>
        <v>75</v>
      </c>
      <c r="V18" s="35"/>
      <c r="W18" s="35"/>
      <c r="X18" s="35"/>
      <c r="Y18" s="33">
        <f>goals!I16</f>
        <v>15</v>
      </c>
      <c r="Z18" s="41">
        <f t="shared" si="5"/>
        <v>0.4166666667</v>
      </c>
      <c r="AA18" s="37" t="str">
        <f t="shared" si="4"/>
        <v>14z</v>
      </c>
      <c r="AB18" s="19" t="str">
        <f>if((AB$1=""),"",if(OR((countif($B18:$Y18,AB$1)&gt;1),IF(countif(Operators!$A$1:$AD$1,AB$1)=0,false,and(indirect(HLookup(AB$1,Operators!$A$1:$AD$2,2,false)&amp;ROW())="x",(countif($B18:$Y18,AB$1)&gt;=1)))),"ERROR",if(($B18=AB$1),$B$2,if(($C18=AB$1),$B$2,if(($D18=AB$1),$B$2,if(($F18=AB$1),$F$2,if(($G18=AB$1),$F$2,if(($H18=AB$1),$F$2,if(($J18=AB$1),$J$2,if(($K18=AB$1),$J$2,if(($L18=AB$1),$J$2,if(($N18=AB$1),$N$2,if(($O18=AB$1),$N$2,if(($P18=AB$1),$N$2,if(($R18=AB$1),$R$2,if(($S18=AB$1),$R$2,if(($T18=AB$1),$R$2,if(($V18=AB$1),$V$2,if(($W18=AB$1),$V$2,if(($X18=AB$1),$V$2,""))))))))))))))))))))</f>
        <v/>
      </c>
      <c r="AC18" s="19" t="str">
        <f>if((AC$1=""),"",if(OR((countif($B18:$Y18,AC$1)&gt;1),IF(countif(Operators!$A$1:$AD$1,AC$1)=0,false,and(indirect(HLookup(AC$1,Operators!$A$1:$AD$2,2,false)&amp;ROW())="x",(countif($B18:$Y18,AC$1)&gt;=1)))),"ERROR",if(($B18=AC$1),$B$2,if(($C18=AC$1),$B$2,if(($D18=AC$1),$B$2,if(($F18=AC$1),$F$2,if(($G18=AC$1),$F$2,if(($H18=AC$1),$F$2,if(($J18=AC$1),$J$2,if(($K18=AC$1),$J$2,if(($L18=AC$1),$J$2,if(($N18=AC$1),$N$2,if(($O18=AC$1),$N$2,if(($P18=AC$1),$N$2,if(($R18=AC$1),$R$2,if(($S18=AC$1),$R$2,if(($T18=AC$1),$R$2,if(($V18=AC$1),$V$2,if(($W18=AC$1),$V$2,if(($X18=AC$1),$V$2,""))))))))))))))))))))</f>
        <v/>
      </c>
      <c r="AD18" s="19" t="str">
        <f>if((AD$1=""),"",if(OR((countif($B18:$Y18,AD$1)&gt;1),IF(countif(Operators!$A$1:$AD$1,AD$1)=0,false,and(indirect(HLookup(AD$1,Operators!$A$1:$AD$2,2,false)&amp;ROW())="x",(countif($B18:$Y18,AD$1)&gt;=1)))),"ERROR",if(($B18=AD$1),$B$2,if(($C18=AD$1),$B$2,if(($D18=AD$1),$B$2,if(($F18=AD$1),$F$2,if(($G18=AD$1),$F$2,if(($H18=AD$1),$F$2,if(($J18=AD$1),$J$2,if(($K18=AD$1),$J$2,if(($L18=AD$1),$J$2,if(($N18=AD$1),$N$2,if(($O18=AD$1),$N$2,if(($P18=AD$1),$N$2,if(($R18=AD$1),$R$2,if(($S18=AD$1),$R$2,if(($T18=AD$1),$R$2,if(($V18=AD$1),$V$2,if(($W18=AD$1),$V$2,if(($X18=AD$1),$V$2,""))))))))))))))))))))</f>
        <v/>
      </c>
      <c r="AE18" s="19" t="str">
        <f>if((AE$1=""),"",if(OR((countif($B18:$Y18,AE$1)&gt;1),IF(countif(Operators!$A$1:$AD$1,AE$1)=0,false,and(indirect(HLookup(AE$1,Operators!$A$1:$AD$2,2,false)&amp;ROW())="x",(countif($B18:$Y18,AE$1)&gt;=1)))),"ERROR",if(($B18=AE$1),$B$2,if(($C18=AE$1),$B$2,if(($D18=AE$1),$B$2,if(($F18=AE$1),$F$2,if(($G18=AE$1),$F$2,if(($H18=AE$1),$F$2,if(($J18=AE$1),$J$2,if(($K18=AE$1),$J$2,if(($L18=AE$1),$J$2,if(($N18=AE$1),$N$2,if(($O18=AE$1),$N$2,if(($P18=AE$1),$N$2,if(($R18=AE$1),$R$2,if(($S18=AE$1),$R$2,if(($T18=AE$1),$R$2,if(($V18=AE$1),$V$2,if(($W18=AE$1),$V$2,if(($X18=AE$1),$V$2,""))))))))))))))))))))</f>
        <v/>
      </c>
      <c r="AF18" s="19" t="str">
        <f>if((AF$1=""),"",if(OR((countif($B18:$Y18,AF$1)&gt;1),IF(countif(Operators!$A$1:$AD$1,AF$1)=0,false,and(indirect(HLookup(AF$1,Operators!$A$1:$AD$2,2,false)&amp;ROW())="x",(countif($B18:$Y18,AF$1)&gt;=1)))),"ERROR",if(($B18=AF$1),$B$2,if(($C18=AF$1),$B$2,if(($D18=AF$1),$B$2,if(($F18=AF$1),$F$2,if(($G18=AF$1),$F$2,if(($H18=AF$1),$F$2,if(($J18=AF$1),$J$2,if(($K18=AF$1),$J$2,if(($L18=AF$1),$J$2,if(($N18=AF$1),$N$2,if(($O18=AF$1),$N$2,if(($P18=AF$1),$N$2,if(($R18=AF$1),$R$2,if(($S18=AF$1),$R$2,if(($T18=AF$1),$R$2,if(($V18=AF$1),$V$2,if(($W18=AF$1),$V$2,if(($X18=AF$1),$V$2,""))))))))))))))))))))</f>
        <v/>
      </c>
      <c r="AG18" s="19" t="str">
        <f>if((AG$1=""),"",if(OR((countif($B18:$Y18,AG$1)&gt;1),IF(countif(Operators!$A$1:$AD$1,AG$1)=0,false,and(indirect(HLookup(AG$1,Operators!$A$1:$AD$2,2,false)&amp;ROW())="x",(countif($B18:$Y18,AG$1)&gt;=1)))),"ERROR",if(($B18=AG$1),$B$2,if(($C18=AG$1),$B$2,if(($D18=AG$1),$B$2,if(($F18=AG$1),$F$2,if(($G18=AG$1),$F$2,if(($H18=AG$1),$F$2,if(($J18=AG$1),$J$2,if(($K18=AG$1),$J$2,if(($L18=AG$1),$J$2,if(($N18=AG$1),$N$2,if(($O18=AG$1),$N$2,if(($P18=AG$1),$N$2,if(($R18=AG$1),$R$2,if(($S18=AG$1),$R$2,if(($T18=AG$1),$R$2,if(($V18=AG$1),$V$2,if(($W18=AG$1),$V$2,if(($X18=AG$1),$V$2,""))))))))))))))))))))</f>
        <v/>
      </c>
      <c r="AH18" s="19" t="str">
        <f>if((AH$1=""),"",if(OR((countif($B18:$Y18,AH$1)&gt;1),IF(countif(Operators!$A$1:$AD$1,AH$1)=0,false,and(indirect(HLookup(AH$1,Operators!$A$1:$AD$2,2,false)&amp;ROW())="x",(countif($B18:$Y18,AH$1)&gt;=1)))),"ERROR",if(($B18=AH$1),$B$2,if(($C18=AH$1),$B$2,if(($D18=AH$1),$B$2,if(($F18=AH$1),$F$2,if(($G18=AH$1),$F$2,if(($H18=AH$1),$F$2,if(($J18=AH$1),$J$2,if(($K18=AH$1),$J$2,if(($L18=AH$1),$J$2,if(($N18=AH$1),$N$2,if(($O18=AH$1),$N$2,if(($P18=AH$1),$N$2,if(($R18=AH$1),$R$2,if(($S18=AH$1),$R$2,if(($T18=AH$1),$R$2,if(($V18=AH$1),$V$2,if(($W18=AH$1),$V$2,if(($X18=AH$1),$V$2,""))))))))))))))))))))</f>
        <v/>
      </c>
      <c r="AI18" s="19" t="str">
        <f>if((AI$1=""),"",if(OR((countif($B18:$Y18,AI$1)&gt;1),IF(countif(Operators!$A$1:$AD$1,AI$1)=0,false,and(indirect(HLookup(AI$1,Operators!$A$1:$AD$2,2,false)&amp;ROW())="x",(countif($B18:$Y18,AI$1)&gt;=1)))),"ERROR",if(($B18=AI$1),$B$2,if(($C18=AI$1),$B$2,if(($D18=AI$1),$B$2,if(($F18=AI$1),$F$2,if(($G18=AI$1),$F$2,if(($H18=AI$1),$F$2,if(($J18=AI$1),$J$2,if(($K18=AI$1),$J$2,if(($L18=AI$1),$J$2,if(($N18=AI$1),$N$2,if(($O18=AI$1),$N$2,if(($P18=AI$1),$N$2,if(($R18=AI$1),$R$2,if(($S18=AI$1),$R$2,if(($T18=AI$1),$R$2,if(($V18=AI$1),$V$2,if(($W18=AI$1),$V$2,if(($X18=AI$1),$V$2,""))))))))))))))))))))</f>
        <v/>
      </c>
      <c r="AJ18" s="19" t="str">
        <f>if((AJ$1=""),"",if(OR((countif($B18:$Y18,AJ$1)&gt;1),IF(countif(Operators!$A$1:$AD$1,AJ$1)=0,false,and(indirect(HLookup(AJ$1,Operators!$A$1:$AD$2,2,false)&amp;ROW())="x",(countif($B18:$Y18,AJ$1)&gt;=1)))),"ERROR",if(($B18=AJ$1),$B$2,if(($C18=AJ$1),$B$2,if(($D18=AJ$1),$B$2,if(($F18=AJ$1),$F$2,if(($G18=AJ$1),$F$2,if(($H18=AJ$1),$F$2,if(($J18=AJ$1),$J$2,if(($K18=AJ$1),$J$2,if(($L18=AJ$1),$J$2,if(($N18=AJ$1),$N$2,if(($O18=AJ$1),$N$2,if(($P18=AJ$1),$N$2,if(($R18=AJ$1),$R$2,if(($S18=AJ$1),$R$2,if(($T18=AJ$1),$R$2,if(($V18=AJ$1),$V$2,if(($W18=AJ$1),$V$2,if(($X18=AJ$1),$V$2,""))))))))))))))))))))</f>
        <v/>
      </c>
      <c r="AK18" s="19" t="str">
        <f>if((AK$1=""),"",if(OR((countif($B18:$Y18,AK$1)&gt;1),IF(countif(Operators!$A$1:$AD$1,AK$1)=0,false,and(indirect(HLookup(AK$1,Operators!$A$1:$AD$2,2,false)&amp;ROW())="x",(countif($B18:$Y18,AK$1)&gt;=1)))),"ERROR",if(($B18=AK$1),$B$2,if(($C18=AK$1),$B$2,if(($D18=AK$1),$B$2,if(($F18=AK$1),$F$2,if(($G18=AK$1),$F$2,if(($H18=AK$1),$F$2,if(($J18=AK$1),$J$2,if(($K18=AK$1),$J$2,if(($L18=AK$1),$J$2,if(($N18=AK$1),$N$2,if(($O18=AK$1),$N$2,if(($P18=AK$1),$N$2,if(($R18=AK$1),$R$2,if(($S18=AK$1),$R$2,if(($T18=AK$1),$R$2,if(($V18=AK$1),$V$2,if(($W18=AK$1),$V$2,if(($X18=AK$1),$V$2,""))))))))))))))))))))</f>
        <v/>
      </c>
      <c r="AL18" s="19" t="str">
        <f>if((AL$1=""),"",if(OR((countif($B18:$Y18,AL$1)&gt;1),IF(countif(Operators!$A$1:$AD$1,AL$1)=0,false,and(indirect(HLookup(AL$1,Operators!$A$1:$AD$2,2,false)&amp;ROW())="x",(countif($B18:$Y18,AL$1)&gt;=1)))),"ERROR",if(($B18=AL$1),$B$2,if(($C18=AL$1),$B$2,if(($D18=AL$1),$B$2,if(($F18=AL$1),$F$2,if(($G18=AL$1),$F$2,if(($H18=AL$1),$F$2,if(($J18=AL$1),$J$2,if(($K18=AL$1),$J$2,if(($L18=AL$1),$J$2,if(($N18=AL$1),$N$2,if(($O18=AL$1),$N$2,if(($P18=AL$1),$N$2,if(($R18=AL$1),$R$2,if(($S18=AL$1),$R$2,if(($T18=AL$1),$R$2,if(($V18=AL$1),$V$2,if(($W18=AL$1),$V$2,if(($X18=AL$1),$V$2,""))))))))))))))))))))</f>
        <v/>
      </c>
      <c r="AM18" s="19" t="str">
        <f>if((AM$1=""),"",if(OR((countif($B18:$Y18,AM$1)&gt;1),IF(countif(Operators!$A$1:$AD$1,AM$1)=0,false,and(indirect(HLookup(AM$1,Operators!$A$1:$AD$2,2,false)&amp;ROW())="x",(countif($B18:$Y18,AM$1)&gt;=1)))),"ERROR",if(($B18=AM$1),$B$2,if(($C18=AM$1),$B$2,if(($D18=AM$1),$B$2,if(($F18=AM$1),$F$2,if(($G18=AM$1),$F$2,if(($H18=AM$1),$F$2,if(($J18=AM$1),$J$2,if(($K18=AM$1),$J$2,if(($L18=AM$1),$J$2,if(($N18=AM$1),$N$2,if(($O18=AM$1),$N$2,if(($P18=AM$1),$N$2,if(($R18=AM$1),$R$2,if(($S18=AM$1),$R$2,if(($T18=AM$1),$R$2,if(($V18=AM$1),$V$2,if(($W18=AM$1),$V$2,if(($X18=AM$1),$V$2,""))))))))))))))))))))</f>
        <v/>
      </c>
      <c r="AN18" s="19" t="str">
        <f>if((AN$1=""),"",if(OR((countif($B18:$Y18,AN$1)&gt;1),IF(countif(Operators!$A$1:$AD$1,AN$1)=0,false,and(indirect(HLookup(AN$1,Operators!$A$1:$AD$2,2,false)&amp;ROW())="x",(countif($B18:$Y18,AN$1)&gt;=1)))),"ERROR",if(($B18=AN$1),$B$2,if(($C18=AN$1),$B$2,if(($D18=AN$1),$B$2,if(($F18=AN$1),$F$2,if(($G18=AN$1),$F$2,if(($H18=AN$1),$F$2,if(($J18=AN$1),$J$2,if(($K18=AN$1),$J$2,if(($L18=AN$1),$J$2,if(($N18=AN$1),$N$2,if(($O18=AN$1),$N$2,if(($P18=AN$1),$N$2,if(($R18=AN$1),$R$2,if(($S18=AN$1),$R$2,if(($T18=AN$1),$R$2,if(($V18=AN$1),$V$2,if(($W18=AN$1),$V$2,if(($X18=AN$1),$V$2,""))))))))))))))))))))</f>
        <v/>
      </c>
      <c r="AO18" s="19" t="str">
        <f>if((AO$1=""),"",if(OR((countif($B18:$Y18,AO$1)&gt;1),IF(countif(Operators!$A$1:$AD$1,AO$1)=0,false,and(indirect(HLookup(AO$1,Operators!$A$1:$AD$2,2,false)&amp;ROW())="x",(countif($B18:$Y18,AO$1)&gt;=1)))),"ERROR",if(($B18=AO$1),$B$2,if(($C18=AO$1),$B$2,if(($D18=AO$1),$B$2,if(($F18=AO$1),$F$2,if(($G18=AO$1),$F$2,if(($H18=AO$1),$F$2,if(($J18=AO$1),$J$2,if(($K18=AO$1),$J$2,if(($L18=AO$1),$J$2,if(($N18=AO$1),$N$2,if(($O18=AO$1),$N$2,if(($P18=AO$1),$N$2,if(($R18=AO$1),$R$2,if(($S18=AO$1),$R$2,if(($T18=AO$1),$R$2,if(($V18=AO$1),$V$2,if(($W18=AO$1),$V$2,if(($X18=AO$1),$V$2,""))))))))))))))))))))</f>
        <v/>
      </c>
      <c r="AP18" s="19" t="str">
        <f>if((AP$1=""),"",if(OR((countif($B18:$Y18,AP$1)&gt;1),IF(countif(Operators!$A$1:$AD$1,AP$1)=0,false,and(indirect(HLookup(AP$1,Operators!$A$1:$AD$2,2,false)&amp;ROW())="x",(countif($B18:$Y18,AP$1)&gt;=1)))),"ERROR",if(($B18=AP$1),$B$2,if(($C18=AP$1),$B$2,if(($D18=AP$1),$B$2,if(($F18=AP$1),$F$2,if(($G18=AP$1),$F$2,if(($H18=AP$1),$F$2,if(($J18=AP$1),$J$2,if(($K18=AP$1),$J$2,if(($L18=AP$1),$J$2,if(($N18=AP$1),$N$2,if(($O18=AP$1),$N$2,if(($P18=AP$1),$N$2,if(($R18=AP$1),$R$2,if(($S18=AP$1),$R$2,if(($T18=AP$1),$R$2,if(($V18=AP$1),$V$2,if(($W18=AP$1),$V$2,if(($X18=AP$1),$V$2,""))))))))))))))))))))</f>
        <v/>
      </c>
      <c r="AQ18" s="19" t="str">
        <f>if((AQ$1=""),"",if(OR((countif($B18:$Y18,AQ$1)&gt;1),IF(countif(Operators!$A$1:$AD$1,AQ$1)=0,false,and(indirect(HLookup(AQ$1,Operators!$A$1:$AD$2,2,false)&amp;ROW())="x",(countif($B18:$Y18,AQ$1)&gt;=1)))),"ERROR",if(($B18=AQ$1),$B$2,if(($C18=AQ$1),$B$2,if(($D18=AQ$1),$B$2,if(($F18=AQ$1),$F$2,if(($G18=AQ$1),$F$2,if(($H18=AQ$1),$F$2,if(($J18=AQ$1),$J$2,if(($K18=AQ$1),$J$2,if(($L18=AQ$1),$J$2,if(($N18=AQ$1),$N$2,if(($O18=AQ$1),$N$2,if(($P18=AQ$1),$N$2,if(($R18=AQ$1),$R$2,if(($S18=AQ$1),$R$2,if(($T18=AQ$1),$R$2,if(($V18=AQ$1),$V$2,if(($W18=AQ$1),$V$2,if(($X18=AQ$1),$V$2,""))))))))))))))))))))</f>
        <v/>
      </c>
      <c r="AR18" s="19" t="str">
        <f>if((AR$1=""),"",if(OR((countif($B18:$Y18,AR$1)&gt;1),IF(countif(Operators!$A$1:$AD$1,AR$1)=0,false,and(indirect(HLookup(AR$1,Operators!$A$1:$AD$2,2,false)&amp;ROW())="x",(countif($B18:$Y18,AR$1)&gt;=1)))),"ERROR",if(($B18=AR$1),$B$2,if(($C18=AR$1),$B$2,if(($D18=AR$1),$B$2,if(($F18=AR$1),$F$2,if(($G18=AR$1),$F$2,if(($H18=AR$1),$F$2,if(($J18=AR$1),$J$2,if(($K18=AR$1),$J$2,if(($L18=AR$1),$J$2,if(($N18=AR$1),$N$2,if(($O18=AR$1),$N$2,if(($P18=AR$1),$N$2,if(($R18=AR$1),$R$2,if(($S18=AR$1),$R$2,if(($T18=AR$1),$R$2,if(($V18=AR$1),$V$2,if(($W18=AR$1),$V$2,if(($X18=AR$1),$V$2,""))))))))))))))))))))</f>
        <v/>
      </c>
      <c r="AS18" s="19" t="str">
        <f>if((AS$1=""),"",if(OR((countif($B18:$Y18,AS$1)&gt;1),IF(countif(Operators!$A$1:$AD$1,AS$1)=0,false,and(indirect(HLookup(AS$1,Operators!$A$1:$AD$2,2,false)&amp;ROW())="x",(countif($B18:$Y18,AS$1)&gt;=1)))),"ERROR",if(($B18=AS$1),$B$2,if(($C18=AS$1),$B$2,if(($D18=AS$1),$B$2,if(($F18=AS$1),$F$2,if(($G18=AS$1),$F$2,if(($H18=AS$1),$F$2,if(($J18=AS$1),$J$2,if(($K18=AS$1),$J$2,if(($L18=AS$1),$J$2,if(($N18=AS$1),$N$2,if(($O18=AS$1),$N$2,if(($P18=AS$1),$N$2,if(($R18=AS$1),$R$2,if(($S18=AS$1),$R$2,if(($T18=AS$1),$R$2,if(($V18=AS$1),$V$2,if(($W18=AS$1),$V$2,if(($X18=AS$1),$V$2,""))))))))))))))))))))</f>
        <v/>
      </c>
      <c r="AT18" s="19" t="str">
        <f>if((AT$1=""),"",if(OR((countif($B18:$Y18,AT$1)&gt;1),IF(countif(Operators!$A$1:$AD$1,AT$1)=0,false,and(indirect(HLookup(AT$1,Operators!$A$1:$AD$2,2,false)&amp;ROW())="x",(countif($B18:$Y18,AT$1)&gt;=1)))),"ERROR",if(($B18=AT$1),$B$2,if(($C18=AT$1),$B$2,if(($D18=AT$1),$B$2,if(($F18=AT$1),$F$2,if(($G18=AT$1),$F$2,if(($H18=AT$1),$F$2,if(($J18=AT$1),$J$2,if(($K18=AT$1),$J$2,if(($L18=AT$1),$J$2,if(($N18=AT$1),$N$2,if(($O18=AT$1),$N$2,if(($P18=AT$1),$N$2,if(($R18=AT$1),$R$2,if(($S18=AT$1),$R$2,if(($T18=AT$1),$R$2,if(($V18=AT$1),$V$2,if(($W18=AT$1),$V$2,if(($X18=AT$1),$V$2,""))))))))))))))))))))</f>
        <v/>
      </c>
      <c r="AU18" s="19" t="str">
        <f>if((AU$1=""),"",if(OR((countif($B18:$Y18,AU$1)&gt;1),IF(countif(Operators!$A$1:$AD$1,AU$1)=0,false,and(indirect(HLookup(AU$1,Operators!$A$1:$AD$2,2,false)&amp;ROW())="x",(countif($B18:$Y18,AU$1)&gt;=1)))),"ERROR",if(($B18=AU$1),$B$2,if(($C18=AU$1),$B$2,if(($D18=AU$1),$B$2,if(($F18=AU$1),$F$2,if(($G18=AU$1),$F$2,if(($H18=AU$1),$F$2,if(($J18=AU$1),$J$2,if(($K18=AU$1),$J$2,if(($L18=AU$1),$J$2,if(($N18=AU$1),$N$2,if(($O18=AU$1),$N$2,if(($P18=AU$1),$N$2,if(($R18=AU$1),$R$2,if(($S18=AU$1),$R$2,if(($T18=AU$1),$R$2,if(($V18=AU$1),$V$2,if(($W18=AU$1),$V$2,if(($X18=AU$1),$V$2,""))))))))))))))))))))</f>
        <v/>
      </c>
      <c r="AV18" s="19" t="str">
        <f>if((AV$1=""),"",if(OR((countif($B18:$Y18,AV$1)&gt;1),IF(countif(Operators!$A$1:$AD$1,AV$1)=0,false,and(indirect(HLookup(AV$1,Operators!$A$1:$AD$2,2,false)&amp;ROW())="x",(countif($B18:$Y18,AV$1)&gt;=1)))),"ERROR",if(($B18=AV$1),$B$2,if(($C18=AV$1),$B$2,if(($D18=AV$1),$B$2,if(($F18=AV$1),$F$2,if(($G18=AV$1),$F$2,if(($H18=AV$1),$F$2,if(($J18=AV$1),$J$2,if(($K18=AV$1),$J$2,if(($L18=AV$1),$J$2,if(($N18=AV$1),$N$2,if(($O18=AV$1),$N$2,if(($P18=AV$1),$N$2,if(($R18=AV$1),$R$2,if(($S18=AV$1),$R$2,if(($T18=AV$1),$R$2,if(($V18=AV$1),$V$2,if(($W18=AV$1),$V$2,if(($X18=AV$1),$V$2,""))))))))))))))))))))</f>
        <v/>
      </c>
      <c r="AW18" s="19" t="str">
        <f>if((AW$1=""),"",if(OR((countif($B18:$Y18,AW$1)&gt;1),IF(countif(Operators!$A$1:$AD$1,AW$1)=0,false,and(indirect(HLookup(AW$1,Operators!$A$1:$AD$2,2,false)&amp;ROW())="x",(countif($B18:$Y18,AW$1)&gt;=1)))),"ERROR",if(($B18=AW$1),$B$2,if(($C18=AW$1),$B$2,if(($D18=AW$1),$B$2,if(($F18=AW$1),$F$2,if(($G18=AW$1),$F$2,if(($H18=AW$1),$F$2,if(($J18=AW$1),$J$2,if(($K18=AW$1),$J$2,if(($L18=AW$1),$J$2,if(($N18=AW$1),$N$2,if(($O18=AW$1),$N$2,if(($P18=AW$1),$N$2,if(($R18=AW$1),$R$2,if(($S18=AW$1),$R$2,if(($T18=AW$1),$R$2,if(($V18=AW$1),$V$2,if(($W18=AW$1),$V$2,if(($X18=AW$1),$V$2,""))))))))))))))))))))</f>
        <v/>
      </c>
      <c r="AX18" s="19" t="str">
        <f>if((AX$1=""),"",if(OR((countif($B18:$Y18,AX$1)&gt;1),IF(countif(Operators!$A$1:$AD$1,AX$1)=0,false,and(indirect(HLookup(AX$1,Operators!$A$1:$AD$2,2,false)&amp;ROW())="x",(countif($B18:$Y18,AX$1)&gt;=1)))),"ERROR",if(($B18=AX$1),$B$2,if(($C18=AX$1),$B$2,if(($D18=AX$1),$B$2,if(($F18=AX$1),$F$2,if(($G18=AX$1),$F$2,if(($H18=AX$1),$F$2,if(($J18=AX$1),$J$2,if(($K18=AX$1),$J$2,if(($L18=AX$1),$J$2,if(($N18=AX$1),$N$2,if(($O18=AX$1),$N$2,if(($P18=AX$1),$N$2,if(($R18=AX$1),$R$2,if(($S18=AX$1),$R$2,if(($T18=AX$1),$R$2,if(($V18=AX$1),$V$2,if(($W18=AX$1),$V$2,if(($X18=AX$1),$V$2,""))))))))))))))))))))</f>
        <v/>
      </c>
      <c r="AY18" s="19" t="str">
        <f>if((AY$1=""),"",if(OR((countif($B18:$Y18,AY$1)&gt;1),IF(countif(Operators!$A$1:$AD$1,AY$1)=0,false,and(indirect(HLookup(AY$1,Operators!$A$1:$AD$2,2,false)&amp;ROW())="x",(countif($B18:$Y18,AY$1)&gt;=1)))),"ERROR",if(($B18=AY$1),$B$2,if(($C18=AY$1),$B$2,if(($D18=AY$1),$B$2,if(($F18=AY$1),$F$2,if(($G18=AY$1),$F$2,if(($H18=AY$1),$F$2,if(($J18=AY$1),$J$2,if(($K18=AY$1),$J$2,if(($L18=AY$1),$J$2,if(($N18=AY$1),$N$2,if(($O18=AY$1),$N$2,if(($P18=AY$1),$N$2,if(($R18=AY$1),$R$2,if(($S18=AY$1),$R$2,if(($T18=AY$1),$R$2,if(($V18=AY$1),$V$2,if(($W18=AY$1),$V$2,if(($X18=AY$1),$V$2,""))))))))))))))))))))</f>
        <v/>
      </c>
    </row>
    <row r="19" ht="12.75" customHeight="1">
      <c r="A19" s="38" t="str">
        <f>concatenate(Right(goals!C17,2),"z")</f>
        <v>15z</v>
      </c>
      <c r="B19" s="32"/>
      <c r="C19" s="32"/>
      <c r="D19" s="32"/>
      <c r="E19" s="33" t="str">
        <f>goals!D17</f>
        <v> </v>
      </c>
      <c r="F19" s="35"/>
      <c r="G19" s="35"/>
      <c r="H19" s="35"/>
      <c r="I19" s="33" t="str">
        <f>goals!E17</f>
        <v> </v>
      </c>
      <c r="J19" s="35"/>
      <c r="K19" s="35"/>
      <c r="L19" s="35"/>
      <c r="M19" s="33">
        <f>goals!F17</f>
        <v>5</v>
      </c>
      <c r="N19" s="34"/>
      <c r="O19" s="34"/>
      <c r="P19" s="32"/>
      <c r="Q19" s="33">
        <f>goals!G17</f>
        <v>200</v>
      </c>
      <c r="R19" s="45"/>
      <c r="S19" s="40"/>
      <c r="T19" s="45"/>
      <c r="U19" s="33">
        <f>goals!H17</f>
        <v>70</v>
      </c>
      <c r="V19" s="35"/>
      <c r="W19" s="35"/>
      <c r="X19" s="35"/>
      <c r="Y19" s="33">
        <f>goals!I17</f>
        <v>35</v>
      </c>
      <c r="Z19" s="41">
        <f t="shared" si="5"/>
        <v>0.4583333333</v>
      </c>
      <c r="AA19" s="37" t="str">
        <f t="shared" si="4"/>
        <v>15z</v>
      </c>
      <c r="AB19" s="42" t="str">
        <f>if((AB$1=""),"",if(OR((countif($B19:$Y19,AB$1)&gt;1),IF(countif(Operators!$A$1:$AD$1,AB$1)=0,false,and(indirect(HLookup(AB$1,Operators!$A$1:$AD$2,2,false)&amp;ROW())="x",(countif($B19:$Y19,AB$1)&gt;=1)))),"ERROR",if(($B19=AB$1),$B$2,if(($C19=AB$1),$B$2,if(($D19=AB$1),$B$2,if(($F19=AB$1),$F$2,if(($G19=AB$1),$F$2,if(($H19=AB$1),$F$2,if(($J19=AB$1),$J$2,if(($K19=AB$1),$J$2,if(($L19=AB$1),$J$2,if(($N19=AB$1),$N$2,if(($O19=AB$1),$N$2,if(($P19=AB$1),$N$2,if(($R19=AB$1),$R$2,if(($S19=AB$1),$R$2,if(($T19=AB$1),$R$2,if(($V19=AB$1),$V$2,if(($W19=AB$1),$V$2,if(($X19=AB$1),$V$2,""))))))))))))))))))))</f>
        <v/>
      </c>
      <c r="AC19" s="42" t="str">
        <f>if((AC$1=""),"",if(OR((countif($B19:$Y19,AC$1)&gt;1),IF(countif(Operators!$A$1:$AD$1,AC$1)=0,false,and(indirect(HLookup(AC$1,Operators!$A$1:$AD$2,2,false)&amp;ROW())="x",(countif($B19:$Y19,AC$1)&gt;=1)))),"ERROR",if(($B19=AC$1),$B$2,if(($C19=AC$1),$B$2,if(($D19=AC$1),$B$2,if(($F19=AC$1),$F$2,if(($G19=AC$1),$F$2,if(($H19=AC$1),$F$2,if(($J19=AC$1),$J$2,if(($K19=AC$1),$J$2,if(($L19=AC$1),$J$2,if(($N19=AC$1),$N$2,if(($O19=AC$1),$N$2,if(($P19=AC$1),$N$2,if(($R19=AC$1),$R$2,if(($S19=AC$1),$R$2,if(($T19=AC$1),$R$2,if(($V19=AC$1),$V$2,if(($W19=AC$1),$V$2,if(($X19=AC$1),$V$2,""))))))))))))))))))))</f>
        <v/>
      </c>
      <c r="AD19" s="42" t="str">
        <f>if((AD$1=""),"",if(OR((countif($B19:$Y19,AD$1)&gt;1),IF(countif(Operators!$A$1:$AD$1,AD$1)=0,false,and(indirect(HLookup(AD$1,Operators!$A$1:$AD$2,2,false)&amp;ROW())="x",(countif($B19:$Y19,AD$1)&gt;=1)))),"ERROR",if(($B19=AD$1),$B$2,if(($C19=AD$1),$B$2,if(($D19=AD$1),$B$2,if(($F19=AD$1),$F$2,if(($G19=AD$1),$F$2,if(($H19=AD$1),$F$2,if(($J19=AD$1),$J$2,if(($K19=AD$1),$J$2,if(($L19=AD$1),$J$2,if(($N19=AD$1),$N$2,if(($O19=AD$1),$N$2,if(($P19=AD$1),$N$2,if(($R19=AD$1),$R$2,if(($S19=AD$1),$R$2,if(($T19=AD$1),$R$2,if(($V19=AD$1),$V$2,if(($W19=AD$1),$V$2,if(($X19=AD$1),$V$2,""))))))))))))))))))))</f>
        <v/>
      </c>
      <c r="AE19" s="42" t="str">
        <f>if((AE$1=""),"",if(OR((countif($B19:$Y19,AE$1)&gt;1),IF(countif(Operators!$A$1:$AD$1,AE$1)=0,false,and(indirect(HLookup(AE$1,Operators!$A$1:$AD$2,2,false)&amp;ROW())="x",(countif($B19:$Y19,AE$1)&gt;=1)))),"ERROR",if(($B19=AE$1),$B$2,if(($C19=AE$1),$B$2,if(($D19=AE$1),$B$2,if(($F19=AE$1),$F$2,if(($G19=AE$1),$F$2,if(($H19=AE$1),$F$2,if(($J19=AE$1),$J$2,if(($K19=AE$1),$J$2,if(($L19=AE$1),$J$2,if(($N19=AE$1),$N$2,if(($O19=AE$1),$N$2,if(($P19=AE$1),$N$2,if(($R19=AE$1),$R$2,if(($S19=AE$1),$R$2,if(($T19=AE$1),$R$2,if(($V19=AE$1),$V$2,if(($W19=AE$1),$V$2,if(($X19=AE$1),$V$2,""))))))))))))))))))))</f>
        <v/>
      </c>
      <c r="AF19" s="42" t="str">
        <f>if((AF$1=""),"",if(OR((countif($B19:$Y19,AF$1)&gt;1),IF(countif(Operators!$A$1:$AD$1,AF$1)=0,false,and(indirect(HLookup(AF$1,Operators!$A$1:$AD$2,2,false)&amp;ROW())="x",(countif($B19:$Y19,AF$1)&gt;=1)))),"ERROR",if(($B19=AF$1),$B$2,if(($C19=AF$1),$B$2,if(($D19=AF$1),$B$2,if(($F19=AF$1),$F$2,if(($G19=AF$1),$F$2,if(($H19=AF$1),$F$2,if(($J19=AF$1),$J$2,if(($K19=AF$1),$J$2,if(($L19=AF$1),$J$2,if(($N19=AF$1),$N$2,if(($O19=AF$1),$N$2,if(($P19=AF$1),$N$2,if(($R19=AF$1),$R$2,if(($S19=AF$1),$R$2,if(($T19=AF$1),$R$2,if(($V19=AF$1),$V$2,if(($W19=AF$1),$V$2,if(($X19=AF$1),$V$2,""))))))))))))))))))))</f>
        <v/>
      </c>
      <c r="AG19" s="42" t="str">
        <f>if((AG$1=""),"",if(OR((countif($B19:$Y19,AG$1)&gt;1),IF(countif(Operators!$A$1:$AD$1,AG$1)=0,false,and(indirect(HLookup(AG$1,Operators!$A$1:$AD$2,2,false)&amp;ROW())="x",(countif($B19:$Y19,AG$1)&gt;=1)))),"ERROR",if(($B19=AG$1),$B$2,if(($C19=AG$1),$B$2,if(($D19=AG$1),$B$2,if(($F19=AG$1),$F$2,if(($G19=AG$1),$F$2,if(($H19=AG$1),$F$2,if(($J19=AG$1),$J$2,if(($K19=AG$1),$J$2,if(($L19=AG$1),$J$2,if(($N19=AG$1),$N$2,if(($O19=AG$1),$N$2,if(($P19=AG$1),$N$2,if(($R19=AG$1),$R$2,if(($S19=AG$1),$R$2,if(($T19=AG$1),$R$2,if(($V19=AG$1),$V$2,if(($W19=AG$1),$V$2,if(($X19=AG$1),$V$2,""))))))))))))))))))))</f>
        <v/>
      </c>
      <c r="AH19" s="42" t="str">
        <f>if((AH$1=""),"",if(OR((countif($B19:$Y19,AH$1)&gt;1),IF(countif(Operators!$A$1:$AD$1,AH$1)=0,false,and(indirect(HLookup(AH$1,Operators!$A$1:$AD$2,2,false)&amp;ROW())="x",(countif($B19:$Y19,AH$1)&gt;=1)))),"ERROR",if(($B19=AH$1),$B$2,if(($C19=AH$1),$B$2,if(($D19=AH$1),$B$2,if(($F19=AH$1),$F$2,if(($G19=AH$1),$F$2,if(($H19=AH$1),$F$2,if(($J19=AH$1),$J$2,if(($K19=AH$1),$J$2,if(($L19=AH$1),$J$2,if(($N19=AH$1),$N$2,if(($O19=AH$1),$N$2,if(($P19=AH$1),$N$2,if(($R19=AH$1),$R$2,if(($S19=AH$1),$R$2,if(($T19=AH$1),$R$2,if(($V19=AH$1),$V$2,if(($W19=AH$1),$V$2,if(($X19=AH$1),$V$2,""))))))))))))))))))))</f>
        <v/>
      </c>
      <c r="AI19" s="42" t="str">
        <f>if((AI$1=""),"",if(OR((countif($B19:$Y19,AI$1)&gt;1),IF(countif(Operators!$A$1:$AD$1,AI$1)=0,false,and(indirect(HLookup(AI$1,Operators!$A$1:$AD$2,2,false)&amp;ROW())="x",(countif($B19:$Y19,AI$1)&gt;=1)))),"ERROR",if(($B19=AI$1),$B$2,if(($C19=AI$1),$B$2,if(($D19=AI$1),$B$2,if(($F19=AI$1),$F$2,if(($G19=AI$1),$F$2,if(($H19=AI$1),$F$2,if(($J19=AI$1),$J$2,if(($K19=AI$1),$J$2,if(($L19=AI$1),$J$2,if(($N19=AI$1),$N$2,if(($O19=AI$1),$N$2,if(($P19=AI$1),$N$2,if(($R19=AI$1),$R$2,if(($S19=AI$1),$R$2,if(($T19=AI$1),$R$2,if(($V19=AI$1),$V$2,if(($W19=AI$1),$V$2,if(($X19=AI$1),$V$2,""))))))))))))))))))))</f>
        <v/>
      </c>
      <c r="AJ19" s="42" t="str">
        <f>if((AJ$1=""),"",if(OR((countif($B19:$Y19,AJ$1)&gt;1),IF(countif(Operators!$A$1:$AD$1,AJ$1)=0,false,and(indirect(HLookup(AJ$1,Operators!$A$1:$AD$2,2,false)&amp;ROW())="x",(countif($B19:$Y19,AJ$1)&gt;=1)))),"ERROR",if(($B19=AJ$1),$B$2,if(($C19=AJ$1),$B$2,if(($D19=AJ$1),$B$2,if(($F19=AJ$1),$F$2,if(($G19=AJ$1),$F$2,if(($H19=AJ$1),$F$2,if(($J19=AJ$1),$J$2,if(($K19=AJ$1),$J$2,if(($L19=AJ$1),$J$2,if(($N19=AJ$1),$N$2,if(($O19=AJ$1),$N$2,if(($P19=AJ$1),$N$2,if(($R19=AJ$1),$R$2,if(($S19=AJ$1),$R$2,if(($T19=AJ$1),$R$2,if(($V19=AJ$1),$V$2,if(($W19=AJ$1),$V$2,if(($X19=AJ$1),$V$2,""))))))))))))))))))))</f>
        <v/>
      </c>
      <c r="AK19" s="42" t="str">
        <f>if((AK$1=""),"",if(OR((countif($B19:$Y19,AK$1)&gt;1),IF(countif(Operators!$A$1:$AD$1,AK$1)=0,false,and(indirect(HLookup(AK$1,Operators!$A$1:$AD$2,2,false)&amp;ROW())="x",(countif($B19:$Y19,AK$1)&gt;=1)))),"ERROR",if(($B19=AK$1),$B$2,if(($C19=AK$1),$B$2,if(($D19=AK$1),$B$2,if(($F19=AK$1),$F$2,if(($G19=AK$1),$F$2,if(($H19=AK$1),$F$2,if(($J19=AK$1),$J$2,if(($K19=AK$1),$J$2,if(($L19=AK$1),$J$2,if(($N19=AK$1),$N$2,if(($O19=AK$1),$N$2,if(($P19=AK$1),$N$2,if(($R19=AK$1),$R$2,if(($S19=AK$1),$R$2,if(($T19=AK$1),$R$2,if(($V19=AK$1),$V$2,if(($W19=AK$1),$V$2,if(($X19=AK$1),$V$2,""))))))))))))))))))))</f>
        <v/>
      </c>
      <c r="AL19" s="42" t="str">
        <f>if((AL$1=""),"",if(OR((countif($B19:$Y19,AL$1)&gt;1),IF(countif(Operators!$A$1:$AD$1,AL$1)=0,false,and(indirect(HLookup(AL$1,Operators!$A$1:$AD$2,2,false)&amp;ROW())="x",(countif($B19:$Y19,AL$1)&gt;=1)))),"ERROR",if(($B19=AL$1),$B$2,if(($C19=AL$1),$B$2,if(($D19=AL$1),$B$2,if(($F19=AL$1),$F$2,if(($G19=AL$1),$F$2,if(($H19=AL$1),$F$2,if(($J19=AL$1),$J$2,if(($K19=AL$1),$J$2,if(($L19=AL$1),$J$2,if(($N19=AL$1),$N$2,if(($O19=AL$1),$N$2,if(($P19=AL$1),$N$2,if(($R19=AL$1),$R$2,if(($S19=AL$1),$R$2,if(($T19=AL$1),$R$2,if(($V19=AL$1),$V$2,if(($W19=AL$1),$V$2,if(($X19=AL$1),$V$2,""))))))))))))))))))))</f>
        <v/>
      </c>
      <c r="AM19" s="42" t="str">
        <f>if((AM$1=""),"",if(OR((countif($B19:$Y19,AM$1)&gt;1),IF(countif(Operators!$A$1:$AD$1,AM$1)=0,false,and(indirect(HLookup(AM$1,Operators!$A$1:$AD$2,2,false)&amp;ROW())="x",(countif($B19:$Y19,AM$1)&gt;=1)))),"ERROR",if(($B19=AM$1),$B$2,if(($C19=AM$1),$B$2,if(($D19=AM$1),$B$2,if(($F19=AM$1),$F$2,if(($G19=AM$1),$F$2,if(($H19=AM$1),$F$2,if(($J19=AM$1),$J$2,if(($K19=AM$1),$J$2,if(($L19=AM$1),$J$2,if(($N19=AM$1),$N$2,if(($O19=AM$1),$N$2,if(($P19=AM$1),$N$2,if(($R19=AM$1),$R$2,if(($S19=AM$1),$R$2,if(($T19=AM$1),$R$2,if(($V19=AM$1),$V$2,if(($W19=AM$1),$V$2,if(($X19=AM$1),$V$2,""))))))))))))))))))))</f>
        <v/>
      </c>
      <c r="AN19" s="42" t="str">
        <f>if((AN$1=""),"",if(OR((countif($B19:$Y19,AN$1)&gt;1),IF(countif(Operators!$A$1:$AD$1,AN$1)=0,false,and(indirect(HLookup(AN$1,Operators!$A$1:$AD$2,2,false)&amp;ROW())="x",(countif($B19:$Y19,AN$1)&gt;=1)))),"ERROR",if(($B19=AN$1),$B$2,if(($C19=AN$1),$B$2,if(($D19=AN$1),$B$2,if(($F19=AN$1),$F$2,if(($G19=AN$1),$F$2,if(($H19=AN$1),$F$2,if(($J19=AN$1),$J$2,if(($K19=AN$1),$J$2,if(($L19=AN$1),$J$2,if(($N19=AN$1),$N$2,if(($O19=AN$1),$N$2,if(($P19=AN$1),$N$2,if(($R19=AN$1),$R$2,if(($S19=AN$1),$R$2,if(($T19=AN$1),$R$2,if(($V19=AN$1),$V$2,if(($W19=AN$1),$V$2,if(($X19=AN$1),$V$2,""))))))))))))))))))))</f>
        <v/>
      </c>
      <c r="AO19" s="42" t="str">
        <f>if((AO$1=""),"",if(OR((countif($B19:$Y19,AO$1)&gt;1),IF(countif(Operators!$A$1:$AD$1,AO$1)=0,false,and(indirect(HLookup(AO$1,Operators!$A$1:$AD$2,2,false)&amp;ROW())="x",(countif($B19:$Y19,AO$1)&gt;=1)))),"ERROR",if(($B19=AO$1),$B$2,if(($C19=AO$1),$B$2,if(($D19=AO$1),$B$2,if(($F19=AO$1),$F$2,if(($G19=AO$1),$F$2,if(($H19=AO$1),$F$2,if(($J19=AO$1),$J$2,if(($K19=AO$1),$J$2,if(($L19=AO$1),$J$2,if(($N19=AO$1),$N$2,if(($O19=AO$1),$N$2,if(($P19=AO$1),$N$2,if(($R19=AO$1),$R$2,if(($S19=AO$1),$R$2,if(($T19=AO$1),$R$2,if(($V19=AO$1),$V$2,if(($W19=AO$1),$V$2,if(($X19=AO$1),$V$2,""))))))))))))))))))))</f>
        <v/>
      </c>
      <c r="AP19" s="42" t="str">
        <f>if((AP$1=""),"",if(OR((countif($B19:$Y19,AP$1)&gt;1),IF(countif(Operators!$A$1:$AD$1,AP$1)=0,false,and(indirect(HLookup(AP$1,Operators!$A$1:$AD$2,2,false)&amp;ROW())="x",(countif($B19:$Y19,AP$1)&gt;=1)))),"ERROR",if(($B19=AP$1),$B$2,if(($C19=AP$1),$B$2,if(($D19=AP$1),$B$2,if(($F19=AP$1),$F$2,if(($G19=AP$1),$F$2,if(($H19=AP$1),$F$2,if(($J19=AP$1),$J$2,if(($K19=AP$1),$J$2,if(($L19=AP$1),$J$2,if(($N19=AP$1),$N$2,if(($O19=AP$1),$N$2,if(($P19=AP$1),$N$2,if(($R19=AP$1),$R$2,if(($S19=AP$1),$R$2,if(($T19=AP$1),$R$2,if(($V19=AP$1),$V$2,if(($W19=AP$1),$V$2,if(($X19=AP$1),$V$2,""))))))))))))))))))))</f>
        <v/>
      </c>
      <c r="AQ19" s="42" t="str">
        <f>if((AQ$1=""),"",if(OR((countif($B19:$Y19,AQ$1)&gt;1),IF(countif(Operators!$A$1:$AD$1,AQ$1)=0,false,and(indirect(HLookup(AQ$1,Operators!$A$1:$AD$2,2,false)&amp;ROW())="x",(countif($B19:$Y19,AQ$1)&gt;=1)))),"ERROR",if(($B19=AQ$1),$B$2,if(($C19=AQ$1),$B$2,if(($D19=AQ$1),$B$2,if(($F19=AQ$1),$F$2,if(($G19=AQ$1),$F$2,if(($H19=AQ$1),$F$2,if(($J19=AQ$1),$J$2,if(($K19=AQ$1),$J$2,if(($L19=AQ$1),$J$2,if(($N19=AQ$1),$N$2,if(($O19=AQ$1),$N$2,if(($P19=AQ$1),$N$2,if(($R19=AQ$1),$R$2,if(($S19=AQ$1),$R$2,if(($T19=AQ$1),$R$2,if(($V19=AQ$1),$V$2,if(($W19=AQ$1),$V$2,if(($X19=AQ$1),$V$2,""))))))))))))))))))))</f>
        <v/>
      </c>
      <c r="AR19" s="42" t="str">
        <f>if((AR$1=""),"",if(OR((countif($B19:$Y19,AR$1)&gt;1),IF(countif(Operators!$A$1:$AD$1,AR$1)=0,false,and(indirect(HLookup(AR$1,Operators!$A$1:$AD$2,2,false)&amp;ROW())="x",(countif($B19:$Y19,AR$1)&gt;=1)))),"ERROR",if(($B19=AR$1),$B$2,if(($C19=AR$1),$B$2,if(($D19=AR$1),$B$2,if(($F19=AR$1),$F$2,if(($G19=AR$1),$F$2,if(($H19=AR$1),$F$2,if(($J19=AR$1),$J$2,if(($K19=AR$1),$J$2,if(($L19=AR$1),$J$2,if(($N19=AR$1),$N$2,if(($O19=AR$1),$N$2,if(($P19=AR$1),$N$2,if(($R19=AR$1),$R$2,if(($S19=AR$1),$R$2,if(($T19=AR$1),$R$2,if(($V19=AR$1),$V$2,if(($W19=AR$1),$V$2,if(($X19=AR$1),$V$2,""))))))))))))))))))))</f>
        <v/>
      </c>
      <c r="AS19" s="42" t="str">
        <f>if((AS$1=""),"",if(OR((countif($B19:$Y19,AS$1)&gt;1),IF(countif(Operators!$A$1:$AD$1,AS$1)=0,false,and(indirect(HLookup(AS$1,Operators!$A$1:$AD$2,2,false)&amp;ROW())="x",(countif($B19:$Y19,AS$1)&gt;=1)))),"ERROR",if(($B19=AS$1),$B$2,if(($C19=AS$1),$B$2,if(($D19=AS$1),$B$2,if(($F19=AS$1),$F$2,if(($G19=AS$1),$F$2,if(($H19=AS$1),$F$2,if(($J19=AS$1),$J$2,if(($K19=AS$1),$J$2,if(($L19=AS$1),$J$2,if(($N19=AS$1),$N$2,if(($O19=AS$1),$N$2,if(($P19=AS$1),$N$2,if(($R19=AS$1),$R$2,if(($S19=AS$1),$R$2,if(($T19=AS$1),$R$2,if(($V19=AS$1),$V$2,if(($W19=AS$1),$V$2,if(($X19=AS$1),$V$2,""))))))))))))))))))))</f>
        <v/>
      </c>
      <c r="AT19" s="42" t="str">
        <f>if((AT$1=""),"",if(OR((countif($B19:$Y19,AT$1)&gt;1),IF(countif(Operators!$A$1:$AD$1,AT$1)=0,false,and(indirect(HLookup(AT$1,Operators!$A$1:$AD$2,2,false)&amp;ROW())="x",(countif($B19:$Y19,AT$1)&gt;=1)))),"ERROR",if(($B19=AT$1),$B$2,if(($C19=AT$1),$B$2,if(($D19=AT$1),$B$2,if(($F19=AT$1),$F$2,if(($G19=AT$1),$F$2,if(($H19=AT$1),$F$2,if(($J19=AT$1),$J$2,if(($K19=AT$1),$J$2,if(($L19=AT$1),$J$2,if(($N19=AT$1),$N$2,if(($O19=AT$1),$N$2,if(($P19=AT$1),$N$2,if(($R19=AT$1),$R$2,if(($S19=AT$1),$R$2,if(($T19=AT$1),$R$2,if(($V19=AT$1),$V$2,if(($W19=AT$1),$V$2,if(($X19=AT$1),$V$2,""))))))))))))))))))))</f>
        <v/>
      </c>
      <c r="AU19" s="42" t="str">
        <f>if((AU$1=""),"",if(OR((countif($B19:$Y19,AU$1)&gt;1),IF(countif(Operators!$A$1:$AD$1,AU$1)=0,false,and(indirect(HLookup(AU$1,Operators!$A$1:$AD$2,2,false)&amp;ROW())="x",(countif($B19:$Y19,AU$1)&gt;=1)))),"ERROR",if(($B19=AU$1),$B$2,if(($C19=AU$1),$B$2,if(($D19=AU$1),$B$2,if(($F19=AU$1),$F$2,if(($G19=AU$1),$F$2,if(($H19=AU$1),$F$2,if(($J19=AU$1),$J$2,if(($K19=AU$1),$J$2,if(($L19=AU$1),$J$2,if(($N19=AU$1),$N$2,if(($O19=AU$1),$N$2,if(($P19=AU$1),$N$2,if(($R19=AU$1),$R$2,if(($S19=AU$1),$R$2,if(($T19=AU$1),$R$2,if(($V19=AU$1),$V$2,if(($W19=AU$1),$V$2,if(($X19=AU$1),$V$2,""))))))))))))))))))))</f>
        <v/>
      </c>
      <c r="AV19" s="42" t="str">
        <f>if((AV$1=""),"",if(OR((countif($B19:$Y19,AV$1)&gt;1),IF(countif(Operators!$A$1:$AD$1,AV$1)=0,false,and(indirect(HLookup(AV$1,Operators!$A$1:$AD$2,2,false)&amp;ROW())="x",(countif($B19:$Y19,AV$1)&gt;=1)))),"ERROR",if(($B19=AV$1),$B$2,if(($C19=AV$1),$B$2,if(($D19=AV$1),$B$2,if(($F19=AV$1),$F$2,if(($G19=AV$1),$F$2,if(($H19=AV$1),$F$2,if(($J19=AV$1),$J$2,if(($K19=AV$1),$J$2,if(($L19=AV$1),$J$2,if(($N19=AV$1),$N$2,if(($O19=AV$1),$N$2,if(($P19=AV$1),$N$2,if(($R19=AV$1),$R$2,if(($S19=AV$1),$R$2,if(($T19=AV$1),$R$2,if(($V19=AV$1),$V$2,if(($W19=AV$1),$V$2,if(($X19=AV$1),$V$2,""))))))))))))))))))))</f>
        <v/>
      </c>
      <c r="AW19" s="42" t="str">
        <f>if((AW$1=""),"",if(OR((countif($B19:$Y19,AW$1)&gt;1),IF(countif(Operators!$A$1:$AD$1,AW$1)=0,false,and(indirect(HLookup(AW$1,Operators!$A$1:$AD$2,2,false)&amp;ROW())="x",(countif($B19:$Y19,AW$1)&gt;=1)))),"ERROR",if(($B19=AW$1),$B$2,if(($C19=AW$1),$B$2,if(($D19=AW$1),$B$2,if(($F19=AW$1),$F$2,if(($G19=AW$1),$F$2,if(($H19=AW$1),$F$2,if(($J19=AW$1),$J$2,if(($K19=AW$1),$J$2,if(($L19=AW$1),$J$2,if(($N19=AW$1),$N$2,if(($O19=AW$1),$N$2,if(($P19=AW$1),$N$2,if(($R19=AW$1),$R$2,if(($S19=AW$1),$R$2,if(($T19=AW$1),$R$2,if(($V19=AW$1),$V$2,if(($W19=AW$1),$V$2,if(($X19=AW$1),$V$2,""))))))))))))))))))))</f>
        <v/>
      </c>
      <c r="AX19" s="42" t="str">
        <f>if((AX$1=""),"",if(OR((countif($B19:$Y19,AX$1)&gt;1),IF(countif(Operators!$A$1:$AD$1,AX$1)=0,false,and(indirect(HLookup(AX$1,Operators!$A$1:$AD$2,2,false)&amp;ROW())="x",(countif($B19:$Y19,AX$1)&gt;=1)))),"ERROR",if(($B19=AX$1),$B$2,if(($C19=AX$1),$B$2,if(($D19=AX$1),$B$2,if(($F19=AX$1),$F$2,if(($G19=AX$1),$F$2,if(($H19=AX$1),$F$2,if(($J19=AX$1),$J$2,if(($K19=AX$1),$J$2,if(($L19=AX$1),$J$2,if(($N19=AX$1),$N$2,if(($O19=AX$1),$N$2,if(($P19=AX$1),$N$2,if(($R19=AX$1),$R$2,if(($S19=AX$1),$R$2,if(($T19=AX$1),$R$2,if(($V19=AX$1),$V$2,if(($W19=AX$1),$V$2,if(($X19=AX$1),$V$2,""))))))))))))))))))))</f>
        <v/>
      </c>
      <c r="AY19" s="42" t="str">
        <f>if((AY$1=""),"",if(OR((countif($B19:$Y19,AY$1)&gt;1),IF(countif(Operators!$A$1:$AD$1,AY$1)=0,false,and(indirect(HLookup(AY$1,Operators!$A$1:$AD$2,2,false)&amp;ROW())="x",(countif($B19:$Y19,AY$1)&gt;=1)))),"ERROR",if(($B19=AY$1),$B$2,if(($C19=AY$1),$B$2,if(($D19=AY$1),$B$2,if(($F19=AY$1),$F$2,if(($G19=AY$1),$F$2,if(($H19=AY$1),$F$2,if(($J19=AY$1),$J$2,if(($K19=AY$1),$J$2,if(($L19=AY$1),$J$2,if(($N19=AY$1),$N$2,if(($O19=AY$1),$N$2,if(($P19=AY$1),$N$2,if(($R19=AY$1),$R$2,if(($S19=AY$1),$R$2,if(($T19=AY$1),$R$2,if(($V19=AY$1),$V$2,if(($W19=AY$1),$V$2,if(($X19=AY$1),$V$2,""))))))))))))))))))))</f>
        <v/>
      </c>
    </row>
    <row r="20" ht="12.75" customHeight="1">
      <c r="A20" s="38" t="str">
        <f>concatenate(Right(goals!C18,2),"z")</f>
        <v>16z</v>
      </c>
      <c r="B20" s="32"/>
      <c r="C20" s="32"/>
      <c r="D20" s="32"/>
      <c r="E20" s="33" t="str">
        <f>goals!D18</f>
        <v> </v>
      </c>
      <c r="F20" s="35"/>
      <c r="G20" s="35"/>
      <c r="H20" s="35"/>
      <c r="I20" s="33" t="str">
        <f>goals!E18</f>
        <v> </v>
      </c>
      <c r="J20" s="35"/>
      <c r="K20" s="35"/>
      <c r="L20" s="35"/>
      <c r="M20" s="33">
        <f>goals!F18</f>
        <v>5</v>
      </c>
      <c r="N20" s="34"/>
      <c r="O20" s="34"/>
      <c r="P20" s="32"/>
      <c r="Q20" s="33">
        <f>goals!G18</f>
        <v>150</v>
      </c>
      <c r="R20" s="35"/>
      <c r="S20" s="40"/>
      <c r="T20" s="35"/>
      <c r="U20" s="33">
        <f>goals!H18</f>
        <v>55</v>
      </c>
      <c r="V20" s="35"/>
      <c r="W20" s="35"/>
      <c r="X20" s="35"/>
      <c r="Y20" s="33">
        <f>goals!I18</f>
        <v>35</v>
      </c>
      <c r="Z20" s="41">
        <f t="shared" si="5"/>
        <v>0.5</v>
      </c>
      <c r="AA20" s="37" t="str">
        <f t="shared" si="4"/>
        <v>16z</v>
      </c>
      <c r="AB20" s="19" t="str">
        <f>if((AB$1=""),"",if(OR((countif($B20:$Y20,AB$1)&gt;1),IF(countif(Operators!$A$1:$AD$1,AB$1)=0,false,and(indirect(HLookup(AB$1,Operators!$A$1:$AD$2,2,false)&amp;ROW())="x",(countif($B20:$Y20,AB$1)&gt;=1)))),"ERROR",if(($B20=AB$1),$B$2,if(($C20=AB$1),$B$2,if(($D20=AB$1),$B$2,if(($F20=AB$1),$F$2,if(($G20=AB$1),$F$2,if(($H20=AB$1),$F$2,if(($J20=AB$1),$J$2,if(($K20=AB$1),$J$2,if(($L20=AB$1),$J$2,if(($N20=AB$1),$N$2,if(($O20=AB$1),$N$2,if(($P20=AB$1),$N$2,if(($R20=AB$1),$R$2,if(($S20=AB$1),$R$2,if(($T20=AB$1),$R$2,if(($V20=AB$1),$V$2,if(($W20=AB$1),$V$2,if(($X20=AB$1),$V$2,""))))))))))))))))))))</f>
        <v/>
      </c>
      <c r="AC20" s="19" t="str">
        <f>if((AC$1=""),"",if(OR((countif($B20:$Y20,AC$1)&gt;1),IF(countif(Operators!$A$1:$AD$1,AC$1)=0,false,and(indirect(HLookup(AC$1,Operators!$A$1:$AD$2,2,false)&amp;ROW())="x",(countif($B20:$Y20,AC$1)&gt;=1)))),"ERROR",if(($B20=AC$1),$B$2,if(($C20=AC$1),$B$2,if(($D20=AC$1),$B$2,if(($F20=AC$1),$F$2,if(($G20=AC$1),$F$2,if(($H20=AC$1),$F$2,if(($J20=AC$1),$J$2,if(($K20=AC$1),$J$2,if(($L20=AC$1),$J$2,if(($N20=AC$1),$N$2,if(($O20=AC$1),$N$2,if(($P20=AC$1),$N$2,if(($R20=AC$1),$R$2,if(($S20=AC$1),$R$2,if(($T20=AC$1),$R$2,if(($V20=AC$1),$V$2,if(($W20=AC$1),$V$2,if(($X20=AC$1),$V$2,""))))))))))))))))))))</f>
        <v/>
      </c>
      <c r="AD20" s="19" t="str">
        <f>if((AD$1=""),"",if(OR((countif($B20:$Y20,AD$1)&gt;1),IF(countif(Operators!$A$1:$AD$1,AD$1)=0,false,and(indirect(HLookup(AD$1,Operators!$A$1:$AD$2,2,false)&amp;ROW())="x",(countif($B20:$Y20,AD$1)&gt;=1)))),"ERROR",if(($B20=AD$1),$B$2,if(($C20=AD$1),$B$2,if(($D20=AD$1),$B$2,if(($F20=AD$1),$F$2,if(($G20=AD$1),$F$2,if(($H20=AD$1),$F$2,if(($J20=AD$1),$J$2,if(($K20=AD$1),$J$2,if(($L20=AD$1),$J$2,if(($N20=AD$1),$N$2,if(($O20=AD$1),$N$2,if(($P20=AD$1),$N$2,if(($R20=AD$1),$R$2,if(($S20=AD$1),$R$2,if(($T20=AD$1),$R$2,if(($V20=AD$1),$V$2,if(($W20=AD$1),$V$2,if(($X20=AD$1),$V$2,""))))))))))))))))))))</f>
        <v/>
      </c>
      <c r="AE20" s="19" t="str">
        <f>if((AE$1=""),"",if(OR((countif($B20:$Y20,AE$1)&gt;1),IF(countif(Operators!$A$1:$AD$1,AE$1)=0,false,and(indirect(HLookup(AE$1,Operators!$A$1:$AD$2,2,false)&amp;ROW())="x",(countif($B20:$Y20,AE$1)&gt;=1)))),"ERROR",if(($B20=AE$1),$B$2,if(($C20=AE$1),$B$2,if(($D20=AE$1),$B$2,if(($F20=AE$1),$F$2,if(($G20=AE$1),$F$2,if(($H20=AE$1),$F$2,if(($J20=AE$1),$J$2,if(($K20=AE$1),$J$2,if(($L20=AE$1),$J$2,if(($N20=AE$1),$N$2,if(($O20=AE$1),$N$2,if(($P20=AE$1),$N$2,if(($R20=AE$1),$R$2,if(($S20=AE$1),$R$2,if(($T20=AE$1),$R$2,if(($V20=AE$1),$V$2,if(($W20=AE$1),$V$2,if(($X20=AE$1),$V$2,""))))))))))))))))))))</f>
        <v/>
      </c>
      <c r="AF20" s="19" t="str">
        <f>if((AF$1=""),"",if(OR((countif($B20:$Y20,AF$1)&gt;1),IF(countif(Operators!$A$1:$AD$1,AF$1)=0,false,and(indirect(HLookup(AF$1,Operators!$A$1:$AD$2,2,false)&amp;ROW())="x",(countif($B20:$Y20,AF$1)&gt;=1)))),"ERROR",if(($B20=AF$1),$B$2,if(($C20=AF$1),$B$2,if(($D20=AF$1),$B$2,if(($F20=AF$1),$F$2,if(($G20=AF$1),$F$2,if(($H20=AF$1),$F$2,if(($J20=AF$1),$J$2,if(($K20=AF$1),$J$2,if(($L20=AF$1),$J$2,if(($N20=AF$1),$N$2,if(($O20=AF$1),$N$2,if(($P20=AF$1),$N$2,if(($R20=AF$1),$R$2,if(($S20=AF$1),$R$2,if(($T20=AF$1),$R$2,if(($V20=AF$1),$V$2,if(($W20=AF$1),$V$2,if(($X20=AF$1),$V$2,""))))))))))))))))))))</f>
        <v/>
      </c>
      <c r="AG20" s="19" t="str">
        <f>if((AG$1=""),"",if(OR((countif($B20:$Y20,AG$1)&gt;1),IF(countif(Operators!$A$1:$AD$1,AG$1)=0,false,and(indirect(HLookup(AG$1,Operators!$A$1:$AD$2,2,false)&amp;ROW())="x",(countif($B20:$Y20,AG$1)&gt;=1)))),"ERROR",if(($B20=AG$1),$B$2,if(($C20=AG$1),$B$2,if(($D20=AG$1),$B$2,if(($F20=AG$1),$F$2,if(($G20=AG$1),$F$2,if(($H20=AG$1),$F$2,if(($J20=AG$1),$J$2,if(($K20=AG$1),$J$2,if(($L20=AG$1),$J$2,if(($N20=AG$1),$N$2,if(($O20=AG$1),$N$2,if(($P20=AG$1),$N$2,if(($R20=AG$1),$R$2,if(($S20=AG$1),$R$2,if(($T20=AG$1),$R$2,if(($V20=AG$1),$V$2,if(($W20=AG$1),$V$2,if(($X20=AG$1),$V$2,""))))))))))))))))))))</f>
        <v/>
      </c>
      <c r="AH20" s="19" t="str">
        <f>if((AH$1=""),"",if(OR((countif($B20:$Y20,AH$1)&gt;1),IF(countif(Operators!$A$1:$AD$1,AH$1)=0,false,and(indirect(HLookup(AH$1,Operators!$A$1:$AD$2,2,false)&amp;ROW())="x",(countif($B20:$Y20,AH$1)&gt;=1)))),"ERROR",if(($B20=AH$1),$B$2,if(($C20=AH$1),$B$2,if(($D20=AH$1),$B$2,if(($F20=AH$1),$F$2,if(($G20=AH$1),$F$2,if(($H20=AH$1),$F$2,if(($J20=AH$1),$J$2,if(($K20=AH$1),$J$2,if(($L20=AH$1),$J$2,if(($N20=AH$1),$N$2,if(($O20=AH$1),$N$2,if(($P20=AH$1),$N$2,if(($R20=AH$1),$R$2,if(($S20=AH$1),$R$2,if(($T20=AH$1),$R$2,if(($V20=AH$1),$V$2,if(($W20=AH$1),$V$2,if(($X20=AH$1),$V$2,""))))))))))))))))))))</f>
        <v/>
      </c>
      <c r="AI20" s="19" t="str">
        <f>if((AI$1=""),"",if(OR((countif($B20:$Y20,AI$1)&gt;1),IF(countif(Operators!$A$1:$AD$1,AI$1)=0,false,and(indirect(HLookup(AI$1,Operators!$A$1:$AD$2,2,false)&amp;ROW())="x",(countif($B20:$Y20,AI$1)&gt;=1)))),"ERROR",if(($B20=AI$1),$B$2,if(($C20=AI$1),$B$2,if(($D20=AI$1),$B$2,if(($F20=AI$1),$F$2,if(($G20=AI$1),$F$2,if(($H20=AI$1),$F$2,if(($J20=AI$1),$J$2,if(($K20=AI$1),$J$2,if(($L20=AI$1),$J$2,if(($N20=AI$1),$N$2,if(($O20=AI$1),$N$2,if(($P20=AI$1),$N$2,if(($R20=AI$1),$R$2,if(($S20=AI$1),$R$2,if(($T20=AI$1),$R$2,if(($V20=AI$1),$V$2,if(($W20=AI$1),$V$2,if(($X20=AI$1),$V$2,""))))))))))))))))))))</f>
        <v/>
      </c>
      <c r="AJ20" s="19" t="str">
        <f>if((AJ$1=""),"",if(OR((countif($B20:$Y20,AJ$1)&gt;1),IF(countif(Operators!$A$1:$AD$1,AJ$1)=0,false,and(indirect(HLookup(AJ$1,Operators!$A$1:$AD$2,2,false)&amp;ROW())="x",(countif($B20:$Y20,AJ$1)&gt;=1)))),"ERROR",if(($B20=AJ$1),$B$2,if(($C20=AJ$1),$B$2,if(($D20=AJ$1),$B$2,if(($F20=AJ$1),$F$2,if(($G20=AJ$1),$F$2,if(($H20=AJ$1),$F$2,if(($J20=AJ$1),$J$2,if(($K20=AJ$1),$J$2,if(($L20=AJ$1),$J$2,if(($N20=AJ$1),$N$2,if(($O20=AJ$1),$N$2,if(($P20=AJ$1),$N$2,if(($R20=AJ$1),$R$2,if(($S20=AJ$1),$R$2,if(($T20=AJ$1),$R$2,if(($V20=AJ$1),$V$2,if(($W20=AJ$1),$V$2,if(($X20=AJ$1),$V$2,""))))))))))))))))))))</f>
        <v/>
      </c>
      <c r="AK20" s="19" t="str">
        <f>if((AK$1=""),"",if(OR((countif($B20:$Y20,AK$1)&gt;1),IF(countif(Operators!$A$1:$AD$1,AK$1)=0,false,and(indirect(HLookup(AK$1,Operators!$A$1:$AD$2,2,false)&amp;ROW())="x",(countif($B20:$Y20,AK$1)&gt;=1)))),"ERROR",if(($B20=AK$1),$B$2,if(($C20=AK$1),$B$2,if(($D20=AK$1),$B$2,if(($F20=AK$1),$F$2,if(($G20=AK$1),$F$2,if(($H20=AK$1),$F$2,if(($J20=AK$1),$J$2,if(($K20=AK$1),$J$2,if(($L20=AK$1),$J$2,if(($N20=AK$1),$N$2,if(($O20=AK$1),$N$2,if(($P20=AK$1),$N$2,if(($R20=AK$1),$R$2,if(($S20=AK$1),$R$2,if(($T20=AK$1),$R$2,if(($V20=AK$1),$V$2,if(($W20=AK$1),$V$2,if(($X20=AK$1),$V$2,""))))))))))))))))))))</f>
        <v/>
      </c>
      <c r="AL20" s="19" t="str">
        <f>if((AL$1=""),"",if(OR((countif($B20:$Y20,AL$1)&gt;1),IF(countif(Operators!$A$1:$AD$1,AL$1)=0,false,and(indirect(HLookup(AL$1,Operators!$A$1:$AD$2,2,false)&amp;ROW())="x",(countif($B20:$Y20,AL$1)&gt;=1)))),"ERROR",if(($B20=AL$1),$B$2,if(($C20=AL$1),$B$2,if(($D20=AL$1),$B$2,if(($F20=AL$1),$F$2,if(($G20=AL$1),$F$2,if(($H20=AL$1),$F$2,if(($J20=AL$1),$J$2,if(($K20=AL$1),$J$2,if(($L20=AL$1),$J$2,if(($N20=AL$1),$N$2,if(($O20=AL$1),$N$2,if(($P20=AL$1),$N$2,if(($R20=AL$1),$R$2,if(($S20=AL$1),$R$2,if(($T20=AL$1),$R$2,if(($V20=AL$1),$V$2,if(($W20=AL$1),$V$2,if(($X20=AL$1),$V$2,""))))))))))))))))))))</f>
        <v/>
      </c>
      <c r="AM20" s="19" t="str">
        <f>if((AM$1=""),"",if(OR((countif($B20:$Y20,AM$1)&gt;1),IF(countif(Operators!$A$1:$AD$1,AM$1)=0,false,and(indirect(HLookup(AM$1,Operators!$A$1:$AD$2,2,false)&amp;ROW())="x",(countif($B20:$Y20,AM$1)&gt;=1)))),"ERROR",if(($B20=AM$1),$B$2,if(($C20=AM$1),$B$2,if(($D20=AM$1),$B$2,if(($F20=AM$1),$F$2,if(($G20=AM$1),$F$2,if(($H20=AM$1),$F$2,if(($J20=AM$1),$J$2,if(($K20=AM$1),$J$2,if(($L20=AM$1),$J$2,if(($N20=AM$1),$N$2,if(($O20=AM$1),$N$2,if(($P20=AM$1),$N$2,if(($R20=AM$1),$R$2,if(($S20=AM$1),$R$2,if(($T20=AM$1),$R$2,if(($V20=AM$1),$V$2,if(($W20=AM$1),$V$2,if(($X20=AM$1),$V$2,""))))))))))))))))))))</f>
        <v/>
      </c>
      <c r="AN20" s="19" t="str">
        <f>if((AN$1=""),"",if(OR((countif($B20:$Y20,AN$1)&gt;1),IF(countif(Operators!$A$1:$AD$1,AN$1)=0,false,and(indirect(HLookup(AN$1,Operators!$A$1:$AD$2,2,false)&amp;ROW())="x",(countif($B20:$Y20,AN$1)&gt;=1)))),"ERROR",if(($B20=AN$1),$B$2,if(($C20=AN$1),$B$2,if(($D20=AN$1),$B$2,if(($F20=AN$1),$F$2,if(($G20=AN$1),$F$2,if(($H20=AN$1),$F$2,if(($J20=AN$1),$J$2,if(($K20=AN$1),$J$2,if(($L20=AN$1),$J$2,if(($N20=AN$1),$N$2,if(($O20=AN$1),$N$2,if(($P20=AN$1),$N$2,if(($R20=AN$1),$R$2,if(($S20=AN$1),$R$2,if(($T20=AN$1),$R$2,if(($V20=AN$1),$V$2,if(($W20=AN$1),$V$2,if(($X20=AN$1),$V$2,""))))))))))))))))))))</f>
        <v/>
      </c>
      <c r="AO20" s="19" t="str">
        <f>if((AO$1=""),"",if(OR((countif($B20:$Y20,AO$1)&gt;1),IF(countif(Operators!$A$1:$AD$1,AO$1)=0,false,and(indirect(HLookup(AO$1,Operators!$A$1:$AD$2,2,false)&amp;ROW())="x",(countif($B20:$Y20,AO$1)&gt;=1)))),"ERROR",if(($B20=AO$1),$B$2,if(($C20=AO$1),$B$2,if(($D20=AO$1),$B$2,if(($F20=AO$1),$F$2,if(($G20=AO$1),$F$2,if(($H20=AO$1),$F$2,if(($J20=AO$1),$J$2,if(($K20=AO$1),$J$2,if(($L20=AO$1),$J$2,if(($N20=AO$1),$N$2,if(($O20=AO$1),$N$2,if(($P20=AO$1),$N$2,if(($R20=AO$1),$R$2,if(($S20=AO$1),$R$2,if(($T20=AO$1),$R$2,if(($V20=AO$1),$V$2,if(($W20=AO$1),$V$2,if(($X20=AO$1),$V$2,""))))))))))))))))))))</f>
        <v/>
      </c>
      <c r="AP20" s="19" t="str">
        <f>if((AP$1=""),"",if(OR((countif($B20:$Y20,AP$1)&gt;1),IF(countif(Operators!$A$1:$AD$1,AP$1)=0,false,and(indirect(HLookup(AP$1,Operators!$A$1:$AD$2,2,false)&amp;ROW())="x",(countif($B20:$Y20,AP$1)&gt;=1)))),"ERROR",if(($B20=AP$1),$B$2,if(($C20=AP$1),$B$2,if(($D20=AP$1),$B$2,if(($F20=AP$1),$F$2,if(($G20=AP$1),$F$2,if(($H20=AP$1),$F$2,if(($J20=AP$1),$J$2,if(($K20=AP$1),$J$2,if(($L20=AP$1),$J$2,if(($N20=AP$1),$N$2,if(($O20=AP$1),$N$2,if(($P20=AP$1),$N$2,if(($R20=AP$1),$R$2,if(($S20=AP$1),$R$2,if(($T20=AP$1),$R$2,if(($V20=AP$1),$V$2,if(($W20=AP$1),$V$2,if(($X20=AP$1),$V$2,""))))))))))))))))))))</f>
        <v/>
      </c>
      <c r="AQ20" s="19" t="str">
        <f>if((AQ$1=""),"",if(OR((countif($B20:$Y20,AQ$1)&gt;1),IF(countif(Operators!$A$1:$AD$1,AQ$1)=0,false,and(indirect(HLookup(AQ$1,Operators!$A$1:$AD$2,2,false)&amp;ROW())="x",(countif($B20:$Y20,AQ$1)&gt;=1)))),"ERROR",if(($B20=AQ$1),$B$2,if(($C20=AQ$1),$B$2,if(($D20=AQ$1),$B$2,if(($F20=AQ$1),$F$2,if(($G20=AQ$1),$F$2,if(($H20=AQ$1),$F$2,if(($J20=AQ$1),$J$2,if(($K20=AQ$1),$J$2,if(($L20=AQ$1),$J$2,if(($N20=AQ$1),$N$2,if(($O20=AQ$1),$N$2,if(($P20=AQ$1),$N$2,if(($R20=AQ$1),$R$2,if(($S20=AQ$1),$R$2,if(($T20=AQ$1),$R$2,if(($V20=AQ$1),$V$2,if(($W20=AQ$1),$V$2,if(($X20=AQ$1),$V$2,""))))))))))))))))))))</f>
        <v/>
      </c>
      <c r="AR20" s="19" t="str">
        <f>if((AR$1=""),"",if(OR((countif($B20:$Y20,AR$1)&gt;1),IF(countif(Operators!$A$1:$AD$1,AR$1)=0,false,and(indirect(HLookup(AR$1,Operators!$A$1:$AD$2,2,false)&amp;ROW())="x",(countif($B20:$Y20,AR$1)&gt;=1)))),"ERROR",if(($B20=AR$1),$B$2,if(($C20=AR$1),$B$2,if(($D20=AR$1),$B$2,if(($F20=AR$1),$F$2,if(($G20=AR$1),$F$2,if(($H20=AR$1),$F$2,if(($J20=AR$1),$J$2,if(($K20=AR$1),$J$2,if(($L20=AR$1),$J$2,if(($N20=AR$1),$N$2,if(($O20=AR$1),$N$2,if(($P20=AR$1),$N$2,if(($R20=AR$1),$R$2,if(($S20=AR$1),$R$2,if(($T20=AR$1),$R$2,if(($V20=AR$1),$V$2,if(($W20=AR$1),$V$2,if(($X20=AR$1),$V$2,""))))))))))))))))))))</f>
        <v/>
      </c>
      <c r="AS20" s="19" t="str">
        <f>if((AS$1=""),"",if(OR((countif($B20:$Y20,AS$1)&gt;1),IF(countif(Operators!$A$1:$AD$1,AS$1)=0,false,and(indirect(HLookup(AS$1,Operators!$A$1:$AD$2,2,false)&amp;ROW())="x",(countif($B20:$Y20,AS$1)&gt;=1)))),"ERROR",if(($B20=AS$1),$B$2,if(($C20=AS$1),$B$2,if(($D20=AS$1),$B$2,if(($F20=AS$1),$F$2,if(($G20=AS$1),$F$2,if(($H20=AS$1),$F$2,if(($J20=AS$1),$J$2,if(($K20=AS$1),$J$2,if(($L20=AS$1),$J$2,if(($N20=AS$1),$N$2,if(($O20=AS$1),$N$2,if(($P20=AS$1),$N$2,if(($R20=AS$1),$R$2,if(($S20=AS$1),$R$2,if(($T20=AS$1),$R$2,if(($V20=AS$1),$V$2,if(($W20=AS$1),$V$2,if(($X20=AS$1),$V$2,""))))))))))))))))))))</f>
        <v/>
      </c>
      <c r="AT20" s="19" t="str">
        <f>if((AT$1=""),"",if(OR((countif($B20:$Y20,AT$1)&gt;1),IF(countif(Operators!$A$1:$AD$1,AT$1)=0,false,and(indirect(HLookup(AT$1,Operators!$A$1:$AD$2,2,false)&amp;ROW())="x",(countif($B20:$Y20,AT$1)&gt;=1)))),"ERROR",if(($B20=AT$1),$B$2,if(($C20=AT$1),$B$2,if(($D20=AT$1),$B$2,if(($F20=AT$1),$F$2,if(($G20=AT$1),$F$2,if(($H20=AT$1),$F$2,if(($J20=AT$1),$J$2,if(($K20=AT$1),$J$2,if(($L20=AT$1),$J$2,if(($N20=AT$1),$N$2,if(($O20=AT$1),$N$2,if(($P20=AT$1),$N$2,if(($R20=AT$1),$R$2,if(($S20=AT$1),$R$2,if(($T20=AT$1),$R$2,if(($V20=AT$1),$V$2,if(($W20=AT$1),$V$2,if(($X20=AT$1),$V$2,""))))))))))))))))))))</f>
        <v/>
      </c>
      <c r="AU20" s="19" t="str">
        <f>if((AU$1=""),"",if(OR((countif($B20:$Y20,AU$1)&gt;1),IF(countif(Operators!$A$1:$AD$1,AU$1)=0,false,and(indirect(HLookup(AU$1,Operators!$A$1:$AD$2,2,false)&amp;ROW())="x",(countif($B20:$Y20,AU$1)&gt;=1)))),"ERROR",if(($B20=AU$1),$B$2,if(($C20=AU$1),$B$2,if(($D20=AU$1),$B$2,if(($F20=AU$1),$F$2,if(($G20=AU$1),$F$2,if(($H20=AU$1),$F$2,if(($J20=AU$1),$J$2,if(($K20=AU$1),$J$2,if(($L20=AU$1),$J$2,if(($N20=AU$1),$N$2,if(($O20=AU$1),$N$2,if(($P20=AU$1),$N$2,if(($R20=AU$1),$R$2,if(($S20=AU$1),$R$2,if(($T20=AU$1),$R$2,if(($V20=AU$1),$V$2,if(($W20=AU$1),$V$2,if(($X20=AU$1),$V$2,""))))))))))))))))))))</f>
        <v/>
      </c>
      <c r="AV20" s="19" t="str">
        <f>if((AV$1=""),"",if(OR((countif($B20:$Y20,AV$1)&gt;1),IF(countif(Operators!$A$1:$AD$1,AV$1)=0,false,and(indirect(HLookup(AV$1,Operators!$A$1:$AD$2,2,false)&amp;ROW())="x",(countif($B20:$Y20,AV$1)&gt;=1)))),"ERROR",if(($B20=AV$1),$B$2,if(($C20=AV$1),$B$2,if(($D20=AV$1),$B$2,if(($F20=AV$1),$F$2,if(($G20=AV$1),$F$2,if(($H20=AV$1),$F$2,if(($J20=AV$1),$J$2,if(($K20=AV$1),$J$2,if(($L20=AV$1),$J$2,if(($N20=AV$1),$N$2,if(($O20=AV$1),$N$2,if(($P20=AV$1),$N$2,if(($R20=AV$1),$R$2,if(($S20=AV$1),$R$2,if(($T20=AV$1),$R$2,if(($V20=AV$1),$V$2,if(($W20=AV$1),$V$2,if(($X20=AV$1),$V$2,""))))))))))))))))))))</f>
        <v/>
      </c>
      <c r="AW20" s="19" t="str">
        <f>if((AW$1=""),"",if(OR((countif($B20:$Y20,AW$1)&gt;1),IF(countif(Operators!$A$1:$AD$1,AW$1)=0,false,and(indirect(HLookup(AW$1,Operators!$A$1:$AD$2,2,false)&amp;ROW())="x",(countif($B20:$Y20,AW$1)&gt;=1)))),"ERROR",if(($B20=AW$1),$B$2,if(($C20=AW$1),$B$2,if(($D20=AW$1),$B$2,if(($F20=AW$1),$F$2,if(($G20=AW$1),$F$2,if(($H20=AW$1),$F$2,if(($J20=AW$1),$J$2,if(($K20=AW$1),$J$2,if(($L20=AW$1),$J$2,if(($N20=AW$1),$N$2,if(($O20=AW$1),$N$2,if(($P20=AW$1),$N$2,if(($R20=AW$1),$R$2,if(($S20=AW$1),$R$2,if(($T20=AW$1),$R$2,if(($V20=AW$1),$V$2,if(($W20=AW$1),$V$2,if(($X20=AW$1),$V$2,""))))))))))))))))))))</f>
        <v/>
      </c>
      <c r="AX20" s="19" t="str">
        <f>if((AX$1=""),"",if(OR((countif($B20:$Y20,AX$1)&gt;1),IF(countif(Operators!$A$1:$AD$1,AX$1)=0,false,and(indirect(HLookup(AX$1,Operators!$A$1:$AD$2,2,false)&amp;ROW())="x",(countif($B20:$Y20,AX$1)&gt;=1)))),"ERROR",if(($B20=AX$1),$B$2,if(($C20=AX$1),$B$2,if(($D20=AX$1),$B$2,if(($F20=AX$1),$F$2,if(($G20=AX$1),$F$2,if(($H20=AX$1),$F$2,if(($J20=AX$1),$J$2,if(($K20=AX$1),$J$2,if(($L20=AX$1),$J$2,if(($N20=AX$1),$N$2,if(($O20=AX$1),$N$2,if(($P20=AX$1),$N$2,if(($R20=AX$1),$R$2,if(($S20=AX$1),$R$2,if(($T20=AX$1),$R$2,if(($V20=AX$1),$V$2,if(($W20=AX$1),$V$2,if(($X20=AX$1),$V$2,""))))))))))))))))))))</f>
        <v/>
      </c>
      <c r="AY20" s="19" t="str">
        <f>if((AY$1=""),"",if(OR((countif($B20:$Y20,AY$1)&gt;1),IF(countif(Operators!$A$1:$AD$1,AY$1)=0,false,and(indirect(HLookup(AY$1,Operators!$A$1:$AD$2,2,false)&amp;ROW())="x",(countif($B20:$Y20,AY$1)&gt;=1)))),"ERROR",if(($B20=AY$1),$B$2,if(($C20=AY$1),$B$2,if(($D20=AY$1),$B$2,if(($F20=AY$1),$F$2,if(($G20=AY$1),$F$2,if(($H20=AY$1),$F$2,if(($J20=AY$1),$J$2,if(($K20=AY$1),$J$2,if(($L20=AY$1),$J$2,if(($N20=AY$1),$N$2,if(($O20=AY$1),$N$2,if(($P20=AY$1),$N$2,if(($R20=AY$1),$R$2,if(($S20=AY$1),$R$2,if(($T20=AY$1),$R$2,if(($V20=AY$1),$V$2,if(($W20=AY$1),$V$2,if(($X20=AY$1),$V$2,""))))))))))))))))))))</f>
        <v/>
      </c>
    </row>
    <row r="21" ht="12.75" customHeight="1">
      <c r="A21" s="38" t="str">
        <f>concatenate(Right(goals!C19,2),"z")</f>
        <v>17z</v>
      </c>
      <c r="B21" s="32"/>
      <c r="C21" s="32"/>
      <c r="D21" s="32"/>
      <c r="E21" s="33" t="str">
        <f>goals!D19</f>
        <v> </v>
      </c>
      <c r="F21" s="43"/>
      <c r="G21" s="43"/>
      <c r="H21" s="43"/>
      <c r="I21" s="33" t="str">
        <f>goals!E19</f>
        <v> </v>
      </c>
      <c r="J21" s="35"/>
      <c r="K21" s="35"/>
      <c r="L21" s="35"/>
      <c r="M21" s="33">
        <f>goals!F19</f>
        <v>5</v>
      </c>
      <c r="N21" s="34"/>
      <c r="O21" s="34"/>
      <c r="P21" s="34"/>
      <c r="Q21" s="33">
        <f>goals!G19</f>
        <v>150</v>
      </c>
      <c r="R21" s="35"/>
      <c r="S21" s="40"/>
      <c r="T21" s="35"/>
      <c r="U21" s="33">
        <f>goals!H19</f>
        <v>50</v>
      </c>
      <c r="V21" s="35"/>
      <c r="W21" s="35"/>
      <c r="X21" s="35"/>
      <c r="Y21" s="33">
        <f>goals!I19</f>
        <v>15</v>
      </c>
      <c r="Z21" s="41">
        <f t="shared" si="5"/>
        <v>0.5416666667</v>
      </c>
      <c r="AA21" s="37" t="str">
        <f t="shared" si="4"/>
        <v>17z</v>
      </c>
      <c r="AB21" s="42" t="str">
        <f>if((AB$1=""),"",if(OR((countif($B21:$Y21,AB$1)&gt;1),IF(countif(Operators!$A$1:$AD$1,AB$1)=0,false,and(indirect(HLookup(AB$1,Operators!$A$1:$AD$2,2,false)&amp;ROW())="x",(countif($B21:$Y21,AB$1)&gt;=1)))),"ERROR",if(($B21=AB$1),$B$2,if(($C21=AB$1),$B$2,if(($D21=AB$1),$B$2,if(($F21=AB$1),$F$2,if(($G21=AB$1),$F$2,if(($H21=AB$1),$F$2,if(($J21=AB$1),$J$2,if(($K21=AB$1),$J$2,if(($L21=AB$1),$J$2,if(($N21=AB$1),$N$2,if(($O21=AB$1),$N$2,if(($P21=AB$1),$N$2,if(($R21=AB$1),$R$2,if(($S21=AB$1),$R$2,if(($T21=AB$1),$R$2,if(($V21=AB$1),$V$2,if(($W21=AB$1),$V$2,if(($X21=AB$1),$V$2,""))))))))))))))))))))</f>
        <v/>
      </c>
      <c r="AC21" s="42" t="str">
        <f>if((AC$1=""),"",if(OR((countif($B21:$Y21,AC$1)&gt;1),IF(countif(Operators!$A$1:$AD$1,AC$1)=0,false,and(indirect(HLookup(AC$1,Operators!$A$1:$AD$2,2,false)&amp;ROW())="x",(countif($B21:$Y21,AC$1)&gt;=1)))),"ERROR",if(($B21=AC$1),$B$2,if(($C21=AC$1),$B$2,if(($D21=AC$1),$B$2,if(($F21=AC$1),$F$2,if(($G21=AC$1),$F$2,if(($H21=AC$1),$F$2,if(($J21=AC$1),$J$2,if(($K21=AC$1),$J$2,if(($L21=AC$1),$J$2,if(($N21=AC$1),$N$2,if(($O21=AC$1),$N$2,if(($P21=AC$1),$N$2,if(($R21=AC$1),$R$2,if(($S21=AC$1),$R$2,if(($T21=AC$1),$R$2,if(($V21=AC$1),$V$2,if(($W21=AC$1),$V$2,if(($X21=AC$1),$V$2,""))))))))))))))))))))</f>
        <v/>
      </c>
      <c r="AD21" s="42" t="str">
        <f>if((AD$1=""),"",if(OR((countif($B21:$Y21,AD$1)&gt;1),IF(countif(Operators!$A$1:$AD$1,AD$1)=0,false,and(indirect(HLookup(AD$1,Operators!$A$1:$AD$2,2,false)&amp;ROW())="x",(countif($B21:$Y21,AD$1)&gt;=1)))),"ERROR",if(($B21=AD$1),$B$2,if(($C21=AD$1),$B$2,if(($D21=AD$1),$B$2,if(($F21=AD$1),$F$2,if(($G21=AD$1),$F$2,if(($H21=AD$1),$F$2,if(($J21=AD$1),$J$2,if(($K21=AD$1),$J$2,if(($L21=AD$1),$J$2,if(($N21=AD$1),$N$2,if(($O21=AD$1),$N$2,if(($P21=AD$1),$N$2,if(($R21=AD$1),$R$2,if(($S21=AD$1),$R$2,if(($T21=AD$1),$R$2,if(($V21=AD$1),$V$2,if(($W21=AD$1),$V$2,if(($X21=AD$1),$V$2,""))))))))))))))))))))</f>
        <v/>
      </c>
      <c r="AE21" s="42" t="str">
        <f>if((AE$1=""),"",if(OR((countif($B21:$Y21,AE$1)&gt;1),IF(countif(Operators!$A$1:$AD$1,AE$1)=0,false,and(indirect(HLookup(AE$1,Operators!$A$1:$AD$2,2,false)&amp;ROW())="x",(countif($B21:$Y21,AE$1)&gt;=1)))),"ERROR",if(($B21=AE$1),$B$2,if(($C21=AE$1),$B$2,if(($D21=AE$1),$B$2,if(($F21=AE$1),$F$2,if(($G21=AE$1),$F$2,if(($H21=AE$1),$F$2,if(($J21=AE$1),$J$2,if(($K21=AE$1),$J$2,if(($L21=AE$1),$J$2,if(($N21=AE$1),$N$2,if(($O21=AE$1),$N$2,if(($P21=AE$1),$N$2,if(($R21=AE$1),$R$2,if(($S21=AE$1),$R$2,if(($T21=AE$1),$R$2,if(($V21=AE$1),$V$2,if(($W21=AE$1),$V$2,if(($X21=AE$1),$V$2,""))))))))))))))))))))</f>
        <v/>
      </c>
      <c r="AF21" s="42" t="str">
        <f>if((AF$1=""),"",if(OR((countif($B21:$Y21,AF$1)&gt;1),IF(countif(Operators!$A$1:$AD$1,AF$1)=0,false,and(indirect(HLookup(AF$1,Operators!$A$1:$AD$2,2,false)&amp;ROW())="x",(countif($B21:$Y21,AF$1)&gt;=1)))),"ERROR",if(($B21=AF$1),$B$2,if(($C21=AF$1),$B$2,if(($D21=AF$1),$B$2,if(($F21=AF$1),$F$2,if(($G21=AF$1),$F$2,if(($H21=AF$1),$F$2,if(($J21=AF$1),$J$2,if(($K21=AF$1),$J$2,if(($L21=AF$1),$J$2,if(($N21=AF$1),$N$2,if(($O21=AF$1),$N$2,if(($P21=AF$1),$N$2,if(($R21=AF$1),$R$2,if(($S21=AF$1),$R$2,if(($T21=AF$1),$R$2,if(($V21=AF$1),$V$2,if(($W21=AF$1),$V$2,if(($X21=AF$1),$V$2,""))))))))))))))))))))</f>
        <v/>
      </c>
      <c r="AG21" s="42" t="str">
        <f>if((AG$1=""),"",if(OR((countif($B21:$Y21,AG$1)&gt;1),IF(countif(Operators!$A$1:$AD$1,AG$1)=0,false,and(indirect(HLookup(AG$1,Operators!$A$1:$AD$2,2,false)&amp;ROW())="x",(countif($B21:$Y21,AG$1)&gt;=1)))),"ERROR",if(($B21=AG$1),$B$2,if(($C21=AG$1),$B$2,if(($D21=AG$1),$B$2,if(($F21=AG$1),$F$2,if(($G21=AG$1),$F$2,if(($H21=AG$1),$F$2,if(($J21=AG$1),$J$2,if(($K21=AG$1),$J$2,if(($L21=AG$1),$J$2,if(($N21=AG$1),$N$2,if(($O21=AG$1),$N$2,if(($P21=AG$1),$N$2,if(($R21=AG$1),$R$2,if(($S21=AG$1),$R$2,if(($T21=AG$1),$R$2,if(($V21=AG$1),$V$2,if(($W21=AG$1),$V$2,if(($X21=AG$1),$V$2,""))))))))))))))))))))</f>
        <v/>
      </c>
      <c r="AH21" s="42" t="str">
        <f>if((AH$1=""),"",if(OR((countif($B21:$Y21,AH$1)&gt;1),IF(countif(Operators!$A$1:$AD$1,AH$1)=0,false,and(indirect(HLookup(AH$1,Operators!$A$1:$AD$2,2,false)&amp;ROW())="x",(countif($B21:$Y21,AH$1)&gt;=1)))),"ERROR",if(($B21=AH$1),$B$2,if(($C21=AH$1),$B$2,if(($D21=AH$1),$B$2,if(($F21=AH$1),$F$2,if(($G21=AH$1),$F$2,if(($H21=AH$1),$F$2,if(($J21=AH$1),$J$2,if(($K21=AH$1),$J$2,if(($L21=AH$1),$J$2,if(($N21=AH$1),$N$2,if(($O21=AH$1),$N$2,if(($P21=AH$1),$N$2,if(($R21=AH$1),$R$2,if(($S21=AH$1),$R$2,if(($T21=AH$1),$R$2,if(($V21=AH$1),$V$2,if(($W21=AH$1),$V$2,if(($X21=AH$1),$V$2,""))))))))))))))))))))</f>
        <v/>
      </c>
      <c r="AI21" s="42" t="str">
        <f>if((AI$1=""),"",if(OR((countif($B21:$Y21,AI$1)&gt;1),IF(countif(Operators!$A$1:$AD$1,AI$1)=0,false,and(indirect(HLookup(AI$1,Operators!$A$1:$AD$2,2,false)&amp;ROW())="x",(countif($B21:$Y21,AI$1)&gt;=1)))),"ERROR",if(($B21=AI$1),$B$2,if(($C21=AI$1),$B$2,if(($D21=AI$1),$B$2,if(($F21=AI$1),$F$2,if(($G21=AI$1),$F$2,if(($H21=AI$1),$F$2,if(($J21=AI$1),$J$2,if(($K21=AI$1),$J$2,if(($L21=AI$1),$J$2,if(($N21=AI$1),$N$2,if(($O21=AI$1),$N$2,if(($P21=AI$1),$N$2,if(($R21=AI$1),$R$2,if(($S21=AI$1),$R$2,if(($T21=AI$1),$R$2,if(($V21=AI$1),$V$2,if(($W21=AI$1),$V$2,if(($X21=AI$1),$V$2,""))))))))))))))))))))</f>
        <v/>
      </c>
      <c r="AJ21" s="42" t="str">
        <f>if((AJ$1=""),"",if(OR((countif($B21:$Y21,AJ$1)&gt;1),IF(countif(Operators!$A$1:$AD$1,AJ$1)=0,false,and(indirect(HLookup(AJ$1,Operators!$A$1:$AD$2,2,false)&amp;ROW())="x",(countif($B21:$Y21,AJ$1)&gt;=1)))),"ERROR",if(($B21=AJ$1),$B$2,if(($C21=AJ$1),$B$2,if(($D21=AJ$1),$B$2,if(($F21=AJ$1),$F$2,if(($G21=AJ$1),$F$2,if(($H21=AJ$1),$F$2,if(($J21=AJ$1),$J$2,if(($K21=AJ$1),$J$2,if(($L21=AJ$1),$J$2,if(($N21=AJ$1),$N$2,if(($O21=AJ$1),$N$2,if(($P21=AJ$1),$N$2,if(($R21=AJ$1),$R$2,if(($S21=AJ$1),$R$2,if(($T21=AJ$1),$R$2,if(($V21=AJ$1),$V$2,if(($W21=AJ$1),$V$2,if(($X21=AJ$1),$V$2,""))))))))))))))))))))</f>
        <v/>
      </c>
      <c r="AK21" s="42" t="str">
        <f>if((AK$1=""),"",if(OR((countif($B21:$Y21,AK$1)&gt;1),IF(countif(Operators!$A$1:$AD$1,AK$1)=0,false,and(indirect(HLookup(AK$1,Operators!$A$1:$AD$2,2,false)&amp;ROW())="x",(countif($B21:$Y21,AK$1)&gt;=1)))),"ERROR",if(($B21=AK$1),$B$2,if(($C21=AK$1),$B$2,if(($D21=AK$1),$B$2,if(($F21=AK$1),$F$2,if(($G21=AK$1),$F$2,if(($H21=AK$1),$F$2,if(($J21=AK$1),$J$2,if(($K21=AK$1),$J$2,if(($L21=AK$1),$J$2,if(($N21=AK$1),$N$2,if(($O21=AK$1),$N$2,if(($P21=AK$1),$N$2,if(($R21=AK$1),$R$2,if(($S21=AK$1),$R$2,if(($T21=AK$1),$R$2,if(($V21=AK$1),$V$2,if(($W21=AK$1),$V$2,if(($X21=AK$1),$V$2,""))))))))))))))))))))</f>
        <v/>
      </c>
      <c r="AL21" s="42" t="str">
        <f>if((AL$1=""),"",if(OR((countif($B21:$Y21,AL$1)&gt;1),IF(countif(Operators!$A$1:$AD$1,AL$1)=0,false,and(indirect(HLookup(AL$1,Operators!$A$1:$AD$2,2,false)&amp;ROW())="x",(countif($B21:$Y21,AL$1)&gt;=1)))),"ERROR",if(($B21=AL$1),$B$2,if(($C21=AL$1),$B$2,if(($D21=AL$1),$B$2,if(($F21=AL$1),$F$2,if(($G21=AL$1),$F$2,if(($H21=AL$1),$F$2,if(($J21=AL$1),$J$2,if(($K21=AL$1),$J$2,if(($L21=AL$1),$J$2,if(($N21=AL$1),$N$2,if(($O21=AL$1),$N$2,if(($P21=AL$1),$N$2,if(($R21=AL$1),$R$2,if(($S21=AL$1),$R$2,if(($T21=AL$1),$R$2,if(($V21=AL$1),$V$2,if(($W21=AL$1),$V$2,if(($X21=AL$1),$V$2,""))))))))))))))))))))</f>
        <v/>
      </c>
      <c r="AM21" s="42" t="str">
        <f>if((AM$1=""),"",if(OR((countif($B21:$Y21,AM$1)&gt;1),IF(countif(Operators!$A$1:$AD$1,AM$1)=0,false,and(indirect(HLookup(AM$1,Operators!$A$1:$AD$2,2,false)&amp;ROW())="x",(countif($B21:$Y21,AM$1)&gt;=1)))),"ERROR",if(($B21=AM$1),$B$2,if(($C21=AM$1),$B$2,if(($D21=AM$1),$B$2,if(($F21=AM$1),$F$2,if(($G21=AM$1),$F$2,if(($H21=AM$1),$F$2,if(($J21=AM$1),$J$2,if(($K21=AM$1),$J$2,if(($L21=AM$1),$J$2,if(($N21=AM$1),$N$2,if(($O21=AM$1),$N$2,if(($P21=AM$1),$N$2,if(($R21=AM$1),$R$2,if(($S21=AM$1),$R$2,if(($T21=AM$1),$R$2,if(($V21=AM$1),$V$2,if(($W21=AM$1),$V$2,if(($X21=AM$1),$V$2,""))))))))))))))))))))</f>
        <v/>
      </c>
      <c r="AN21" s="42" t="str">
        <f>if((AN$1=""),"",if(OR((countif($B21:$Y21,AN$1)&gt;1),IF(countif(Operators!$A$1:$AD$1,AN$1)=0,false,and(indirect(HLookup(AN$1,Operators!$A$1:$AD$2,2,false)&amp;ROW())="x",(countif($B21:$Y21,AN$1)&gt;=1)))),"ERROR",if(($B21=AN$1),$B$2,if(($C21=AN$1),$B$2,if(($D21=AN$1),$B$2,if(($F21=AN$1),$F$2,if(($G21=AN$1),$F$2,if(($H21=AN$1),$F$2,if(($J21=AN$1),$J$2,if(($K21=AN$1),$J$2,if(($L21=AN$1),$J$2,if(($N21=AN$1),$N$2,if(($O21=AN$1),$N$2,if(($P21=AN$1),$N$2,if(($R21=AN$1),$R$2,if(($S21=AN$1),$R$2,if(($T21=AN$1),$R$2,if(($V21=AN$1),$V$2,if(($W21=AN$1),$V$2,if(($X21=AN$1),$V$2,""))))))))))))))))))))</f>
        <v/>
      </c>
      <c r="AO21" s="42" t="str">
        <f>if((AO$1=""),"",if(OR((countif($B21:$Y21,AO$1)&gt;1),IF(countif(Operators!$A$1:$AD$1,AO$1)=0,false,and(indirect(HLookup(AO$1,Operators!$A$1:$AD$2,2,false)&amp;ROW())="x",(countif($B21:$Y21,AO$1)&gt;=1)))),"ERROR",if(($B21=AO$1),$B$2,if(($C21=AO$1),$B$2,if(($D21=AO$1),$B$2,if(($F21=AO$1),$F$2,if(($G21=AO$1),$F$2,if(($H21=AO$1),$F$2,if(($J21=AO$1),$J$2,if(($K21=AO$1),$J$2,if(($L21=AO$1),$J$2,if(($N21=AO$1),$N$2,if(($O21=AO$1),$N$2,if(($P21=AO$1),$N$2,if(($R21=AO$1),$R$2,if(($S21=AO$1),$R$2,if(($T21=AO$1),$R$2,if(($V21=AO$1),$V$2,if(($W21=AO$1),$V$2,if(($X21=AO$1),$V$2,""))))))))))))))))))))</f>
        <v/>
      </c>
      <c r="AP21" s="42" t="str">
        <f>if((AP$1=""),"",if(OR((countif($B21:$Y21,AP$1)&gt;1),IF(countif(Operators!$A$1:$AD$1,AP$1)=0,false,and(indirect(HLookup(AP$1,Operators!$A$1:$AD$2,2,false)&amp;ROW())="x",(countif($B21:$Y21,AP$1)&gt;=1)))),"ERROR",if(($B21=AP$1),$B$2,if(($C21=AP$1),$B$2,if(($D21=AP$1),$B$2,if(($F21=AP$1),$F$2,if(($G21=AP$1),$F$2,if(($H21=AP$1),$F$2,if(($J21=AP$1),$J$2,if(($K21=AP$1),$J$2,if(($L21=AP$1),$J$2,if(($N21=AP$1),$N$2,if(($O21=AP$1),$N$2,if(($P21=AP$1),$N$2,if(($R21=AP$1),$R$2,if(($S21=AP$1),$R$2,if(($T21=AP$1),$R$2,if(($V21=AP$1),$V$2,if(($W21=AP$1),$V$2,if(($X21=AP$1),$V$2,""))))))))))))))))))))</f>
        <v/>
      </c>
      <c r="AQ21" s="42" t="str">
        <f>if((AQ$1=""),"",if(OR((countif($B21:$Y21,AQ$1)&gt;1),IF(countif(Operators!$A$1:$AD$1,AQ$1)=0,false,and(indirect(HLookup(AQ$1,Operators!$A$1:$AD$2,2,false)&amp;ROW())="x",(countif($B21:$Y21,AQ$1)&gt;=1)))),"ERROR",if(($B21=AQ$1),$B$2,if(($C21=AQ$1),$B$2,if(($D21=AQ$1),$B$2,if(($F21=AQ$1),$F$2,if(($G21=AQ$1),$F$2,if(($H21=AQ$1),$F$2,if(($J21=AQ$1),$J$2,if(($K21=AQ$1),$J$2,if(($L21=AQ$1),$J$2,if(($N21=AQ$1),$N$2,if(($O21=AQ$1),$N$2,if(($P21=AQ$1),$N$2,if(($R21=AQ$1),$R$2,if(($S21=AQ$1),$R$2,if(($T21=AQ$1),$R$2,if(($V21=AQ$1),$V$2,if(($W21=AQ$1),$V$2,if(($X21=AQ$1),$V$2,""))))))))))))))))))))</f>
        <v/>
      </c>
      <c r="AR21" s="42" t="str">
        <f>if((AR$1=""),"",if(OR((countif($B21:$Y21,AR$1)&gt;1),IF(countif(Operators!$A$1:$AD$1,AR$1)=0,false,and(indirect(HLookup(AR$1,Operators!$A$1:$AD$2,2,false)&amp;ROW())="x",(countif($B21:$Y21,AR$1)&gt;=1)))),"ERROR",if(($B21=AR$1),$B$2,if(($C21=AR$1),$B$2,if(($D21=AR$1),$B$2,if(($F21=AR$1),$F$2,if(($G21=AR$1),$F$2,if(($H21=AR$1),$F$2,if(($J21=AR$1),$J$2,if(($K21=AR$1),$J$2,if(($L21=AR$1),$J$2,if(($N21=AR$1),$N$2,if(($O21=AR$1),$N$2,if(($P21=AR$1),$N$2,if(($R21=AR$1),$R$2,if(($S21=AR$1),$R$2,if(($T21=AR$1),$R$2,if(($V21=AR$1),$V$2,if(($W21=AR$1),$V$2,if(($X21=AR$1),$V$2,""))))))))))))))))))))</f>
        <v/>
      </c>
      <c r="AS21" s="42" t="str">
        <f>if((AS$1=""),"",if(OR((countif($B21:$Y21,AS$1)&gt;1),IF(countif(Operators!$A$1:$AD$1,AS$1)=0,false,and(indirect(HLookup(AS$1,Operators!$A$1:$AD$2,2,false)&amp;ROW())="x",(countif($B21:$Y21,AS$1)&gt;=1)))),"ERROR",if(($B21=AS$1),$B$2,if(($C21=AS$1),$B$2,if(($D21=AS$1),$B$2,if(($F21=AS$1),$F$2,if(($G21=AS$1),$F$2,if(($H21=AS$1),$F$2,if(($J21=AS$1),$J$2,if(($K21=AS$1),$J$2,if(($L21=AS$1),$J$2,if(($N21=AS$1),$N$2,if(($O21=AS$1),$N$2,if(($P21=AS$1),$N$2,if(($R21=AS$1),$R$2,if(($S21=AS$1),$R$2,if(($T21=AS$1),$R$2,if(($V21=AS$1),$V$2,if(($W21=AS$1),$V$2,if(($X21=AS$1),$V$2,""))))))))))))))))))))</f>
        <v/>
      </c>
      <c r="AT21" s="42" t="str">
        <f>if((AT$1=""),"",if(OR((countif($B21:$Y21,AT$1)&gt;1),IF(countif(Operators!$A$1:$AD$1,AT$1)=0,false,and(indirect(HLookup(AT$1,Operators!$A$1:$AD$2,2,false)&amp;ROW())="x",(countif($B21:$Y21,AT$1)&gt;=1)))),"ERROR",if(($B21=AT$1),$B$2,if(($C21=AT$1),$B$2,if(($D21=AT$1),$B$2,if(($F21=AT$1),$F$2,if(($G21=AT$1),$F$2,if(($H21=AT$1),$F$2,if(($J21=AT$1),$J$2,if(($K21=AT$1),$J$2,if(($L21=AT$1),$J$2,if(($N21=AT$1),$N$2,if(($O21=AT$1),$N$2,if(($P21=AT$1),$N$2,if(($R21=AT$1),$R$2,if(($S21=AT$1),$R$2,if(($T21=AT$1),$R$2,if(($V21=AT$1),$V$2,if(($W21=AT$1),$V$2,if(($X21=AT$1),$V$2,""))))))))))))))))))))</f>
        <v/>
      </c>
      <c r="AU21" s="42" t="str">
        <f>if((AU$1=""),"",if(OR((countif($B21:$Y21,AU$1)&gt;1),IF(countif(Operators!$A$1:$AD$1,AU$1)=0,false,and(indirect(HLookup(AU$1,Operators!$A$1:$AD$2,2,false)&amp;ROW())="x",(countif($B21:$Y21,AU$1)&gt;=1)))),"ERROR",if(($B21=AU$1),$B$2,if(($C21=AU$1),$B$2,if(($D21=AU$1),$B$2,if(($F21=AU$1),$F$2,if(($G21=AU$1),$F$2,if(($H21=AU$1),$F$2,if(($J21=AU$1),$J$2,if(($K21=AU$1),$J$2,if(($L21=AU$1),$J$2,if(($N21=AU$1),$N$2,if(($O21=AU$1),$N$2,if(($P21=AU$1),$N$2,if(($R21=AU$1),$R$2,if(($S21=AU$1),$R$2,if(($T21=AU$1),$R$2,if(($V21=AU$1),$V$2,if(($W21=AU$1),$V$2,if(($X21=AU$1),$V$2,""))))))))))))))))))))</f>
        <v/>
      </c>
      <c r="AV21" s="42" t="str">
        <f>if((AV$1=""),"",if(OR((countif($B21:$Y21,AV$1)&gt;1),IF(countif(Operators!$A$1:$AD$1,AV$1)=0,false,and(indirect(HLookup(AV$1,Operators!$A$1:$AD$2,2,false)&amp;ROW())="x",(countif($B21:$Y21,AV$1)&gt;=1)))),"ERROR",if(($B21=AV$1),$B$2,if(($C21=AV$1),$B$2,if(($D21=AV$1),$B$2,if(($F21=AV$1),$F$2,if(($G21=AV$1),$F$2,if(($H21=AV$1),$F$2,if(($J21=AV$1),$J$2,if(($K21=AV$1),$J$2,if(($L21=AV$1),$J$2,if(($N21=AV$1),$N$2,if(($O21=AV$1),$N$2,if(($P21=AV$1),$N$2,if(($R21=AV$1),$R$2,if(($S21=AV$1),$R$2,if(($T21=AV$1),$R$2,if(($V21=AV$1),$V$2,if(($W21=AV$1),$V$2,if(($X21=AV$1),$V$2,""))))))))))))))))))))</f>
        <v/>
      </c>
      <c r="AW21" s="42" t="str">
        <f>if((AW$1=""),"",if(OR((countif($B21:$Y21,AW$1)&gt;1),IF(countif(Operators!$A$1:$AD$1,AW$1)=0,false,and(indirect(HLookup(AW$1,Operators!$A$1:$AD$2,2,false)&amp;ROW())="x",(countif($B21:$Y21,AW$1)&gt;=1)))),"ERROR",if(($B21=AW$1),$B$2,if(($C21=AW$1),$B$2,if(($D21=AW$1),$B$2,if(($F21=AW$1),$F$2,if(($G21=AW$1),$F$2,if(($H21=AW$1),$F$2,if(($J21=AW$1),$J$2,if(($K21=AW$1),$J$2,if(($L21=AW$1),$J$2,if(($N21=AW$1),$N$2,if(($O21=AW$1),$N$2,if(($P21=AW$1),$N$2,if(($R21=AW$1),$R$2,if(($S21=AW$1),$R$2,if(($T21=AW$1),$R$2,if(($V21=AW$1),$V$2,if(($W21=AW$1),$V$2,if(($X21=AW$1),$V$2,""))))))))))))))))))))</f>
        <v/>
      </c>
      <c r="AX21" s="42" t="str">
        <f>if((AX$1=""),"",if(OR((countif($B21:$Y21,AX$1)&gt;1),IF(countif(Operators!$A$1:$AD$1,AX$1)=0,false,and(indirect(HLookup(AX$1,Operators!$A$1:$AD$2,2,false)&amp;ROW())="x",(countif($B21:$Y21,AX$1)&gt;=1)))),"ERROR",if(($B21=AX$1),$B$2,if(($C21=AX$1),$B$2,if(($D21=AX$1),$B$2,if(($F21=AX$1),$F$2,if(($G21=AX$1),$F$2,if(($H21=AX$1),$F$2,if(($J21=AX$1),$J$2,if(($K21=AX$1),$J$2,if(($L21=AX$1),$J$2,if(($N21=AX$1),$N$2,if(($O21=AX$1),$N$2,if(($P21=AX$1),$N$2,if(($R21=AX$1),$R$2,if(($S21=AX$1),$R$2,if(($T21=AX$1),$R$2,if(($V21=AX$1),$V$2,if(($W21=AX$1),$V$2,if(($X21=AX$1),$V$2,""))))))))))))))))))))</f>
        <v/>
      </c>
      <c r="AY21" s="42" t="str">
        <f>if((AY$1=""),"",if(OR((countif($B21:$Y21,AY$1)&gt;1),IF(countif(Operators!$A$1:$AD$1,AY$1)=0,false,and(indirect(HLookup(AY$1,Operators!$A$1:$AD$2,2,false)&amp;ROW())="x",(countif($B21:$Y21,AY$1)&gt;=1)))),"ERROR",if(($B21=AY$1),$B$2,if(($C21=AY$1),$B$2,if(($D21=AY$1),$B$2,if(($F21=AY$1),$F$2,if(($G21=AY$1),$F$2,if(($H21=AY$1),$F$2,if(($J21=AY$1),$J$2,if(($K21=AY$1),$J$2,if(($L21=AY$1),$J$2,if(($N21=AY$1),$N$2,if(($O21=AY$1),$N$2,if(($P21=AY$1),$N$2,if(($R21=AY$1),$R$2,if(($S21=AY$1),$R$2,if(($T21=AY$1),$R$2,if(($V21=AY$1),$V$2,if(($W21=AY$1),$V$2,if(($X21=AY$1),$V$2,""))))))))))))))))))))</f>
        <v/>
      </c>
    </row>
    <row r="22" ht="12.75" customHeight="1">
      <c r="A22" s="38" t="str">
        <f>concatenate(Right(goals!C20,2),"z")</f>
        <v>18z</v>
      </c>
      <c r="B22" s="32"/>
      <c r="C22" s="33"/>
      <c r="D22" s="33"/>
      <c r="E22" s="33" t="str">
        <f>goals!D20</f>
        <v> </v>
      </c>
      <c r="F22" s="43"/>
      <c r="G22" s="43"/>
      <c r="H22" s="43"/>
      <c r="I22" s="33" t="str">
        <f>goals!E20</f>
        <v> </v>
      </c>
      <c r="J22" s="35"/>
      <c r="K22" s="35"/>
      <c r="L22" s="35"/>
      <c r="M22" s="33">
        <f>goals!F20</f>
        <v>10</v>
      </c>
      <c r="N22" s="34"/>
      <c r="O22" s="34"/>
      <c r="P22" s="34"/>
      <c r="Q22" s="33">
        <f>goals!G20</f>
        <v>150</v>
      </c>
      <c r="R22" s="35"/>
      <c r="S22" s="34"/>
      <c r="T22" s="35"/>
      <c r="U22" s="33">
        <f>goals!H20</f>
        <v>40</v>
      </c>
      <c r="V22" s="35"/>
      <c r="W22" s="35"/>
      <c r="X22" s="35"/>
      <c r="Y22" s="33">
        <f>goals!I20</f>
        <v>15</v>
      </c>
      <c r="Z22" s="41">
        <f t="shared" si="5"/>
        <v>0.5833333333</v>
      </c>
      <c r="AA22" s="37" t="str">
        <f t="shared" si="4"/>
        <v>18z</v>
      </c>
      <c r="AB22" s="19" t="str">
        <f>if((AB$1=""),"",if(OR((countif($B22:$Y22,AB$1)&gt;1),IF(countif(Operators!$A$1:$AD$1,AB$1)=0,false,and(indirect(HLookup(AB$1,Operators!$A$1:$AD$2,2,false)&amp;ROW())="x",(countif($B22:$Y22,AB$1)&gt;=1)))),"ERROR",if(($B22=AB$1),$B$2,if(($C22=AB$1),$B$2,if(($D22=AB$1),$B$2,if(($F22=AB$1),$F$2,if(($G22=AB$1),$F$2,if(($H22=AB$1),$F$2,if(($J22=AB$1),$J$2,if(($K22=AB$1),$J$2,if(($L22=AB$1),$J$2,if(($N22=AB$1),$N$2,if(($O22=AB$1),$N$2,if(($P22=AB$1),$N$2,if(($R22=AB$1),$R$2,if(($S22=AB$1),$R$2,if(($T22=AB$1),$R$2,if(($V22=AB$1),$V$2,if(($W22=AB$1),$V$2,if(($X22=AB$1),$V$2,""))))))))))))))))))))</f>
        <v/>
      </c>
      <c r="AC22" s="19" t="str">
        <f>if((AC$1=""),"",if(OR((countif($B22:$Y22,AC$1)&gt;1),IF(countif(Operators!$A$1:$AD$1,AC$1)=0,false,and(indirect(HLookup(AC$1,Operators!$A$1:$AD$2,2,false)&amp;ROW())="x",(countif($B22:$Y22,AC$1)&gt;=1)))),"ERROR",if(($B22=AC$1),$B$2,if(($C22=AC$1),$B$2,if(($D22=AC$1),$B$2,if(($F22=AC$1),$F$2,if(($G22=AC$1),$F$2,if(($H22=AC$1),$F$2,if(($J22=AC$1),$J$2,if(($K22=AC$1),$J$2,if(($L22=AC$1),$J$2,if(($N22=AC$1),$N$2,if(($O22=AC$1),$N$2,if(($P22=AC$1),$N$2,if(($R22=AC$1),$R$2,if(($S22=AC$1),$R$2,if(($T22=AC$1),$R$2,if(($V22=AC$1),$V$2,if(($W22=AC$1),$V$2,if(($X22=AC$1),$V$2,""))))))))))))))))))))</f>
        <v/>
      </c>
      <c r="AD22" s="19" t="str">
        <f>if((AD$1=""),"",if(OR((countif($B22:$Y22,AD$1)&gt;1),IF(countif(Operators!$A$1:$AD$1,AD$1)=0,false,and(indirect(HLookup(AD$1,Operators!$A$1:$AD$2,2,false)&amp;ROW())="x",(countif($B22:$Y22,AD$1)&gt;=1)))),"ERROR",if(($B22=AD$1),$B$2,if(($C22=AD$1),$B$2,if(($D22=AD$1),$B$2,if(($F22=AD$1),$F$2,if(($G22=AD$1),$F$2,if(($H22=AD$1),$F$2,if(($J22=AD$1),$J$2,if(($K22=AD$1),$J$2,if(($L22=AD$1),$J$2,if(($N22=AD$1),$N$2,if(($O22=AD$1),$N$2,if(($P22=AD$1),$N$2,if(($R22=AD$1),$R$2,if(($S22=AD$1),$R$2,if(($T22=AD$1),$R$2,if(($V22=AD$1),$V$2,if(($W22=AD$1),$V$2,if(($X22=AD$1),$V$2,""))))))))))))))))))))</f>
        <v/>
      </c>
      <c r="AE22" s="19" t="str">
        <f>if((AE$1=""),"",if(OR((countif($B22:$Y22,AE$1)&gt;1),IF(countif(Operators!$A$1:$AD$1,AE$1)=0,false,and(indirect(HLookup(AE$1,Operators!$A$1:$AD$2,2,false)&amp;ROW())="x",(countif($B22:$Y22,AE$1)&gt;=1)))),"ERROR",if(($B22=AE$1),$B$2,if(($C22=AE$1),$B$2,if(($D22=AE$1),$B$2,if(($F22=AE$1),$F$2,if(($G22=AE$1),$F$2,if(($H22=AE$1),$F$2,if(($J22=AE$1),$J$2,if(($K22=AE$1),$J$2,if(($L22=AE$1),$J$2,if(($N22=AE$1),$N$2,if(($O22=AE$1),$N$2,if(($P22=AE$1),$N$2,if(($R22=AE$1),$R$2,if(($S22=AE$1),$R$2,if(($T22=AE$1),$R$2,if(($V22=AE$1),$V$2,if(($W22=AE$1),$V$2,if(($X22=AE$1),$V$2,""))))))))))))))))))))</f>
        <v/>
      </c>
      <c r="AF22" s="19" t="str">
        <f>if((AF$1=""),"",if(OR((countif($B22:$Y22,AF$1)&gt;1),IF(countif(Operators!$A$1:$AD$1,AF$1)=0,false,and(indirect(HLookup(AF$1,Operators!$A$1:$AD$2,2,false)&amp;ROW())="x",(countif($B22:$Y22,AF$1)&gt;=1)))),"ERROR",if(($B22=AF$1),$B$2,if(($C22=AF$1),$B$2,if(($D22=AF$1),$B$2,if(($F22=AF$1),$F$2,if(($G22=AF$1),$F$2,if(($H22=AF$1),$F$2,if(($J22=AF$1),$J$2,if(($K22=AF$1),$J$2,if(($L22=AF$1),$J$2,if(($N22=AF$1),$N$2,if(($O22=AF$1),$N$2,if(($P22=AF$1),$N$2,if(($R22=AF$1),$R$2,if(($S22=AF$1),$R$2,if(($T22=AF$1),$R$2,if(($V22=AF$1),$V$2,if(($W22=AF$1),$V$2,if(($X22=AF$1),$V$2,""))))))))))))))))))))</f>
        <v/>
      </c>
      <c r="AG22" s="19" t="str">
        <f>if((AG$1=""),"",if(OR((countif($B22:$Y22,AG$1)&gt;1),IF(countif(Operators!$A$1:$AD$1,AG$1)=0,false,and(indirect(HLookup(AG$1,Operators!$A$1:$AD$2,2,false)&amp;ROW())="x",(countif($B22:$Y22,AG$1)&gt;=1)))),"ERROR",if(($B22=AG$1),$B$2,if(($C22=AG$1),$B$2,if(($D22=AG$1),$B$2,if(($F22=AG$1),$F$2,if(($G22=AG$1),$F$2,if(($H22=AG$1),$F$2,if(($J22=AG$1),$J$2,if(($K22=AG$1),$J$2,if(($L22=AG$1),$J$2,if(($N22=AG$1),$N$2,if(($O22=AG$1),$N$2,if(($P22=AG$1),$N$2,if(($R22=AG$1),$R$2,if(($S22=AG$1),$R$2,if(($T22=AG$1),$R$2,if(($V22=AG$1),$V$2,if(($W22=AG$1),$V$2,if(($X22=AG$1),$V$2,""))))))))))))))))))))</f>
        <v/>
      </c>
      <c r="AH22" s="19" t="str">
        <f>if((AH$1=""),"",if(OR((countif($B22:$Y22,AH$1)&gt;1),IF(countif(Operators!$A$1:$AD$1,AH$1)=0,false,and(indirect(HLookup(AH$1,Operators!$A$1:$AD$2,2,false)&amp;ROW())="x",(countif($B22:$Y22,AH$1)&gt;=1)))),"ERROR",if(($B22=AH$1),$B$2,if(($C22=AH$1),$B$2,if(($D22=AH$1),$B$2,if(($F22=AH$1),$F$2,if(($G22=AH$1),$F$2,if(($H22=AH$1),$F$2,if(($J22=AH$1),$J$2,if(($K22=AH$1),$J$2,if(($L22=AH$1),$J$2,if(($N22=AH$1),$N$2,if(($O22=AH$1),$N$2,if(($P22=AH$1),$N$2,if(($R22=AH$1),$R$2,if(($S22=AH$1),$R$2,if(($T22=AH$1),$R$2,if(($V22=AH$1),$V$2,if(($W22=AH$1),$V$2,if(($X22=AH$1),$V$2,""))))))))))))))))))))</f>
        <v/>
      </c>
      <c r="AI22" s="19" t="str">
        <f>if((AI$1=""),"",if(OR((countif($B22:$Y22,AI$1)&gt;1),IF(countif(Operators!$A$1:$AD$1,AI$1)=0,false,and(indirect(HLookup(AI$1,Operators!$A$1:$AD$2,2,false)&amp;ROW())="x",(countif($B22:$Y22,AI$1)&gt;=1)))),"ERROR",if(($B22=AI$1),$B$2,if(($C22=AI$1),$B$2,if(($D22=AI$1),$B$2,if(($F22=AI$1),$F$2,if(($G22=AI$1),$F$2,if(($H22=AI$1),$F$2,if(($J22=AI$1),$J$2,if(($K22=AI$1),$J$2,if(($L22=AI$1),$J$2,if(($N22=AI$1),$N$2,if(($O22=AI$1),$N$2,if(($P22=AI$1),$N$2,if(($R22=AI$1),$R$2,if(($S22=AI$1),$R$2,if(($T22=AI$1),$R$2,if(($V22=AI$1),$V$2,if(($W22=AI$1),$V$2,if(($X22=AI$1),$V$2,""))))))))))))))))))))</f>
        <v/>
      </c>
      <c r="AJ22" s="19" t="str">
        <f>if((AJ$1=""),"",if(OR((countif($B22:$Y22,AJ$1)&gt;1),IF(countif(Operators!$A$1:$AD$1,AJ$1)=0,false,and(indirect(HLookup(AJ$1,Operators!$A$1:$AD$2,2,false)&amp;ROW())="x",(countif($B22:$Y22,AJ$1)&gt;=1)))),"ERROR",if(($B22=AJ$1),$B$2,if(($C22=AJ$1),$B$2,if(($D22=AJ$1),$B$2,if(($F22=AJ$1),$F$2,if(($G22=AJ$1),$F$2,if(($H22=AJ$1),$F$2,if(($J22=AJ$1),$J$2,if(($K22=AJ$1),$J$2,if(($L22=AJ$1),$J$2,if(($N22=AJ$1),$N$2,if(($O22=AJ$1),$N$2,if(($P22=AJ$1),$N$2,if(($R22=AJ$1),$R$2,if(($S22=AJ$1),$R$2,if(($T22=AJ$1),$R$2,if(($V22=AJ$1),$V$2,if(($W22=AJ$1),$V$2,if(($X22=AJ$1),$V$2,""))))))))))))))))))))</f>
        <v/>
      </c>
      <c r="AK22" s="19" t="str">
        <f>if((AK$1=""),"",if(OR((countif($B22:$Y22,AK$1)&gt;1),IF(countif(Operators!$A$1:$AD$1,AK$1)=0,false,and(indirect(HLookup(AK$1,Operators!$A$1:$AD$2,2,false)&amp;ROW())="x",(countif($B22:$Y22,AK$1)&gt;=1)))),"ERROR",if(($B22=AK$1),$B$2,if(($C22=AK$1),$B$2,if(($D22=AK$1),$B$2,if(($F22=AK$1),$F$2,if(($G22=AK$1),$F$2,if(($H22=AK$1),$F$2,if(($J22=AK$1),$J$2,if(($K22=AK$1),$J$2,if(($L22=AK$1),$J$2,if(($N22=AK$1),$N$2,if(($O22=AK$1),$N$2,if(($P22=AK$1),$N$2,if(($R22=AK$1),$R$2,if(($S22=AK$1),$R$2,if(($T22=AK$1),$R$2,if(($V22=AK$1),$V$2,if(($W22=AK$1),$V$2,if(($X22=AK$1),$V$2,""))))))))))))))))))))</f>
        <v/>
      </c>
      <c r="AL22" s="19" t="str">
        <f>if((AL$1=""),"",if(OR((countif($B22:$Y22,AL$1)&gt;1),IF(countif(Operators!$A$1:$AD$1,AL$1)=0,false,and(indirect(HLookup(AL$1,Operators!$A$1:$AD$2,2,false)&amp;ROW())="x",(countif($B22:$Y22,AL$1)&gt;=1)))),"ERROR",if(($B22=AL$1),$B$2,if(($C22=AL$1),$B$2,if(($D22=AL$1),$B$2,if(($F22=AL$1),$F$2,if(($G22=AL$1),$F$2,if(($H22=AL$1),$F$2,if(($J22=AL$1),$J$2,if(($K22=AL$1),$J$2,if(($L22=AL$1),$J$2,if(($N22=AL$1),$N$2,if(($O22=AL$1),$N$2,if(($P22=AL$1),$N$2,if(($R22=AL$1),$R$2,if(($S22=AL$1),$R$2,if(($T22=AL$1),$R$2,if(($V22=AL$1),$V$2,if(($W22=AL$1),$V$2,if(($X22=AL$1),$V$2,""))))))))))))))))))))</f>
        <v/>
      </c>
      <c r="AM22" s="19" t="str">
        <f>if((AM$1=""),"",if(OR((countif($B22:$Y22,AM$1)&gt;1),IF(countif(Operators!$A$1:$AD$1,AM$1)=0,false,and(indirect(HLookup(AM$1,Operators!$A$1:$AD$2,2,false)&amp;ROW())="x",(countif($B22:$Y22,AM$1)&gt;=1)))),"ERROR",if(($B22=AM$1),$B$2,if(($C22=AM$1),$B$2,if(($D22=AM$1),$B$2,if(($F22=AM$1),$F$2,if(($G22=AM$1),$F$2,if(($H22=AM$1),$F$2,if(($J22=AM$1),$J$2,if(($K22=AM$1),$J$2,if(($L22=AM$1),$J$2,if(($N22=AM$1),$N$2,if(($O22=AM$1),$N$2,if(($P22=AM$1),$N$2,if(($R22=AM$1),$R$2,if(($S22=AM$1),$R$2,if(($T22=AM$1),$R$2,if(($V22=AM$1),$V$2,if(($W22=AM$1),$V$2,if(($X22=AM$1),$V$2,""))))))))))))))))))))</f>
        <v/>
      </c>
      <c r="AN22" s="19" t="str">
        <f>if((AN$1=""),"",if(OR((countif($B22:$Y22,AN$1)&gt;1),IF(countif(Operators!$A$1:$AD$1,AN$1)=0,false,and(indirect(HLookup(AN$1,Operators!$A$1:$AD$2,2,false)&amp;ROW())="x",(countif($B22:$Y22,AN$1)&gt;=1)))),"ERROR",if(($B22=AN$1),$B$2,if(($C22=AN$1),$B$2,if(($D22=AN$1),$B$2,if(($F22=AN$1),$F$2,if(($G22=AN$1),$F$2,if(($H22=AN$1),$F$2,if(($J22=AN$1),$J$2,if(($K22=AN$1),$J$2,if(($L22=AN$1),$J$2,if(($N22=AN$1),$N$2,if(($O22=AN$1),$N$2,if(($P22=AN$1),$N$2,if(($R22=AN$1),$R$2,if(($S22=AN$1),$R$2,if(($T22=AN$1),$R$2,if(($V22=AN$1),$V$2,if(($W22=AN$1),$V$2,if(($X22=AN$1),$V$2,""))))))))))))))))))))</f>
        <v/>
      </c>
      <c r="AO22" s="19" t="str">
        <f>if((AO$1=""),"",if(OR((countif($B22:$Y22,AO$1)&gt;1),IF(countif(Operators!$A$1:$AD$1,AO$1)=0,false,and(indirect(HLookup(AO$1,Operators!$A$1:$AD$2,2,false)&amp;ROW())="x",(countif($B22:$Y22,AO$1)&gt;=1)))),"ERROR",if(($B22=AO$1),$B$2,if(($C22=AO$1),$B$2,if(($D22=AO$1),$B$2,if(($F22=AO$1),$F$2,if(($G22=AO$1),$F$2,if(($H22=AO$1),$F$2,if(($J22=AO$1),$J$2,if(($K22=AO$1),$J$2,if(($L22=AO$1),$J$2,if(($N22=AO$1),$N$2,if(($O22=AO$1),$N$2,if(($P22=AO$1),$N$2,if(($R22=AO$1),$R$2,if(($S22=AO$1),$R$2,if(($T22=AO$1),$R$2,if(($V22=AO$1),$V$2,if(($W22=AO$1),$V$2,if(($X22=AO$1),$V$2,""))))))))))))))))))))</f>
        <v/>
      </c>
      <c r="AP22" s="19" t="str">
        <f>if((AP$1=""),"",if(OR((countif($B22:$Y22,AP$1)&gt;1),IF(countif(Operators!$A$1:$AD$1,AP$1)=0,false,and(indirect(HLookup(AP$1,Operators!$A$1:$AD$2,2,false)&amp;ROW())="x",(countif($B22:$Y22,AP$1)&gt;=1)))),"ERROR",if(($B22=AP$1),$B$2,if(($C22=AP$1),$B$2,if(($D22=AP$1),$B$2,if(($F22=AP$1),$F$2,if(($G22=AP$1),$F$2,if(($H22=AP$1),$F$2,if(($J22=AP$1),$J$2,if(($K22=AP$1),$J$2,if(($L22=AP$1),$J$2,if(($N22=AP$1),$N$2,if(($O22=AP$1),$N$2,if(($P22=AP$1),$N$2,if(($R22=AP$1),$R$2,if(($S22=AP$1),$R$2,if(($T22=AP$1),$R$2,if(($V22=AP$1),$V$2,if(($W22=AP$1),$V$2,if(($X22=AP$1),$V$2,""))))))))))))))))))))</f>
        <v/>
      </c>
      <c r="AQ22" s="19" t="str">
        <f>if((AQ$1=""),"",if(OR((countif($B22:$Y22,AQ$1)&gt;1),IF(countif(Operators!$A$1:$AD$1,AQ$1)=0,false,and(indirect(HLookup(AQ$1,Operators!$A$1:$AD$2,2,false)&amp;ROW())="x",(countif($B22:$Y22,AQ$1)&gt;=1)))),"ERROR",if(($B22=AQ$1),$B$2,if(($C22=AQ$1),$B$2,if(($D22=AQ$1),$B$2,if(($F22=AQ$1),$F$2,if(($G22=AQ$1),$F$2,if(($H22=AQ$1),$F$2,if(($J22=AQ$1),$J$2,if(($K22=AQ$1),$J$2,if(($L22=AQ$1),$J$2,if(($N22=AQ$1),$N$2,if(($O22=AQ$1),$N$2,if(($P22=AQ$1),$N$2,if(($R22=AQ$1),$R$2,if(($S22=AQ$1),$R$2,if(($T22=AQ$1),$R$2,if(($V22=AQ$1),$V$2,if(($W22=AQ$1),$V$2,if(($X22=AQ$1),$V$2,""))))))))))))))))))))</f>
        <v/>
      </c>
      <c r="AR22" s="19" t="str">
        <f>if((AR$1=""),"",if(OR((countif($B22:$Y22,AR$1)&gt;1),IF(countif(Operators!$A$1:$AD$1,AR$1)=0,false,and(indirect(HLookup(AR$1,Operators!$A$1:$AD$2,2,false)&amp;ROW())="x",(countif($B22:$Y22,AR$1)&gt;=1)))),"ERROR",if(($B22=AR$1),$B$2,if(($C22=AR$1),$B$2,if(($D22=AR$1),$B$2,if(($F22=AR$1),$F$2,if(($G22=AR$1),$F$2,if(($H22=AR$1),$F$2,if(($J22=AR$1),$J$2,if(($K22=AR$1),$J$2,if(($L22=AR$1),$J$2,if(($N22=AR$1),$N$2,if(($O22=AR$1),$N$2,if(($P22=AR$1),$N$2,if(($R22=AR$1),$R$2,if(($S22=AR$1),$R$2,if(($T22=AR$1),$R$2,if(($V22=AR$1),$V$2,if(($W22=AR$1),$V$2,if(($X22=AR$1),$V$2,""))))))))))))))))))))</f>
        <v/>
      </c>
      <c r="AS22" s="19" t="str">
        <f>if((AS$1=""),"",if(OR((countif($B22:$Y22,AS$1)&gt;1),IF(countif(Operators!$A$1:$AD$1,AS$1)=0,false,and(indirect(HLookup(AS$1,Operators!$A$1:$AD$2,2,false)&amp;ROW())="x",(countif($B22:$Y22,AS$1)&gt;=1)))),"ERROR",if(($B22=AS$1),$B$2,if(($C22=AS$1),$B$2,if(($D22=AS$1),$B$2,if(($F22=AS$1),$F$2,if(($G22=AS$1),$F$2,if(($H22=AS$1),$F$2,if(($J22=AS$1),$J$2,if(($K22=AS$1),$J$2,if(($L22=AS$1),$J$2,if(($N22=AS$1),$N$2,if(($O22=AS$1),$N$2,if(($P22=AS$1),$N$2,if(($R22=AS$1),$R$2,if(($S22=AS$1),$R$2,if(($T22=AS$1),$R$2,if(($V22=AS$1),$V$2,if(($W22=AS$1),$V$2,if(($X22=AS$1),$V$2,""))))))))))))))))))))</f>
        <v/>
      </c>
      <c r="AT22" s="19" t="str">
        <f>if((AT$1=""),"",if(OR((countif($B22:$Y22,AT$1)&gt;1),IF(countif(Operators!$A$1:$AD$1,AT$1)=0,false,and(indirect(HLookup(AT$1,Operators!$A$1:$AD$2,2,false)&amp;ROW())="x",(countif($B22:$Y22,AT$1)&gt;=1)))),"ERROR",if(($B22=AT$1),$B$2,if(($C22=AT$1),$B$2,if(($D22=AT$1),$B$2,if(($F22=AT$1),$F$2,if(($G22=AT$1),$F$2,if(($H22=AT$1),$F$2,if(($J22=AT$1),$J$2,if(($K22=AT$1),$J$2,if(($L22=AT$1),$J$2,if(($N22=AT$1),$N$2,if(($O22=AT$1),$N$2,if(($P22=AT$1),$N$2,if(($R22=AT$1),$R$2,if(($S22=AT$1),$R$2,if(($T22=AT$1),$R$2,if(($V22=AT$1),$V$2,if(($W22=AT$1),$V$2,if(($X22=AT$1),$V$2,""))))))))))))))))))))</f>
        <v/>
      </c>
      <c r="AU22" s="19" t="str">
        <f>if((AU$1=""),"",if(OR((countif($B22:$Y22,AU$1)&gt;1),IF(countif(Operators!$A$1:$AD$1,AU$1)=0,false,and(indirect(HLookup(AU$1,Operators!$A$1:$AD$2,2,false)&amp;ROW())="x",(countif($B22:$Y22,AU$1)&gt;=1)))),"ERROR",if(($B22=AU$1),$B$2,if(($C22=AU$1),$B$2,if(($D22=AU$1),$B$2,if(($F22=AU$1),$F$2,if(($G22=AU$1),$F$2,if(($H22=AU$1),$F$2,if(($J22=AU$1),$J$2,if(($K22=AU$1),$J$2,if(($L22=AU$1),$J$2,if(($N22=AU$1),$N$2,if(($O22=AU$1),$N$2,if(($P22=AU$1),$N$2,if(($R22=AU$1),$R$2,if(($S22=AU$1),$R$2,if(($T22=AU$1),$R$2,if(($V22=AU$1),$V$2,if(($W22=AU$1),$V$2,if(($X22=AU$1),$V$2,""))))))))))))))))))))</f>
        <v/>
      </c>
      <c r="AV22" s="19" t="str">
        <f>if((AV$1=""),"",if(OR((countif($B22:$Y22,AV$1)&gt;1),IF(countif(Operators!$A$1:$AD$1,AV$1)=0,false,and(indirect(HLookup(AV$1,Operators!$A$1:$AD$2,2,false)&amp;ROW())="x",(countif($B22:$Y22,AV$1)&gt;=1)))),"ERROR",if(($B22=AV$1),$B$2,if(($C22=AV$1),$B$2,if(($D22=AV$1),$B$2,if(($F22=AV$1),$F$2,if(($G22=AV$1),$F$2,if(($H22=AV$1),$F$2,if(($J22=AV$1),$J$2,if(($K22=AV$1),$J$2,if(($L22=AV$1),$J$2,if(($N22=AV$1),$N$2,if(($O22=AV$1),$N$2,if(($P22=AV$1),$N$2,if(($R22=AV$1),$R$2,if(($S22=AV$1),$R$2,if(($T22=AV$1),$R$2,if(($V22=AV$1),$V$2,if(($W22=AV$1),$V$2,if(($X22=AV$1),$V$2,""))))))))))))))))))))</f>
        <v/>
      </c>
      <c r="AW22" s="19" t="str">
        <f>if((AW$1=""),"",if(OR((countif($B22:$Y22,AW$1)&gt;1),IF(countif(Operators!$A$1:$AD$1,AW$1)=0,false,and(indirect(HLookup(AW$1,Operators!$A$1:$AD$2,2,false)&amp;ROW())="x",(countif($B22:$Y22,AW$1)&gt;=1)))),"ERROR",if(($B22=AW$1),$B$2,if(($C22=AW$1),$B$2,if(($D22=AW$1),$B$2,if(($F22=AW$1),$F$2,if(($G22=AW$1),$F$2,if(($H22=AW$1),$F$2,if(($J22=AW$1),$J$2,if(($K22=AW$1),$J$2,if(($L22=AW$1),$J$2,if(($N22=AW$1),$N$2,if(($O22=AW$1),$N$2,if(($P22=AW$1),$N$2,if(($R22=AW$1),$R$2,if(($S22=AW$1),$R$2,if(($T22=AW$1),$R$2,if(($V22=AW$1),$V$2,if(($W22=AW$1),$V$2,if(($X22=AW$1),$V$2,""))))))))))))))))))))</f>
        <v/>
      </c>
      <c r="AX22" s="19" t="str">
        <f>if((AX$1=""),"",if(OR((countif($B22:$Y22,AX$1)&gt;1),IF(countif(Operators!$A$1:$AD$1,AX$1)=0,false,and(indirect(HLookup(AX$1,Operators!$A$1:$AD$2,2,false)&amp;ROW())="x",(countif($B22:$Y22,AX$1)&gt;=1)))),"ERROR",if(($B22=AX$1),$B$2,if(($C22=AX$1),$B$2,if(($D22=AX$1),$B$2,if(($F22=AX$1),$F$2,if(($G22=AX$1),$F$2,if(($H22=AX$1),$F$2,if(($J22=AX$1),$J$2,if(($K22=AX$1),$J$2,if(($L22=AX$1),$J$2,if(($N22=AX$1),$N$2,if(($O22=AX$1),$N$2,if(($P22=AX$1),$N$2,if(($R22=AX$1),$R$2,if(($S22=AX$1),$R$2,if(($T22=AX$1),$R$2,if(($V22=AX$1),$V$2,if(($W22=AX$1),$V$2,if(($X22=AX$1),$V$2,""))))))))))))))))))))</f>
        <v/>
      </c>
      <c r="AY22" s="19" t="str">
        <f>if((AY$1=""),"",if(OR((countif($B22:$Y22,AY$1)&gt;1),IF(countif(Operators!$A$1:$AD$1,AY$1)=0,false,and(indirect(HLookup(AY$1,Operators!$A$1:$AD$2,2,false)&amp;ROW())="x",(countif($B22:$Y22,AY$1)&gt;=1)))),"ERROR",if(($B22=AY$1),$B$2,if(($C22=AY$1),$B$2,if(($D22=AY$1),$B$2,if(($F22=AY$1),$F$2,if(($G22=AY$1),$F$2,if(($H22=AY$1),$F$2,if(($J22=AY$1),$J$2,if(($K22=AY$1),$J$2,if(($L22=AY$1),$J$2,if(($N22=AY$1),$N$2,if(($O22=AY$1),$N$2,if(($P22=AY$1),$N$2,if(($R22=AY$1),$R$2,if(($S22=AY$1),$R$2,if(($T22=AY$1),$R$2,if(($V22=AY$1),$V$2,if(($W22=AY$1),$V$2,if(($X22=AY$1),$V$2,""))))))))))))))))))))</f>
        <v/>
      </c>
    </row>
    <row r="23" ht="12.75" customHeight="1">
      <c r="A23" s="38" t="str">
        <f>concatenate(Right(goals!C21,2),"z")</f>
        <v>19z</v>
      </c>
      <c r="B23" s="33"/>
      <c r="C23" s="32"/>
      <c r="D23" s="33"/>
      <c r="E23" s="33" t="str">
        <f>goals!D21</f>
        <v> </v>
      </c>
      <c r="F23" s="35"/>
      <c r="G23" s="35"/>
      <c r="H23" s="35"/>
      <c r="I23" s="33" t="str">
        <f>goals!E21</f>
        <v> </v>
      </c>
      <c r="J23" s="35"/>
      <c r="K23" s="35"/>
      <c r="L23" s="35"/>
      <c r="M23" s="33">
        <f>goals!F21</f>
        <v>25</v>
      </c>
      <c r="N23" s="34"/>
      <c r="O23" s="40"/>
      <c r="P23" s="34"/>
      <c r="Q23" s="33">
        <f>goals!G21</f>
        <v>100</v>
      </c>
      <c r="R23" s="35"/>
      <c r="S23" s="34"/>
      <c r="T23" s="35"/>
      <c r="U23" s="33">
        <f>goals!H21</f>
        <v>30</v>
      </c>
      <c r="V23" s="35"/>
      <c r="W23" s="35"/>
      <c r="X23" s="35"/>
      <c r="Y23" s="33">
        <f>goals!I21</f>
        <v>15</v>
      </c>
      <c r="Z23" s="41">
        <f t="shared" si="5"/>
        <v>0.625</v>
      </c>
      <c r="AA23" s="37" t="str">
        <f t="shared" si="4"/>
        <v>19z</v>
      </c>
      <c r="AB23" s="42" t="str">
        <f>if((AB$1=""),"",if(OR((countif($B23:$Y23,AB$1)&gt;1),IF(countif(Operators!$A$1:$AD$1,AB$1)=0,false,and(indirect(HLookup(AB$1,Operators!$A$1:$AD$2,2,false)&amp;ROW())="x",(countif($B23:$Y23,AB$1)&gt;=1)))),"ERROR",if(($B23=AB$1),$B$2,if(($C23=AB$1),$B$2,if(($D23=AB$1),$B$2,if(($F23=AB$1),$F$2,if(($G23=AB$1),$F$2,if(($H23=AB$1),$F$2,if(($J23=AB$1),$J$2,if(($K23=AB$1),$J$2,if(($L23=AB$1),$J$2,if(($N23=AB$1),$N$2,if(($O23=AB$1),$N$2,if(($P23=AB$1),$N$2,if(($R23=AB$1),$R$2,if(($S23=AB$1),$R$2,if(($T23=AB$1),$R$2,if(($V23=AB$1),$V$2,if(($W23=AB$1),$V$2,if(($X23=AB$1),$V$2,""))))))))))))))))))))</f>
        <v/>
      </c>
      <c r="AC23" s="42" t="str">
        <f>if((AC$1=""),"",if(OR((countif($B23:$Y23,AC$1)&gt;1),IF(countif(Operators!$A$1:$AD$1,AC$1)=0,false,and(indirect(HLookup(AC$1,Operators!$A$1:$AD$2,2,false)&amp;ROW())="x",(countif($B23:$Y23,AC$1)&gt;=1)))),"ERROR",if(($B23=AC$1),$B$2,if(($C23=AC$1),$B$2,if(($D23=AC$1),$B$2,if(($F23=AC$1),$F$2,if(($G23=AC$1),$F$2,if(($H23=AC$1),$F$2,if(($J23=AC$1),$J$2,if(($K23=AC$1),$J$2,if(($L23=AC$1),$J$2,if(($N23=AC$1),$N$2,if(($O23=AC$1),$N$2,if(($P23=AC$1),$N$2,if(($R23=AC$1),$R$2,if(($S23=AC$1),$R$2,if(($T23=AC$1),$R$2,if(($V23=AC$1),$V$2,if(($W23=AC$1),$V$2,if(($X23=AC$1),$V$2,""))))))))))))))))))))</f>
        <v/>
      </c>
      <c r="AD23" s="42" t="str">
        <f>if((AD$1=""),"",if(OR((countif($B23:$Y23,AD$1)&gt;1),IF(countif(Operators!$A$1:$AD$1,AD$1)=0,false,and(indirect(HLookup(AD$1,Operators!$A$1:$AD$2,2,false)&amp;ROW())="x",(countif($B23:$Y23,AD$1)&gt;=1)))),"ERROR",if(($B23=AD$1),$B$2,if(($C23=AD$1),$B$2,if(($D23=AD$1),$B$2,if(($F23=AD$1),$F$2,if(($G23=AD$1),$F$2,if(($H23=AD$1),$F$2,if(($J23=AD$1),$J$2,if(($K23=AD$1),$J$2,if(($L23=AD$1),$J$2,if(($N23=AD$1),$N$2,if(($O23=AD$1),$N$2,if(($P23=AD$1),$N$2,if(($R23=AD$1),$R$2,if(($S23=AD$1),$R$2,if(($T23=AD$1),$R$2,if(($V23=AD$1),$V$2,if(($W23=AD$1),$V$2,if(($X23=AD$1),$V$2,""))))))))))))))))))))</f>
        <v/>
      </c>
      <c r="AE23" s="42" t="str">
        <f>if((AE$1=""),"",if(OR((countif($B23:$Y23,AE$1)&gt;1),IF(countif(Operators!$A$1:$AD$1,AE$1)=0,false,and(indirect(HLookup(AE$1,Operators!$A$1:$AD$2,2,false)&amp;ROW())="x",(countif($B23:$Y23,AE$1)&gt;=1)))),"ERROR",if(($B23=AE$1),$B$2,if(($C23=AE$1),$B$2,if(($D23=AE$1),$B$2,if(($F23=AE$1),$F$2,if(($G23=AE$1),$F$2,if(($H23=AE$1),$F$2,if(($J23=AE$1),$J$2,if(($K23=AE$1),$J$2,if(($L23=AE$1),$J$2,if(($N23=AE$1),$N$2,if(($O23=AE$1),$N$2,if(($P23=AE$1),$N$2,if(($R23=AE$1),$R$2,if(($S23=AE$1),$R$2,if(($T23=AE$1),$R$2,if(($V23=AE$1),$V$2,if(($W23=AE$1),$V$2,if(($X23=AE$1),$V$2,""))))))))))))))))))))</f>
        <v/>
      </c>
      <c r="AF23" s="42" t="str">
        <f>if((AF$1=""),"",if(OR((countif($B23:$Y23,AF$1)&gt;1),IF(countif(Operators!$A$1:$AD$1,AF$1)=0,false,and(indirect(HLookup(AF$1,Operators!$A$1:$AD$2,2,false)&amp;ROW())="x",(countif($B23:$Y23,AF$1)&gt;=1)))),"ERROR",if(($B23=AF$1),$B$2,if(($C23=AF$1),$B$2,if(($D23=AF$1),$B$2,if(($F23=AF$1),$F$2,if(($G23=AF$1),$F$2,if(($H23=AF$1),$F$2,if(($J23=AF$1),$J$2,if(($K23=AF$1),$J$2,if(($L23=AF$1),$J$2,if(($N23=AF$1),$N$2,if(($O23=AF$1),$N$2,if(($P23=AF$1),$N$2,if(($R23=AF$1),$R$2,if(($S23=AF$1),$R$2,if(($T23=AF$1),$R$2,if(($V23=AF$1),$V$2,if(($W23=AF$1),$V$2,if(($X23=AF$1),$V$2,""))))))))))))))))))))</f>
        <v/>
      </c>
      <c r="AG23" s="42" t="str">
        <f>if((AG$1=""),"",if(OR((countif($B23:$Y23,AG$1)&gt;1),IF(countif(Operators!$A$1:$AD$1,AG$1)=0,false,and(indirect(HLookup(AG$1,Operators!$A$1:$AD$2,2,false)&amp;ROW())="x",(countif($B23:$Y23,AG$1)&gt;=1)))),"ERROR",if(($B23=AG$1),$B$2,if(($C23=AG$1),$B$2,if(($D23=AG$1),$B$2,if(($F23=AG$1),$F$2,if(($G23=AG$1),$F$2,if(($H23=AG$1),$F$2,if(($J23=AG$1),$J$2,if(($K23=AG$1),$J$2,if(($L23=AG$1),$J$2,if(($N23=AG$1),$N$2,if(($O23=AG$1),$N$2,if(($P23=AG$1),$N$2,if(($R23=AG$1),$R$2,if(($S23=AG$1),$R$2,if(($T23=AG$1),$R$2,if(($V23=AG$1),$V$2,if(($W23=AG$1),$V$2,if(($X23=AG$1),$V$2,""))))))))))))))))))))</f>
        <v/>
      </c>
      <c r="AH23" s="42" t="str">
        <f>if((AH$1=""),"",if(OR((countif($B23:$Y23,AH$1)&gt;1),IF(countif(Operators!$A$1:$AD$1,AH$1)=0,false,and(indirect(HLookup(AH$1,Operators!$A$1:$AD$2,2,false)&amp;ROW())="x",(countif($B23:$Y23,AH$1)&gt;=1)))),"ERROR",if(($B23=AH$1),$B$2,if(($C23=AH$1),$B$2,if(($D23=AH$1),$B$2,if(($F23=AH$1),$F$2,if(($G23=AH$1),$F$2,if(($H23=AH$1),$F$2,if(($J23=AH$1),$J$2,if(($K23=AH$1),$J$2,if(($L23=AH$1),$J$2,if(($N23=AH$1),$N$2,if(($O23=AH$1),$N$2,if(($P23=AH$1),$N$2,if(($R23=AH$1),$R$2,if(($S23=AH$1),$R$2,if(($T23=AH$1),$R$2,if(($V23=AH$1),$V$2,if(($W23=AH$1),$V$2,if(($X23=AH$1),$V$2,""))))))))))))))))))))</f>
        <v/>
      </c>
      <c r="AI23" s="42" t="str">
        <f>if((AI$1=""),"",if(OR((countif($B23:$Y23,AI$1)&gt;1),IF(countif(Operators!$A$1:$AD$1,AI$1)=0,false,and(indirect(HLookup(AI$1,Operators!$A$1:$AD$2,2,false)&amp;ROW())="x",(countif($B23:$Y23,AI$1)&gt;=1)))),"ERROR",if(($B23=AI$1),$B$2,if(($C23=AI$1),$B$2,if(($D23=AI$1),$B$2,if(($F23=AI$1),$F$2,if(($G23=AI$1),$F$2,if(($H23=AI$1),$F$2,if(($J23=AI$1),$J$2,if(($K23=AI$1),$J$2,if(($L23=AI$1),$J$2,if(($N23=AI$1),$N$2,if(($O23=AI$1),$N$2,if(($P23=AI$1),$N$2,if(($R23=AI$1),$R$2,if(($S23=AI$1),$R$2,if(($T23=AI$1),$R$2,if(($V23=AI$1),$V$2,if(($W23=AI$1),$V$2,if(($X23=AI$1),$V$2,""))))))))))))))))))))</f>
        <v/>
      </c>
      <c r="AJ23" s="42" t="str">
        <f>if((AJ$1=""),"",if(OR((countif($B23:$Y23,AJ$1)&gt;1),IF(countif(Operators!$A$1:$AD$1,AJ$1)=0,false,and(indirect(HLookup(AJ$1,Operators!$A$1:$AD$2,2,false)&amp;ROW())="x",(countif($B23:$Y23,AJ$1)&gt;=1)))),"ERROR",if(($B23=AJ$1),$B$2,if(($C23=AJ$1),$B$2,if(($D23=AJ$1),$B$2,if(($F23=AJ$1),$F$2,if(($G23=AJ$1),$F$2,if(($H23=AJ$1),$F$2,if(($J23=AJ$1),$J$2,if(($K23=AJ$1),$J$2,if(($L23=AJ$1),$J$2,if(($N23=AJ$1),$N$2,if(($O23=AJ$1),$N$2,if(($P23=AJ$1),$N$2,if(($R23=AJ$1),$R$2,if(($S23=AJ$1),$R$2,if(($T23=AJ$1),$R$2,if(($V23=AJ$1),$V$2,if(($W23=AJ$1),$V$2,if(($X23=AJ$1),$V$2,""))))))))))))))))))))</f>
        <v/>
      </c>
      <c r="AK23" s="42" t="str">
        <f>if((AK$1=""),"",if(OR((countif($B23:$Y23,AK$1)&gt;1),IF(countif(Operators!$A$1:$AD$1,AK$1)=0,false,and(indirect(HLookup(AK$1,Operators!$A$1:$AD$2,2,false)&amp;ROW())="x",(countif($B23:$Y23,AK$1)&gt;=1)))),"ERROR",if(($B23=AK$1),$B$2,if(($C23=AK$1),$B$2,if(($D23=AK$1),$B$2,if(($F23=AK$1),$F$2,if(($G23=AK$1),$F$2,if(($H23=AK$1),$F$2,if(($J23=AK$1),$J$2,if(($K23=AK$1),$J$2,if(($L23=AK$1),$J$2,if(($N23=AK$1),$N$2,if(($O23=AK$1),$N$2,if(($P23=AK$1),$N$2,if(($R23=AK$1),$R$2,if(($S23=AK$1),$R$2,if(($T23=AK$1),$R$2,if(($V23=AK$1),$V$2,if(($W23=AK$1),$V$2,if(($X23=AK$1),$V$2,""))))))))))))))))))))</f>
        <v/>
      </c>
      <c r="AL23" s="42" t="str">
        <f>if((AL$1=""),"",if(OR((countif($B23:$Y23,AL$1)&gt;1),IF(countif(Operators!$A$1:$AD$1,AL$1)=0,false,and(indirect(HLookup(AL$1,Operators!$A$1:$AD$2,2,false)&amp;ROW())="x",(countif($B23:$Y23,AL$1)&gt;=1)))),"ERROR",if(($B23=AL$1),$B$2,if(($C23=AL$1),$B$2,if(($D23=AL$1),$B$2,if(($F23=AL$1),$F$2,if(($G23=AL$1),$F$2,if(($H23=AL$1),$F$2,if(($J23=AL$1),$J$2,if(($K23=AL$1),$J$2,if(($L23=AL$1),$J$2,if(($N23=AL$1),$N$2,if(($O23=AL$1),$N$2,if(($P23=AL$1),$N$2,if(($R23=AL$1),$R$2,if(($S23=AL$1),$R$2,if(($T23=AL$1),$R$2,if(($V23=AL$1),$V$2,if(($W23=AL$1),$V$2,if(($X23=AL$1),$V$2,""))))))))))))))))))))</f>
        <v/>
      </c>
      <c r="AM23" s="42" t="str">
        <f>if((AM$1=""),"",if(OR((countif($B23:$Y23,AM$1)&gt;1),IF(countif(Operators!$A$1:$AD$1,AM$1)=0,false,and(indirect(HLookup(AM$1,Operators!$A$1:$AD$2,2,false)&amp;ROW())="x",(countif($B23:$Y23,AM$1)&gt;=1)))),"ERROR",if(($B23=AM$1),$B$2,if(($C23=AM$1),$B$2,if(($D23=AM$1),$B$2,if(($F23=AM$1),$F$2,if(($G23=AM$1),$F$2,if(($H23=AM$1),$F$2,if(($J23=AM$1),$J$2,if(($K23=AM$1),$J$2,if(($L23=AM$1),$J$2,if(($N23=AM$1),$N$2,if(($O23=AM$1),$N$2,if(($P23=AM$1),$N$2,if(($R23=AM$1),$R$2,if(($S23=AM$1),$R$2,if(($T23=AM$1),$R$2,if(($V23=AM$1),$V$2,if(($W23=AM$1),$V$2,if(($X23=AM$1),$V$2,""))))))))))))))))))))</f>
        <v/>
      </c>
      <c r="AN23" s="42" t="str">
        <f>if((AN$1=""),"",if(OR((countif($B23:$Y23,AN$1)&gt;1),IF(countif(Operators!$A$1:$AD$1,AN$1)=0,false,and(indirect(HLookup(AN$1,Operators!$A$1:$AD$2,2,false)&amp;ROW())="x",(countif($B23:$Y23,AN$1)&gt;=1)))),"ERROR",if(($B23=AN$1),$B$2,if(($C23=AN$1),$B$2,if(($D23=AN$1),$B$2,if(($F23=AN$1),$F$2,if(($G23=AN$1),$F$2,if(($H23=AN$1),$F$2,if(($J23=AN$1),$J$2,if(($K23=AN$1),$J$2,if(($L23=AN$1),$J$2,if(($N23=AN$1),$N$2,if(($O23=AN$1),$N$2,if(($P23=AN$1),$N$2,if(($R23=AN$1),$R$2,if(($S23=AN$1),$R$2,if(($T23=AN$1),$R$2,if(($V23=AN$1),$V$2,if(($W23=AN$1),$V$2,if(($X23=AN$1),$V$2,""))))))))))))))))))))</f>
        <v/>
      </c>
      <c r="AO23" s="42" t="str">
        <f>if((AO$1=""),"",if(OR((countif($B23:$Y23,AO$1)&gt;1),IF(countif(Operators!$A$1:$AD$1,AO$1)=0,false,and(indirect(HLookup(AO$1,Operators!$A$1:$AD$2,2,false)&amp;ROW())="x",(countif($B23:$Y23,AO$1)&gt;=1)))),"ERROR",if(($B23=AO$1),$B$2,if(($C23=AO$1),$B$2,if(($D23=AO$1),$B$2,if(($F23=AO$1),$F$2,if(($G23=AO$1),$F$2,if(($H23=AO$1),$F$2,if(($J23=AO$1),$J$2,if(($K23=AO$1),$J$2,if(($L23=AO$1),$J$2,if(($N23=AO$1),$N$2,if(($O23=AO$1),$N$2,if(($P23=AO$1),$N$2,if(($R23=AO$1),$R$2,if(($S23=AO$1),$R$2,if(($T23=AO$1),$R$2,if(($V23=AO$1),$V$2,if(($W23=AO$1),$V$2,if(($X23=AO$1),$V$2,""))))))))))))))))))))</f>
        <v/>
      </c>
      <c r="AP23" s="42" t="str">
        <f>if((AP$1=""),"",if(OR((countif($B23:$Y23,AP$1)&gt;1),IF(countif(Operators!$A$1:$AD$1,AP$1)=0,false,and(indirect(HLookup(AP$1,Operators!$A$1:$AD$2,2,false)&amp;ROW())="x",(countif($B23:$Y23,AP$1)&gt;=1)))),"ERROR",if(($B23=AP$1),$B$2,if(($C23=AP$1),$B$2,if(($D23=AP$1),$B$2,if(($F23=AP$1),$F$2,if(($G23=AP$1),$F$2,if(($H23=AP$1),$F$2,if(($J23=AP$1),$J$2,if(($K23=AP$1),$J$2,if(($L23=AP$1),$J$2,if(($N23=AP$1),$N$2,if(($O23=AP$1),$N$2,if(($P23=AP$1),$N$2,if(($R23=AP$1),$R$2,if(($S23=AP$1),$R$2,if(($T23=AP$1),$R$2,if(($V23=AP$1),$V$2,if(($W23=AP$1),$V$2,if(($X23=AP$1),$V$2,""))))))))))))))))))))</f>
        <v/>
      </c>
      <c r="AQ23" s="42" t="str">
        <f>if((AQ$1=""),"",if(OR((countif($B23:$Y23,AQ$1)&gt;1),IF(countif(Operators!$A$1:$AD$1,AQ$1)=0,false,and(indirect(HLookup(AQ$1,Operators!$A$1:$AD$2,2,false)&amp;ROW())="x",(countif($B23:$Y23,AQ$1)&gt;=1)))),"ERROR",if(($B23=AQ$1),$B$2,if(($C23=AQ$1),$B$2,if(($D23=AQ$1),$B$2,if(($F23=AQ$1),$F$2,if(($G23=AQ$1),$F$2,if(($H23=AQ$1),$F$2,if(($J23=AQ$1),$J$2,if(($K23=AQ$1),$J$2,if(($L23=AQ$1),$J$2,if(($N23=AQ$1),$N$2,if(($O23=AQ$1),$N$2,if(($P23=AQ$1),$N$2,if(($R23=AQ$1),$R$2,if(($S23=AQ$1),$R$2,if(($T23=AQ$1),$R$2,if(($V23=AQ$1),$V$2,if(($W23=AQ$1),$V$2,if(($X23=AQ$1),$V$2,""))))))))))))))))))))</f>
        <v/>
      </c>
      <c r="AR23" s="42" t="str">
        <f>if((AR$1=""),"",if(OR((countif($B23:$Y23,AR$1)&gt;1),IF(countif(Operators!$A$1:$AD$1,AR$1)=0,false,and(indirect(HLookup(AR$1,Operators!$A$1:$AD$2,2,false)&amp;ROW())="x",(countif($B23:$Y23,AR$1)&gt;=1)))),"ERROR",if(($B23=AR$1),$B$2,if(($C23=AR$1),$B$2,if(($D23=AR$1),$B$2,if(($F23=AR$1),$F$2,if(($G23=AR$1),$F$2,if(($H23=AR$1),$F$2,if(($J23=AR$1),$J$2,if(($K23=AR$1),$J$2,if(($L23=AR$1),$J$2,if(($N23=AR$1),$N$2,if(($O23=AR$1),$N$2,if(($P23=AR$1),$N$2,if(($R23=AR$1),$R$2,if(($S23=AR$1),$R$2,if(($T23=AR$1),$R$2,if(($V23=AR$1),$V$2,if(($W23=AR$1),$V$2,if(($X23=AR$1),$V$2,""))))))))))))))))))))</f>
        <v/>
      </c>
      <c r="AS23" s="42" t="str">
        <f>if((AS$1=""),"",if(OR((countif($B23:$Y23,AS$1)&gt;1),IF(countif(Operators!$A$1:$AD$1,AS$1)=0,false,and(indirect(HLookup(AS$1,Operators!$A$1:$AD$2,2,false)&amp;ROW())="x",(countif($B23:$Y23,AS$1)&gt;=1)))),"ERROR",if(($B23=AS$1),$B$2,if(($C23=AS$1),$B$2,if(($D23=AS$1),$B$2,if(($F23=AS$1),$F$2,if(($G23=AS$1),$F$2,if(($H23=AS$1),$F$2,if(($J23=AS$1),$J$2,if(($K23=AS$1),$J$2,if(($L23=AS$1),$J$2,if(($N23=AS$1),$N$2,if(($O23=AS$1),$N$2,if(($P23=AS$1),$N$2,if(($R23=AS$1),$R$2,if(($S23=AS$1),$R$2,if(($T23=AS$1),$R$2,if(($V23=AS$1),$V$2,if(($W23=AS$1),$V$2,if(($X23=AS$1),$V$2,""))))))))))))))))))))</f>
        <v/>
      </c>
      <c r="AT23" s="42" t="str">
        <f>if((AT$1=""),"",if(OR((countif($B23:$Y23,AT$1)&gt;1),IF(countif(Operators!$A$1:$AD$1,AT$1)=0,false,and(indirect(HLookup(AT$1,Operators!$A$1:$AD$2,2,false)&amp;ROW())="x",(countif($B23:$Y23,AT$1)&gt;=1)))),"ERROR",if(($B23=AT$1),$B$2,if(($C23=AT$1),$B$2,if(($D23=AT$1),$B$2,if(($F23=AT$1),$F$2,if(($G23=AT$1),$F$2,if(($H23=AT$1),$F$2,if(($J23=AT$1),$J$2,if(($K23=AT$1),$J$2,if(($L23=AT$1),$J$2,if(($N23=AT$1),$N$2,if(($O23=AT$1),$N$2,if(($P23=AT$1),$N$2,if(($R23=AT$1),$R$2,if(($S23=AT$1),$R$2,if(($T23=AT$1),$R$2,if(($V23=AT$1),$V$2,if(($W23=AT$1),$V$2,if(($X23=AT$1),$V$2,""))))))))))))))))))))</f>
        <v/>
      </c>
      <c r="AU23" s="42" t="str">
        <f>if((AU$1=""),"",if(OR((countif($B23:$Y23,AU$1)&gt;1),IF(countif(Operators!$A$1:$AD$1,AU$1)=0,false,and(indirect(HLookup(AU$1,Operators!$A$1:$AD$2,2,false)&amp;ROW())="x",(countif($B23:$Y23,AU$1)&gt;=1)))),"ERROR",if(($B23=AU$1),$B$2,if(($C23=AU$1),$B$2,if(($D23=AU$1),$B$2,if(($F23=AU$1),$F$2,if(($G23=AU$1),$F$2,if(($H23=AU$1),$F$2,if(($J23=AU$1),$J$2,if(($K23=AU$1),$J$2,if(($L23=AU$1),$J$2,if(($N23=AU$1),$N$2,if(($O23=AU$1),$N$2,if(($P23=AU$1),$N$2,if(($R23=AU$1),$R$2,if(($S23=AU$1),$R$2,if(($T23=AU$1),$R$2,if(($V23=AU$1),$V$2,if(($W23=AU$1),$V$2,if(($X23=AU$1),$V$2,""))))))))))))))))))))</f>
        <v/>
      </c>
      <c r="AV23" s="42" t="str">
        <f>if((AV$1=""),"",if(OR((countif($B23:$Y23,AV$1)&gt;1),IF(countif(Operators!$A$1:$AD$1,AV$1)=0,false,and(indirect(HLookup(AV$1,Operators!$A$1:$AD$2,2,false)&amp;ROW())="x",(countif($B23:$Y23,AV$1)&gt;=1)))),"ERROR",if(($B23=AV$1),$B$2,if(($C23=AV$1),$B$2,if(($D23=AV$1),$B$2,if(($F23=AV$1),$F$2,if(($G23=AV$1),$F$2,if(($H23=AV$1),$F$2,if(($J23=AV$1),$J$2,if(($K23=AV$1),$J$2,if(($L23=AV$1),$J$2,if(($N23=AV$1),$N$2,if(($O23=AV$1),$N$2,if(($P23=AV$1),$N$2,if(($R23=AV$1),$R$2,if(($S23=AV$1),$R$2,if(($T23=AV$1),$R$2,if(($V23=AV$1),$V$2,if(($W23=AV$1),$V$2,if(($X23=AV$1),$V$2,""))))))))))))))))))))</f>
        <v/>
      </c>
      <c r="AW23" s="42" t="str">
        <f>if((AW$1=""),"",if(OR((countif($B23:$Y23,AW$1)&gt;1),IF(countif(Operators!$A$1:$AD$1,AW$1)=0,false,and(indirect(HLookup(AW$1,Operators!$A$1:$AD$2,2,false)&amp;ROW())="x",(countif($B23:$Y23,AW$1)&gt;=1)))),"ERROR",if(($B23=AW$1),$B$2,if(($C23=AW$1),$B$2,if(($D23=AW$1),$B$2,if(($F23=AW$1),$F$2,if(($G23=AW$1),$F$2,if(($H23=AW$1),$F$2,if(($J23=AW$1),$J$2,if(($K23=AW$1),$J$2,if(($L23=AW$1),$J$2,if(($N23=AW$1),$N$2,if(($O23=AW$1),$N$2,if(($P23=AW$1),$N$2,if(($R23=AW$1),$R$2,if(($S23=AW$1),$R$2,if(($T23=AW$1),$R$2,if(($V23=AW$1),$V$2,if(($W23=AW$1),$V$2,if(($X23=AW$1),$V$2,""))))))))))))))))))))</f>
        <v/>
      </c>
      <c r="AX23" s="42" t="str">
        <f>if((AX$1=""),"",if(OR((countif($B23:$Y23,AX$1)&gt;1),IF(countif(Operators!$A$1:$AD$1,AX$1)=0,false,and(indirect(HLookup(AX$1,Operators!$A$1:$AD$2,2,false)&amp;ROW())="x",(countif($B23:$Y23,AX$1)&gt;=1)))),"ERROR",if(($B23=AX$1),$B$2,if(($C23=AX$1),$B$2,if(($D23=AX$1),$B$2,if(($F23=AX$1),$F$2,if(($G23=AX$1),$F$2,if(($H23=AX$1),$F$2,if(($J23=AX$1),$J$2,if(($K23=AX$1),$J$2,if(($L23=AX$1),$J$2,if(($N23=AX$1),$N$2,if(($O23=AX$1),$N$2,if(($P23=AX$1),$N$2,if(($R23=AX$1),$R$2,if(($S23=AX$1),$R$2,if(($T23=AX$1),$R$2,if(($V23=AX$1),$V$2,if(($W23=AX$1),$V$2,if(($X23=AX$1),$V$2,""))))))))))))))))))))</f>
        <v/>
      </c>
      <c r="AY23" s="42" t="str">
        <f>if((AY$1=""),"",if(OR((countif($B23:$Y23,AY$1)&gt;1),IF(countif(Operators!$A$1:$AD$1,AY$1)=0,false,and(indirect(HLookup(AY$1,Operators!$A$1:$AD$2,2,false)&amp;ROW())="x",(countif($B23:$Y23,AY$1)&gt;=1)))),"ERROR",if(($B23=AY$1),$B$2,if(($C23=AY$1),$B$2,if(($D23=AY$1),$B$2,if(($F23=AY$1),$F$2,if(($G23=AY$1),$F$2,if(($H23=AY$1),$F$2,if(($J23=AY$1),$J$2,if(($K23=AY$1),$J$2,if(($L23=AY$1),$J$2,if(($N23=AY$1),$N$2,if(($O23=AY$1),$N$2,if(($P23=AY$1),$N$2,if(($R23=AY$1),$R$2,if(($S23=AY$1),$R$2,if(($T23=AY$1),$R$2,if(($V23=AY$1),$V$2,if(($W23=AY$1),$V$2,if(($X23=AY$1),$V$2,""))))))))))))))))))))</f>
        <v/>
      </c>
    </row>
    <row r="24" ht="12.75" customHeight="1">
      <c r="A24" s="38" t="str">
        <f>concatenate(Right(goals!C22,2),"z")</f>
        <v>20z</v>
      </c>
      <c r="B24" s="32"/>
      <c r="C24" s="32"/>
      <c r="D24" s="32"/>
      <c r="E24" s="33" t="str">
        <f>goals!D22</f>
        <v> </v>
      </c>
      <c r="F24" s="35"/>
      <c r="G24" s="35"/>
      <c r="H24" s="35"/>
      <c r="I24" s="33" t="str">
        <f>goals!E22</f>
        <v> </v>
      </c>
      <c r="J24" s="35"/>
      <c r="K24" s="35"/>
      <c r="L24" s="35"/>
      <c r="M24" s="33">
        <f>goals!F22</f>
        <v>45</v>
      </c>
      <c r="N24" s="34"/>
      <c r="O24" s="40"/>
      <c r="P24" s="32"/>
      <c r="Q24" s="33">
        <f>goals!G22</f>
        <v>75</v>
      </c>
      <c r="R24" s="35"/>
      <c r="S24" s="40"/>
      <c r="T24" s="35"/>
      <c r="U24" s="33">
        <f>goals!H22</f>
        <v>25</v>
      </c>
      <c r="V24" s="35"/>
      <c r="W24" s="35"/>
      <c r="X24" s="35"/>
      <c r="Y24" s="33">
        <f>goals!I22</f>
        <v>15</v>
      </c>
      <c r="Z24" s="41">
        <f t="shared" si="5"/>
        <v>0.6666666667</v>
      </c>
      <c r="AA24" s="37" t="str">
        <f t="shared" si="4"/>
        <v>20z</v>
      </c>
      <c r="AB24" s="19" t="str">
        <f>if((AB$1=""),"",if(OR((countif($B24:$Y24,AB$1)&gt;1),IF(countif(Operators!$A$1:$AD$1,AB$1)=0,false,and(indirect(HLookup(AB$1,Operators!$A$1:$AD$2,2,false)&amp;ROW())="x",(countif($B24:$Y24,AB$1)&gt;=1)))),"ERROR",if(($B24=AB$1),$B$2,if(($C24=AB$1),$B$2,if(($D24=AB$1),$B$2,if(($F24=AB$1),$F$2,if(($G24=AB$1),$F$2,if(($H24=AB$1),$F$2,if(($J24=AB$1),$J$2,if(($K24=AB$1),$J$2,if(($L24=AB$1),$J$2,if(($N24=AB$1),$N$2,if(($O24=AB$1),$N$2,if(($P24=AB$1),$N$2,if(($R24=AB$1),$R$2,if(($S24=AB$1),$R$2,if(($T24=AB$1),$R$2,if(($V24=AB$1),$V$2,if(($W24=AB$1),$V$2,if(($X24=AB$1),$V$2,""))))))))))))))))))))</f>
        <v/>
      </c>
      <c r="AC24" s="19" t="str">
        <f>if((AC$1=""),"",if(OR((countif($B24:$Y24,AC$1)&gt;1),IF(countif(Operators!$A$1:$AD$1,AC$1)=0,false,and(indirect(HLookup(AC$1,Operators!$A$1:$AD$2,2,false)&amp;ROW())="x",(countif($B24:$Y24,AC$1)&gt;=1)))),"ERROR",if(($B24=AC$1),$B$2,if(($C24=AC$1),$B$2,if(($D24=AC$1),$B$2,if(($F24=AC$1),$F$2,if(($G24=AC$1),$F$2,if(($H24=AC$1),$F$2,if(($J24=AC$1),$J$2,if(($K24=AC$1),$J$2,if(($L24=AC$1),$J$2,if(($N24=AC$1),$N$2,if(($O24=AC$1),$N$2,if(($P24=AC$1),$N$2,if(($R24=AC$1),$R$2,if(($S24=AC$1),$R$2,if(($T24=AC$1),$R$2,if(($V24=AC$1),$V$2,if(($W24=AC$1),$V$2,if(($X24=AC$1),$V$2,""))))))))))))))))))))</f>
        <v/>
      </c>
      <c r="AD24" s="19" t="str">
        <f>if((AD$1=""),"",if(OR((countif($B24:$Y24,AD$1)&gt;1),IF(countif(Operators!$A$1:$AD$1,AD$1)=0,false,and(indirect(HLookup(AD$1,Operators!$A$1:$AD$2,2,false)&amp;ROW())="x",(countif($B24:$Y24,AD$1)&gt;=1)))),"ERROR",if(($B24=AD$1),$B$2,if(($C24=AD$1),$B$2,if(($D24=AD$1),$B$2,if(($F24=AD$1),$F$2,if(($G24=AD$1),$F$2,if(($H24=AD$1),$F$2,if(($J24=AD$1),$J$2,if(($K24=AD$1),$J$2,if(($L24=AD$1),$J$2,if(($N24=AD$1),$N$2,if(($O24=AD$1),$N$2,if(($P24=AD$1),$N$2,if(($R24=AD$1),$R$2,if(($S24=AD$1),$R$2,if(($T24=AD$1),$R$2,if(($V24=AD$1),$V$2,if(($W24=AD$1),$V$2,if(($X24=AD$1),$V$2,""))))))))))))))))))))</f>
        <v/>
      </c>
      <c r="AE24" s="19" t="str">
        <f>if((AE$1=""),"",if(OR((countif($B24:$Y24,AE$1)&gt;1),IF(countif(Operators!$A$1:$AD$1,AE$1)=0,false,and(indirect(HLookup(AE$1,Operators!$A$1:$AD$2,2,false)&amp;ROW())="x",(countif($B24:$Y24,AE$1)&gt;=1)))),"ERROR",if(($B24=AE$1),$B$2,if(($C24=AE$1),$B$2,if(($D24=AE$1),$B$2,if(($F24=AE$1),$F$2,if(($G24=AE$1),$F$2,if(($H24=AE$1),$F$2,if(($J24=AE$1),$J$2,if(($K24=AE$1),$J$2,if(($L24=AE$1),$J$2,if(($N24=AE$1),$N$2,if(($O24=AE$1),$N$2,if(($P24=AE$1),$N$2,if(($R24=AE$1),$R$2,if(($S24=AE$1),$R$2,if(($T24=AE$1),$R$2,if(($V24=AE$1),$V$2,if(($W24=AE$1),$V$2,if(($X24=AE$1),$V$2,""))))))))))))))))))))</f>
        <v/>
      </c>
      <c r="AF24" s="19" t="str">
        <f>if((AF$1=""),"",if(OR((countif($B24:$Y24,AF$1)&gt;1),IF(countif(Operators!$A$1:$AD$1,AF$1)=0,false,and(indirect(HLookup(AF$1,Operators!$A$1:$AD$2,2,false)&amp;ROW())="x",(countif($B24:$Y24,AF$1)&gt;=1)))),"ERROR",if(($B24=AF$1),$B$2,if(($C24=AF$1),$B$2,if(($D24=AF$1),$B$2,if(($F24=AF$1),$F$2,if(($G24=AF$1),$F$2,if(($H24=AF$1),$F$2,if(($J24=AF$1),$J$2,if(($K24=AF$1),$J$2,if(($L24=AF$1),$J$2,if(($N24=AF$1),$N$2,if(($O24=AF$1),$N$2,if(($P24=AF$1),$N$2,if(($R24=AF$1),$R$2,if(($S24=AF$1),$R$2,if(($T24=AF$1),$R$2,if(($V24=AF$1),$V$2,if(($W24=AF$1),$V$2,if(($X24=AF$1),$V$2,""))))))))))))))))))))</f>
        <v/>
      </c>
      <c r="AG24" s="19" t="str">
        <f>if((AG$1=""),"",if(OR((countif($B24:$Y24,AG$1)&gt;1),IF(countif(Operators!$A$1:$AD$1,AG$1)=0,false,and(indirect(HLookup(AG$1,Operators!$A$1:$AD$2,2,false)&amp;ROW())="x",(countif($B24:$Y24,AG$1)&gt;=1)))),"ERROR",if(($B24=AG$1),$B$2,if(($C24=AG$1),$B$2,if(($D24=AG$1),$B$2,if(($F24=AG$1),$F$2,if(($G24=AG$1),$F$2,if(($H24=AG$1),$F$2,if(($J24=AG$1),$J$2,if(($K24=AG$1),$J$2,if(($L24=AG$1),$J$2,if(($N24=AG$1),$N$2,if(($O24=AG$1),$N$2,if(($P24=AG$1),$N$2,if(($R24=AG$1),$R$2,if(($S24=AG$1),$R$2,if(($T24=AG$1),$R$2,if(($V24=AG$1),$V$2,if(($W24=AG$1),$V$2,if(($X24=AG$1),$V$2,""))))))))))))))))))))</f>
        <v/>
      </c>
      <c r="AH24" s="19" t="str">
        <f>if((AH$1=""),"",if(OR((countif($B24:$Y24,AH$1)&gt;1),IF(countif(Operators!$A$1:$AD$1,AH$1)=0,false,and(indirect(HLookup(AH$1,Operators!$A$1:$AD$2,2,false)&amp;ROW())="x",(countif($B24:$Y24,AH$1)&gt;=1)))),"ERROR",if(($B24=AH$1),$B$2,if(($C24=AH$1),$B$2,if(($D24=AH$1),$B$2,if(($F24=AH$1),$F$2,if(($G24=AH$1),$F$2,if(($H24=AH$1),$F$2,if(($J24=AH$1),$J$2,if(($K24=AH$1),$J$2,if(($L24=AH$1),$J$2,if(($N24=AH$1),$N$2,if(($O24=AH$1),$N$2,if(($P24=AH$1),$N$2,if(($R24=AH$1),$R$2,if(($S24=AH$1),$R$2,if(($T24=AH$1),$R$2,if(($V24=AH$1),$V$2,if(($W24=AH$1),$V$2,if(($X24=AH$1),$V$2,""))))))))))))))))))))</f>
        <v/>
      </c>
      <c r="AI24" s="19" t="str">
        <f>if((AI$1=""),"",if(OR((countif($B24:$Y24,AI$1)&gt;1),IF(countif(Operators!$A$1:$AD$1,AI$1)=0,false,and(indirect(HLookup(AI$1,Operators!$A$1:$AD$2,2,false)&amp;ROW())="x",(countif($B24:$Y24,AI$1)&gt;=1)))),"ERROR",if(($B24=AI$1),$B$2,if(($C24=AI$1),$B$2,if(($D24=AI$1),$B$2,if(($F24=AI$1),$F$2,if(($G24=AI$1),$F$2,if(($H24=AI$1),$F$2,if(($J24=AI$1),$J$2,if(($K24=AI$1),$J$2,if(($L24=AI$1),$J$2,if(($N24=AI$1),$N$2,if(($O24=AI$1),$N$2,if(($P24=AI$1),$N$2,if(($R24=AI$1),$R$2,if(($S24=AI$1),$R$2,if(($T24=AI$1),$R$2,if(($V24=AI$1),$V$2,if(($W24=AI$1),$V$2,if(($X24=AI$1),$V$2,""))))))))))))))))))))</f>
        <v/>
      </c>
      <c r="AJ24" s="19" t="str">
        <f>if((AJ$1=""),"",if(OR((countif($B24:$Y24,AJ$1)&gt;1),IF(countif(Operators!$A$1:$AD$1,AJ$1)=0,false,and(indirect(HLookup(AJ$1,Operators!$A$1:$AD$2,2,false)&amp;ROW())="x",(countif($B24:$Y24,AJ$1)&gt;=1)))),"ERROR",if(($B24=AJ$1),$B$2,if(($C24=AJ$1),$B$2,if(($D24=AJ$1),$B$2,if(($F24=AJ$1),$F$2,if(($G24=AJ$1),$F$2,if(($H24=AJ$1),$F$2,if(($J24=AJ$1),$J$2,if(($K24=AJ$1),$J$2,if(($L24=AJ$1),$J$2,if(($N24=AJ$1),$N$2,if(($O24=AJ$1),$N$2,if(($P24=AJ$1),$N$2,if(($R24=AJ$1),$R$2,if(($S24=AJ$1),$R$2,if(($T24=AJ$1),$R$2,if(($V24=AJ$1),$V$2,if(($W24=AJ$1),$V$2,if(($X24=AJ$1),$V$2,""))))))))))))))))))))</f>
        <v/>
      </c>
      <c r="AK24" s="19" t="str">
        <f>if((AK$1=""),"",if(OR((countif($B24:$Y24,AK$1)&gt;1),IF(countif(Operators!$A$1:$AD$1,AK$1)=0,false,and(indirect(HLookup(AK$1,Operators!$A$1:$AD$2,2,false)&amp;ROW())="x",(countif($B24:$Y24,AK$1)&gt;=1)))),"ERROR",if(($B24=AK$1),$B$2,if(($C24=AK$1),$B$2,if(($D24=AK$1),$B$2,if(($F24=AK$1),$F$2,if(($G24=AK$1),$F$2,if(($H24=AK$1),$F$2,if(($J24=AK$1),$J$2,if(($K24=AK$1),$J$2,if(($L24=AK$1),$J$2,if(($N24=AK$1),$N$2,if(($O24=AK$1),$N$2,if(($P24=AK$1),$N$2,if(($R24=AK$1),$R$2,if(($S24=AK$1),$R$2,if(($T24=AK$1),$R$2,if(($V24=AK$1),$V$2,if(($W24=AK$1),$V$2,if(($X24=AK$1),$V$2,""))))))))))))))))))))</f>
        <v/>
      </c>
      <c r="AL24" s="19" t="str">
        <f>if((AL$1=""),"",if(OR((countif($B24:$Y24,AL$1)&gt;1),IF(countif(Operators!$A$1:$AD$1,AL$1)=0,false,and(indirect(HLookup(AL$1,Operators!$A$1:$AD$2,2,false)&amp;ROW())="x",(countif($B24:$Y24,AL$1)&gt;=1)))),"ERROR",if(($B24=AL$1),$B$2,if(($C24=AL$1),$B$2,if(($D24=AL$1),$B$2,if(($F24=AL$1),$F$2,if(($G24=AL$1),$F$2,if(($H24=AL$1),$F$2,if(($J24=AL$1),$J$2,if(($K24=AL$1),$J$2,if(($L24=AL$1),$J$2,if(($N24=AL$1),$N$2,if(($O24=AL$1),$N$2,if(($P24=AL$1),$N$2,if(($R24=AL$1),$R$2,if(($S24=AL$1),$R$2,if(($T24=AL$1),$R$2,if(($V24=AL$1),$V$2,if(($W24=AL$1),$V$2,if(($X24=AL$1),$V$2,""))))))))))))))))))))</f>
        <v/>
      </c>
      <c r="AM24" s="19" t="str">
        <f>if((AM$1=""),"",if(OR((countif($B24:$Y24,AM$1)&gt;1),IF(countif(Operators!$A$1:$AD$1,AM$1)=0,false,and(indirect(HLookup(AM$1,Operators!$A$1:$AD$2,2,false)&amp;ROW())="x",(countif($B24:$Y24,AM$1)&gt;=1)))),"ERROR",if(($B24=AM$1),$B$2,if(($C24=AM$1),$B$2,if(($D24=AM$1),$B$2,if(($F24=AM$1),$F$2,if(($G24=AM$1),$F$2,if(($H24=AM$1),$F$2,if(($J24=AM$1),$J$2,if(($K24=AM$1),$J$2,if(($L24=AM$1),$J$2,if(($N24=AM$1),$N$2,if(($O24=AM$1),$N$2,if(($P24=AM$1),$N$2,if(($R24=AM$1),$R$2,if(($S24=AM$1),$R$2,if(($T24=AM$1),$R$2,if(($V24=AM$1),$V$2,if(($W24=AM$1),$V$2,if(($X24=AM$1),$V$2,""))))))))))))))))))))</f>
        <v/>
      </c>
      <c r="AN24" s="19" t="str">
        <f>if((AN$1=""),"",if(OR((countif($B24:$Y24,AN$1)&gt;1),IF(countif(Operators!$A$1:$AD$1,AN$1)=0,false,and(indirect(HLookup(AN$1,Operators!$A$1:$AD$2,2,false)&amp;ROW())="x",(countif($B24:$Y24,AN$1)&gt;=1)))),"ERROR",if(($B24=AN$1),$B$2,if(($C24=AN$1),$B$2,if(($D24=AN$1),$B$2,if(($F24=AN$1),$F$2,if(($G24=AN$1),$F$2,if(($H24=AN$1),$F$2,if(($J24=AN$1),$J$2,if(($K24=AN$1),$J$2,if(($L24=AN$1),$J$2,if(($N24=AN$1),$N$2,if(($O24=AN$1),$N$2,if(($P24=AN$1),$N$2,if(($R24=AN$1),$R$2,if(($S24=AN$1),$R$2,if(($T24=AN$1),$R$2,if(($V24=AN$1),$V$2,if(($W24=AN$1),$V$2,if(($X24=AN$1),$V$2,""))))))))))))))))))))</f>
        <v/>
      </c>
      <c r="AO24" s="19" t="str">
        <f>if((AO$1=""),"",if(OR((countif($B24:$Y24,AO$1)&gt;1),IF(countif(Operators!$A$1:$AD$1,AO$1)=0,false,and(indirect(HLookup(AO$1,Operators!$A$1:$AD$2,2,false)&amp;ROW())="x",(countif($B24:$Y24,AO$1)&gt;=1)))),"ERROR",if(($B24=AO$1),$B$2,if(($C24=AO$1),$B$2,if(($D24=AO$1),$B$2,if(($F24=AO$1),$F$2,if(($G24=AO$1),$F$2,if(($H24=AO$1),$F$2,if(($J24=AO$1),$J$2,if(($K24=AO$1),$J$2,if(($L24=AO$1),$J$2,if(($N24=AO$1),$N$2,if(($O24=AO$1),$N$2,if(($P24=AO$1),$N$2,if(($R24=AO$1),$R$2,if(($S24=AO$1),$R$2,if(($T24=AO$1),$R$2,if(($V24=AO$1),$V$2,if(($W24=AO$1),$V$2,if(($X24=AO$1),$V$2,""))))))))))))))))))))</f>
        <v/>
      </c>
      <c r="AP24" s="19" t="str">
        <f>if((AP$1=""),"",if(OR((countif($B24:$Y24,AP$1)&gt;1),IF(countif(Operators!$A$1:$AD$1,AP$1)=0,false,and(indirect(HLookup(AP$1,Operators!$A$1:$AD$2,2,false)&amp;ROW())="x",(countif($B24:$Y24,AP$1)&gt;=1)))),"ERROR",if(($B24=AP$1),$B$2,if(($C24=AP$1),$B$2,if(($D24=AP$1),$B$2,if(($F24=AP$1),$F$2,if(($G24=AP$1),$F$2,if(($H24=AP$1),$F$2,if(($J24=AP$1),$J$2,if(($K24=AP$1),$J$2,if(($L24=AP$1),$J$2,if(($N24=AP$1),$N$2,if(($O24=AP$1),$N$2,if(($P24=AP$1),$N$2,if(($R24=AP$1),$R$2,if(($S24=AP$1),$R$2,if(($T24=AP$1),$R$2,if(($V24=AP$1),$V$2,if(($W24=AP$1),$V$2,if(($X24=AP$1),$V$2,""))))))))))))))))))))</f>
        <v/>
      </c>
      <c r="AQ24" s="19" t="str">
        <f>if((AQ$1=""),"",if(OR((countif($B24:$Y24,AQ$1)&gt;1),IF(countif(Operators!$A$1:$AD$1,AQ$1)=0,false,and(indirect(HLookup(AQ$1,Operators!$A$1:$AD$2,2,false)&amp;ROW())="x",(countif($B24:$Y24,AQ$1)&gt;=1)))),"ERROR",if(($B24=AQ$1),$B$2,if(($C24=AQ$1),$B$2,if(($D24=AQ$1),$B$2,if(($F24=AQ$1),$F$2,if(($G24=AQ$1),$F$2,if(($H24=AQ$1),$F$2,if(($J24=AQ$1),$J$2,if(($K24=AQ$1),$J$2,if(($L24=AQ$1),$J$2,if(($N24=AQ$1),$N$2,if(($O24=AQ$1),$N$2,if(($P24=AQ$1),$N$2,if(($R24=AQ$1),$R$2,if(($S24=AQ$1),$R$2,if(($T24=AQ$1),$R$2,if(($V24=AQ$1),$V$2,if(($W24=AQ$1),$V$2,if(($X24=AQ$1),$V$2,""))))))))))))))))))))</f>
        <v/>
      </c>
      <c r="AR24" s="19" t="str">
        <f>if((AR$1=""),"",if(OR((countif($B24:$Y24,AR$1)&gt;1),IF(countif(Operators!$A$1:$AD$1,AR$1)=0,false,and(indirect(HLookup(AR$1,Operators!$A$1:$AD$2,2,false)&amp;ROW())="x",(countif($B24:$Y24,AR$1)&gt;=1)))),"ERROR",if(($B24=AR$1),$B$2,if(($C24=AR$1),$B$2,if(($D24=AR$1),$B$2,if(($F24=AR$1),$F$2,if(($G24=AR$1),$F$2,if(($H24=AR$1),$F$2,if(($J24=AR$1),$J$2,if(($K24=AR$1),$J$2,if(($L24=AR$1),$J$2,if(($N24=AR$1),$N$2,if(($O24=AR$1),$N$2,if(($P24=AR$1),$N$2,if(($R24=AR$1),$R$2,if(($S24=AR$1),$R$2,if(($T24=AR$1),$R$2,if(($V24=AR$1),$V$2,if(($W24=AR$1),$V$2,if(($X24=AR$1),$V$2,""))))))))))))))))))))</f>
        <v/>
      </c>
      <c r="AS24" s="19" t="str">
        <f>if((AS$1=""),"",if(OR((countif($B24:$Y24,AS$1)&gt;1),IF(countif(Operators!$A$1:$AD$1,AS$1)=0,false,and(indirect(HLookup(AS$1,Operators!$A$1:$AD$2,2,false)&amp;ROW())="x",(countif($B24:$Y24,AS$1)&gt;=1)))),"ERROR",if(($B24=AS$1),$B$2,if(($C24=AS$1),$B$2,if(($D24=AS$1),$B$2,if(($F24=AS$1),$F$2,if(($G24=AS$1),$F$2,if(($H24=AS$1),$F$2,if(($J24=AS$1),$J$2,if(($K24=AS$1),$J$2,if(($L24=AS$1),$J$2,if(($N24=AS$1),$N$2,if(($O24=AS$1),$N$2,if(($P24=AS$1),$N$2,if(($R24=AS$1),$R$2,if(($S24=AS$1),$R$2,if(($T24=AS$1),$R$2,if(($V24=AS$1),$V$2,if(($W24=AS$1),$V$2,if(($X24=AS$1),$V$2,""))))))))))))))))))))</f>
        <v/>
      </c>
      <c r="AT24" s="19" t="str">
        <f>if((AT$1=""),"",if(OR((countif($B24:$Y24,AT$1)&gt;1),IF(countif(Operators!$A$1:$AD$1,AT$1)=0,false,and(indirect(HLookup(AT$1,Operators!$A$1:$AD$2,2,false)&amp;ROW())="x",(countif($B24:$Y24,AT$1)&gt;=1)))),"ERROR",if(($B24=AT$1),$B$2,if(($C24=AT$1),$B$2,if(($D24=AT$1),$B$2,if(($F24=AT$1),$F$2,if(($G24=AT$1),$F$2,if(($H24=AT$1),$F$2,if(($J24=AT$1),$J$2,if(($K24=AT$1),$J$2,if(($L24=AT$1),$J$2,if(($N24=AT$1),$N$2,if(($O24=AT$1),$N$2,if(($P24=AT$1),$N$2,if(($R24=AT$1),$R$2,if(($S24=AT$1),$R$2,if(($T24=AT$1),$R$2,if(($V24=AT$1),$V$2,if(($W24=AT$1),$V$2,if(($X24=AT$1),$V$2,""))))))))))))))))))))</f>
        <v/>
      </c>
      <c r="AU24" s="19" t="str">
        <f>if((AU$1=""),"",if(OR((countif($B24:$Y24,AU$1)&gt;1),IF(countif(Operators!$A$1:$AD$1,AU$1)=0,false,and(indirect(HLookup(AU$1,Operators!$A$1:$AD$2,2,false)&amp;ROW())="x",(countif($B24:$Y24,AU$1)&gt;=1)))),"ERROR",if(($B24=AU$1),$B$2,if(($C24=AU$1),$B$2,if(($D24=AU$1),$B$2,if(($F24=AU$1),$F$2,if(($G24=AU$1),$F$2,if(($H24=AU$1),$F$2,if(($J24=AU$1),$J$2,if(($K24=AU$1),$J$2,if(($L24=AU$1),$J$2,if(($N24=AU$1),$N$2,if(($O24=AU$1),$N$2,if(($P24=AU$1),$N$2,if(($R24=AU$1),$R$2,if(($S24=AU$1),$R$2,if(($T24=AU$1),$R$2,if(($V24=AU$1),$V$2,if(($W24=AU$1),$V$2,if(($X24=AU$1),$V$2,""))))))))))))))))))))</f>
        <v/>
      </c>
      <c r="AV24" s="19" t="str">
        <f>if((AV$1=""),"",if(OR((countif($B24:$Y24,AV$1)&gt;1),IF(countif(Operators!$A$1:$AD$1,AV$1)=0,false,and(indirect(HLookup(AV$1,Operators!$A$1:$AD$2,2,false)&amp;ROW())="x",(countif($B24:$Y24,AV$1)&gt;=1)))),"ERROR",if(($B24=AV$1),$B$2,if(($C24=AV$1),$B$2,if(($D24=AV$1),$B$2,if(($F24=AV$1),$F$2,if(($G24=AV$1),$F$2,if(($H24=AV$1),$F$2,if(($J24=AV$1),$J$2,if(($K24=AV$1),$J$2,if(($L24=AV$1),$J$2,if(($N24=AV$1),$N$2,if(($O24=AV$1),$N$2,if(($P24=AV$1),$N$2,if(($R24=AV$1),$R$2,if(($S24=AV$1),$R$2,if(($T24=AV$1),$R$2,if(($V24=AV$1),$V$2,if(($W24=AV$1),$V$2,if(($X24=AV$1),$V$2,""))))))))))))))))))))</f>
        <v/>
      </c>
      <c r="AW24" s="19" t="str">
        <f>if((AW$1=""),"",if(OR((countif($B24:$Y24,AW$1)&gt;1),IF(countif(Operators!$A$1:$AD$1,AW$1)=0,false,and(indirect(HLookup(AW$1,Operators!$A$1:$AD$2,2,false)&amp;ROW())="x",(countif($B24:$Y24,AW$1)&gt;=1)))),"ERROR",if(($B24=AW$1),$B$2,if(($C24=AW$1),$B$2,if(($D24=AW$1),$B$2,if(($F24=AW$1),$F$2,if(($G24=AW$1),$F$2,if(($H24=AW$1),$F$2,if(($J24=AW$1),$J$2,if(($K24=AW$1),$J$2,if(($L24=AW$1),$J$2,if(($N24=AW$1),$N$2,if(($O24=AW$1),$N$2,if(($P24=AW$1),$N$2,if(($R24=AW$1),$R$2,if(($S24=AW$1),$R$2,if(($T24=AW$1),$R$2,if(($V24=AW$1),$V$2,if(($W24=AW$1),$V$2,if(($X24=AW$1),$V$2,""))))))))))))))))))))</f>
        <v/>
      </c>
      <c r="AX24" s="19" t="str">
        <f>if((AX$1=""),"",if(OR((countif($B24:$Y24,AX$1)&gt;1),IF(countif(Operators!$A$1:$AD$1,AX$1)=0,false,and(indirect(HLookup(AX$1,Operators!$A$1:$AD$2,2,false)&amp;ROW())="x",(countif($B24:$Y24,AX$1)&gt;=1)))),"ERROR",if(($B24=AX$1),$B$2,if(($C24=AX$1),$B$2,if(($D24=AX$1),$B$2,if(($F24=AX$1),$F$2,if(($G24=AX$1),$F$2,if(($H24=AX$1),$F$2,if(($J24=AX$1),$J$2,if(($K24=AX$1),$J$2,if(($L24=AX$1),$J$2,if(($N24=AX$1),$N$2,if(($O24=AX$1),$N$2,if(($P24=AX$1),$N$2,if(($R24=AX$1),$R$2,if(($S24=AX$1),$R$2,if(($T24=AX$1),$R$2,if(($V24=AX$1),$V$2,if(($W24=AX$1),$V$2,if(($X24=AX$1),$V$2,""))))))))))))))))))))</f>
        <v/>
      </c>
      <c r="AY24" s="19" t="str">
        <f>if((AY$1=""),"",if(OR((countif($B24:$Y24,AY$1)&gt;1),IF(countif(Operators!$A$1:$AD$1,AY$1)=0,false,and(indirect(HLookup(AY$1,Operators!$A$1:$AD$2,2,false)&amp;ROW())="x",(countif($B24:$Y24,AY$1)&gt;=1)))),"ERROR",if(($B24=AY$1),$B$2,if(($C24=AY$1),$B$2,if(($D24=AY$1),$B$2,if(($F24=AY$1),$F$2,if(($G24=AY$1),$F$2,if(($H24=AY$1),$F$2,if(($J24=AY$1),$J$2,if(($K24=AY$1),$J$2,if(($L24=AY$1),$J$2,if(($N24=AY$1),$N$2,if(($O24=AY$1),$N$2,if(($P24=AY$1),$N$2,if(($R24=AY$1),$R$2,if(($S24=AY$1),$R$2,if(($T24=AY$1),$R$2,if(($V24=AY$1),$V$2,if(($W24=AY$1),$V$2,if(($X24=AY$1),$V$2,""))))))))))))))))))))</f>
        <v/>
      </c>
    </row>
    <row r="25" ht="12.75" customHeight="1">
      <c r="A25" s="38" t="str">
        <f>concatenate(Right(goals!C23,2),"z")</f>
        <v>21z</v>
      </c>
      <c r="B25" s="32"/>
      <c r="C25" s="32"/>
      <c r="D25" s="32"/>
      <c r="E25" s="33" t="str">
        <f>goals!D23</f>
        <v> </v>
      </c>
      <c r="F25" s="43"/>
      <c r="G25" s="43"/>
      <c r="H25" s="43"/>
      <c r="I25" s="33">
        <f>goals!E23</f>
        <v>5</v>
      </c>
      <c r="J25" s="35"/>
      <c r="K25" s="35"/>
      <c r="L25" s="35"/>
      <c r="M25" s="33">
        <f>goals!F23</f>
        <v>75</v>
      </c>
      <c r="N25" s="34"/>
      <c r="O25" s="40"/>
      <c r="P25" s="34"/>
      <c r="Q25" s="33">
        <f>goals!G23</f>
        <v>60</v>
      </c>
      <c r="R25" s="35"/>
      <c r="S25" s="40"/>
      <c r="T25" s="35"/>
      <c r="U25" s="33">
        <f>goals!H23</f>
        <v>25</v>
      </c>
      <c r="V25" s="35"/>
      <c r="W25" s="35"/>
      <c r="X25" s="35"/>
      <c r="Y25" s="33">
        <f>goals!I23</f>
        <v>15</v>
      </c>
      <c r="Z25" s="41">
        <f t="shared" si="5"/>
        <v>0.7083333333</v>
      </c>
      <c r="AA25" s="37" t="str">
        <f t="shared" si="4"/>
        <v>21z</v>
      </c>
      <c r="AB25" s="42" t="str">
        <f>if((AB$1=""),"",if(OR((countif($B25:$Y25,AB$1)&gt;1),IF(countif(Operators!$A$1:$AD$1,AB$1)=0,false,and(indirect(HLookup(AB$1,Operators!$A$1:$AD$2,2,false)&amp;ROW())="x",(countif($B25:$Y25,AB$1)&gt;=1)))),"ERROR",if(($B25=AB$1),$B$2,if(($C25=AB$1),$B$2,if(($D25=AB$1),$B$2,if(($F25=AB$1),$F$2,if(($G25=AB$1),$F$2,if(($H25=AB$1),$F$2,if(($J25=AB$1),$J$2,if(($K25=AB$1),$J$2,if(($L25=AB$1),$J$2,if(($N25=AB$1),$N$2,if(($O25=AB$1),$N$2,if(($P25=AB$1),$N$2,if(($R25=AB$1),$R$2,if(($S25=AB$1),$R$2,if(($T25=AB$1),$R$2,if(($V25=AB$1),$V$2,if(($W25=AB$1),$V$2,if(($X25=AB$1),$V$2,""))))))))))))))))))))</f>
        <v/>
      </c>
      <c r="AC25" s="42" t="str">
        <f>if((AC$1=""),"",if(OR((countif($B25:$Y25,AC$1)&gt;1),IF(countif(Operators!$A$1:$AD$1,AC$1)=0,false,and(indirect(HLookup(AC$1,Operators!$A$1:$AD$2,2,false)&amp;ROW())="x",(countif($B25:$Y25,AC$1)&gt;=1)))),"ERROR",if(($B25=AC$1),$B$2,if(($C25=AC$1),$B$2,if(($D25=AC$1),$B$2,if(($F25=AC$1),$F$2,if(($G25=AC$1),$F$2,if(($H25=AC$1),$F$2,if(($J25=AC$1),$J$2,if(($K25=AC$1),$J$2,if(($L25=AC$1),$J$2,if(($N25=AC$1),$N$2,if(($O25=AC$1),$N$2,if(($P25=AC$1),$N$2,if(($R25=AC$1),$R$2,if(($S25=AC$1),$R$2,if(($T25=AC$1),$R$2,if(($V25=AC$1),$V$2,if(($W25=AC$1),$V$2,if(($X25=AC$1),$V$2,""))))))))))))))))))))</f>
        <v/>
      </c>
      <c r="AD25" s="42" t="str">
        <f>if((AD$1=""),"",if(OR((countif($B25:$Y25,AD$1)&gt;1),IF(countif(Operators!$A$1:$AD$1,AD$1)=0,false,and(indirect(HLookup(AD$1,Operators!$A$1:$AD$2,2,false)&amp;ROW())="x",(countif($B25:$Y25,AD$1)&gt;=1)))),"ERROR",if(($B25=AD$1),$B$2,if(($C25=AD$1),$B$2,if(($D25=AD$1),$B$2,if(($F25=AD$1),$F$2,if(($G25=AD$1),$F$2,if(($H25=AD$1),$F$2,if(($J25=AD$1),$J$2,if(($K25=AD$1),$J$2,if(($L25=AD$1),$J$2,if(($N25=AD$1),$N$2,if(($O25=AD$1),$N$2,if(($P25=AD$1),$N$2,if(($R25=AD$1),$R$2,if(($S25=AD$1),$R$2,if(($T25=AD$1),$R$2,if(($V25=AD$1),$V$2,if(($W25=AD$1),$V$2,if(($X25=AD$1),$V$2,""))))))))))))))))))))</f>
        <v/>
      </c>
      <c r="AE25" s="42" t="str">
        <f>if((AE$1=""),"",if(OR((countif($B25:$Y25,AE$1)&gt;1),IF(countif(Operators!$A$1:$AD$1,AE$1)=0,false,and(indirect(HLookup(AE$1,Operators!$A$1:$AD$2,2,false)&amp;ROW())="x",(countif($B25:$Y25,AE$1)&gt;=1)))),"ERROR",if(($B25=AE$1),$B$2,if(($C25=AE$1),$B$2,if(($D25=AE$1),$B$2,if(($F25=AE$1),$F$2,if(($G25=AE$1),$F$2,if(($H25=AE$1),$F$2,if(($J25=AE$1),$J$2,if(($K25=AE$1),$J$2,if(($L25=AE$1),$J$2,if(($N25=AE$1),$N$2,if(($O25=AE$1),$N$2,if(($P25=AE$1),$N$2,if(($R25=AE$1),$R$2,if(($S25=AE$1),$R$2,if(($T25=AE$1),$R$2,if(($V25=AE$1),$V$2,if(($W25=AE$1),$V$2,if(($X25=AE$1),$V$2,""))))))))))))))))))))</f>
        <v/>
      </c>
      <c r="AF25" s="42" t="str">
        <f>if((AF$1=""),"",if(OR((countif($B25:$Y25,AF$1)&gt;1),IF(countif(Operators!$A$1:$AD$1,AF$1)=0,false,and(indirect(HLookup(AF$1,Operators!$A$1:$AD$2,2,false)&amp;ROW())="x",(countif($B25:$Y25,AF$1)&gt;=1)))),"ERROR",if(($B25=AF$1),$B$2,if(($C25=AF$1),$B$2,if(($D25=AF$1),$B$2,if(($F25=AF$1),$F$2,if(($G25=AF$1),$F$2,if(($H25=AF$1),$F$2,if(($J25=AF$1),$J$2,if(($K25=AF$1),$J$2,if(($L25=AF$1),$J$2,if(($N25=AF$1),$N$2,if(($O25=AF$1),$N$2,if(($P25=AF$1),$N$2,if(($R25=AF$1),$R$2,if(($S25=AF$1),$R$2,if(($T25=AF$1),$R$2,if(($V25=AF$1),$V$2,if(($W25=AF$1),$V$2,if(($X25=AF$1),$V$2,""))))))))))))))))))))</f>
        <v/>
      </c>
      <c r="AG25" s="42" t="str">
        <f>if((AG$1=""),"",if(OR((countif($B25:$Y25,AG$1)&gt;1),IF(countif(Operators!$A$1:$AD$1,AG$1)=0,false,and(indirect(HLookup(AG$1,Operators!$A$1:$AD$2,2,false)&amp;ROW())="x",(countif($B25:$Y25,AG$1)&gt;=1)))),"ERROR",if(($B25=AG$1),$B$2,if(($C25=AG$1),$B$2,if(($D25=AG$1),$B$2,if(($F25=AG$1),$F$2,if(($G25=AG$1),$F$2,if(($H25=AG$1),$F$2,if(($J25=AG$1),$J$2,if(($K25=AG$1),$J$2,if(($L25=AG$1),$J$2,if(($N25=AG$1),$N$2,if(($O25=AG$1),$N$2,if(($P25=AG$1),$N$2,if(($R25=AG$1),$R$2,if(($S25=AG$1),$R$2,if(($T25=AG$1),$R$2,if(($V25=AG$1),$V$2,if(($W25=AG$1),$V$2,if(($X25=AG$1),$V$2,""))))))))))))))))))))</f>
        <v/>
      </c>
      <c r="AH25" s="42" t="str">
        <f>if((AH$1=""),"",if(OR((countif($B25:$Y25,AH$1)&gt;1),IF(countif(Operators!$A$1:$AD$1,AH$1)=0,false,and(indirect(HLookup(AH$1,Operators!$A$1:$AD$2,2,false)&amp;ROW())="x",(countif($B25:$Y25,AH$1)&gt;=1)))),"ERROR",if(($B25=AH$1),$B$2,if(($C25=AH$1),$B$2,if(($D25=AH$1),$B$2,if(($F25=AH$1),$F$2,if(($G25=AH$1),$F$2,if(($H25=AH$1),$F$2,if(($J25=AH$1),$J$2,if(($K25=AH$1),$J$2,if(($L25=AH$1),$J$2,if(($N25=AH$1),$N$2,if(($O25=AH$1),$N$2,if(($P25=AH$1),$N$2,if(($R25=AH$1),$R$2,if(($S25=AH$1),$R$2,if(($T25=AH$1),$R$2,if(($V25=AH$1),$V$2,if(($W25=AH$1),$V$2,if(($X25=AH$1),$V$2,""))))))))))))))))))))</f>
        <v/>
      </c>
      <c r="AI25" s="42" t="str">
        <f>if((AI$1=""),"",if(OR((countif($B25:$Y25,AI$1)&gt;1),IF(countif(Operators!$A$1:$AD$1,AI$1)=0,false,and(indirect(HLookup(AI$1,Operators!$A$1:$AD$2,2,false)&amp;ROW())="x",(countif($B25:$Y25,AI$1)&gt;=1)))),"ERROR",if(($B25=AI$1),$B$2,if(($C25=AI$1),$B$2,if(($D25=AI$1),$B$2,if(($F25=AI$1),$F$2,if(($G25=AI$1),$F$2,if(($H25=AI$1),$F$2,if(($J25=AI$1),$J$2,if(($K25=AI$1),$J$2,if(($L25=AI$1),$J$2,if(($N25=AI$1),$N$2,if(($O25=AI$1),$N$2,if(($P25=AI$1),$N$2,if(($R25=AI$1),$R$2,if(($S25=AI$1),$R$2,if(($T25=AI$1),$R$2,if(($V25=AI$1),$V$2,if(($W25=AI$1),$V$2,if(($X25=AI$1),$V$2,""))))))))))))))))))))</f>
        <v/>
      </c>
      <c r="AJ25" s="42" t="str">
        <f>if((AJ$1=""),"",if(OR((countif($B25:$Y25,AJ$1)&gt;1),IF(countif(Operators!$A$1:$AD$1,AJ$1)=0,false,and(indirect(HLookup(AJ$1,Operators!$A$1:$AD$2,2,false)&amp;ROW())="x",(countif($B25:$Y25,AJ$1)&gt;=1)))),"ERROR",if(($B25=AJ$1),$B$2,if(($C25=AJ$1),$B$2,if(($D25=AJ$1),$B$2,if(($F25=AJ$1),$F$2,if(($G25=AJ$1),$F$2,if(($H25=AJ$1),$F$2,if(($J25=AJ$1),$J$2,if(($K25=AJ$1),$J$2,if(($L25=AJ$1),$J$2,if(($N25=AJ$1),$N$2,if(($O25=AJ$1),$N$2,if(($P25=AJ$1),$N$2,if(($R25=AJ$1),$R$2,if(($S25=AJ$1),$R$2,if(($T25=AJ$1),$R$2,if(($V25=AJ$1),$V$2,if(($W25=AJ$1),$V$2,if(($X25=AJ$1),$V$2,""))))))))))))))))))))</f>
        <v/>
      </c>
      <c r="AK25" s="42" t="str">
        <f>if((AK$1=""),"",if(OR((countif($B25:$Y25,AK$1)&gt;1),IF(countif(Operators!$A$1:$AD$1,AK$1)=0,false,and(indirect(HLookup(AK$1,Operators!$A$1:$AD$2,2,false)&amp;ROW())="x",(countif($B25:$Y25,AK$1)&gt;=1)))),"ERROR",if(($B25=AK$1),$B$2,if(($C25=AK$1),$B$2,if(($D25=AK$1),$B$2,if(($F25=AK$1),$F$2,if(($G25=AK$1),$F$2,if(($H25=AK$1),$F$2,if(($J25=AK$1),$J$2,if(($K25=AK$1),$J$2,if(($L25=AK$1),$J$2,if(($N25=AK$1),$N$2,if(($O25=AK$1),$N$2,if(($P25=AK$1),$N$2,if(($R25=AK$1),$R$2,if(($S25=AK$1),$R$2,if(($T25=AK$1),$R$2,if(($V25=AK$1),$V$2,if(($W25=AK$1),$V$2,if(($X25=AK$1),$V$2,""))))))))))))))))))))</f>
        <v/>
      </c>
      <c r="AL25" s="42" t="str">
        <f>if((AL$1=""),"",if(OR((countif($B25:$Y25,AL$1)&gt;1),IF(countif(Operators!$A$1:$AD$1,AL$1)=0,false,and(indirect(HLookup(AL$1,Operators!$A$1:$AD$2,2,false)&amp;ROW())="x",(countif($B25:$Y25,AL$1)&gt;=1)))),"ERROR",if(($B25=AL$1),$B$2,if(($C25=AL$1),$B$2,if(($D25=AL$1),$B$2,if(($F25=AL$1),$F$2,if(($G25=AL$1),$F$2,if(($H25=AL$1),$F$2,if(($J25=AL$1),$J$2,if(($K25=AL$1),$J$2,if(($L25=AL$1),$J$2,if(($N25=AL$1),$N$2,if(($O25=AL$1),$N$2,if(($P25=AL$1),$N$2,if(($R25=AL$1),$R$2,if(($S25=AL$1),$R$2,if(($T25=AL$1),$R$2,if(($V25=AL$1),$V$2,if(($W25=AL$1),$V$2,if(($X25=AL$1),$V$2,""))))))))))))))))))))</f>
        <v/>
      </c>
      <c r="AM25" s="42" t="str">
        <f>if((AM$1=""),"",if(OR((countif($B25:$Y25,AM$1)&gt;1),IF(countif(Operators!$A$1:$AD$1,AM$1)=0,false,and(indirect(HLookup(AM$1,Operators!$A$1:$AD$2,2,false)&amp;ROW())="x",(countif($B25:$Y25,AM$1)&gt;=1)))),"ERROR",if(($B25=AM$1),$B$2,if(($C25=AM$1),$B$2,if(($D25=AM$1),$B$2,if(($F25=AM$1),$F$2,if(($G25=AM$1),$F$2,if(($H25=AM$1),$F$2,if(($J25=AM$1),$J$2,if(($K25=AM$1),$J$2,if(($L25=AM$1),$J$2,if(($N25=AM$1),$N$2,if(($O25=AM$1),$N$2,if(($P25=AM$1),$N$2,if(($R25=AM$1),$R$2,if(($S25=AM$1),$R$2,if(($T25=AM$1),$R$2,if(($V25=AM$1),$V$2,if(($W25=AM$1),$V$2,if(($X25=AM$1),$V$2,""))))))))))))))))))))</f>
        <v/>
      </c>
      <c r="AN25" s="42" t="str">
        <f>if((AN$1=""),"",if(OR((countif($B25:$Y25,AN$1)&gt;1),IF(countif(Operators!$A$1:$AD$1,AN$1)=0,false,and(indirect(HLookup(AN$1,Operators!$A$1:$AD$2,2,false)&amp;ROW())="x",(countif($B25:$Y25,AN$1)&gt;=1)))),"ERROR",if(($B25=AN$1),$B$2,if(($C25=AN$1),$B$2,if(($D25=AN$1),$B$2,if(($F25=AN$1),$F$2,if(($G25=AN$1),$F$2,if(($H25=AN$1),$F$2,if(($J25=AN$1),$J$2,if(($K25=AN$1),$J$2,if(($L25=AN$1),$J$2,if(($N25=AN$1),$N$2,if(($O25=AN$1),$N$2,if(($P25=AN$1),$N$2,if(($R25=AN$1),$R$2,if(($S25=AN$1),$R$2,if(($T25=AN$1),$R$2,if(($V25=AN$1),$V$2,if(($W25=AN$1),$V$2,if(($X25=AN$1),$V$2,""))))))))))))))))))))</f>
        <v/>
      </c>
      <c r="AO25" s="42" t="str">
        <f>if((AO$1=""),"",if(OR((countif($B25:$Y25,AO$1)&gt;1),IF(countif(Operators!$A$1:$AD$1,AO$1)=0,false,and(indirect(HLookup(AO$1,Operators!$A$1:$AD$2,2,false)&amp;ROW())="x",(countif($B25:$Y25,AO$1)&gt;=1)))),"ERROR",if(($B25=AO$1),$B$2,if(($C25=AO$1),$B$2,if(($D25=AO$1),$B$2,if(($F25=AO$1),$F$2,if(($G25=AO$1),$F$2,if(($H25=AO$1),$F$2,if(($J25=AO$1),$J$2,if(($K25=AO$1),$J$2,if(($L25=AO$1),$J$2,if(($N25=AO$1),$N$2,if(($O25=AO$1),$N$2,if(($P25=AO$1),$N$2,if(($R25=AO$1),$R$2,if(($S25=AO$1),$R$2,if(($T25=AO$1),$R$2,if(($V25=AO$1),$V$2,if(($W25=AO$1),$V$2,if(($X25=AO$1),$V$2,""))))))))))))))))))))</f>
        <v/>
      </c>
      <c r="AP25" s="42" t="str">
        <f>if((AP$1=""),"",if(OR((countif($B25:$Y25,AP$1)&gt;1),IF(countif(Operators!$A$1:$AD$1,AP$1)=0,false,and(indirect(HLookup(AP$1,Operators!$A$1:$AD$2,2,false)&amp;ROW())="x",(countif($B25:$Y25,AP$1)&gt;=1)))),"ERROR",if(($B25=AP$1),$B$2,if(($C25=AP$1),$B$2,if(($D25=AP$1),$B$2,if(($F25=AP$1),$F$2,if(($G25=AP$1),$F$2,if(($H25=AP$1),$F$2,if(($J25=AP$1),$J$2,if(($K25=AP$1),$J$2,if(($L25=AP$1),$J$2,if(($N25=AP$1),$N$2,if(($O25=AP$1),$N$2,if(($P25=AP$1),$N$2,if(($R25=AP$1),$R$2,if(($S25=AP$1),$R$2,if(($T25=AP$1),$R$2,if(($V25=AP$1),$V$2,if(($W25=AP$1),$V$2,if(($X25=AP$1),$V$2,""))))))))))))))))))))</f>
        <v/>
      </c>
      <c r="AQ25" s="42" t="str">
        <f>if((AQ$1=""),"",if(OR((countif($B25:$Y25,AQ$1)&gt;1),IF(countif(Operators!$A$1:$AD$1,AQ$1)=0,false,and(indirect(HLookup(AQ$1,Operators!$A$1:$AD$2,2,false)&amp;ROW())="x",(countif($B25:$Y25,AQ$1)&gt;=1)))),"ERROR",if(($B25=AQ$1),$B$2,if(($C25=AQ$1),$B$2,if(($D25=AQ$1),$B$2,if(($F25=AQ$1),$F$2,if(($G25=AQ$1),$F$2,if(($H25=AQ$1),$F$2,if(($J25=AQ$1),$J$2,if(($K25=AQ$1),$J$2,if(($L25=AQ$1),$J$2,if(($N25=AQ$1),$N$2,if(($O25=AQ$1),$N$2,if(($P25=AQ$1),$N$2,if(($R25=AQ$1),$R$2,if(($S25=AQ$1),$R$2,if(($T25=AQ$1),$R$2,if(($V25=AQ$1),$V$2,if(($W25=AQ$1),$V$2,if(($X25=AQ$1),$V$2,""))))))))))))))))))))</f>
        <v/>
      </c>
      <c r="AR25" s="42" t="str">
        <f>if((AR$1=""),"",if(OR((countif($B25:$Y25,AR$1)&gt;1),IF(countif(Operators!$A$1:$AD$1,AR$1)=0,false,and(indirect(HLookup(AR$1,Operators!$A$1:$AD$2,2,false)&amp;ROW())="x",(countif($B25:$Y25,AR$1)&gt;=1)))),"ERROR",if(($B25=AR$1),$B$2,if(($C25=AR$1),$B$2,if(($D25=AR$1),$B$2,if(($F25=AR$1),$F$2,if(($G25=AR$1),$F$2,if(($H25=AR$1),$F$2,if(($J25=AR$1),$J$2,if(($K25=AR$1),$J$2,if(($L25=AR$1),$J$2,if(($N25=AR$1),$N$2,if(($O25=AR$1),$N$2,if(($P25=AR$1),$N$2,if(($R25=AR$1),$R$2,if(($S25=AR$1),$R$2,if(($T25=AR$1),$R$2,if(($V25=AR$1),$V$2,if(($W25=AR$1),$V$2,if(($X25=AR$1),$V$2,""))))))))))))))))))))</f>
        <v/>
      </c>
      <c r="AS25" s="42" t="str">
        <f>if((AS$1=""),"",if(OR((countif($B25:$Y25,AS$1)&gt;1),IF(countif(Operators!$A$1:$AD$1,AS$1)=0,false,and(indirect(HLookup(AS$1,Operators!$A$1:$AD$2,2,false)&amp;ROW())="x",(countif($B25:$Y25,AS$1)&gt;=1)))),"ERROR",if(($B25=AS$1),$B$2,if(($C25=AS$1),$B$2,if(($D25=AS$1),$B$2,if(($F25=AS$1),$F$2,if(($G25=AS$1),$F$2,if(($H25=AS$1),$F$2,if(($J25=AS$1),$J$2,if(($K25=AS$1),$J$2,if(($L25=AS$1),$J$2,if(($N25=AS$1),$N$2,if(($O25=AS$1),$N$2,if(($P25=AS$1),$N$2,if(($R25=AS$1),$R$2,if(($S25=AS$1),$R$2,if(($T25=AS$1),$R$2,if(($V25=AS$1),$V$2,if(($W25=AS$1),$V$2,if(($X25=AS$1),$V$2,""))))))))))))))))))))</f>
        <v/>
      </c>
      <c r="AT25" s="42" t="str">
        <f>if((AT$1=""),"",if(OR((countif($B25:$Y25,AT$1)&gt;1),IF(countif(Operators!$A$1:$AD$1,AT$1)=0,false,and(indirect(HLookup(AT$1,Operators!$A$1:$AD$2,2,false)&amp;ROW())="x",(countif($B25:$Y25,AT$1)&gt;=1)))),"ERROR",if(($B25=AT$1),$B$2,if(($C25=AT$1),$B$2,if(($D25=AT$1),$B$2,if(($F25=AT$1),$F$2,if(($G25=AT$1),$F$2,if(($H25=AT$1),$F$2,if(($J25=AT$1),$J$2,if(($K25=AT$1),$J$2,if(($L25=AT$1),$J$2,if(($N25=AT$1),$N$2,if(($O25=AT$1),$N$2,if(($P25=AT$1),$N$2,if(($R25=AT$1),$R$2,if(($S25=AT$1),$R$2,if(($T25=AT$1),$R$2,if(($V25=AT$1),$V$2,if(($W25=AT$1),$V$2,if(($X25=AT$1),$V$2,""))))))))))))))))))))</f>
        <v/>
      </c>
      <c r="AU25" s="42" t="str">
        <f>if((AU$1=""),"",if(OR((countif($B25:$Y25,AU$1)&gt;1),IF(countif(Operators!$A$1:$AD$1,AU$1)=0,false,and(indirect(HLookup(AU$1,Operators!$A$1:$AD$2,2,false)&amp;ROW())="x",(countif($B25:$Y25,AU$1)&gt;=1)))),"ERROR",if(($B25=AU$1),$B$2,if(($C25=AU$1),$B$2,if(($D25=AU$1),$B$2,if(($F25=AU$1),$F$2,if(($G25=AU$1),$F$2,if(($H25=AU$1),$F$2,if(($J25=AU$1),$J$2,if(($K25=AU$1),$J$2,if(($L25=AU$1),$J$2,if(($N25=AU$1),$N$2,if(($O25=AU$1),$N$2,if(($P25=AU$1),$N$2,if(($R25=AU$1),$R$2,if(($S25=AU$1),$R$2,if(($T25=AU$1),$R$2,if(($V25=AU$1),$V$2,if(($W25=AU$1),$V$2,if(($X25=AU$1),$V$2,""))))))))))))))))))))</f>
        <v/>
      </c>
      <c r="AV25" s="42" t="str">
        <f>if((AV$1=""),"",if(OR((countif($B25:$Y25,AV$1)&gt;1),IF(countif(Operators!$A$1:$AD$1,AV$1)=0,false,and(indirect(HLookup(AV$1,Operators!$A$1:$AD$2,2,false)&amp;ROW())="x",(countif($B25:$Y25,AV$1)&gt;=1)))),"ERROR",if(($B25=AV$1),$B$2,if(($C25=AV$1),$B$2,if(($D25=AV$1),$B$2,if(($F25=AV$1),$F$2,if(($G25=AV$1),$F$2,if(($H25=AV$1),$F$2,if(($J25=AV$1),$J$2,if(($K25=AV$1),$J$2,if(($L25=AV$1),$J$2,if(($N25=AV$1),$N$2,if(($O25=AV$1),$N$2,if(($P25=AV$1),$N$2,if(($R25=AV$1),$R$2,if(($S25=AV$1),$R$2,if(($T25=AV$1),$R$2,if(($V25=AV$1),$V$2,if(($W25=AV$1),$V$2,if(($X25=AV$1),$V$2,""))))))))))))))))))))</f>
        <v/>
      </c>
      <c r="AW25" s="42" t="str">
        <f>if((AW$1=""),"",if(OR((countif($B25:$Y25,AW$1)&gt;1),IF(countif(Operators!$A$1:$AD$1,AW$1)=0,false,and(indirect(HLookup(AW$1,Operators!$A$1:$AD$2,2,false)&amp;ROW())="x",(countif($B25:$Y25,AW$1)&gt;=1)))),"ERROR",if(($B25=AW$1),$B$2,if(($C25=AW$1),$B$2,if(($D25=AW$1),$B$2,if(($F25=AW$1),$F$2,if(($G25=AW$1),$F$2,if(($H25=AW$1),$F$2,if(($J25=AW$1),$J$2,if(($K25=AW$1),$J$2,if(($L25=AW$1),$J$2,if(($N25=AW$1),$N$2,if(($O25=AW$1),$N$2,if(($P25=AW$1),$N$2,if(($R25=AW$1),$R$2,if(($S25=AW$1),$R$2,if(($T25=AW$1),$R$2,if(($V25=AW$1),$V$2,if(($W25=AW$1),$V$2,if(($X25=AW$1),$V$2,""))))))))))))))))))))</f>
        <v/>
      </c>
      <c r="AX25" s="42" t="str">
        <f>if((AX$1=""),"",if(OR((countif($B25:$Y25,AX$1)&gt;1),IF(countif(Operators!$A$1:$AD$1,AX$1)=0,false,and(indirect(HLookup(AX$1,Operators!$A$1:$AD$2,2,false)&amp;ROW())="x",(countif($B25:$Y25,AX$1)&gt;=1)))),"ERROR",if(($B25=AX$1),$B$2,if(($C25=AX$1),$B$2,if(($D25=AX$1),$B$2,if(($F25=AX$1),$F$2,if(($G25=AX$1),$F$2,if(($H25=AX$1),$F$2,if(($J25=AX$1),$J$2,if(($K25=AX$1),$J$2,if(($L25=AX$1),$J$2,if(($N25=AX$1),$N$2,if(($O25=AX$1),$N$2,if(($P25=AX$1),$N$2,if(($R25=AX$1),$R$2,if(($S25=AX$1),$R$2,if(($T25=AX$1),$R$2,if(($V25=AX$1),$V$2,if(($W25=AX$1),$V$2,if(($X25=AX$1),$V$2,""))))))))))))))))))))</f>
        <v/>
      </c>
      <c r="AY25" s="42" t="str">
        <f>if((AY$1=""),"",if(OR((countif($B25:$Y25,AY$1)&gt;1),IF(countif(Operators!$A$1:$AD$1,AY$1)=0,false,and(indirect(HLookup(AY$1,Operators!$A$1:$AD$2,2,false)&amp;ROW())="x",(countif($B25:$Y25,AY$1)&gt;=1)))),"ERROR",if(($B25=AY$1),$B$2,if(($C25=AY$1),$B$2,if(($D25=AY$1),$B$2,if(($F25=AY$1),$F$2,if(($G25=AY$1),$F$2,if(($H25=AY$1),$F$2,if(($J25=AY$1),$J$2,if(($K25=AY$1),$J$2,if(($L25=AY$1),$J$2,if(($N25=AY$1),$N$2,if(($O25=AY$1),$N$2,if(($P25=AY$1),$N$2,if(($R25=AY$1),$R$2,if(($S25=AY$1),$R$2,if(($T25=AY$1),$R$2,if(($V25=AY$1),$V$2,if(($W25=AY$1),$V$2,if(($X25=AY$1),$V$2,""))))))))))))))))))))</f>
        <v/>
      </c>
    </row>
    <row r="26" ht="12.75" customHeight="1">
      <c r="A26" s="38" t="str">
        <f>concatenate(Right(goals!C24,2),"z")</f>
        <v>22z</v>
      </c>
      <c r="B26" s="32"/>
      <c r="C26" s="32"/>
      <c r="D26" s="32"/>
      <c r="E26" s="33">
        <f>goals!D24</f>
        <v>10</v>
      </c>
      <c r="F26" s="43"/>
      <c r="G26" s="43"/>
      <c r="H26" s="43"/>
      <c r="I26" s="33">
        <f>goals!E24</f>
        <v>20</v>
      </c>
      <c r="J26" s="35"/>
      <c r="K26" s="39"/>
      <c r="L26" s="32"/>
      <c r="M26" s="33">
        <f>goals!F24</f>
        <v>150</v>
      </c>
      <c r="N26" s="34"/>
      <c r="O26" s="40"/>
      <c r="P26" s="34"/>
      <c r="Q26" s="33">
        <f>goals!G24</f>
        <v>60</v>
      </c>
      <c r="R26" s="35"/>
      <c r="S26" s="40"/>
      <c r="T26" s="35"/>
      <c r="U26" s="33">
        <f>goals!H24</f>
        <v>15</v>
      </c>
      <c r="V26" s="35"/>
      <c r="W26" s="35"/>
      <c r="X26" s="34"/>
      <c r="Y26" s="33">
        <f>goals!I24</f>
        <v>15</v>
      </c>
      <c r="Z26" s="41">
        <f t="shared" si="5"/>
        <v>0.75</v>
      </c>
      <c r="AA26" s="37" t="str">
        <f t="shared" si="4"/>
        <v>22z</v>
      </c>
      <c r="AB26" s="19" t="str">
        <f>if((AB$1=""),"",if(OR((countif($B26:$Y26,AB$1)&gt;1),IF(countif(Operators!$A$1:$AD$1,AB$1)=0,false,and(indirect(HLookup(AB$1,Operators!$A$1:$AD$2,2,false)&amp;ROW())="x",(countif($B26:$Y26,AB$1)&gt;=1)))),"ERROR",if(($B26=AB$1),$B$2,if(($C26=AB$1),$B$2,if(($D26=AB$1),$B$2,if(($F26=AB$1),$F$2,if(($G26=AB$1),$F$2,if(($H26=AB$1),$F$2,if(($J26=AB$1),$J$2,if(($K26=AB$1),$J$2,if(($L26=AB$1),$J$2,if(($N26=AB$1),$N$2,if(($O26=AB$1),$N$2,if(($P26=AB$1),$N$2,if(($R26=AB$1),$R$2,if(($S26=AB$1),$R$2,if(($T26=AB$1),$R$2,if(($V26=AB$1),$V$2,if(($W26=AB$1),$V$2,if(($X26=AB$1),$V$2,""))))))))))))))))))))</f>
        <v/>
      </c>
      <c r="AC26" s="19" t="str">
        <f>if((AC$1=""),"",if(OR((countif($B26:$Y26,AC$1)&gt;1),IF(countif(Operators!$A$1:$AD$1,AC$1)=0,false,and(indirect(HLookup(AC$1,Operators!$A$1:$AD$2,2,false)&amp;ROW())="x",(countif($B26:$Y26,AC$1)&gt;=1)))),"ERROR",if(($B26=AC$1),$B$2,if(($C26=AC$1),$B$2,if(($D26=AC$1),$B$2,if(($F26=AC$1),$F$2,if(($G26=AC$1),$F$2,if(($H26=AC$1),$F$2,if(($J26=AC$1),$J$2,if(($K26=AC$1),$J$2,if(($L26=AC$1),$J$2,if(($N26=AC$1),$N$2,if(($O26=AC$1),$N$2,if(($P26=AC$1),$N$2,if(($R26=AC$1),$R$2,if(($S26=AC$1),$R$2,if(($T26=AC$1),$R$2,if(($V26=AC$1),$V$2,if(($W26=AC$1),$V$2,if(($X26=AC$1),$V$2,""))))))))))))))))))))</f>
        <v/>
      </c>
      <c r="AD26" s="19" t="str">
        <f>if((AD$1=""),"",if(OR((countif($B26:$Y26,AD$1)&gt;1),IF(countif(Operators!$A$1:$AD$1,AD$1)=0,false,and(indirect(HLookup(AD$1,Operators!$A$1:$AD$2,2,false)&amp;ROW())="x",(countif($B26:$Y26,AD$1)&gt;=1)))),"ERROR",if(($B26=AD$1),$B$2,if(($C26=AD$1),$B$2,if(($D26=AD$1),$B$2,if(($F26=AD$1),$F$2,if(($G26=AD$1),$F$2,if(($H26=AD$1),$F$2,if(($J26=AD$1),$J$2,if(($K26=AD$1),$J$2,if(($L26=AD$1),$J$2,if(($N26=AD$1),$N$2,if(($O26=AD$1),$N$2,if(($P26=AD$1),$N$2,if(($R26=AD$1),$R$2,if(($S26=AD$1),$R$2,if(($T26=AD$1),$R$2,if(($V26=AD$1),$V$2,if(($W26=AD$1),$V$2,if(($X26=AD$1),$V$2,""))))))))))))))))))))</f>
        <v/>
      </c>
      <c r="AE26" s="19" t="str">
        <f>if((AE$1=""),"",if(OR((countif($B26:$Y26,AE$1)&gt;1),IF(countif(Operators!$A$1:$AD$1,AE$1)=0,false,and(indirect(HLookup(AE$1,Operators!$A$1:$AD$2,2,false)&amp;ROW())="x",(countif($B26:$Y26,AE$1)&gt;=1)))),"ERROR",if(($B26=AE$1),$B$2,if(($C26=AE$1),$B$2,if(($D26=AE$1),$B$2,if(($F26=AE$1),$F$2,if(($G26=AE$1),$F$2,if(($H26=AE$1),$F$2,if(($J26=AE$1),$J$2,if(($K26=AE$1),$J$2,if(($L26=AE$1),$J$2,if(($N26=AE$1),$N$2,if(($O26=AE$1),$N$2,if(($P26=AE$1),$N$2,if(($R26=AE$1),$R$2,if(($S26=AE$1),$R$2,if(($T26=AE$1),$R$2,if(($V26=AE$1),$V$2,if(($W26=AE$1),$V$2,if(($X26=AE$1),$V$2,""))))))))))))))))))))</f>
        <v/>
      </c>
      <c r="AF26" s="19" t="str">
        <f>if((AF$1=""),"",if(OR((countif($B26:$Y26,AF$1)&gt;1),IF(countif(Operators!$A$1:$AD$1,AF$1)=0,false,and(indirect(HLookup(AF$1,Operators!$A$1:$AD$2,2,false)&amp;ROW())="x",(countif($B26:$Y26,AF$1)&gt;=1)))),"ERROR",if(($B26=AF$1),$B$2,if(($C26=AF$1),$B$2,if(($D26=AF$1),$B$2,if(($F26=AF$1),$F$2,if(($G26=AF$1),$F$2,if(($H26=AF$1),$F$2,if(($J26=AF$1),$J$2,if(($K26=AF$1),$J$2,if(($L26=AF$1),$J$2,if(($N26=AF$1),$N$2,if(($O26=AF$1),$N$2,if(($P26=AF$1),$N$2,if(($R26=AF$1),$R$2,if(($S26=AF$1),$R$2,if(($T26=AF$1),$R$2,if(($V26=AF$1),$V$2,if(($W26=AF$1),$V$2,if(($X26=AF$1),$V$2,""))))))))))))))))))))</f>
        <v/>
      </c>
      <c r="AG26" s="19" t="str">
        <f>if((AG$1=""),"",if(OR((countif($B26:$Y26,AG$1)&gt;1),IF(countif(Operators!$A$1:$AD$1,AG$1)=0,false,and(indirect(HLookup(AG$1,Operators!$A$1:$AD$2,2,false)&amp;ROW())="x",(countif($B26:$Y26,AG$1)&gt;=1)))),"ERROR",if(($B26=AG$1),$B$2,if(($C26=AG$1),$B$2,if(($D26=AG$1),$B$2,if(($F26=AG$1),$F$2,if(($G26=AG$1),$F$2,if(($H26=AG$1),$F$2,if(($J26=AG$1),$J$2,if(($K26=AG$1),$J$2,if(($L26=AG$1),$J$2,if(($N26=AG$1),$N$2,if(($O26=AG$1),$N$2,if(($P26=AG$1),$N$2,if(($R26=AG$1),$R$2,if(($S26=AG$1),$R$2,if(($T26=AG$1),$R$2,if(($V26=AG$1),$V$2,if(($W26=AG$1),$V$2,if(($X26=AG$1),$V$2,""))))))))))))))))))))</f>
        <v/>
      </c>
      <c r="AH26" s="19" t="str">
        <f>if((AH$1=""),"",if(OR((countif($B26:$Y26,AH$1)&gt;1),IF(countif(Operators!$A$1:$AD$1,AH$1)=0,false,and(indirect(HLookup(AH$1,Operators!$A$1:$AD$2,2,false)&amp;ROW())="x",(countif($B26:$Y26,AH$1)&gt;=1)))),"ERROR",if(($B26=AH$1),$B$2,if(($C26=AH$1),$B$2,if(($D26=AH$1),$B$2,if(($F26=AH$1),$F$2,if(($G26=AH$1),$F$2,if(($H26=AH$1),$F$2,if(($J26=AH$1),$J$2,if(($K26=AH$1),$J$2,if(($L26=AH$1),$J$2,if(($N26=AH$1),$N$2,if(($O26=AH$1),$N$2,if(($P26=AH$1),$N$2,if(($R26=AH$1),$R$2,if(($S26=AH$1),$R$2,if(($T26=AH$1),$R$2,if(($V26=AH$1),$V$2,if(($W26=AH$1),$V$2,if(($X26=AH$1),$V$2,""))))))))))))))))))))</f>
        <v/>
      </c>
      <c r="AI26" s="19" t="str">
        <f>if((AI$1=""),"",if(OR((countif($B26:$Y26,AI$1)&gt;1),IF(countif(Operators!$A$1:$AD$1,AI$1)=0,false,and(indirect(HLookup(AI$1,Operators!$A$1:$AD$2,2,false)&amp;ROW())="x",(countif($B26:$Y26,AI$1)&gt;=1)))),"ERROR",if(($B26=AI$1),$B$2,if(($C26=AI$1),$B$2,if(($D26=AI$1),$B$2,if(($F26=AI$1),$F$2,if(($G26=AI$1),$F$2,if(($H26=AI$1),$F$2,if(($J26=AI$1),$J$2,if(($K26=AI$1),$J$2,if(($L26=AI$1),$J$2,if(($N26=AI$1),$N$2,if(($O26=AI$1),$N$2,if(($P26=AI$1),$N$2,if(($R26=AI$1),$R$2,if(($S26=AI$1),$R$2,if(($T26=AI$1),$R$2,if(($V26=AI$1),$V$2,if(($W26=AI$1),$V$2,if(($X26=AI$1),$V$2,""))))))))))))))))))))</f>
        <v/>
      </c>
      <c r="AJ26" s="19" t="str">
        <f>if((AJ$1=""),"",if(OR((countif($B26:$Y26,AJ$1)&gt;1),IF(countif(Operators!$A$1:$AD$1,AJ$1)=0,false,and(indirect(HLookup(AJ$1,Operators!$A$1:$AD$2,2,false)&amp;ROW())="x",(countif($B26:$Y26,AJ$1)&gt;=1)))),"ERROR",if(($B26=AJ$1),$B$2,if(($C26=AJ$1),$B$2,if(($D26=AJ$1),$B$2,if(($F26=AJ$1),$F$2,if(($G26=AJ$1),$F$2,if(($H26=AJ$1),$F$2,if(($J26=AJ$1),$J$2,if(($K26=AJ$1),$J$2,if(($L26=AJ$1),$J$2,if(($N26=AJ$1),$N$2,if(($O26=AJ$1),$N$2,if(($P26=AJ$1),$N$2,if(($R26=AJ$1),$R$2,if(($S26=AJ$1),$R$2,if(($T26=AJ$1),$R$2,if(($V26=AJ$1),$V$2,if(($W26=AJ$1),$V$2,if(($X26=AJ$1),$V$2,""))))))))))))))))))))</f>
        <v/>
      </c>
      <c r="AK26" s="19" t="str">
        <f>if((AK$1=""),"",if(OR((countif($B26:$Y26,AK$1)&gt;1),IF(countif(Operators!$A$1:$AD$1,AK$1)=0,false,and(indirect(HLookup(AK$1,Operators!$A$1:$AD$2,2,false)&amp;ROW())="x",(countif($B26:$Y26,AK$1)&gt;=1)))),"ERROR",if(($B26=AK$1),$B$2,if(($C26=AK$1),$B$2,if(($D26=AK$1),$B$2,if(($F26=AK$1),$F$2,if(($G26=AK$1),$F$2,if(($H26=AK$1),$F$2,if(($J26=AK$1),$J$2,if(($K26=AK$1),$J$2,if(($L26=AK$1),$J$2,if(($N26=AK$1),$N$2,if(($O26=AK$1),$N$2,if(($P26=AK$1),$N$2,if(($R26=AK$1),$R$2,if(($S26=AK$1),$R$2,if(($T26=AK$1),$R$2,if(($V26=AK$1),$V$2,if(($W26=AK$1),$V$2,if(($X26=AK$1),$V$2,""))))))))))))))))))))</f>
        <v/>
      </c>
      <c r="AL26" s="19" t="str">
        <f>if((AL$1=""),"",if(OR((countif($B26:$Y26,AL$1)&gt;1),IF(countif(Operators!$A$1:$AD$1,AL$1)=0,false,and(indirect(HLookup(AL$1,Operators!$A$1:$AD$2,2,false)&amp;ROW())="x",(countif($B26:$Y26,AL$1)&gt;=1)))),"ERROR",if(($B26=AL$1),$B$2,if(($C26=AL$1),$B$2,if(($D26=AL$1),$B$2,if(($F26=AL$1),$F$2,if(($G26=AL$1),$F$2,if(($H26=AL$1),$F$2,if(($J26=AL$1),$J$2,if(($K26=AL$1),$J$2,if(($L26=AL$1),$J$2,if(($N26=AL$1),$N$2,if(($O26=AL$1),$N$2,if(($P26=AL$1),$N$2,if(($R26=AL$1),$R$2,if(($S26=AL$1),$R$2,if(($T26=AL$1),$R$2,if(($V26=AL$1),$V$2,if(($W26=AL$1),$V$2,if(($X26=AL$1),$V$2,""))))))))))))))))))))</f>
        <v/>
      </c>
      <c r="AM26" s="19" t="str">
        <f>if((AM$1=""),"",if(OR((countif($B26:$Y26,AM$1)&gt;1),IF(countif(Operators!$A$1:$AD$1,AM$1)=0,false,and(indirect(HLookup(AM$1,Operators!$A$1:$AD$2,2,false)&amp;ROW())="x",(countif($B26:$Y26,AM$1)&gt;=1)))),"ERROR",if(($B26=AM$1),$B$2,if(($C26=AM$1),$B$2,if(($D26=AM$1),$B$2,if(($F26=AM$1),$F$2,if(($G26=AM$1),$F$2,if(($H26=AM$1),$F$2,if(($J26=AM$1),$J$2,if(($K26=AM$1),$J$2,if(($L26=AM$1),$J$2,if(($N26=AM$1),$N$2,if(($O26=AM$1),$N$2,if(($P26=AM$1),$N$2,if(($R26=AM$1),$R$2,if(($S26=AM$1),$R$2,if(($T26=AM$1),$R$2,if(($V26=AM$1),$V$2,if(($W26=AM$1),$V$2,if(($X26=AM$1),$V$2,""))))))))))))))))))))</f>
        <v/>
      </c>
      <c r="AN26" s="19" t="str">
        <f>if((AN$1=""),"",if(OR((countif($B26:$Y26,AN$1)&gt;1),IF(countif(Operators!$A$1:$AD$1,AN$1)=0,false,and(indirect(HLookup(AN$1,Operators!$A$1:$AD$2,2,false)&amp;ROW())="x",(countif($B26:$Y26,AN$1)&gt;=1)))),"ERROR",if(($B26=AN$1),$B$2,if(($C26=AN$1),$B$2,if(($D26=AN$1),$B$2,if(($F26=AN$1),$F$2,if(($G26=AN$1),$F$2,if(($H26=AN$1),$F$2,if(($J26=AN$1),$J$2,if(($K26=AN$1),$J$2,if(($L26=AN$1),$J$2,if(($N26=AN$1),$N$2,if(($O26=AN$1),$N$2,if(($P26=AN$1),$N$2,if(($R26=AN$1),$R$2,if(($S26=AN$1),$R$2,if(($T26=AN$1),$R$2,if(($V26=AN$1),$V$2,if(($W26=AN$1),$V$2,if(($X26=AN$1),$V$2,""))))))))))))))))))))</f>
        <v/>
      </c>
      <c r="AO26" s="19" t="str">
        <f>if((AO$1=""),"",if(OR((countif($B26:$Y26,AO$1)&gt;1),IF(countif(Operators!$A$1:$AD$1,AO$1)=0,false,and(indirect(HLookup(AO$1,Operators!$A$1:$AD$2,2,false)&amp;ROW())="x",(countif($B26:$Y26,AO$1)&gt;=1)))),"ERROR",if(($B26=AO$1),$B$2,if(($C26=AO$1),$B$2,if(($D26=AO$1),$B$2,if(($F26=AO$1),$F$2,if(($G26=AO$1),$F$2,if(($H26=AO$1),$F$2,if(($J26=AO$1),$J$2,if(($K26=AO$1),$J$2,if(($L26=AO$1),$J$2,if(($N26=AO$1),$N$2,if(($O26=AO$1),$N$2,if(($P26=AO$1),$N$2,if(($R26=AO$1),$R$2,if(($S26=AO$1),$R$2,if(($T26=AO$1),$R$2,if(($V26=AO$1),$V$2,if(($W26=AO$1),$V$2,if(($X26=AO$1),$V$2,""))))))))))))))))))))</f>
        <v/>
      </c>
      <c r="AP26" s="19" t="str">
        <f>if((AP$1=""),"",if(OR((countif($B26:$Y26,AP$1)&gt;1),IF(countif(Operators!$A$1:$AD$1,AP$1)=0,false,and(indirect(HLookup(AP$1,Operators!$A$1:$AD$2,2,false)&amp;ROW())="x",(countif($B26:$Y26,AP$1)&gt;=1)))),"ERROR",if(($B26=AP$1),$B$2,if(($C26=AP$1),$B$2,if(($D26=AP$1),$B$2,if(($F26=AP$1),$F$2,if(($G26=AP$1),$F$2,if(($H26=AP$1),$F$2,if(($J26=AP$1),$J$2,if(($K26=AP$1),$J$2,if(($L26=AP$1),$J$2,if(($N26=AP$1),$N$2,if(($O26=AP$1),$N$2,if(($P26=AP$1),$N$2,if(($R26=AP$1),$R$2,if(($S26=AP$1),$R$2,if(($T26=AP$1),$R$2,if(($V26=AP$1),$V$2,if(($W26=AP$1),$V$2,if(($X26=AP$1),$V$2,""))))))))))))))))))))</f>
        <v/>
      </c>
      <c r="AQ26" s="19" t="str">
        <f>if((AQ$1=""),"",if(OR((countif($B26:$Y26,AQ$1)&gt;1),IF(countif(Operators!$A$1:$AD$1,AQ$1)=0,false,and(indirect(HLookup(AQ$1,Operators!$A$1:$AD$2,2,false)&amp;ROW())="x",(countif($B26:$Y26,AQ$1)&gt;=1)))),"ERROR",if(($B26=AQ$1),$B$2,if(($C26=AQ$1),$B$2,if(($D26=AQ$1),$B$2,if(($F26=AQ$1),$F$2,if(($G26=AQ$1),$F$2,if(($H26=AQ$1),$F$2,if(($J26=AQ$1),$J$2,if(($K26=AQ$1),$J$2,if(($L26=AQ$1),$J$2,if(($N26=AQ$1),$N$2,if(($O26=AQ$1),$N$2,if(($P26=AQ$1),$N$2,if(($R26=AQ$1),$R$2,if(($S26=AQ$1),$R$2,if(($T26=AQ$1),$R$2,if(($V26=AQ$1),$V$2,if(($W26=AQ$1),$V$2,if(($X26=AQ$1),$V$2,""))))))))))))))))))))</f>
        <v/>
      </c>
      <c r="AR26" s="19" t="str">
        <f>if((AR$1=""),"",if(OR((countif($B26:$Y26,AR$1)&gt;1),IF(countif(Operators!$A$1:$AD$1,AR$1)=0,false,and(indirect(HLookup(AR$1,Operators!$A$1:$AD$2,2,false)&amp;ROW())="x",(countif($B26:$Y26,AR$1)&gt;=1)))),"ERROR",if(($B26=AR$1),$B$2,if(($C26=AR$1),$B$2,if(($D26=AR$1),$B$2,if(($F26=AR$1),$F$2,if(($G26=AR$1),$F$2,if(($H26=AR$1),$F$2,if(($J26=AR$1),$J$2,if(($K26=AR$1),$J$2,if(($L26=AR$1),$J$2,if(($N26=AR$1),$N$2,if(($O26=AR$1),$N$2,if(($P26=AR$1),$N$2,if(($R26=AR$1),$R$2,if(($S26=AR$1),$R$2,if(($T26=AR$1),$R$2,if(($V26=AR$1),$V$2,if(($W26=AR$1),$V$2,if(($X26=AR$1),$V$2,""))))))))))))))))))))</f>
        <v/>
      </c>
      <c r="AS26" s="19" t="str">
        <f>if((AS$1=""),"",if(OR((countif($B26:$Y26,AS$1)&gt;1),IF(countif(Operators!$A$1:$AD$1,AS$1)=0,false,and(indirect(HLookup(AS$1,Operators!$A$1:$AD$2,2,false)&amp;ROW())="x",(countif($B26:$Y26,AS$1)&gt;=1)))),"ERROR",if(($B26=AS$1),$B$2,if(($C26=AS$1),$B$2,if(($D26=AS$1),$B$2,if(($F26=AS$1),$F$2,if(($G26=AS$1),$F$2,if(($H26=AS$1),$F$2,if(($J26=AS$1),$J$2,if(($K26=AS$1),$J$2,if(($L26=AS$1),$J$2,if(($N26=AS$1),$N$2,if(($O26=AS$1),$N$2,if(($P26=AS$1),$N$2,if(($R26=AS$1),$R$2,if(($S26=AS$1),$R$2,if(($T26=AS$1),$R$2,if(($V26=AS$1),$V$2,if(($W26=AS$1),$V$2,if(($X26=AS$1),$V$2,""))))))))))))))))))))</f>
        <v/>
      </c>
      <c r="AT26" s="19" t="str">
        <f>if((AT$1=""),"",if(OR((countif($B26:$Y26,AT$1)&gt;1),IF(countif(Operators!$A$1:$AD$1,AT$1)=0,false,and(indirect(HLookup(AT$1,Operators!$A$1:$AD$2,2,false)&amp;ROW())="x",(countif($B26:$Y26,AT$1)&gt;=1)))),"ERROR",if(($B26=AT$1),$B$2,if(($C26=AT$1),$B$2,if(($D26=AT$1),$B$2,if(($F26=AT$1),$F$2,if(($G26=AT$1),$F$2,if(($H26=AT$1),$F$2,if(($J26=AT$1),$J$2,if(($K26=AT$1),$J$2,if(($L26=AT$1),$J$2,if(($N26=AT$1),$N$2,if(($O26=AT$1),$N$2,if(($P26=AT$1),$N$2,if(($R26=AT$1),$R$2,if(($S26=AT$1),$R$2,if(($T26=AT$1),$R$2,if(($V26=AT$1),$V$2,if(($W26=AT$1),$V$2,if(($X26=AT$1),$V$2,""))))))))))))))))))))</f>
        <v/>
      </c>
      <c r="AU26" s="19" t="str">
        <f>if((AU$1=""),"",if(OR((countif($B26:$Y26,AU$1)&gt;1),IF(countif(Operators!$A$1:$AD$1,AU$1)=0,false,and(indirect(HLookup(AU$1,Operators!$A$1:$AD$2,2,false)&amp;ROW())="x",(countif($B26:$Y26,AU$1)&gt;=1)))),"ERROR",if(($B26=AU$1),$B$2,if(($C26=AU$1),$B$2,if(($D26=AU$1),$B$2,if(($F26=AU$1),$F$2,if(($G26=AU$1),$F$2,if(($H26=AU$1),$F$2,if(($J26=AU$1),$J$2,if(($K26=AU$1),$J$2,if(($L26=AU$1),$J$2,if(($N26=AU$1),$N$2,if(($O26=AU$1),$N$2,if(($P26=AU$1),$N$2,if(($R26=AU$1),$R$2,if(($S26=AU$1),$R$2,if(($T26=AU$1),$R$2,if(($V26=AU$1),$V$2,if(($W26=AU$1),$V$2,if(($X26=AU$1),$V$2,""))))))))))))))))))))</f>
        <v/>
      </c>
      <c r="AV26" s="19" t="str">
        <f>if((AV$1=""),"",if(OR((countif($B26:$Y26,AV$1)&gt;1),IF(countif(Operators!$A$1:$AD$1,AV$1)=0,false,and(indirect(HLookup(AV$1,Operators!$A$1:$AD$2,2,false)&amp;ROW())="x",(countif($B26:$Y26,AV$1)&gt;=1)))),"ERROR",if(($B26=AV$1),$B$2,if(($C26=AV$1),$B$2,if(($D26=AV$1),$B$2,if(($F26=AV$1),$F$2,if(($G26=AV$1),$F$2,if(($H26=AV$1),$F$2,if(($J26=AV$1),$J$2,if(($K26=AV$1),$J$2,if(($L26=AV$1),$J$2,if(($N26=AV$1),$N$2,if(($O26=AV$1),$N$2,if(($P26=AV$1),$N$2,if(($R26=AV$1),$R$2,if(($S26=AV$1),$R$2,if(($T26=AV$1),$R$2,if(($V26=AV$1),$V$2,if(($W26=AV$1),$V$2,if(($X26=AV$1),$V$2,""))))))))))))))))))))</f>
        <v/>
      </c>
      <c r="AW26" s="19" t="str">
        <f>if((AW$1=""),"",if(OR((countif($B26:$Y26,AW$1)&gt;1),IF(countif(Operators!$A$1:$AD$1,AW$1)=0,false,and(indirect(HLookup(AW$1,Operators!$A$1:$AD$2,2,false)&amp;ROW())="x",(countif($B26:$Y26,AW$1)&gt;=1)))),"ERROR",if(($B26=AW$1),$B$2,if(($C26=AW$1),$B$2,if(($D26=AW$1),$B$2,if(($F26=AW$1),$F$2,if(($G26=AW$1),$F$2,if(($H26=AW$1),$F$2,if(($J26=AW$1),$J$2,if(($K26=AW$1),$J$2,if(($L26=AW$1),$J$2,if(($N26=AW$1),$N$2,if(($O26=AW$1),$N$2,if(($P26=AW$1),$N$2,if(($R26=AW$1),$R$2,if(($S26=AW$1),$R$2,if(($T26=AW$1),$R$2,if(($V26=AW$1),$V$2,if(($W26=AW$1),$V$2,if(($X26=AW$1),$V$2,""))))))))))))))))))))</f>
        <v/>
      </c>
      <c r="AX26" s="19" t="str">
        <f>if((AX$1=""),"",if(OR((countif($B26:$Y26,AX$1)&gt;1),IF(countif(Operators!$A$1:$AD$1,AX$1)=0,false,and(indirect(HLookup(AX$1,Operators!$A$1:$AD$2,2,false)&amp;ROW())="x",(countif($B26:$Y26,AX$1)&gt;=1)))),"ERROR",if(($B26=AX$1),$B$2,if(($C26=AX$1),$B$2,if(($D26=AX$1),$B$2,if(($F26=AX$1),$F$2,if(($G26=AX$1),$F$2,if(($H26=AX$1),$F$2,if(($J26=AX$1),$J$2,if(($K26=AX$1),$J$2,if(($L26=AX$1),$J$2,if(($N26=AX$1),$N$2,if(($O26=AX$1),$N$2,if(($P26=AX$1),$N$2,if(($R26=AX$1),$R$2,if(($S26=AX$1),$R$2,if(($T26=AX$1),$R$2,if(($V26=AX$1),$V$2,if(($W26=AX$1),$V$2,if(($X26=AX$1),$V$2,""))))))))))))))))))))</f>
        <v/>
      </c>
      <c r="AY26" s="19" t="str">
        <f>if((AY$1=""),"",if(OR((countif($B26:$Y26,AY$1)&gt;1),IF(countif(Operators!$A$1:$AD$1,AY$1)=0,false,and(indirect(HLookup(AY$1,Operators!$A$1:$AD$2,2,false)&amp;ROW())="x",(countif($B26:$Y26,AY$1)&gt;=1)))),"ERROR",if(($B26=AY$1),$B$2,if(($C26=AY$1),$B$2,if(($D26=AY$1),$B$2,if(($F26=AY$1),$F$2,if(($G26=AY$1),$F$2,if(($H26=AY$1),$F$2,if(($J26=AY$1),$J$2,if(($K26=AY$1),$J$2,if(($L26=AY$1),$J$2,if(($N26=AY$1),$N$2,if(($O26=AY$1),$N$2,if(($P26=AY$1),$N$2,if(($R26=AY$1),$R$2,if(($S26=AY$1),$R$2,if(($T26=AY$1),$R$2,if(($V26=AY$1),$V$2,if(($W26=AY$1),$V$2,if(($X26=AY$1),$V$2,""))))))))))))))))))))</f>
        <v/>
      </c>
    </row>
    <row r="27" ht="12.75" customHeight="1">
      <c r="A27" s="38" t="str">
        <f>concatenate(Right(goals!C25,2),"z")</f>
        <v>23z</v>
      </c>
      <c r="B27" s="32"/>
      <c r="C27" s="32"/>
      <c r="D27" s="32"/>
      <c r="E27" s="33">
        <f>goals!D25</f>
        <v>15</v>
      </c>
      <c r="F27" s="35"/>
      <c r="G27" s="35"/>
      <c r="H27" s="35"/>
      <c r="I27" s="33">
        <f>goals!E25</f>
        <v>35</v>
      </c>
      <c r="J27" s="35"/>
      <c r="K27" s="39"/>
      <c r="L27" s="32"/>
      <c r="M27" s="33">
        <f>goals!F25</f>
        <v>150</v>
      </c>
      <c r="N27" s="35"/>
      <c r="O27" s="40"/>
      <c r="P27" s="35"/>
      <c r="Q27" s="33">
        <f>goals!G25</f>
        <v>25</v>
      </c>
      <c r="R27" s="35"/>
      <c r="S27" s="40"/>
      <c r="T27" s="35"/>
      <c r="U27" s="33">
        <f>goals!H25</f>
        <v>15</v>
      </c>
      <c r="V27" s="35"/>
      <c r="W27" s="35"/>
      <c r="X27" s="34"/>
      <c r="Y27" s="33">
        <f>goals!I25</f>
        <v>15</v>
      </c>
      <c r="Z27" s="41">
        <f t="shared" si="5"/>
        <v>0.7916666667</v>
      </c>
      <c r="AA27" s="37" t="str">
        <f t="shared" si="4"/>
        <v>23z</v>
      </c>
      <c r="AB27" s="42" t="str">
        <f>if((AB$1=""),"",if(OR((countif($B27:$Y27,AB$1)&gt;1),IF(countif(Operators!$A$1:$AD$1,AB$1)=0,false,and(indirect(HLookup(AB$1,Operators!$A$1:$AD$2,2,false)&amp;ROW())="x",(countif($B27:$Y27,AB$1)&gt;=1)))),"ERROR",if(($B27=AB$1),$B$2,if(($C27=AB$1),$B$2,if(($D27=AB$1),$B$2,if(($F27=AB$1),$F$2,if(($G27=AB$1),$F$2,if(($H27=AB$1),$F$2,if(($J27=AB$1),$J$2,if(($K27=AB$1),$J$2,if(($L27=AB$1),$J$2,if(($N27=AB$1),$N$2,if(($O27=AB$1),$N$2,if(($P27=AB$1),$N$2,if(($R27=AB$1),$R$2,if(($S27=AB$1),$R$2,if(($T27=AB$1),$R$2,if(($V27=AB$1),$V$2,if(($W27=AB$1),$V$2,if(($X27=AB$1),$V$2,""))))))))))))))))))))</f>
        <v/>
      </c>
      <c r="AC27" s="42" t="str">
        <f>if((AC$1=""),"",if(OR((countif($B27:$Y27,AC$1)&gt;1),IF(countif(Operators!$A$1:$AD$1,AC$1)=0,false,and(indirect(HLookup(AC$1,Operators!$A$1:$AD$2,2,false)&amp;ROW())="x",(countif($B27:$Y27,AC$1)&gt;=1)))),"ERROR",if(($B27=AC$1),$B$2,if(($C27=AC$1),$B$2,if(($D27=AC$1),$B$2,if(($F27=AC$1),$F$2,if(($G27=AC$1),$F$2,if(($H27=AC$1),$F$2,if(($J27=AC$1),$J$2,if(($K27=AC$1),$J$2,if(($L27=AC$1),$J$2,if(($N27=AC$1),$N$2,if(($O27=AC$1),$N$2,if(($P27=AC$1),$N$2,if(($R27=AC$1),$R$2,if(($S27=AC$1),$R$2,if(($T27=AC$1),$R$2,if(($V27=AC$1),$V$2,if(($W27=AC$1),$V$2,if(($X27=AC$1),$V$2,""))))))))))))))))))))</f>
        <v/>
      </c>
      <c r="AD27" s="42" t="str">
        <f>if((AD$1=""),"",if(OR((countif($B27:$Y27,AD$1)&gt;1),IF(countif(Operators!$A$1:$AD$1,AD$1)=0,false,and(indirect(HLookup(AD$1,Operators!$A$1:$AD$2,2,false)&amp;ROW())="x",(countif($B27:$Y27,AD$1)&gt;=1)))),"ERROR",if(($B27=AD$1),$B$2,if(($C27=AD$1),$B$2,if(($D27=AD$1),$B$2,if(($F27=AD$1),$F$2,if(($G27=AD$1),$F$2,if(($H27=AD$1),$F$2,if(($J27=AD$1),$J$2,if(($K27=AD$1),$J$2,if(($L27=AD$1),$J$2,if(($N27=AD$1),$N$2,if(($O27=AD$1),$N$2,if(($P27=AD$1),$N$2,if(($R27=AD$1),$R$2,if(($S27=AD$1),$R$2,if(($T27=AD$1),$R$2,if(($V27=AD$1),$V$2,if(($W27=AD$1),$V$2,if(($X27=AD$1),$V$2,""))))))))))))))))))))</f>
        <v/>
      </c>
      <c r="AE27" s="42" t="str">
        <f>if((AE$1=""),"",if(OR((countif($B27:$Y27,AE$1)&gt;1),IF(countif(Operators!$A$1:$AD$1,AE$1)=0,false,and(indirect(HLookup(AE$1,Operators!$A$1:$AD$2,2,false)&amp;ROW())="x",(countif($B27:$Y27,AE$1)&gt;=1)))),"ERROR",if(($B27=AE$1),$B$2,if(($C27=AE$1),$B$2,if(($D27=AE$1),$B$2,if(($F27=AE$1),$F$2,if(($G27=AE$1),$F$2,if(($H27=AE$1),$F$2,if(($J27=AE$1),$J$2,if(($K27=AE$1),$J$2,if(($L27=AE$1),$J$2,if(($N27=AE$1),$N$2,if(($O27=AE$1),$N$2,if(($P27=AE$1),$N$2,if(($R27=AE$1),$R$2,if(($S27=AE$1),$R$2,if(($T27=AE$1),$R$2,if(($V27=AE$1),$V$2,if(($W27=AE$1),$V$2,if(($X27=AE$1),$V$2,""))))))))))))))))))))</f>
        <v/>
      </c>
      <c r="AF27" s="42" t="str">
        <f>if((AF$1=""),"",if(OR((countif($B27:$Y27,AF$1)&gt;1),IF(countif(Operators!$A$1:$AD$1,AF$1)=0,false,and(indirect(HLookup(AF$1,Operators!$A$1:$AD$2,2,false)&amp;ROW())="x",(countif($B27:$Y27,AF$1)&gt;=1)))),"ERROR",if(($B27=AF$1),$B$2,if(($C27=AF$1),$B$2,if(($D27=AF$1),$B$2,if(($F27=AF$1),$F$2,if(($G27=AF$1),$F$2,if(($H27=AF$1),$F$2,if(($J27=AF$1),$J$2,if(($K27=AF$1),$J$2,if(($L27=AF$1),$J$2,if(($N27=AF$1),$N$2,if(($O27=AF$1),$N$2,if(($P27=AF$1),$N$2,if(($R27=AF$1),$R$2,if(($S27=AF$1),$R$2,if(($T27=AF$1),$R$2,if(($V27=AF$1),$V$2,if(($W27=AF$1),$V$2,if(($X27=AF$1),$V$2,""))))))))))))))))))))</f>
        <v/>
      </c>
      <c r="AG27" s="42" t="str">
        <f>if((AG$1=""),"",if(OR((countif($B27:$Y27,AG$1)&gt;1),IF(countif(Operators!$A$1:$AD$1,AG$1)=0,false,and(indirect(HLookup(AG$1,Operators!$A$1:$AD$2,2,false)&amp;ROW())="x",(countif($B27:$Y27,AG$1)&gt;=1)))),"ERROR",if(($B27=AG$1),$B$2,if(($C27=AG$1),$B$2,if(($D27=AG$1),$B$2,if(($F27=AG$1),$F$2,if(($G27=AG$1),$F$2,if(($H27=AG$1),$F$2,if(($J27=AG$1),$J$2,if(($K27=AG$1),$J$2,if(($L27=AG$1),$J$2,if(($N27=AG$1),$N$2,if(($O27=AG$1),$N$2,if(($P27=AG$1),$N$2,if(($R27=AG$1),$R$2,if(($S27=AG$1),$R$2,if(($T27=AG$1),$R$2,if(($V27=AG$1),$V$2,if(($W27=AG$1),$V$2,if(($X27=AG$1),$V$2,""))))))))))))))))))))</f>
        <v/>
      </c>
      <c r="AH27" s="42" t="str">
        <f>if((AH$1=""),"",if(OR((countif($B27:$Y27,AH$1)&gt;1),IF(countif(Operators!$A$1:$AD$1,AH$1)=0,false,and(indirect(HLookup(AH$1,Operators!$A$1:$AD$2,2,false)&amp;ROW())="x",(countif($B27:$Y27,AH$1)&gt;=1)))),"ERROR",if(($B27=AH$1),$B$2,if(($C27=AH$1),$B$2,if(($D27=AH$1),$B$2,if(($F27=AH$1),$F$2,if(($G27=AH$1),$F$2,if(($H27=AH$1),$F$2,if(($J27=AH$1),$J$2,if(($K27=AH$1),$J$2,if(($L27=AH$1),$J$2,if(($N27=AH$1),$N$2,if(($O27=AH$1),$N$2,if(($P27=AH$1),$N$2,if(($R27=AH$1),$R$2,if(($S27=AH$1),$R$2,if(($T27=AH$1),$R$2,if(($V27=AH$1),$V$2,if(($W27=AH$1),$V$2,if(($X27=AH$1),$V$2,""))))))))))))))))))))</f>
        <v/>
      </c>
      <c r="AI27" s="42" t="str">
        <f>if((AI$1=""),"",if(OR((countif($B27:$Y27,AI$1)&gt;1),IF(countif(Operators!$A$1:$AD$1,AI$1)=0,false,and(indirect(HLookup(AI$1,Operators!$A$1:$AD$2,2,false)&amp;ROW())="x",(countif($B27:$Y27,AI$1)&gt;=1)))),"ERROR",if(($B27=AI$1),$B$2,if(($C27=AI$1),$B$2,if(($D27=AI$1),$B$2,if(($F27=AI$1),$F$2,if(($G27=AI$1),$F$2,if(($H27=AI$1),$F$2,if(($J27=AI$1),$J$2,if(($K27=AI$1),$J$2,if(($L27=AI$1),$J$2,if(($N27=AI$1),$N$2,if(($O27=AI$1),$N$2,if(($P27=AI$1),$N$2,if(($R27=AI$1),$R$2,if(($S27=AI$1),$R$2,if(($T27=AI$1),$R$2,if(($V27=AI$1),$V$2,if(($W27=AI$1),$V$2,if(($X27=AI$1),$V$2,""))))))))))))))))))))</f>
        <v/>
      </c>
      <c r="AJ27" s="42" t="str">
        <f>if((AJ$1=""),"",if(OR((countif($B27:$Y27,AJ$1)&gt;1),IF(countif(Operators!$A$1:$AD$1,AJ$1)=0,false,and(indirect(HLookup(AJ$1,Operators!$A$1:$AD$2,2,false)&amp;ROW())="x",(countif($B27:$Y27,AJ$1)&gt;=1)))),"ERROR",if(($B27=AJ$1),$B$2,if(($C27=AJ$1),$B$2,if(($D27=AJ$1),$B$2,if(($F27=AJ$1),$F$2,if(($G27=AJ$1),$F$2,if(($H27=AJ$1),$F$2,if(($J27=AJ$1),$J$2,if(($K27=AJ$1),$J$2,if(($L27=AJ$1),$J$2,if(($N27=AJ$1),$N$2,if(($O27=AJ$1),$N$2,if(($P27=AJ$1),$N$2,if(($R27=AJ$1),$R$2,if(($S27=AJ$1),$R$2,if(($T27=AJ$1),$R$2,if(($V27=AJ$1),$V$2,if(($W27=AJ$1),$V$2,if(($X27=AJ$1),$V$2,""))))))))))))))))))))</f>
        <v/>
      </c>
      <c r="AK27" s="42" t="str">
        <f>if((AK$1=""),"",if(OR((countif($B27:$Y27,AK$1)&gt;1),IF(countif(Operators!$A$1:$AD$1,AK$1)=0,false,and(indirect(HLookup(AK$1,Operators!$A$1:$AD$2,2,false)&amp;ROW())="x",(countif($B27:$Y27,AK$1)&gt;=1)))),"ERROR",if(($B27=AK$1),$B$2,if(($C27=AK$1),$B$2,if(($D27=AK$1),$B$2,if(($F27=AK$1),$F$2,if(($G27=AK$1),$F$2,if(($H27=AK$1),$F$2,if(($J27=AK$1),$J$2,if(($K27=AK$1),$J$2,if(($L27=AK$1),$J$2,if(($N27=AK$1),$N$2,if(($O27=AK$1),$N$2,if(($P27=AK$1),$N$2,if(($R27=AK$1),$R$2,if(($S27=AK$1),$R$2,if(($T27=AK$1),$R$2,if(($V27=AK$1),$V$2,if(($W27=AK$1),$V$2,if(($X27=AK$1),$V$2,""))))))))))))))))))))</f>
        <v/>
      </c>
      <c r="AL27" s="42" t="str">
        <f>if((AL$1=""),"",if(OR((countif($B27:$Y27,AL$1)&gt;1),IF(countif(Operators!$A$1:$AD$1,AL$1)=0,false,and(indirect(HLookup(AL$1,Operators!$A$1:$AD$2,2,false)&amp;ROW())="x",(countif($B27:$Y27,AL$1)&gt;=1)))),"ERROR",if(($B27=AL$1),$B$2,if(($C27=AL$1),$B$2,if(($D27=AL$1),$B$2,if(($F27=AL$1),$F$2,if(($G27=AL$1),$F$2,if(($H27=AL$1),$F$2,if(($J27=AL$1),$J$2,if(($K27=AL$1),$J$2,if(($L27=AL$1),$J$2,if(($N27=AL$1),$N$2,if(($O27=AL$1),$N$2,if(($P27=AL$1),$N$2,if(($R27=AL$1),$R$2,if(($S27=AL$1),$R$2,if(($T27=AL$1),$R$2,if(($V27=AL$1),$V$2,if(($W27=AL$1),$V$2,if(($X27=AL$1),$V$2,""))))))))))))))))))))</f>
        <v/>
      </c>
      <c r="AM27" s="42" t="str">
        <f>if((AM$1=""),"",if(OR((countif($B27:$Y27,AM$1)&gt;1),IF(countif(Operators!$A$1:$AD$1,AM$1)=0,false,and(indirect(HLookup(AM$1,Operators!$A$1:$AD$2,2,false)&amp;ROW())="x",(countif($B27:$Y27,AM$1)&gt;=1)))),"ERROR",if(($B27=AM$1),$B$2,if(($C27=AM$1),$B$2,if(($D27=AM$1),$B$2,if(($F27=AM$1),$F$2,if(($G27=AM$1),$F$2,if(($H27=AM$1),$F$2,if(($J27=AM$1),$J$2,if(($K27=AM$1),$J$2,if(($L27=AM$1),$J$2,if(($N27=AM$1),$N$2,if(($O27=AM$1),$N$2,if(($P27=AM$1),$N$2,if(($R27=AM$1),$R$2,if(($S27=AM$1),$R$2,if(($T27=AM$1),$R$2,if(($V27=AM$1),$V$2,if(($W27=AM$1),$V$2,if(($X27=AM$1),$V$2,""))))))))))))))))))))</f>
        <v/>
      </c>
      <c r="AN27" s="42" t="str">
        <f>if((AN$1=""),"",if(OR((countif($B27:$Y27,AN$1)&gt;1),IF(countif(Operators!$A$1:$AD$1,AN$1)=0,false,and(indirect(HLookup(AN$1,Operators!$A$1:$AD$2,2,false)&amp;ROW())="x",(countif($B27:$Y27,AN$1)&gt;=1)))),"ERROR",if(($B27=AN$1),$B$2,if(($C27=AN$1),$B$2,if(($D27=AN$1),$B$2,if(($F27=AN$1),$F$2,if(($G27=AN$1),$F$2,if(($H27=AN$1),$F$2,if(($J27=AN$1),$J$2,if(($K27=AN$1),$J$2,if(($L27=AN$1),$J$2,if(($N27=AN$1),$N$2,if(($O27=AN$1),$N$2,if(($P27=AN$1),$N$2,if(($R27=AN$1),$R$2,if(($S27=AN$1),$R$2,if(($T27=AN$1),$R$2,if(($V27=AN$1),$V$2,if(($W27=AN$1),$V$2,if(($X27=AN$1),$V$2,""))))))))))))))))))))</f>
        <v/>
      </c>
      <c r="AO27" s="42" t="str">
        <f>if((AO$1=""),"",if(OR((countif($B27:$Y27,AO$1)&gt;1),IF(countif(Operators!$A$1:$AD$1,AO$1)=0,false,and(indirect(HLookup(AO$1,Operators!$A$1:$AD$2,2,false)&amp;ROW())="x",(countif($B27:$Y27,AO$1)&gt;=1)))),"ERROR",if(($B27=AO$1),$B$2,if(($C27=AO$1),$B$2,if(($D27=AO$1),$B$2,if(($F27=AO$1),$F$2,if(($G27=AO$1),$F$2,if(($H27=AO$1),$F$2,if(($J27=AO$1),$J$2,if(($K27=AO$1),$J$2,if(($L27=AO$1),$J$2,if(($N27=AO$1),$N$2,if(($O27=AO$1),$N$2,if(($P27=AO$1),$N$2,if(($R27=AO$1),$R$2,if(($S27=AO$1),$R$2,if(($T27=AO$1),$R$2,if(($V27=AO$1),$V$2,if(($W27=AO$1),$V$2,if(($X27=AO$1),$V$2,""))))))))))))))))))))</f>
        <v/>
      </c>
      <c r="AP27" s="42" t="str">
        <f>if((AP$1=""),"",if(OR((countif($B27:$Y27,AP$1)&gt;1),IF(countif(Operators!$A$1:$AD$1,AP$1)=0,false,and(indirect(HLookup(AP$1,Operators!$A$1:$AD$2,2,false)&amp;ROW())="x",(countif($B27:$Y27,AP$1)&gt;=1)))),"ERROR",if(($B27=AP$1),$B$2,if(($C27=AP$1),$B$2,if(($D27=AP$1),$B$2,if(($F27=AP$1),$F$2,if(($G27=AP$1),$F$2,if(($H27=AP$1),$F$2,if(($J27=AP$1),$J$2,if(($K27=AP$1),$J$2,if(($L27=AP$1),$J$2,if(($N27=AP$1),$N$2,if(($O27=AP$1),$N$2,if(($P27=AP$1),$N$2,if(($R27=AP$1),$R$2,if(($S27=AP$1),$R$2,if(($T27=AP$1),$R$2,if(($V27=AP$1),$V$2,if(($W27=AP$1),$V$2,if(($X27=AP$1),$V$2,""))))))))))))))))))))</f>
        <v/>
      </c>
      <c r="AQ27" s="42" t="str">
        <f>if((AQ$1=""),"",if(OR((countif($B27:$Y27,AQ$1)&gt;1),IF(countif(Operators!$A$1:$AD$1,AQ$1)=0,false,and(indirect(HLookup(AQ$1,Operators!$A$1:$AD$2,2,false)&amp;ROW())="x",(countif($B27:$Y27,AQ$1)&gt;=1)))),"ERROR",if(($B27=AQ$1),$B$2,if(($C27=AQ$1),$B$2,if(($D27=AQ$1),$B$2,if(($F27=AQ$1),$F$2,if(($G27=AQ$1),$F$2,if(($H27=AQ$1),$F$2,if(($J27=AQ$1),$J$2,if(($K27=AQ$1),$J$2,if(($L27=AQ$1),$J$2,if(($N27=AQ$1),$N$2,if(($O27=AQ$1),$N$2,if(($P27=AQ$1),$N$2,if(($R27=AQ$1),$R$2,if(($S27=AQ$1),$R$2,if(($T27=AQ$1),$R$2,if(($V27=AQ$1),$V$2,if(($W27=AQ$1),$V$2,if(($X27=AQ$1),$V$2,""))))))))))))))))))))</f>
        <v/>
      </c>
      <c r="AR27" s="42" t="str">
        <f>if((AR$1=""),"",if(OR((countif($B27:$Y27,AR$1)&gt;1),IF(countif(Operators!$A$1:$AD$1,AR$1)=0,false,and(indirect(HLookup(AR$1,Operators!$A$1:$AD$2,2,false)&amp;ROW())="x",(countif($B27:$Y27,AR$1)&gt;=1)))),"ERROR",if(($B27=AR$1),$B$2,if(($C27=AR$1),$B$2,if(($D27=AR$1),$B$2,if(($F27=AR$1),$F$2,if(($G27=AR$1),$F$2,if(($H27=AR$1),$F$2,if(($J27=AR$1),$J$2,if(($K27=AR$1),$J$2,if(($L27=AR$1),$J$2,if(($N27=AR$1),$N$2,if(($O27=AR$1),$N$2,if(($P27=AR$1),$N$2,if(($R27=AR$1),$R$2,if(($S27=AR$1),$R$2,if(($T27=AR$1),$R$2,if(($V27=AR$1),$V$2,if(($W27=AR$1),$V$2,if(($X27=AR$1),$V$2,""))))))))))))))))))))</f>
        <v/>
      </c>
      <c r="AS27" s="42" t="str">
        <f>if((AS$1=""),"",if(OR((countif($B27:$Y27,AS$1)&gt;1),IF(countif(Operators!$A$1:$AD$1,AS$1)=0,false,and(indirect(HLookup(AS$1,Operators!$A$1:$AD$2,2,false)&amp;ROW())="x",(countif($B27:$Y27,AS$1)&gt;=1)))),"ERROR",if(($B27=AS$1),$B$2,if(($C27=AS$1),$B$2,if(($D27=AS$1),$B$2,if(($F27=AS$1),$F$2,if(($G27=AS$1),$F$2,if(($H27=AS$1),$F$2,if(($J27=AS$1),$J$2,if(($K27=AS$1),$J$2,if(($L27=AS$1),$J$2,if(($N27=AS$1),$N$2,if(($O27=AS$1),$N$2,if(($P27=AS$1),$N$2,if(($R27=AS$1),$R$2,if(($S27=AS$1),$R$2,if(($T27=AS$1),$R$2,if(($V27=AS$1),$V$2,if(($W27=AS$1),$V$2,if(($X27=AS$1),$V$2,""))))))))))))))))))))</f>
        <v/>
      </c>
      <c r="AT27" s="42" t="str">
        <f>if((AT$1=""),"",if(OR((countif($B27:$Y27,AT$1)&gt;1),IF(countif(Operators!$A$1:$AD$1,AT$1)=0,false,and(indirect(HLookup(AT$1,Operators!$A$1:$AD$2,2,false)&amp;ROW())="x",(countif($B27:$Y27,AT$1)&gt;=1)))),"ERROR",if(($B27=AT$1),$B$2,if(($C27=AT$1),$B$2,if(($D27=AT$1),$B$2,if(($F27=AT$1),$F$2,if(($G27=AT$1),$F$2,if(($H27=AT$1),$F$2,if(($J27=AT$1),$J$2,if(($K27=AT$1),$J$2,if(($L27=AT$1),$J$2,if(($N27=AT$1),$N$2,if(($O27=AT$1),$N$2,if(($P27=AT$1),$N$2,if(($R27=AT$1),$R$2,if(($S27=AT$1),$R$2,if(($T27=AT$1),$R$2,if(($V27=AT$1),$V$2,if(($W27=AT$1),$V$2,if(($X27=AT$1),$V$2,""))))))))))))))))))))</f>
        <v/>
      </c>
      <c r="AU27" s="42" t="str">
        <f>if((AU$1=""),"",if(OR((countif($B27:$Y27,AU$1)&gt;1),IF(countif(Operators!$A$1:$AD$1,AU$1)=0,false,and(indirect(HLookup(AU$1,Operators!$A$1:$AD$2,2,false)&amp;ROW())="x",(countif($B27:$Y27,AU$1)&gt;=1)))),"ERROR",if(($B27=AU$1),$B$2,if(($C27=AU$1),$B$2,if(($D27=AU$1),$B$2,if(($F27=AU$1),$F$2,if(($G27=AU$1),$F$2,if(($H27=AU$1),$F$2,if(($J27=AU$1),$J$2,if(($K27=AU$1),$J$2,if(($L27=AU$1),$J$2,if(($N27=AU$1),$N$2,if(($O27=AU$1),$N$2,if(($P27=AU$1),$N$2,if(($R27=AU$1),$R$2,if(($S27=AU$1),$R$2,if(($T27=AU$1),$R$2,if(($V27=AU$1),$V$2,if(($W27=AU$1),$V$2,if(($X27=AU$1),$V$2,""))))))))))))))))))))</f>
        <v/>
      </c>
      <c r="AV27" s="42" t="str">
        <f>if((AV$1=""),"",if(OR((countif($B27:$Y27,AV$1)&gt;1),IF(countif(Operators!$A$1:$AD$1,AV$1)=0,false,and(indirect(HLookup(AV$1,Operators!$A$1:$AD$2,2,false)&amp;ROW())="x",(countif($B27:$Y27,AV$1)&gt;=1)))),"ERROR",if(($B27=AV$1),$B$2,if(($C27=AV$1),$B$2,if(($D27=AV$1),$B$2,if(($F27=AV$1),$F$2,if(($G27=AV$1),$F$2,if(($H27=AV$1),$F$2,if(($J27=AV$1),$J$2,if(($K27=AV$1),$J$2,if(($L27=AV$1),$J$2,if(($N27=AV$1),$N$2,if(($O27=AV$1),$N$2,if(($P27=AV$1),$N$2,if(($R27=AV$1),$R$2,if(($S27=AV$1),$R$2,if(($T27=AV$1),$R$2,if(($V27=AV$1),$V$2,if(($W27=AV$1),$V$2,if(($X27=AV$1),$V$2,""))))))))))))))))))))</f>
        <v/>
      </c>
      <c r="AW27" s="42" t="str">
        <f>if((AW$1=""),"",if(OR((countif($B27:$Y27,AW$1)&gt;1),IF(countif(Operators!$A$1:$AD$1,AW$1)=0,false,and(indirect(HLookup(AW$1,Operators!$A$1:$AD$2,2,false)&amp;ROW())="x",(countif($B27:$Y27,AW$1)&gt;=1)))),"ERROR",if(($B27=AW$1),$B$2,if(($C27=AW$1),$B$2,if(($D27=AW$1),$B$2,if(($F27=AW$1),$F$2,if(($G27=AW$1),$F$2,if(($H27=AW$1),$F$2,if(($J27=AW$1),$J$2,if(($K27=AW$1),$J$2,if(($L27=AW$1),$J$2,if(($N27=AW$1),$N$2,if(($O27=AW$1),$N$2,if(($P27=AW$1),$N$2,if(($R27=AW$1),$R$2,if(($S27=AW$1),$R$2,if(($T27=AW$1),$R$2,if(($V27=AW$1),$V$2,if(($W27=AW$1),$V$2,if(($X27=AW$1),$V$2,""))))))))))))))))))))</f>
        <v/>
      </c>
      <c r="AX27" s="42" t="str">
        <f>if((AX$1=""),"",if(OR((countif($B27:$Y27,AX$1)&gt;1),IF(countif(Operators!$A$1:$AD$1,AX$1)=0,false,and(indirect(HLookup(AX$1,Operators!$A$1:$AD$2,2,false)&amp;ROW())="x",(countif($B27:$Y27,AX$1)&gt;=1)))),"ERROR",if(($B27=AX$1),$B$2,if(($C27=AX$1),$B$2,if(($D27=AX$1),$B$2,if(($F27=AX$1),$F$2,if(($G27=AX$1),$F$2,if(($H27=AX$1),$F$2,if(($J27=AX$1),$J$2,if(($K27=AX$1),$J$2,if(($L27=AX$1),$J$2,if(($N27=AX$1),$N$2,if(($O27=AX$1),$N$2,if(($P27=AX$1),$N$2,if(($R27=AX$1),$R$2,if(($S27=AX$1),$R$2,if(($T27=AX$1),$R$2,if(($V27=AX$1),$V$2,if(($W27=AX$1),$V$2,if(($X27=AX$1),$V$2,""))))))))))))))))))))</f>
        <v/>
      </c>
      <c r="AY27" s="42" t="str">
        <f>if((AY$1=""),"",if(OR((countif($B27:$Y27,AY$1)&gt;1),IF(countif(Operators!$A$1:$AD$1,AY$1)=0,false,and(indirect(HLookup(AY$1,Operators!$A$1:$AD$2,2,false)&amp;ROW())="x",(countif($B27:$Y27,AY$1)&gt;=1)))),"ERROR",if(($B27=AY$1),$B$2,if(($C27=AY$1),$B$2,if(($D27=AY$1),$B$2,if(($F27=AY$1),$F$2,if(($G27=AY$1),$F$2,if(($H27=AY$1),$F$2,if(($J27=AY$1),$J$2,if(($K27=AY$1),$J$2,if(($L27=AY$1),$J$2,if(($N27=AY$1),$N$2,if(($O27=AY$1),$N$2,if(($P27=AY$1),$N$2,if(($R27=AY$1),$R$2,if(($S27=AY$1),$R$2,if(($T27=AY$1),$R$2,if(($V27=AY$1),$V$2,if(($W27=AY$1),$V$2,if(($X27=AY$1),$V$2,""))))))))))))))))))))</f>
        <v/>
      </c>
    </row>
    <row r="28" ht="12.75" customHeight="1">
      <c r="A28" s="38" t="str">
        <f>concatenate(Right(goals!C26,2),"z")</f>
        <v>0z</v>
      </c>
      <c r="B28" s="31"/>
      <c r="C28" s="32"/>
      <c r="D28" s="31"/>
      <c r="E28" s="33">
        <f>goals!D26</f>
        <v>25</v>
      </c>
      <c r="F28" s="34"/>
      <c r="G28" s="34"/>
      <c r="H28" s="34"/>
      <c r="I28" s="33">
        <f>goals!E26</f>
        <v>45</v>
      </c>
      <c r="J28" s="34"/>
      <c r="K28" s="39"/>
      <c r="L28" s="34"/>
      <c r="M28" s="33">
        <f>goals!F26</f>
        <v>125</v>
      </c>
      <c r="N28" s="34"/>
      <c r="O28" s="34"/>
      <c r="P28" s="34"/>
      <c r="Q28" s="33">
        <f>goals!G26</f>
        <v>20</v>
      </c>
      <c r="R28" s="35"/>
      <c r="S28" s="35"/>
      <c r="T28" s="35"/>
      <c r="U28" s="33">
        <f>goals!H26</f>
        <v>10</v>
      </c>
      <c r="V28" s="35"/>
      <c r="W28" s="35"/>
      <c r="X28" s="35"/>
      <c r="Y28" s="33">
        <f>goals!I26</f>
        <v>15</v>
      </c>
      <c r="Z28" s="41">
        <f t="shared" si="5"/>
        <v>0.8333333333</v>
      </c>
      <c r="AA28" s="37" t="str">
        <f t="shared" si="4"/>
        <v>0z</v>
      </c>
      <c r="AB28" s="19" t="str">
        <f>if((AB$1=""),"",if(OR((countif($B28:$Y28,AB$1)&gt;1),IF(countif(Operators!$A$1:$AD$1,AB$1)=0,false,and(indirect(HLookup(AB$1,Operators!$A$1:$AD$2,2,false)&amp;ROW())="x",(countif($B28:$Y28,AB$1)&gt;=1)))),"ERROR",if(($B28=AB$1),$B$2,if(($C28=AB$1),$B$2,if(($D28=AB$1),$B$2,if(($F28=AB$1),$F$2,if(($G28=AB$1),$F$2,if(($H28=AB$1),$F$2,if(($J28=AB$1),$J$2,if(($K28=AB$1),$J$2,if(($L28=AB$1),$J$2,if(($N28=AB$1),$N$2,if(($O28=AB$1),$N$2,if(($P28=AB$1),$N$2,if(($R28=AB$1),$R$2,if(($S28=AB$1),$R$2,if(($T28=AB$1),$R$2,if(($V28=AB$1),$V$2,if(($W28=AB$1),$V$2,if(($X28=AB$1),$V$2,""))))))))))))))))))))</f>
        <v/>
      </c>
      <c r="AC28" s="19" t="str">
        <f>if((AC$1=""),"",if(OR((countif($B28:$Y28,AC$1)&gt;1),IF(countif(Operators!$A$1:$AD$1,AC$1)=0,false,and(indirect(HLookup(AC$1,Operators!$A$1:$AD$2,2,false)&amp;ROW())="x",(countif($B28:$Y28,AC$1)&gt;=1)))),"ERROR",if(($B28=AC$1),$B$2,if(($C28=AC$1),$B$2,if(($D28=AC$1),$B$2,if(($F28=AC$1),$F$2,if(($G28=AC$1),$F$2,if(($H28=AC$1),$F$2,if(($J28=AC$1),$J$2,if(($K28=AC$1),$J$2,if(($L28=AC$1),$J$2,if(($N28=AC$1),$N$2,if(($O28=AC$1),$N$2,if(($P28=AC$1),$N$2,if(($R28=AC$1),$R$2,if(($S28=AC$1),$R$2,if(($T28=AC$1),$R$2,if(($V28=AC$1),$V$2,if(($W28=AC$1),$V$2,if(($X28=AC$1),$V$2,""))))))))))))))))))))</f>
        <v/>
      </c>
      <c r="AD28" s="19" t="str">
        <f>if((AD$1=""),"",if(OR((countif($B28:$Y28,AD$1)&gt;1),IF(countif(Operators!$A$1:$AD$1,AD$1)=0,false,and(indirect(HLookup(AD$1,Operators!$A$1:$AD$2,2,false)&amp;ROW())="x",(countif($B28:$Y28,AD$1)&gt;=1)))),"ERROR",if(($B28=AD$1),$B$2,if(($C28=AD$1),$B$2,if(($D28=AD$1),$B$2,if(($F28=AD$1),$F$2,if(($G28=AD$1),$F$2,if(($H28=AD$1),$F$2,if(($J28=AD$1),$J$2,if(($K28=AD$1),$J$2,if(($L28=AD$1),$J$2,if(($N28=AD$1),$N$2,if(($O28=AD$1),$N$2,if(($P28=AD$1),$N$2,if(($R28=AD$1),$R$2,if(($S28=AD$1),$R$2,if(($T28=AD$1),$R$2,if(($V28=AD$1),$V$2,if(($W28=AD$1),$V$2,if(($X28=AD$1),$V$2,""))))))))))))))))))))</f>
        <v/>
      </c>
      <c r="AE28" s="19" t="str">
        <f>if((AE$1=""),"",if(OR((countif($B28:$Y28,AE$1)&gt;1),IF(countif(Operators!$A$1:$AD$1,AE$1)=0,false,and(indirect(HLookup(AE$1,Operators!$A$1:$AD$2,2,false)&amp;ROW())="x",(countif($B28:$Y28,AE$1)&gt;=1)))),"ERROR",if(($B28=AE$1),$B$2,if(($C28=AE$1),$B$2,if(($D28=AE$1),$B$2,if(($F28=AE$1),$F$2,if(($G28=AE$1),$F$2,if(($H28=AE$1),$F$2,if(($J28=AE$1),$J$2,if(($K28=AE$1),$J$2,if(($L28=AE$1),$J$2,if(($N28=AE$1),$N$2,if(($O28=AE$1),$N$2,if(($P28=AE$1),$N$2,if(($R28=AE$1),$R$2,if(($S28=AE$1),$R$2,if(($T28=AE$1),$R$2,if(($V28=AE$1),$V$2,if(($W28=AE$1),$V$2,if(($X28=AE$1),$V$2,""))))))))))))))))))))</f>
        <v/>
      </c>
      <c r="AF28" s="19" t="str">
        <f>if((AF$1=""),"",if(OR((countif($B28:$Y28,AF$1)&gt;1),IF(countif(Operators!$A$1:$AD$1,AF$1)=0,false,and(indirect(HLookup(AF$1,Operators!$A$1:$AD$2,2,false)&amp;ROW())="x",(countif($B28:$Y28,AF$1)&gt;=1)))),"ERROR",if(($B28=AF$1),$B$2,if(($C28=AF$1),$B$2,if(($D28=AF$1),$B$2,if(($F28=AF$1),$F$2,if(($G28=AF$1),$F$2,if(($H28=AF$1),$F$2,if(($J28=AF$1),$J$2,if(($K28=AF$1),$J$2,if(($L28=AF$1),$J$2,if(($N28=AF$1),$N$2,if(($O28=AF$1),$N$2,if(($P28=AF$1),$N$2,if(($R28=AF$1),$R$2,if(($S28=AF$1),$R$2,if(($T28=AF$1),$R$2,if(($V28=AF$1),$V$2,if(($W28=AF$1),$V$2,if(($X28=AF$1),$V$2,""))))))))))))))))))))</f>
        <v/>
      </c>
      <c r="AG28" s="19" t="str">
        <f>if((AG$1=""),"",if(OR((countif($B28:$Y28,AG$1)&gt;1),IF(countif(Operators!$A$1:$AD$1,AG$1)=0,false,and(indirect(HLookup(AG$1,Operators!$A$1:$AD$2,2,false)&amp;ROW())="x",(countif($B28:$Y28,AG$1)&gt;=1)))),"ERROR",if(($B28=AG$1),$B$2,if(($C28=AG$1),$B$2,if(($D28=AG$1),$B$2,if(($F28=AG$1),$F$2,if(($G28=AG$1),$F$2,if(($H28=AG$1),$F$2,if(($J28=AG$1),$J$2,if(($K28=AG$1),$J$2,if(($L28=AG$1),$J$2,if(($N28=AG$1),$N$2,if(($O28=AG$1),$N$2,if(($P28=AG$1),$N$2,if(($R28=AG$1),$R$2,if(($S28=AG$1),$R$2,if(($T28=AG$1),$R$2,if(($V28=AG$1),$V$2,if(($W28=AG$1),$V$2,if(($X28=AG$1),$V$2,""))))))))))))))))))))</f>
        <v/>
      </c>
      <c r="AH28" s="19" t="str">
        <f>if((AH$1=""),"",if(OR((countif($B28:$Y28,AH$1)&gt;1),IF(countif(Operators!$A$1:$AD$1,AH$1)=0,false,and(indirect(HLookup(AH$1,Operators!$A$1:$AD$2,2,false)&amp;ROW())="x",(countif($B28:$Y28,AH$1)&gt;=1)))),"ERROR",if(($B28=AH$1),$B$2,if(($C28=AH$1),$B$2,if(($D28=AH$1),$B$2,if(($F28=AH$1),$F$2,if(($G28=AH$1),$F$2,if(($H28=AH$1),$F$2,if(($J28=AH$1),$J$2,if(($K28=AH$1),$J$2,if(($L28=AH$1),$J$2,if(($N28=AH$1),$N$2,if(($O28=AH$1),$N$2,if(($P28=AH$1),$N$2,if(($R28=AH$1),$R$2,if(($S28=AH$1),$R$2,if(($T28=AH$1),$R$2,if(($V28=AH$1),$V$2,if(($W28=AH$1),$V$2,if(($X28=AH$1),$V$2,""))))))))))))))))))))</f>
        <v/>
      </c>
      <c r="AI28" s="19" t="str">
        <f>if((AI$1=""),"",if(OR((countif($B28:$Y28,AI$1)&gt;1),IF(countif(Operators!$A$1:$AD$1,AI$1)=0,false,and(indirect(HLookup(AI$1,Operators!$A$1:$AD$2,2,false)&amp;ROW())="x",(countif($B28:$Y28,AI$1)&gt;=1)))),"ERROR",if(($B28=AI$1),$B$2,if(($C28=AI$1),$B$2,if(($D28=AI$1),$B$2,if(($F28=AI$1),$F$2,if(($G28=AI$1),$F$2,if(($H28=AI$1),$F$2,if(($J28=AI$1),$J$2,if(($K28=AI$1),$J$2,if(($L28=AI$1),$J$2,if(($N28=AI$1),$N$2,if(($O28=AI$1),$N$2,if(($P28=AI$1),$N$2,if(($R28=AI$1),$R$2,if(($S28=AI$1),$R$2,if(($T28=AI$1),$R$2,if(($V28=AI$1),$V$2,if(($W28=AI$1),$V$2,if(($X28=AI$1),$V$2,""))))))))))))))))))))</f>
        <v/>
      </c>
      <c r="AJ28" s="19" t="str">
        <f>if((AJ$1=""),"",if(OR((countif($B28:$Y28,AJ$1)&gt;1),IF(countif(Operators!$A$1:$AD$1,AJ$1)=0,false,and(indirect(HLookup(AJ$1,Operators!$A$1:$AD$2,2,false)&amp;ROW())="x",(countif($B28:$Y28,AJ$1)&gt;=1)))),"ERROR",if(($B28=AJ$1),$B$2,if(($C28=AJ$1),$B$2,if(($D28=AJ$1),$B$2,if(($F28=AJ$1),$F$2,if(($G28=AJ$1),$F$2,if(($H28=AJ$1),$F$2,if(($J28=AJ$1),$J$2,if(($K28=AJ$1),$J$2,if(($L28=AJ$1),$J$2,if(($N28=AJ$1),$N$2,if(($O28=AJ$1),$N$2,if(($P28=AJ$1),$N$2,if(($R28=AJ$1),$R$2,if(($S28=AJ$1),$R$2,if(($T28=AJ$1),$R$2,if(($V28=AJ$1),$V$2,if(($W28=AJ$1),$V$2,if(($X28=AJ$1),$V$2,""))))))))))))))))))))</f>
        <v/>
      </c>
      <c r="AK28" s="19" t="str">
        <f>if((AK$1=""),"",if(OR((countif($B28:$Y28,AK$1)&gt;1),IF(countif(Operators!$A$1:$AD$1,AK$1)=0,false,and(indirect(HLookup(AK$1,Operators!$A$1:$AD$2,2,false)&amp;ROW())="x",(countif($B28:$Y28,AK$1)&gt;=1)))),"ERROR",if(($B28=AK$1),$B$2,if(($C28=AK$1),$B$2,if(($D28=AK$1),$B$2,if(($F28=AK$1),$F$2,if(($G28=AK$1),$F$2,if(($H28=AK$1),$F$2,if(($J28=AK$1),$J$2,if(($K28=AK$1),$J$2,if(($L28=AK$1),$J$2,if(($N28=AK$1),$N$2,if(($O28=AK$1),$N$2,if(($P28=AK$1),$N$2,if(($R28=AK$1),$R$2,if(($S28=AK$1),$R$2,if(($T28=AK$1),$R$2,if(($V28=AK$1),$V$2,if(($W28=AK$1),$V$2,if(($X28=AK$1),$V$2,""))))))))))))))))))))</f>
        <v/>
      </c>
      <c r="AL28" s="19" t="str">
        <f>if((AL$1=""),"",if(OR((countif($B28:$Y28,AL$1)&gt;1),IF(countif(Operators!$A$1:$AD$1,AL$1)=0,false,and(indirect(HLookup(AL$1,Operators!$A$1:$AD$2,2,false)&amp;ROW())="x",(countif($B28:$Y28,AL$1)&gt;=1)))),"ERROR",if(($B28=AL$1),$B$2,if(($C28=AL$1),$B$2,if(($D28=AL$1),$B$2,if(($F28=AL$1),$F$2,if(($G28=AL$1),$F$2,if(($H28=AL$1),$F$2,if(($J28=AL$1),$J$2,if(($K28=AL$1),$J$2,if(($L28=AL$1),$J$2,if(($N28=AL$1),$N$2,if(($O28=AL$1),$N$2,if(($P28=AL$1),$N$2,if(($R28=AL$1),$R$2,if(($S28=AL$1),$R$2,if(($T28=AL$1),$R$2,if(($V28=AL$1),$V$2,if(($W28=AL$1),$V$2,if(($X28=AL$1),$V$2,""))))))))))))))))))))</f>
        <v/>
      </c>
      <c r="AM28" s="19" t="str">
        <f>if((AM$1=""),"",if(OR((countif($B28:$Y28,AM$1)&gt;1),IF(countif(Operators!$A$1:$AD$1,AM$1)=0,false,and(indirect(HLookup(AM$1,Operators!$A$1:$AD$2,2,false)&amp;ROW())="x",(countif($B28:$Y28,AM$1)&gt;=1)))),"ERROR",if(($B28=AM$1),$B$2,if(($C28=AM$1),$B$2,if(($D28=AM$1),$B$2,if(($F28=AM$1),$F$2,if(($G28=AM$1),$F$2,if(($H28=AM$1),$F$2,if(($J28=AM$1),$J$2,if(($K28=AM$1),$J$2,if(($L28=AM$1),$J$2,if(($N28=AM$1),$N$2,if(($O28=AM$1),$N$2,if(($P28=AM$1),$N$2,if(($R28=AM$1),$R$2,if(($S28=AM$1),$R$2,if(($T28=AM$1),$R$2,if(($V28=AM$1),$V$2,if(($W28=AM$1),$V$2,if(($X28=AM$1),$V$2,""))))))))))))))))))))</f>
        <v/>
      </c>
      <c r="AN28" s="19" t="str">
        <f>if((AN$1=""),"",if(OR((countif($B28:$Y28,AN$1)&gt;1),IF(countif(Operators!$A$1:$AD$1,AN$1)=0,false,and(indirect(HLookup(AN$1,Operators!$A$1:$AD$2,2,false)&amp;ROW())="x",(countif($B28:$Y28,AN$1)&gt;=1)))),"ERROR",if(($B28=AN$1),$B$2,if(($C28=AN$1),$B$2,if(($D28=AN$1),$B$2,if(($F28=AN$1),$F$2,if(($G28=AN$1),$F$2,if(($H28=AN$1),$F$2,if(($J28=AN$1),$J$2,if(($K28=AN$1),$J$2,if(($L28=AN$1),$J$2,if(($N28=AN$1),$N$2,if(($O28=AN$1),$N$2,if(($P28=AN$1),$N$2,if(($R28=AN$1),$R$2,if(($S28=AN$1),$R$2,if(($T28=AN$1),$R$2,if(($V28=AN$1),$V$2,if(($W28=AN$1),$V$2,if(($X28=AN$1),$V$2,""))))))))))))))))))))</f>
        <v/>
      </c>
      <c r="AO28" s="19" t="str">
        <f>if((AO$1=""),"",if(OR((countif($B28:$Y28,AO$1)&gt;1),IF(countif(Operators!$A$1:$AD$1,AO$1)=0,false,and(indirect(HLookup(AO$1,Operators!$A$1:$AD$2,2,false)&amp;ROW())="x",(countif($B28:$Y28,AO$1)&gt;=1)))),"ERROR",if(($B28=AO$1),$B$2,if(($C28=AO$1),$B$2,if(($D28=AO$1),$B$2,if(($F28=AO$1),$F$2,if(($G28=AO$1),$F$2,if(($H28=AO$1),$F$2,if(($J28=AO$1),$J$2,if(($K28=AO$1),$J$2,if(($L28=AO$1),$J$2,if(($N28=AO$1),$N$2,if(($O28=AO$1),$N$2,if(($P28=AO$1),$N$2,if(($R28=AO$1),$R$2,if(($S28=AO$1),$R$2,if(($T28=AO$1),$R$2,if(($V28=AO$1),$V$2,if(($W28=AO$1),$V$2,if(($X28=AO$1),$V$2,""))))))))))))))))))))</f>
        <v/>
      </c>
      <c r="AP28" s="19" t="str">
        <f>if((AP$1=""),"",if(OR((countif($B28:$Y28,AP$1)&gt;1),IF(countif(Operators!$A$1:$AD$1,AP$1)=0,false,and(indirect(HLookup(AP$1,Operators!$A$1:$AD$2,2,false)&amp;ROW())="x",(countif($B28:$Y28,AP$1)&gt;=1)))),"ERROR",if(($B28=AP$1),$B$2,if(($C28=AP$1),$B$2,if(($D28=AP$1),$B$2,if(($F28=AP$1),$F$2,if(($G28=AP$1),$F$2,if(($H28=AP$1),$F$2,if(($J28=AP$1),$J$2,if(($K28=AP$1),$J$2,if(($L28=AP$1),$J$2,if(($N28=AP$1),$N$2,if(($O28=AP$1),$N$2,if(($P28=AP$1),$N$2,if(($R28=AP$1),$R$2,if(($S28=AP$1),$R$2,if(($T28=AP$1),$R$2,if(($V28=AP$1),$V$2,if(($W28=AP$1),$V$2,if(($X28=AP$1),$V$2,""))))))))))))))))))))</f>
        <v/>
      </c>
      <c r="AQ28" s="19" t="str">
        <f>if((AQ$1=""),"",if(OR((countif($B28:$Y28,AQ$1)&gt;1),IF(countif(Operators!$A$1:$AD$1,AQ$1)=0,false,and(indirect(HLookup(AQ$1,Operators!$A$1:$AD$2,2,false)&amp;ROW())="x",(countif($B28:$Y28,AQ$1)&gt;=1)))),"ERROR",if(($B28=AQ$1),$B$2,if(($C28=AQ$1),$B$2,if(($D28=AQ$1),$B$2,if(($F28=AQ$1),$F$2,if(($G28=AQ$1),$F$2,if(($H28=AQ$1),$F$2,if(($J28=AQ$1),$J$2,if(($K28=AQ$1),$J$2,if(($L28=AQ$1),$J$2,if(($N28=AQ$1),$N$2,if(($O28=AQ$1),$N$2,if(($P28=AQ$1),$N$2,if(($R28=AQ$1),$R$2,if(($S28=AQ$1),$R$2,if(($T28=AQ$1),$R$2,if(($V28=AQ$1),$V$2,if(($W28=AQ$1),$V$2,if(($X28=AQ$1),$V$2,""))))))))))))))))))))</f>
        <v/>
      </c>
      <c r="AR28" s="19" t="str">
        <f>if((AR$1=""),"",if(OR((countif($B28:$Y28,AR$1)&gt;1),IF(countif(Operators!$A$1:$AD$1,AR$1)=0,false,and(indirect(HLookup(AR$1,Operators!$A$1:$AD$2,2,false)&amp;ROW())="x",(countif($B28:$Y28,AR$1)&gt;=1)))),"ERROR",if(($B28=AR$1),$B$2,if(($C28=AR$1),$B$2,if(($D28=AR$1),$B$2,if(($F28=AR$1),$F$2,if(($G28=AR$1),$F$2,if(($H28=AR$1),$F$2,if(($J28=AR$1),$J$2,if(($K28=AR$1),$J$2,if(($L28=AR$1),$J$2,if(($N28=AR$1),$N$2,if(($O28=AR$1),$N$2,if(($P28=AR$1),$N$2,if(($R28=AR$1),$R$2,if(($S28=AR$1),$R$2,if(($T28=AR$1),$R$2,if(($V28=AR$1),$V$2,if(($W28=AR$1),$V$2,if(($X28=AR$1),$V$2,""))))))))))))))))))))</f>
        <v/>
      </c>
      <c r="AS28" s="19" t="str">
        <f>if((AS$1=""),"",if(OR((countif($B28:$Y28,AS$1)&gt;1),IF(countif(Operators!$A$1:$AD$1,AS$1)=0,false,and(indirect(HLookup(AS$1,Operators!$A$1:$AD$2,2,false)&amp;ROW())="x",(countif($B28:$Y28,AS$1)&gt;=1)))),"ERROR",if(($B28=AS$1),$B$2,if(($C28=AS$1),$B$2,if(($D28=AS$1),$B$2,if(($F28=AS$1),$F$2,if(($G28=AS$1),$F$2,if(($H28=AS$1),$F$2,if(($J28=AS$1),$J$2,if(($K28=AS$1),$J$2,if(($L28=AS$1),$J$2,if(($N28=AS$1),$N$2,if(($O28=AS$1),$N$2,if(($P28=AS$1),$N$2,if(($R28=AS$1),$R$2,if(($S28=AS$1),$R$2,if(($T28=AS$1),$R$2,if(($V28=AS$1),$V$2,if(($W28=AS$1),$V$2,if(($X28=AS$1),$V$2,""))))))))))))))))))))</f>
        <v/>
      </c>
      <c r="AT28" s="19" t="str">
        <f>if((AT$1=""),"",if(OR((countif($B28:$Y28,AT$1)&gt;1),IF(countif(Operators!$A$1:$AD$1,AT$1)=0,false,and(indirect(HLookup(AT$1,Operators!$A$1:$AD$2,2,false)&amp;ROW())="x",(countif($B28:$Y28,AT$1)&gt;=1)))),"ERROR",if(($B28=AT$1),$B$2,if(($C28=AT$1),$B$2,if(($D28=AT$1),$B$2,if(($F28=AT$1),$F$2,if(($G28=AT$1),$F$2,if(($H28=AT$1),$F$2,if(($J28=AT$1),$J$2,if(($K28=AT$1),$J$2,if(($L28=AT$1),$J$2,if(($N28=AT$1),$N$2,if(($O28=AT$1),$N$2,if(($P28=AT$1),$N$2,if(($R28=AT$1),$R$2,if(($S28=AT$1),$R$2,if(($T28=AT$1),$R$2,if(($V28=AT$1),$V$2,if(($W28=AT$1),$V$2,if(($X28=AT$1),$V$2,""))))))))))))))))))))</f>
        <v/>
      </c>
      <c r="AU28" s="19" t="str">
        <f>if((AU$1=""),"",if(OR((countif($B28:$Y28,AU$1)&gt;1),IF(countif(Operators!$A$1:$AD$1,AU$1)=0,false,and(indirect(HLookup(AU$1,Operators!$A$1:$AD$2,2,false)&amp;ROW())="x",(countif($B28:$Y28,AU$1)&gt;=1)))),"ERROR",if(($B28=AU$1),$B$2,if(($C28=AU$1),$B$2,if(($D28=AU$1),$B$2,if(($F28=AU$1),$F$2,if(($G28=AU$1),$F$2,if(($H28=AU$1),$F$2,if(($J28=AU$1),$J$2,if(($K28=AU$1),$J$2,if(($L28=AU$1),$J$2,if(($N28=AU$1),$N$2,if(($O28=AU$1),$N$2,if(($P28=AU$1),$N$2,if(($R28=AU$1),$R$2,if(($S28=AU$1),$R$2,if(($T28=AU$1),$R$2,if(($V28=AU$1),$V$2,if(($W28=AU$1),$V$2,if(($X28=AU$1),$V$2,""))))))))))))))))))))</f>
        <v/>
      </c>
      <c r="AV28" s="19" t="str">
        <f>if((AV$1=""),"",if(OR((countif($B28:$Y28,AV$1)&gt;1),IF(countif(Operators!$A$1:$AD$1,AV$1)=0,false,and(indirect(HLookup(AV$1,Operators!$A$1:$AD$2,2,false)&amp;ROW())="x",(countif($B28:$Y28,AV$1)&gt;=1)))),"ERROR",if(($B28=AV$1),$B$2,if(($C28=AV$1),$B$2,if(($D28=AV$1),$B$2,if(($F28=AV$1),$F$2,if(($G28=AV$1),$F$2,if(($H28=AV$1),$F$2,if(($J28=AV$1),$J$2,if(($K28=AV$1),$J$2,if(($L28=AV$1),$J$2,if(($N28=AV$1),$N$2,if(($O28=AV$1),$N$2,if(($P28=AV$1),$N$2,if(($R28=AV$1),$R$2,if(($S28=AV$1),$R$2,if(($T28=AV$1),$R$2,if(($V28=AV$1),$V$2,if(($W28=AV$1),$V$2,if(($X28=AV$1),$V$2,""))))))))))))))))))))</f>
        <v/>
      </c>
      <c r="AW28" s="19" t="str">
        <f>if((AW$1=""),"",if(OR((countif($B28:$Y28,AW$1)&gt;1),IF(countif(Operators!$A$1:$AD$1,AW$1)=0,false,and(indirect(HLookup(AW$1,Operators!$A$1:$AD$2,2,false)&amp;ROW())="x",(countif($B28:$Y28,AW$1)&gt;=1)))),"ERROR",if(($B28=AW$1),$B$2,if(($C28=AW$1),$B$2,if(($D28=AW$1),$B$2,if(($F28=AW$1),$F$2,if(($G28=AW$1),$F$2,if(($H28=AW$1),$F$2,if(($J28=AW$1),$J$2,if(($K28=AW$1),$J$2,if(($L28=AW$1),$J$2,if(($N28=AW$1),$N$2,if(($O28=AW$1),$N$2,if(($P28=AW$1),$N$2,if(($R28=AW$1),$R$2,if(($S28=AW$1),$R$2,if(($T28=AW$1),$R$2,if(($V28=AW$1),$V$2,if(($W28=AW$1),$V$2,if(($X28=AW$1),$V$2,""))))))))))))))))))))</f>
        <v/>
      </c>
      <c r="AX28" s="19" t="str">
        <f>if((AX$1=""),"",if(OR((countif($B28:$Y28,AX$1)&gt;1),IF(countif(Operators!$A$1:$AD$1,AX$1)=0,false,and(indirect(HLookup(AX$1,Operators!$A$1:$AD$2,2,false)&amp;ROW())="x",(countif($B28:$Y28,AX$1)&gt;=1)))),"ERROR",if(($B28=AX$1),$B$2,if(($C28=AX$1),$B$2,if(($D28=AX$1),$B$2,if(($F28=AX$1),$F$2,if(($G28=AX$1),$F$2,if(($H28=AX$1),$F$2,if(($J28=AX$1),$J$2,if(($K28=AX$1),$J$2,if(($L28=AX$1),$J$2,if(($N28=AX$1),$N$2,if(($O28=AX$1),$N$2,if(($P28=AX$1),$N$2,if(($R28=AX$1),$R$2,if(($S28=AX$1),$R$2,if(($T28=AX$1),$R$2,if(($V28=AX$1),$V$2,if(($W28=AX$1),$V$2,if(($X28=AX$1),$V$2,""))))))))))))))))))))</f>
        <v/>
      </c>
      <c r="AY28" s="19" t="str">
        <f>if((AY$1=""),"",if(OR((countif($B28:$Y28,AY$1)&gt;1),IF(countif(Operators!$A$1:$AD$1,AY$1)=0,false,and(indirect(HLookup(AY$1,Operators!$A$1:$AD$2,2,false)&amp;ROW())="x",(countif($B28:$Y28,AY$1)&gt;=1)))),"ERROR",if(($B28=AY$1),$B$2,if(($C28=AY$1),$B$2,if(($D28=AY$1),$B$2,if(($F28=AY$1),$F$2,if(($G28=AY$1),$F$2,if(($H28=AY$1),$F$2,if(($J28=AY$1),$J$2,if(($K28=AY$1),$J$2,if(($L28=AY$1),$J$2,if(($N28=AY$1),$N$2,if(($O28=AY$1),$N$2,if(($P28=AY$1),$N$2,if(($R28=AY$1),$R$2,if(($S28=AY$1),$R$2,if(($T28=AY$1),$R$2,if(($V28=AY$1),$V$2,if(($W28=AY$1),$V$2,if(($X28=AY$1),$V$2,""))))))))))))))))))))</f>
        <v/>
      </c>
    </row>
    <row r="29" ht="12.75" customHeight="1">
      <c r="A29" s="38" t="str">
        <f>concatenate(Right(goals!C27,2),"z")</f>
        <v>1z</v>
      </c>
      <c r="B29" s="31"/>
      <c r="C29" s="32"/>
      <c r="D29" s="31"/>
      <c r="E29" s="33">
        <f>goals!D27</f>
        <v>20</v>
      </c>
      <c r="F29" s="34"/>
      <c r="G29" s="34"/>
      <c r="H29" s="34"/>
      <c r="I29" s="33">
        <f>goals!E27</f>
        <v>65</v>
      </c>
      <c r="J29" s="34"/>
      <c r="K29" s="34"/>
      <c r="L29" s="34"/>
      <c r="M29" s="33">
        <f>goals!F27</f>
        <v>125</v>
      </c>
      <c r="N29" s="34"/>
      <c r="O29" s="34"/>
      <c r="P29" s="34"/>
      <c r="Q29" s="33">
        <f>goals!G27</f>
        <v>20</v>
      </c>
      <c r="R29" s="35"/>
      <c r="S29" s="35"/>
      <c r="T29" s="35"/>
      <c r="U29" s="33">
        <f>goals!H27</f>
        <v>5</v>
      </c>
      <c r="V29" s="35"/>
      <c r="W29" s="35"/>
      <c r="X29" s="35"/>
      <c r="Y29" s="33">
        <f>goals!I27</f>
        <v>5</v>
      </c>
      <c r="Z29" s="41">
        <f t="shared" si="5"/>
        <v>0.875</v>
      </c>
      <c r="AA29" s="37" t="str">
        <f t="shared" si="4"/>
        <v>1z</v>
      </c>
      <c r="AB29" s="42" t="str">
        <f>if((AB$1=""),"",if(OR((countif($B29:$Y29,AB$1)&gt;1),IF(countif(Operators!$A$1:$AD$1,AB$1)=0,false,and(indirect(HLookup(AB$1,Operators!$A$1:$AD$2,2,false)&amp;ROW())="x",(countif($B29:$Y29,AB$1)&gt;=1)))),"ERROR",if(($B29=AB$1),$B$2,if(($C29=AB$1),$B$2,if(($D29=AB$1),$B$2,if(($F29=AB$1),$F$2,if(($G29=AB$1),$F$2,if(($H29=AB$1),$F$2,if(($J29=AB$1),$J$2,if(($K29=AB$1),$J$2,if(($L29=AB$1),$J$2,if(($N29=AB$1),$N$2,if(($O29=AB$1),$N$2,if(($P29=AB$1),$N$2,if(($R29=AB$1),$R$2,if(($S29=AB$1),$R$2,if(($T29=AB$1),$R$2,if(($V29=AB$1),$V$2,if(($W29=AB$1),$V$2,if(($X29=AB$1),$V$2,""))))))))))))))))))))</f>
        <v/>
      </c>
      <c r="AC29" s="42" t="str">
        <f>if((AC$1=""),"",if(OR((countif($B29:$Y29,AC$1)&gt;1),IF(countif(Operators!$A$1:$AD$1,AC$1)=0,false,and(indirect(HLookup(AC$1,Operators!$A$1:$AD$2,2,false)&amp;ROW())="x",(countif($B29:$Y29,AC$1)&gt;=1)))),"ERROR",if(($B29=AC$1),$B$2,if(($C29=AC$1),$B$2,if(($D29=AC$1),$B$2,if(($F29=AC$1),$F$2,if(($G29=AC$1),$F$2,if(($H29=AC$1),$F$2,if(($J29=AC$1),$J$2,if(($K29=AC$1),$J$2,if(($L29=AC$1),$J$2,if(($N29=AC$1),$N$2,if(($O29=AC$1),$N$2,if(($P29=AC$1),$N$2,if(($R29=AC$1),$R$2,if(($S29=AC$1),$R$2,if(($T29=AC$1),$R$2,if(($V29=AC$1),$V$2,if(($W29=AC$1),$V$2,if(($X29=AC$1),$V$2,""))))))))))))))))))))</f>
        <v/>
      </c>
      <c r="AD29" s="42" t="str">
        <f>if((AD$1=""),"",if(OR((countif($B29:$Y29,AD$1)&gt;1),IF(countif(Operators!$A$1:$AD$1,AD$1)=0,false,and(indirect(HLookup(AD$1,Operators!$A$1:$AD$2,2,false)&amp;ROW())="x",(countif($B29:$Y29,AD$1)&gt;=1)))),"ERROR",if(($B29=AD$1),$B$2,if(($C29=AD$1),$B$2,if(($D29=AD$1),$B$2,if(($F29=AD$1),$F$2,if(($G29=AD$1),$F$2,if(($H29=AD$1),$F$2,if(($J29=AD$1),$J$2,if(($K29=AD$1),$J$2,if(($L29=AD$1),$J$2,if(($N29=AD$1),$N$2,if(($O29=AD$1),$N$2,if(($P29=AD$1),$N$2,if(($R29=AD$1),$R$2,if(($S29=AD$1),$R$2,if(($T29=AD$1),$R$2,if(($V29=AD$1),$V$2,if(($W29=AD$1),$V$2,if(($X29=AD$1),$V$2,""))))))))))))))))))))</f>
        <v/>
      </c>
      <c r="AE29" s="42" t="str">
        <f>if((AE$1=""),"",if(OR((countif($B29:$Y29,AE$1)&gt;1),IF(countif(Operators!$A$1:$AD$1,AE$1)=0,false,and(indirect(HLookup(AE$1,Operators!$A$1:$AD$2,2,false)&amp;ROW())="x",(countif($B29:$Y29,AE$1)&gt;=1)))),"ERROR",if(($B29=AE$1),$B$2,if(($C29=AE$1),$B$2,if(($D29=AE$1),$B$2,if(($F29=AE$1),$F$2,if(($G29=AE$1),$F$2,if(($H29=AE$1),$F$2,if(($J29=AE$1),$J$2,if(($K29=AE$1),$J$2,if(($L29=AE$1),$J$2,if(($N29=AE$1),$N$2,if(($O29=AE$1),$N$2,if(($P29=AE$1),$N$2,if(($R29=AE$1),$R$2,if(($S29=AE$1),$R$2,if(($T29=AE$1),$R$2,if(($V29=AE$1),$V$2,if(($W29=AE$1),$V$2,if(($X29=AE$1),$V$2,""))))))))))))))))))))</f>
        <v/>
      </c>
      <c r="AF29" s="42" t="str">
        <f>if((AF$1=""),"",if(OR((countif($B29:$Y29,AF$1)&gt;1),IF(countif(Operators!$A$1:$AD$1,AF$1)=0,false,and(indirect(HLookup(AF$1,Operators!$A$1:$AD$2,2,false)&amp;ROW())="x",(countif($B29:$Y29,AF$1)&gt;=1)))),"ERROR",if(($B29=AF$1),$B$2,if(($C29=AF$1),$B$2,if(($D29=AF$1),$B$2,if(($F29=AF$1),$F$2,if(($G29=AF$1),$F$2,if(($H29=AF$1),$F$2,if(($J29=AF$1),$J$2,if(($K29=AF$1),$J$2,if(($L29=AF$1),$J$2,if(($N29=AF$1),$N$2,if(($O29=AF$1),$N$2,if(($P29=AF$1),$N$2,if(($R29=AF$1),$R$2,if(($S29=AF$1),$R$2,if(($T29=AF$1),$R$2,if(($V29=AF$1),$V$2,if(($W29=AF$1),$V$2,if(($X29=AF$1),$V$2,""))))))))))))))))))))</f>
        <v/>
      </c>
      <c r="AG29" s="42" t="str">
        <f>if((AG$1=""),"",if(OR((countif($B29:$Y29,AG$1)&gt;1),IF(countif(Operators!$A$1:$AD$1,AG$1)=0,false,and(indirect(HLookup(AG$1,Operators!$A$1:$AD$2,2,false)&amp;ROW())="x",(countif($B29:$Y29,AG$1)&gt;=1)))),"ERROR",if(($B29=AG$1),$B$2,if(($C29=AG$1),$B$2,if(($D29=AG$1),$B$2,if(($F29=AG$1),$F$2,if(($G29=AG$1),$F$2,if(($H29=AG$1),$F$2,if(($J29=AG$1),$J$2,if(($K29=AG$1),$J$2,if(($L29=AG$1),$J$2,if(($N29=AG$1),$N$2,if(($O29=AG$1),$N$2,if(($P29=AG$1),$N$2,if(($R29=AG$1),$R$2,if(($S29=AG$1),$R$2,if(($T29=AG$1),$R$2,if(($V29=AG$1),$V$2,if(($W29=AG$1),$V$2,if(($X29=AG$1),$V$2,""))))))))))))))))))))</f>
        <v/>
      </c>
      <c r="AH29" s="42" t="str">
        <f>if((AH$1=""),"",if(OR((countif($B29:$Y29,AH$1)&gt;1),IF(countif(Operators!$A$1:$AD$1,AH$1)=0,false,and(indirect(HLookup(AH$1,Operators!$A$1:$AD$2,2,false)&amp;ROW())="x",(countif($B29:$Y29,AH$1)&gt;=1)))),"ERROR",if(($B29=AH$1),$B$2,if(($C29=AH$1),$B$2,if(($D29=AH$1),$B$2,if(($F29=AH$1),$F$2,if(($G29=AH$1),$F$2,if(($H29=AH$1),$F$2,if(($J29=AH$1),$J$2,if(($K29=AH$1),$J$2,if(($L29=AH$1),$J$2,if(($N29=AH$1),$N$2,if(($O29=AH$1),$N$2,if(($P29=AH$1),$N$2,if(($R29=AH$1),$R$2,if(($S29=AH$1),$R$2,if(($T29=AH$1),$R$2,if(($V29=AH$1),$V$2,if(($W29=AH$1),$V$2,if(($X29=AH$1),$V$2,""))))))))))))))))))))</f>
        <v/>
      </c>
      <c r="AI29" s="42" t="str">
        <f>if((AI$1=""),"",if(OR((countif($B29:$Y29,AI$1)&gt;1),IF(countif(Operators!$A$1:$AD$1,AI$1)=0,false,and(indirect(HLookup(AI$1,Operators!$A$1:$AD$2,2,false)&amp;ROW())="x",(countif($B29:$Y29,AI$1)&gt;=1)))),"ERROR",if(($B29=AI$1),$B$2,if(($C29=AI$1),$B$2,if(($D29=AI$1),$B$2,if(($F29=AI$1),$F$2,if(($G29=AI$1),$F$2,if(($H29=AI$1),$F$2,if(($J29=AI$1),$J$2,if(($K29=AI$1),$J$2,if(($L29=AI$1),$J$2,if(($N29=AI$1),$N$2,if(($O29=AI$1),$N$2,if(($P29=AI$1),$N$2,if(($R29=AI$1),$R$2,if(($S29=AI$1),$R$2,if(($T29=AI$1),$R$2,if(($V29=AI$1),$V$2,if(($W29=AI$1),$V$2,if(($X29=AI$1),$V$2,""))))))))))))))))))))</f>
        <v/>
      </c>
      <c r="AJ29" s="42" t="str">
        <f>if((AJ$1=""),"",if(OR((countif($B29:$Y29,AJ$1)&gt;1),IF(countif(Operators!$A$1:$AD$1,AJ$1)=0,false,and(indirect(HLookup(AJ$1,Operators!$A$1:$AD$2,2,false)&amp;ROW())="x",(countif($B29:$Y29,AJ$1)&gt;=1)))),"ERROR",if(($B29=AJ$1),$B$2,if(($C29=AJ$1),$B$2,if(($D29=AJ$1),$B$2,if(($F29=AJ$1),$F$2,if(($G29=AJ$1),$F$2,if(($H29=AJ$1),$F$2,if(($J29=AJ$1),$J$2,if(($K29=AJ$1),$J$2,if(($L29=AJ$1),$J$2,if(($N29=AJ$1),$N$2,if(($O29=AJ$1),$N$2,if(($P29=AJ$1),$N$2,if(($R29=AJ$1),$R$2,if(($S29=AJ$1),$R$2,if(($T29=AJ$1),$R$2,if(($V29=AJ$1),$V$2,if(($W29=AJ$1),$V$2,if(($X29=AJ$1),$V$2,""))))))))))))))))))))</f>
        <v/>
      </c>
      <c r="AK29" s="42" t="str">
        <f>if((AK$1=""),"",if(OR((countif($B29:$Y29,AK$1)&gt;1),IF(countif(Operators!$A$1:$AD$1,AK$1)=0,false,and(indirect(HLookup(AK$1,Operators!$A$1:$AD$2,2,false)&amp;ROW())="x",(countif($B29:$Y29,AK$1)&gt;=1)))),"ERROR",if(($B29=AK$1),$B$2,if(($C29=AK$1),$B$2,if(($D29=AK$1),$B$2,if(($F29=AK$1),$F$2,if(($G29=AK$1),$F$2,if(($H29=AK$1),$F$2,if(($J29=AK$1),$J$2,if(($K29=AK$1),$J$2,if(($L29=AK$1),$J$2,if(($N29=AK$1),$N$2,if(($O29=AK$1),$N$2,if(($P29=AK$1),$N$2,if(($R29=AK$1),$R$2,if(($S29=AK$1),$R$2,if(($T29=AK$1),$R$2,if(($V29=AK$1),$V$2,if(($W29=AK$1),$V$2,if(($X29=AK$1),$V$2,""))))))))))))))))))))</f>
        <v/>
      </c>
      <c r="AL29" s="42" t="str">
        <f>if((AL$1=""),"",if(OR((countif($B29:$Y29,AL$1)&gt;1),IF(countif(Operators!$A$1:$AD$1,AL$1)=0,false,and(indirect(HLookup(AL$1,Operators!$A$1:$AD$2,2,false)&amp;ROW())="x",(countif($B29:$Y29,AL$1)&gt;=1)))),"ERROR",if(($B29=AL$1),$B$2,if(($C29=AL$1),$B$2,if(($D29=AL$1),$B$2,if(($F29=AL$1),$F$2,if(($G29=AL$1),$F$2,if(($H29=AL$1),$F$2,if(($J29=AL$1),$J$2,if(($K29=AL$1),$J$2,if(($L29=AL$1),$J$2,if(($N29=AL$1),$N$2,if(($O29=AL$1),$N$2,if(($P29=AL$1),$N$2,if(($R29=AL$1),$R$2,if(($S29=AL$1),$R$2,if(($T29=AL$1),$R$2,if(($V29=AL$1),$V$2,if(($W29=AL$1),$V$2,if(($X29=AL$1),$V$2,""))))))))))))))))))))</f>
        <v/>
      </c>
      <c r="AM29" s="42" t="str">
        <f>if((AM$1=""),"",if(OR((countif($B29:$Y29,AM$1)&gt;1),IF(countif(Operators!$A$1:$AD$1,AM$1)=0,false,and(indirect(HLookup(AM$1,Operators!$A$1:$AD$2,2,false)&amp;ROW())="x",(countif($B29:$Y29,AM$1)&gt;=1)))),"ERROR",if(($B29=AM$1),$B$2,if(($C29=AM$1),$B$2,if(($D29=AM$1),$B$2,if(($F29=AM$1),$F$2,if(($G29=AM$1),$F$2,if(($H29=AM$1),$F$2,if(($J29=AM$1),$J$2,if(($K29=AM$1),$J$2,if(($L29=AM$1),$J$2,if(($N29=AM$1),$N$2,if(($O29=AM$1),$N$2,if(($P29=AM$1),$N$2,if(($R29=AM$1),$R$2,if(($S29=AM$1),$R$2,if(($T29=AM$1),$R$2,if(($V29=AM$1),$V$2,if(($W29=AM$1),$V$2,if(($X29=AM$1),$V$2,""))))))))))))))))))))</f>
        <v/>
      </c>
      <c r="AN29" s="42" t="str">
        <f>if((AN$1=""),"",if(OR((countif($B29:$Y29,AN$1)&gt;1),IF(countif(Operators!$A$1:$AD$1,AN$1)=0,false,and(indirect(HLookup(AN$1,Operators!$A$1:$AD$2,2,false)&amp;ROW())="x",(countif($B29:$Y29,AN$1)&gt;=1)))),"ERROR",if(($B29=AN$1),$B$2,if(($C29=AN$1),$B$2,if(($D29=AN$1),$B$2,if(($F29=AN$1),$F$2,if(($G29=AN$1),$F$2,if(($H29=AN$1),$F$2,if(($J29=AN$1),$J$2,if(($K29=AN$1),$J$2,if(($L29=AN$1),$J$2,if(($N29=AN$1),$N$2,if(($O29=AN$1),$N$2,if(($P29=AN$1),$N$2,if(($R29=AN$1),$R$2,if(($S29=AN$1),$R$2,if(($T29=AN$1),$R$2,if(($V29=AN$1),$V$2,if(($W29=AN$1),$V$2,if(($X29=AN$1),$V$2,""))))))))))))))))))))</f>
        <v/>
      </c>
      <c r="AO29" s="42" t="str">
        <f>if((AO$1=""),"",if(OR((countif($B29:$Y29,AO$1)&gt;1),IF(countif(Operators!$A$1:$AD$1,AO$1)=0,false,and(indirect(HLookup(AO$1,Operators!$A$1:$AD$2,2,false)&amp;ROW())="x",(countif($B29:$Y29,AO$1)&gt;=1)))),"ERROR",if(($B29=AO$1),$B$2,if(($C29=AO$1),$B$2,if(($D29=AO$1),$B$2,if(($F29=AO$1),$F$2,if(($G29=AO$1),$F$2,if(($H29=AO$1),$F$2,if(($J29=AO$1),$J$2,if(($K29=AO$1),$J$2,if(($L29=AO$1),$J$2,if(($N29=AO$1),$N$2,if(($O29=AO$1),$N$2,if(($P29=AO$1),$N$2,if(($R29=AO$1),$R$2,if(($S29=AO$1),$R$2,if(($T29=AO$1),$R$2,if(($V29=AO$1),$V$2,if(($W29=AO$1),$V$2,if(($X29=AO$1),$V$2,""))))))))))))))))))))</f>
        <v/>
      </c>
      <c r="AP29" s="42" t="str">
        <f>if((AP$1=""),"",if(OR((countif($B29:$Y29,AP$1)&gt;1),IF(countif(Operators!$A$1:$AD$1,AP$1)=0,false,and(indirect(HLookup(AP$1,Operators!$A$1:$AD$2,2,false)&amp;ROW())="x",(countif($B29:$Y29,AP$1)&gt;=1)))),"ERROR",if(($B29=AP$1),$B$2,if(($C29=AP$1),$B$2,if(($D29=AP$1),$B$2,if(($F29=AP$1),$F$2,if(($G29=AP$1),$F$2,if(($H29=AP$1),$F$2,if(($J29=AP$1),$J$2,if(($K29=AP$1),$J$2,if(($L29=AP$1),$J$2,if(($N29=AP$1),$N$2,if(($O29=AP$1),$N$2,if(($P29=AP$1),$N$2,if(($R29=AP$1),$R$2,if(($S29=AP$1),$R$2,if(($T29=AP$1),$R$2,if(($V29=AP$1),$V$2,if(($W29=AP$1),$V$2,if(($X29=AP$1),$V$2,""))))))))))))))))))))</f>
        <v/>
      </c>
      <c r="AQ29" s="42" t="str">
        <f>if((AQ$1=""),"",if(OR((countif($B29:$Y29,AQ$1)&gt;1),IF(countif(Operators!$A$1:$AD$1,AQ$1)=0,false,and(indirect(HLookup(AQ$1,Operators!$A$1:$AD$2,2,false)&amp;ROW())="x",(countif($B29:$Y29,AQ$1)&gt;=1)))),"ERROR",if(($B29=AQ$1),$B$2,if(($C29=AQ$1),$B$2,if(($D29=AQ$1),$B$2,if(($F29=AQ$1),$F$2,if(($G29=AQ$1),$F$2,if(($H29=AQ$1),$F$2,if(($J29=AQ$1),$J$2,if(($K29=AQ$1),$J$2,if(($L29=AQ$1),$J$2,if(($N29=AQ$1),$N$2,if(($O29=AQ$1),$N$2,if(($P29=AQ$1),$N$2,if(($R29=AQ$1),$R$2,if(($S29=AQ$1),$R$2,if(($T29=AQ$1),$R$2,if(($V29=AQ$1),$V$2,if(($W29=AQ$1),$V$2,if(($X29=AQ$1),$V$2,""))))))))))))))))))))</f>
        <v/>
      </c>
      <c r="AR29" s="42" t="str">
        <f>if((AR$1=""),"",if(OR((countif($B29:$Y29,AR$1)&gt;1),IF(countif(Operators!$A$1:$AD$1,AR$1)=0,false,and(indirect(HLookup(AR$1,Operators!$A$1:$AD$2,2,false)&amp;ROW())="x",(countif($B29:$Y29,AR$1)&gt;=1)))),"ERROR",if(($B29=AR$1),$B$2,if(($C29=AR$1),$B$2,if(($D29=AR$1),$B$2,if(($F29=AR$1),$F$2,if(($G29=AR$1),$F$2,if(($H29=AR$1),$F$2,if(($J29=AR$1),$J$2,if(($K29=AR$1),$J$2,if(($L29=AR$1),$J$2,if(($N29=AR$1),$N$2,if(($O29=AR$1),$N$2,if(($P29=AR$1),$N$2,if(($R29=AR$1),$R$2,if(($S29=AR$1),$R$2,if(($T29=AR$1),$R$2,if(($V29=AR$1),$V$2,if(($W29=AR$1),$V$2,if(($X29=AR$1),$V$2,""))))))))))))))))))))</f>
        <v/>
      </c>
      <c r="AS29" s="42" t="str">
        <f>if((AS$1=""),"",if(OR((countif($B29:$Y29,AS$1)&gt;1),IF(countif(Operators!$A$1:$AD$1,AS$1)=0,false,and(indirect(HLookup(AS$1,Operators!$A$1:$AD$2,2,false)&amp;ROW())="x",(countif($B29:$Y29,AS$1)&gt;=1)))),"ERROR",if(($B29=AS$1),$B$2,if(($C29=AS$1),$B$2,if(($D29=AS$1),$B$2,if(($F29=AS$1),$F$2,if(($G29=AS$1),$F$2,if(($H29=AS$1),$F$2,if(($J29=AS$1),$J$2,if(($K29=AS$1),$J$2,if(($L29=AS$1),$J$2,if(($N29=AS$1),$N$2,if(($O29=AS$1),$N$2,if(($P29=AS$1),$N$2,if(($R29=AS$1),$R$2,if(($S29=AS$1),$R$2,if(($T29=AS$1),$R$2,if(($V29=AS$1),$V$2,if(($W29=AS$1),$V$2,if(($X29=AS$1),$V$2,""))))))))))))))))))))</f>
        <v/>
      </c>
      <c r="AT29" s="42" t="str">
        <f>if((AT$1=""),"",if(OR((countif($B29:$Y29,AT$1)&gt;1),IF(countif(Operators!$A$1:$AD$1,AT$1)=0,false,and(indirect(HLookup(AT$1,Operators!$A$1:$AD$2,2,false)&amp;ROW())="x",(countif($B29:$Y29,AT$1)&gt;=1)))),"ERROR",if(($B29=AT$1),$B$2,if(($C29=AT$1),$B$2,if(($D29=AT$1),$B$2,if(($F29=AT$1),$F$2,if(($G29=AT$1),$F$2,if(($H29=AT$1),$F$2,if(($J29=AT$1),$J$2,if(($K29=AT$1),$J$2,if(($L29=AT$1),$J$2,if(($N29=AT$1),$N$2,if(($O29=AT$1),$N$2,if(($P29=AT$1),$N$2,if(($R29=AT$1),$R$2,if(($S29=AT$1),$R$2,if(($T29=AT$1),$R$2,if(($V29=AT$1),$V$2,if(($W29=AT$1),$V$2,if(($X29=AT$1),$V$2,""))))))))))))))))))))</f>
        <v/>
      </c>
      <c r="AU29" s="42" t="str">
        <f>if((AU$1=""),"",if(OR((countif($B29:$Y29,AU$1)&gt;1),IF(countif(Operators!$A$1:$AD$1,AU$1)=0,false,and(indirect(HLookup(AU$1,Operators!$A$1:$AD$2,2,false)&amp;ROW())="x",(countif($B29:$Y29,AU$1)&gt;=1)))),"ERROR",if(($B29=AU$1),$B$2,if(($C29=AU$1),$B$2,if(($D29=AU$1),$B$2,if(($F29=AU$1),$F$2,if(($G29=AU$1),$F$2,if(($H29=AU$1),$F$2,if(($J29=AU$1),$J$2,if(($K29=AU$1),$J$2,if(($L29=AU$1),$J$2,if(($N29=AU$1),$N$2,if(($O29=AU$1),$N$2,if(($P29=AU$1),$N$2,if(($R29=AU$1),$R$2,if(($S29=AU$1),$R$2,if(($T29=AU$1),$R$2,if(($V29=AU$1),$V$2,if(($W29=AU$1),$V$2,if(($X29=AU$1),$V$2,""))))))))))))))))))))</f>
        <v/>
      </c>
      <c r="AV29" s="42" t="str">
        <f>if((AV$1=""),"",if(OR((countif($B29:$Y29,AV$1)&gt;1),IF(countif(Operators!$A$1:$AD$1,AV$1)=0,false,and(indirect(HLookup(AV$1,Operators!$A$1:$AD$2,2,false)&amp;ROW())="x",(countif($B29:$Y29,AV$1)&gt;=1)))),"ERROR",if(($B29=AV$1),$B$2,if(($C29=AV$1),$B$2,if(($D29=AV$1),$B$2,if(($F29=AV$1),$F$2,if(($G29=AV$1),$F$2,if(($H29=AV$1),$F$2,if(($J29=AV$1),$J$2,if(($K29=AV$1),$J$2,if(($L29=AV$1),$J$2,if(($N29=AV$1),$N$2,if(($O29=AV$1),$N$2,if(($P29=AV$1),$N$2,if(($R29=AV$1),$R$2,if(($S29=AV$1),$R$2,if(($T29=AV$1),$R$2,if(($V29=AV$1),$V$2,if(($W29=AV$1),$V$2,if(($X29=AV$1),$V$2,""))))))))))))))))))))</f>
        <v/>
      </c>
      <c r="AW29" s="42" t="str">
        <f>if((AW$1=""),"",if(OR((countif($B29:$Y29,AW$1)&gt;1),IF(countif(Operators!$A$1:$AD$1,AW$1)=0,false,and(indirect(HLookup(AW$1,Operators!$A$1:$AD$2,2,false)&amp;ROW())="x",(countif($B29:$Y29,AW$1)&gt;=1)))),"ERROR",if(($B29=AW$1),$B$2,if(($C29=AW$1),$B$2,if(($D29=AW$1),$B$2,if(($F29=AW$1),$F$2,if(($G29=AW$1),$F$2,if(($H29=AW$1),$F$2,if(($J29=AW$1),$J$2,if(($K29=AW$1),$J$2,if(($L29=AW$1),$J$2,if(($N29=AW$1),$N$2,if(($O29=AW$1),$N$2,if(($P29=AW$1),$N$2,if(($R29=AW$1),$R$2,if(($S29=AW$1),$R$2,if(($T29=AW$1),$R$2,if(($V29=AW$1),$V$2,if(($W29=AW$1),$V$2,if(($X29=AW$1),$V$2,""))))))))))))))))))))</f>
        <v/>
      </c>
      <c r="AX29" s="42" t="str">
        <f>if((AX$1=""),"",if(OR((countif($B29:$Y29,AX$1)&gt;1),IF(countif(Operators!$A$1:$AD$1,AX$1)=0,false,and(indirect(HLookup(AX$1,Operators!$A$1:$AD$2,2,false)&amp;ROW())="x",(countif($B29:$Y29,AX$1)&gt;=1)))),"ERROR",if(($B29=AX$1),$B$2,if(($C29=AX$1),$B$2,if(($D29=AX$1),$B$2,if(($F29=AX$1),$F$2,if(($G29=AX$1),$F$2,if(($H29=AX$1),$F$2,if(($J29=AX$1),$J$2,if(($K29=AX$1),$J$2,if(($L29=AX$1),$J$2,if(($N29=AX$1),$N$2,if(($O29=AX$1),$N$2,if(($P29=AX$1),$N$2,if(($R29=AX$1),$R$2,if(($S29=AX$1),$R$2,if(($T29=AX$1),$R$2,if(($V29=AX$1),$V$2,if(($W29=AX$1),$V$2,if(($X29=AX$1),$V$2,""))))))))))))))))))))</f>
        <v/>
      </c>
      <c r="AY29" s="42" t="str">
        <f>if((AY$1=""),"",if(OR((countif($B29:$Y29,AY$1)&gt;1),IF(countif(Operators!$A$1:$AD$1,AY$1)=0,false,and(indirect(HLookup(AY$1,Operators!$A$1:$AD$2,2,false)&amp;ROW())="x",(countif($B29:$Y29,AY$1)&gt;=1)))),"ERROR",if(($B29=AY$1),$B$2,if(($C29=AY$1),$B$2,if(($D29=AY$1),$B$2,if(($F29=AY$1),$F$2,if(($G29=AY$1),$F$2,if(($H29=AY$1),$F$2,if(($J29=AY$1),$J$2,if(($K29=AY$1),$J$2,if(($L29=AY$1),$J$2,if(($N29=AY$1),$N$2,if(($O29=AY$1),$N$2,if(($P29=AY$1),$N$2,if(($R29=AY$1),$R$2,if(($S29=AY$1),$R$2,if(($T29=AY$1),$R$2,if(($V29=AY$1),$V$2,if(($W29=AY$1),$V$2,if(($X29=AY$1),$V$2,""))))))))))))))))))))</f>
        <v/>
      </c>
    </row>
    <row r="30" ht="12.75" customHeight="1">
      <c r="A30" s="38" t="str">
        <f>concatenate(Right(goals!C28,2),"z")</f>
        <v>2z</v>
      </c>
      <c r="B30" s="31"/>
      <c r="C30" s="31"/>
      <c r="D30" s="31"/>
      <c r="E30" s="33">
        <f>goals!D28</f>
        <v>20</v>
      </c>
      <c r="F30" s="43"/>
      <c r="G30" s="34"/>
      <c r="H30" s="43"/>
      <c r="I30" s="33">
        <f>goals!E28</f>
        <v>75</v>
      </c>
      <c r="J30" s="34"/>
      <c r="K30" s="34"/>
      <c r="L30" s="34"/>
      <c r="M30" s="33">
        <f>goals!F28</f>
        <v>125</v>
      </c>
      <c r="N30" s="34"/>
      <c r="O30" s="34"/>
      <c r="P30" s="34"/>
      <c r="Q30" s="33">
        <f>goals!G28</f>
        <v>20</v>
      </c>
      <c r="R30" s="35"/>
      <c r="S30" s="35"/>
      <c r="T30" s="35"/>
      <c r="U30" s="33">
        <f>goals!H28</f>
        <v>5</v>
      </c>
      <c r="V30" s="47"/>
      <c r="W30" s="47"/>
      <c r="X30" s="47"/>
      <c r="Y30" s="33">
        <f>goals!I28</f>
        <v>5</v>
      </c>
      <c r="Z30" s="41">
        <f t="shared" si="5"/>
        <v>0.9166666667</v>
      </c>
      <c r="AA30" s="37" t="str">
        <f t="shared" si="4"/>
        <v>2z</v>
      </c>
      <c r="AB30" s="19" t="str">
        <f>if((AB$1=""),"",if(OR((countif($B30:$Y30,AB$1)&gt;1),IF(countif(Operators!$A$1:$AD$1,AB$1)=0,false,and(indirect(HLookup(AB$1,Operators!$A$1:$AD$2,2,false)&amp;ROW())="x",(countif($B30:$Y30,AB$1)&gt;=1)))),"ERROR",if(($B30=AB$1),$B$2,if(($C30=AB$1),$B$2,if(($D30=AB$1),$B$2,if(($F30=AB$1),$F$2,if(($G30=AB$1),$F$2,if(($H30=AB$1),$F$2,if(($J30=AB$1),$J$2,if(($K30=AB$1),$J$2,if(($L30=AB$1),$J$2,if(($N30=AB$1),$N$2,if(($O30=AB$1),$N$2,if(($P30=AB$1),$N$2,if(($R30=AB$1),$R$2,if(($S30=AB$1),$R$2,if(($T30=AB$1),$R$2,if(($V30=AB$1),$V$2,if(($W30=AB$1),$V$2,if(($X30=AB$1),$V$2,""))))))))))))))))))))</f>
        <v/>
      </c>
      <c r="AC30" s="19" t="str">
        <f>if((AC$1=""),"",if(OR((countif($B30:$Y30,AC$1)&gt;1),IF(countif(Operators!$A$1:$AD$1,AC$1)=0,false,and(indirect(HLookup(AC$1,Operators!$A$1:$AD$2,2,false)&amp;ROW())="x",(countif($B30:$Y30,AC$1)&gt;=1)))),"ERROR",if(($B30=AC$1),$B$2,if(($C30=AC$1),$B$2,if(($D30=AC$1),$B$2,if(($F30=AC$1),$F$2,if(($G30=AC$1),$F$2,if(($H30=AC$1),$F$2,if(($J30=AC$1),$J$2,if(($K30=AC$1),$J$2,if(($L30=AC$1),$J$2,if(($N30=AC$1),$N$2,if(($O30=AC$1),$N$2,if(($P30=AC$1),$N$2,if(($R30=AC$1),$R$2,if(($S30=AC$1),$R$2,if(($T30=AC$1),$R$2,if(($V30=AC$1),$V$2,if(($W30=AC$1),$V$2,if(($X30=AC$1),$V$2,""))))))))))))))))))))</f>
        <v/>
      </c>
      <c r="AD30" s="19" t="str">
        <f>if((AD$1=""),"",if(OR((countif($B30:$Y30,AD$1)&gt;1),IF(countif(Operators!$A$1:$AD$1,AD$1)=0,false,and(indirect(HLookup(AD$1,Operators!$A$1:$AD$2,2,false)&amp;ROW())="x",(countif($B30:$Y30,AD$1)&gt;=1)))),"ERROR",if(($B30=AD$1),$B$2,if(($C30=AD$1),$B$2,if(($D30=AD$1),$B$2,if(($F30=AD$1),$F$2,if(($G30=AD$1),$F$2,if(($H30=AD$1),$F$2,if(($J30=AD$1),$J$2,if(($K30=AD$1),$J$2,if(($L30=AD$1),$J$2,if(($N30=AD$1),$N$2,if(($O30=AD$1),$N$2,if(($P30=AD$1),$N$2,if(($R30=AD$1),$R$2,if(($S30=AD$1),$R$2,if(($T30=AD$1),$R$2,if(($V30=AD$1),$V$2,if(($W30=AD$1),$V$2,if(($X30=AD$1),$V$2,""))))))))))))))))))))</f>
        <v/>
      </c>
      <c r="AE30" s="19" t="str">
        <f>if((AE$1=""),"",if(OR((countif($B30:$Y30,AE$1)&gt;1),IF(countif(Operators!$A$1:$AD$1,AE$1)=0,false,and(indirect(HLookup(AE$1,Operators!$A$1:$AD$2,2,false)&amp;ROW())="x",(countif($B30:$Y30,AE$1)&gt;=1)))),"ERROR",if(($B30=AE$1),$B$2,if(($C30=AE$1),$B$2,if(($D30=AE$1),$B$2,if(($F30=AE$1),$F$2,if(($G30=AE$1),$F$2,if(($H30=AE$1),$F$2,if(($J30=AE$1),$J$2,if(($K30=AE$1),$J$2,if(($L30=AE$1),$J$2,if(($N30=AE$1),$N$2,if(($O30=AE$1),$N$2,if(($P30=AE$1),$N$2,if(($R30=AE$1),$R$2,if(($S30=AE$1),$R$2,if(($T30=AE$1),$R$2,if(($V30=AE$1),$V$2,if(($W30=AE$1),$V$2,if(($X30=AE$1),$V$2,""))))))))))))))))))))</f>
        <v/>
      </c>
      <c r="AF30" s="19" t="str">
        <f>if((AF$1=""),"",if(OR((countif($B30:$Y30,AF$1)&gt;1),IF(countif(Operators!$A$1:$AD$1,AF$1)=0,false,and(indirect(HLookup(AF$1,Operators!$A$1:$AD$2,2,false)&amp;ROW())="x",(countif($B30:$Y30,AF$1)&gt;=1)))),"ERROR",if(($B30=AF$1),$B$2,if(($C30=AF$1),$B$2,if(($D30=AF$1),$B$2,if(($F30=AF$1),$F$2,if(($G30=AF$1),$F$2,if(($H30=AF$1),$F$2,if(($J30=AF$1),$J$2,if(($K30=AF$1),$J$2,if(($L30=AF$1),$J$2,if(($N30=AF$1),$N$2,if(($O30=AF$1),$N$2,if(($P30=AF$1),$N$2,if(($R30=AF$1),$R$2,if(($S30=AF$1),$R$2,if(($T30=AF$1),$R$2,if(($V30=AF$1),$V$2,if(($W30=AF$1),$V$2,if(($X30=AF$1),$V$2,""))))))))))))))))))))</f>
        <v/>
      </c>
      <c r="AG30" s="19" t="str">
        <f>if((AG$1=""),"",if(OR((countif($B30:$Y30,AG$1)&gt;1),IF(countif(Operators!$A$1:$AD$1,AG$1)=0,false,and(indirect(HLookup(AG$1,Operators!$A$1:$AD$2,2,false)&amp;ROW())="x",(countif($B30:$Y30,AG$1)&gt;=1)))),"ERROR",if(($B30=AG$1),$B$2,if(($C30=AG$1),$B$2,if(($D30=AG$1),$B$2,if(($F30=AG$1),$F$2,if(($G30=AG$1),$F$2,if(($H30=AG$1),$F$2,if(($J30=AG$1),$J$2,if(($K30=AG$1),$J$2,if(($L30=AG$1),$J$2,if(($N30=AG$1),$N$2,if(($O30=AG$1),$N$2,if(($P30=AG$1),$N$2,if(($R30=AG$1),$R$2,if(($S30=AG$1),$R$2,if(($T30=AG$1),$R$2,if(($V30=AG$1),$V$2,if(($W30=AG$1),$V$2,if(($X30=AG$1),$V$2,""))))))))))))))))))))</f>
        <v/>
      </c>
      <c r="AH30" s="19" t="str">
        <f>if((AH$1=""),"",if(OR((countif($B30:$Y30,AH$1)&gt;1),IF(countif(Operators!$A$1:$AD$1,AH$1)=0,false,and(indirect(HLookup(AH$1,Operators!$A$1:$AD$2,2,false)&amp;ROW())="x",(countif($B30:$Y30,AH$1)&gt;=1)))),"ERROR",if(($B30=AH$1),$B$2,if(($C30=AH$1),$B$2,if(($D30=AH$1),$B$2,if(($F30=AH$1),$F$2,if(($G30=AH$1),$F$2,if(($H30=AH$1),$F$2,if(($J30=AH$1),$J$2,if(($K30=AH$1),$J$2,if(($L30=AH$1),$J$2,if(($N30=AH$1),$N$2,if(($O30=AH$1),$N$2,if(($P30=AH$1),$N$2,if(($R30=AH$1),$R$2,if(($S30=AH$1),$R$2,if(($T30=AH$1),$R$2,if(($V30=AH$1),$V$2,if(($W30=AH$1),$V$2,if(($X30=AH$1),$V$2,""))))))))))))))))))))</f>
        <v/>
      </c>
      <c r="AI30" s="19" t="str">
        <f>if((AI$1=""),"",if(OR((countif($B30:$Y30,AI$1)&gt;1),IF(countif(Operators!$A$1:$AD$1,AI$1)=0,false,and(indirect(HLookup(AI$1,Operators!$A$1:$AD$2,2,false)&amp;ROW())="x",(countif($B30:$Y30,AI$1)&gt;=1)))),"ERROR",if(($B30=AI$1),$B$2,if(($C30=AI$1),$B$2,if(($D30=AI$1),$B$2,if(($F30=AI$1),$F$2,if(($G30=AI$1),$F$2,if(($H30=AI$1),$F$2,if(($J30=AI$1),$J$2,if(($K30=AI$1),$J$2,if(($L30=AI$1),$J$2,if(($N30=AI$1),$N$2,if(($O30=AI$1),$N$2,if(($P30=AI$1),$N$2,if(($R30=AI$1),$R$2,if(($S30=AI$1),$R$2,if(($T30=AI$1),$R$2,if(($V30=AI$1),$V$2,if(($W30=AI$1),$V$2,if(($X30=AI$1),$V$2,""))))))))))))))))))))</f>
        <v/>
      </c>
      <c r="AJ30" s="19" t="str">
        <f>if((AJ$1=""),"",if(OR((countif($B30:$Y30,AJ$1)&gt;1),IF(countif(Operators!$A$1:$AD$1,AJ$1)=0,false,and(indirect(HLookup(AJ$1,Operators!$A$1:$AD$2,2,false)&amp;ROW())="x",(countif($B30:$Y30,AJ$1)&gt;=1)))),"ERROR",if(($B30=AJ$1),$B$2,if(($C30=AJ$1),$B$2,if(($D30=AJ$1),$B$2,if(($F30=AJ$1),$F$2,if(($G30=AJ$1),$F$2,if(($H30=AJ$1),$F$2,if(($J30=AJ$1),$J$2,if(($K30=AJ$1),$J$2,if(($L30=AJ$1),$J$2,if(($N30=AJ$1),$N$2,if(($O30=AJ$1),$N$2,if(($P30=AJ$1),$N$2,if(($R30=AJ$1),$R$2,if(($S30=AJ$1),$R$2,if(($T30=AJ$1),$R$2,if(($V30=AJ$1),$V$2,if(($W30=AJ$1),$V$2,if(($X30=AJ$1),$V$2,""))))))))))))))))))))</f>
        <v/>
      </c>
      <c r="AK30" s="19" t="str">
        <f>if((AK$1=""),"",if(OR((countif($B30:$Y30,AK$1)&gt;1),IF(countif(Operators!$A$1:$AD$1,AK$1)=0,false,and(indirect(HLookup(AK$1,Operators!$A$1:$AD$2,2,false)&amp;ROW())="x",(countif($B30:$Y30,AK$1)&gt;=1)))),"ERROR",if(($B30=AK$1),$B$2,if(($C30=AK$1),$B$2,if(($D30=AK$1),$B$2,if(($F30=AK$1),$F$2,if(($G30=AK$1),$F$2,if(($H30=AK$1),$F$2,if(($J30=AK$1),$J$2,if(($K30=AK$1),$J$2,if(($L30=AK$1),$J$2,if(($N30=AK$1),$N$2,if(($O30=AK$1),$N$2,if(($P30=AK$1),$N$2,if(($R30=AK$1),$R$2,if(($S30=AK$1),$R$2,if(($T30=AK$1),$R$2,if(($V30=AK$1),$V$2,if(($W30=AK$1),$V$2,if(($X30=AK$1),$V$2,""))))))))))))))))))))</f>
        <v/>
      </c>
      <c r="AL30" s="19" t="str">
        <f>if((AL$1=""),"",if(OR((countif($B30:$Y30,AL$1)&gt;1),IF(countif(Operators!$A$1:$AD$1,AL$1)=0,false,and(indirect(HLookup(AL$1,Operators!$A$1:$AD$2,2,false)&amp;ROW())="x",(countif($B30:$Y30,AL$1)&gt;=1)))),"ERROR",if(($B30=AL$1),$B$2,if(($C30=AL$1),$B$2,if(($D30=AL$1),$B$2,if(($F30=AL$1),$F$2,if(($G30=AL$1),$F$2,if(($H30=AL$1),$F$2,if(($J30=AL$1),$J$2,if(($K30=AL$1),$J$2,if(($L30=AL$1),$J$2,if(($N30=AL$1),$N$2,if(($O30=AL$1),$N$2,if(($P30=AL$1),$N$2,if(($R30=AL$1),$R$2,if(($S30=AL$1),$R$2,if(($T30=AL$1),$R$2,if(($V30=AL$1),$V$2,if(($W30=AL$1),$V$2,if(($X30=AL$1),$V$2,""))))))))))))))))))))</f>
        <v/>
      </c>
      <c r="AM30" s="19" t="str">
        <f>if((AM$1=""),"",if(OR((countif($B30:$Y30,AM$1)&gt;1),IF(countif(Operators!$A$1:$AD$1,AM$1)=0,false,and(indirect(HLookup(AM$1,Operators!$A$1:$AD$2,2,false)&amp;ROW())="x",(countif($B30:$Y30,AM$1)&gt;=1)))),"ERROR",if(($B30=AM$1),$B$2,if(($C30=AM$1),$B$2,if(($D30=AM$1),$B$2,if(($F30=AM$1),$F$2,if(($G30=AM$1),$F$2,if(($H30=AM$1),$F$2,if(($J30=AM$1),$J$2,if(($K30=AM$1),$J$2,if(($L30=AM$1),$J$2,if(($N30=AM$1),$N$2,if(($O30=AM$1),$N$2,if(($P30=AM$1),$N$2,if(($R30=AM$1),$R$2,if(($S30=AM$1),$R$2,if(($T30=AM$1),$R$2,if(($V30=AM$1),$V$2,if(($W30=AM$1),$V$2,if(($X30=AM$1),$V$2,""))))))))))))))))))))</f>
        <v/>
      </c>
      <c r="AN30" s="19" t="str">
        <f>if((AN$1=""),"",if(OR((countif($B30:$Y30,AN$1)&gt;1),IF(countif(Operators!$A$1:$AD$1,AN$1)=0,false,and(indirect(HLookup(AN$1,Operators!$A$1:$AD$2,2,false)&amp;ROW())="x",(countif($B30:$Y30,AN$1)&gt;=1)))),"ERROR",if(($B30=AN$1),$B$2,if(($C30=AN$1),$B$2,if(($D30=AN$1),$B$2,if(($F30=AN$1),$F$2,if(($G30=AN$1),$F$2,if(($H30=AN$1),$F$2,if(($J30=AN$1),$J$2,if(($K30=AN$1),$J$2,if(($L30=AN$1),$J$2,if(($N30=AN$1),$N$2,if(($O30=AN$1),$N$2,if(($P30=AN$1),$N$2,if(($R30=AN$1),$R$2,if(($S30=AN$1),$R$2,if(($T30=AN$1),$R$2,if(($V30=AN$1),$V$2,if(($W30=AN$1),$V$2,if(($X30=AN$1),$V$2,""))))))))))))))))))))</f>
        <v/>
      </c>
      <c r="AO30" s="19" t="str">
        <f>if((AO$1=""),"",if(OR((countif($B30:$Y30,AO$1)&gt;1),IF(countif(Operators!$A$1:$AD$1,AO$1)=0,false,and(indirect(HLookup(AO$1,Operators!$A$1:$AD$2,2,false)&amp;ROW())="x",(countif($B30:$Y30,AO$1)&gt;=1)))),"ERROR",if(($B30=AO$1),$B$2,if(($C30=AO$1),$B$2,if(($D30=AO$1),$B$2,if(($F30=AO$1),$F$2,if(($G30=AO$1),$F$2,if(($H30=AO$1),$F$2,if(($J30=AO$1),$J$2,if(($K30=AO$1),$J$2,if(($L30=AO$1),$J$2,if(($N30=AO$1),$N$2,if(($O30=AO$1),$N$2,if(($P30=AO$1),$N$2,if(($R30=AO$1),$R$2,if(($S30=AO$1),$R$2,if(($T30=AO$1),$R$2,if(($V30=AO$1),$V$2,if(($W30=AO$1),$V$2,if(($X30=AO$1),$V$2,""))))))))))))))))))))</f>
        <v/>
      </c>
      <c r="AP30" s="19" t="str">
        <f>if((AP$1=""),"",if(OR((countif($B30:$Y30,AP$1)&gt;1),IF(countif(Operators!$A$1:$AD$1,AP$1)=0,false,and(indirect(HLookup(AP$1,Operators!$A$1:$AD$2,2,false)&amp;ROW())="x",(countif($B30:$Y30,AP$1)&gt;=1)))),"ERROR",if(($B30=AP$1),$B$2,if(($C30=AP$1),$B$2,if(($D30=AP$1),$B$2,if(($F30=AP$1),$F$2,if(($G30=AP$1),$F$2,if(($H30=AP$1),$F$2,if(($J30=AP$1),$J$2,if(($K30=AP$1),$J$2,if(($L30=AP$1),$J$2,if(($N30=AP$1),$N$2,if(($O30=AP$1),$N$2,if(($P30=AP$1),$N$2,if(($R30=AP$1),$R$2,if(($S30=AP$1),$R$2,if(($T30=AP$1),$R$2,if(($V30=AP$1),$V$2,if(($W30=AP$1),$V$2,if(($X30=AP$1),$V$2,""))))))))))))))))))))</f>
        <v/>
      </c>
      <c r="AQ30" s="19" t="str">
        <f>if((AQ$1=""),"",if(OR((countif($B30:$Y30,AQ$1)&gt;1),IF(countif(Operators!$A$1:$AD$1,AQ$1)=0,false,and(indirect(HLookup(AQ$1,Operators!$A$1:$AD$2,2,false)&amp;ROW())="x",(countif($B30:$Y30,AQ$1)&gt;=1)))),"ERROR",if(($B30=AQ$1),$B$2,if(($C30=AQ$1),$B$2,if(($D30=AQ$1),$B$2,if(($F30=AQ$1),$F$2,if(($G30=AQ$1),$F$2,if(($H30=AQ$1),$F$2,if(($J30=AQ$1),$J$2,if(($K30=AQ$1),$J$2,if(($L30=AQ$1),$J$2,if(($N30=AQ$1),$N$2,if(($O30=AQ$1),$N$2,if(($P30=AQ$1),$N$2,if(($R30=AQ$1),$R$2,if(($S30=AQ$1),$R$2,if(($T30=AQ$1),$R$2,if(($V30=AQ$1),$V$2,if(($W30=AQ$1),$V$2,if(($X30=AQ$1),$V$2,""))))))))))))))))))))</f>
        <v/>
      </c>
      <c r="AR30" s="19" t="str">
        <f>if((AR$1=""),"",if(OR((countif($B30:$Y30,AR$1)&gt;1),IF(countif(Operators!$A$1:$AD$1,AR$1)=0,false,and(indirect(HLookup(AR$1,Operators!$A$1:$AD$2,2,false)&amp;ROW())="x",(countif($B30:$Y30,AR$1)&gt;=1)))),"ERROR",if(($B30=AR$1),$B$2,if(($C30=AR$1),$B$2,if(($D30=AR$1),$B$2,if(($F30=AR$1),$F$2,if(($G30=AR$1),$F$2,if(($H30=AR$1),$F$2,if(($J30=AR$1),$J$2,if(($K30=AR$1),$J$2,if(($L30=AR$1),$J$2,if(($N30=AR$1),$N$2,if(($O30=AR$1),$N$2,if(($P30=AR$1),$N$2,if(($R30=AR$1),$R$2,if(($S30=AR$1),$R$2,if(($T30=AR$1),$R$2,if(($V30=AR$1),$V$2,if(($W30=AR$1),$V$2,if(($X30=AR$1),$V$2,""))))))))))))))))))))</f>
        <v/>
      </c>
      <c r="AS30" s="19" t="str">
        <f>if((AS$1=""),"",if(OR((countif($B30:$Y30,AS$1)&gt;1),IF(countif(Operators!$A$1:$AD$1,AS$1)=0,false,and(indirect(HLookup(AS$1,Operators!$A$1:$AD$2,2,false)&amp;ROW())="x",(countif($B30:$Y30,AS$1)&gt;=1)))),"ERROR",if(($B30=AS$1),$B$2,if(($C30=AS$1),$B$2,if(($D30=AS$1),$B$2,if(($F30=AS$1),$F$2,if(($G30=AS$1),$F$2,if(($H30=AS$1),$F$2,if(($J30=AS$1),$J$2,if(($K30=AS$1),$J$2,if(($L30=AS$1),$J$2,if(($N30=AS$1),$N$2,if(($O30=AS$1),$N$2,if(($P30=AS$1),$N$2,if(($R30=AS$1),$R$2,if(($S30=AS$1),$R$2,if(($T30=AS$1),$R$2,if(($V30=AS$1),$V$2,if(($W30=AS$1),$V$2,if(($X30=AS$1),$V$2,""))))))))))))))))))))</f>
        <v/>
      </c>
      <c r="AT30" s="19" t="str">
        <f>if((AT$1=""),"",if(OR((countif($B30:$Y30,AT$1)&gt;1),IF(countif(Operators!$A$1:$AD$1,AT$1)=0,false,and(indirect(HLookup(AT$1,Operators!$A$1:$AD$2,2,false)&amp;ROW())="x",(countif($B30:$Y30,AT$1)&gt;=1)))),"ERROR",if(($B30=AT$1),$B$2,if(($C30=AT$1),$B$2,if(($D30=AT$1),$B$2,if(($F30=AT$1),$F$2,if(($G30=AT$1),$F$2,if(($H30=AT$1),$F$2,if(($J30=AT$1),$J$2,if(($K30=AT$1),$J$2,if(($L30=AT$1),$J$2,if(($N30=AT$1),$N$2,if(($O30=AT$1),$N$2,if(($P30=AT$1),$N$2,if(($R30=AT$1),$R$2,if(($S30=AT$1),$R$2,if(($T30=AT$1),$R$2,if(($V30=AT$1),$V$2,if(($W30=AT$1),$V$2,if(($X30=AT$1),$V$2,""))))))))))))))))))))</f>
        <v/>
      </c>
      <c r="AU30" s="19" t="str">
        <f>if((AU$1=""),"",if(OR((countif($B30:$Y30,AU$1)&gt;1),IF(countif(Operators!$A$1:$AD$1,AU$1)=0,false,and(indirect(HLookup(AU$1,Operators!$A$1:$AD$2,2,false)&amp;ROW())="x",(countif($B30:$Y30,AU$1)&gt;=1)))),"ERROR",if(($B30=AU$1),$B$2,if(($C30=AU$1),$B$2,if(($D30=AU$1),$B$2,if(($F30=AU$1),$F$2,if(($G30=AU$1),$F$2,if(($H30=AU$1),$F$2,if(($J30=AU$1),$J$2,if(($K30=AU$1),$J$2,if(($L30=AU$1),$J$2,if(($N30=AU$1),$N$2,if(($O30=AU$1),$N$2,if(($P30=AU$1),$N$2,if(($R30=AU$1),$R$2,if(($S30=AU$1),$R$2,if(($T30=AU$1),$R$2,if(($V30=AU$1),$V$2,if(($W30=AU$1),$V$2,if(($X30=AU$1),$V$2,""))))))))))))))))))))</f>
        <v/>
      </c>
      <c r="AV30" s="19" t="str">
        <f>if((AV$1=""),"",if(OR((countif($B30:$Y30,AV$1)&gt;1),IF(countif(Operators!$A$1:$AD$1,AV$1)=0,false,and(indirect(HLookup(AV$1,Operators!$A$1:$AD$2,2,false)&amp;ROW())="x",(countif($B30:$Y30,AV$1)&gt;=1)))),"ERROR",if(($B30=AV$1),$B$2,if(($C30=AV$1),$B$2,if(($D30=AV$1),$B$2,if(($F30=AV$1),$F$2,if(($G30=AV$1),$F$2,if(($H30=AV$1),$F$2,if(($J30=AV$1),$J$2,if(($K30=AV$1),$J$2,if(($L30=AV$1),$J$2,if(($N30=AV$1),$N$2,if(($O30=AV$1),$N$2,if(($P30=AV$1),$N$2,if(($R30=AV$1),$R$2,if(($S30=AV$1),$R$2,if(($T30=AV$1),$R$2,if(($V30=AV$1),$V$2,if(($W30=AV$1),$V$2,if(($X30=AV$1),$V$2,""))))))))))))))))))))</f>
        <v/>
      </c>
      <c r="AW30" s="19" t="str">
        <f>if((AW$1=""),"",if(OR((countif($B30:$Y30,AW$1)&gt;1),IF(countif(Operators!$A$1:$AD$1,AW$1)=0,false,and(indirect(HLookup(AW$1,Operators!$A$1:$AD$2,2,false)&amp;ROW())="x",(countif($B30:$Y30,AW$1)&gt;=1)))),"ERROR",if(($B30=AW$1),$B$2,if(($C30=AW$1),$B$2,if(($D30=AW$1),$B$2,if(($F30=AW$1),$F$2,if(($G30=AW$1),$F$2,if(($H30=AW$1),$F$2,if(($J30=AW$1),$J$2,if(($K30=AW$1),$J$2,if(($L30=AW$1),$J$2,if(($N30=AW$1),$N$2,if(($O30=AW$1),$N$2,if(($P30=AW$1),$N$2,if(($R30=AW$1),$R$2,if(($S30=AW$1),$R$2,if(($T30=AW$1),$R$2,if(($V30=AW$1),$V$2,if(($W30=AW$1),$V$2,if(($X30=AW$1),$V$2,""))))))))))))))))))))</f>
        <v/>
      </c>
      <c r="AX30" s="19" t="str">
        <f>if((AX$1=""),"",if(OR((countif($B30:$Y30,AX$1)&gt;1),IF(countif(Operators!$A$1:$AD$1,AX$1)=0,false,and(indirect(HLookup(AX$1,Operators!$A$1:$AD$2,2,false)&amp;ROW())="x",(countif($B30:$Y30,AX$1)&gt;=1)))),"ERROR",if(($B30=AX$1),$B$2,if(($C30=AX$1),$B$2,if(($D30=AX$1),$B$2,if(($F30=AX$1),$F$2,if(($G30=AX$1),$F$2,if(($H30=AX$1),$F$2,if(($J30=AX$1),$J$2,if(($K30=AX$1),$J$2,if(($L30=AX$1),$J$2,if(($N30=AX$1),$N$2,if(($O30=AX$1),$N$2,if(($P30=AX$1),$N$2,if(($R30=AX$1),$R$2,if(($S30=AX$1),$R$2,if(($T30=AX$1),$R$2,if(($V30=AX$1),$V$2,if(($W30=AX$1),$V$2,if(($X30=AX$1),$V$2,""))))))))))))))))))))</f>
        <v/>
      </c>
      <c r="AY30" s="19" t="str">
        <f>if((AY$1=""),"",if(OR((countif($B30:$Y30,AY$1)&gt;1),IF(countif(Operators!$A$1:$AD$1,AY$1)=0,false,and(indirect(HLookup(AY$1,Operators!$A$1:$AD$2,2,false)&amp;ROW())="x",(countif($B30:$Y30,AY$1)&gt;=1)))),"ERROR",if(($B30=AY$1),$B$2,if(($C30=AY$1),$B$2,if(($D30=AY$1),$B$2,if(($F30=AY$1),$F$2,if(($G30=AY$1),$F$2,if(($H30=AY$1),$F$2,if(($J30=AY$1),$J$2,if(($K30=AY$1),$J$2,if(($L30=AY$1),$J$2,if(($N30=AY$1),$N$2,if(($O30=AY$1),$N$2,if(($P30=AY$1),$N$2,if(($R30=AY$1),$R$2,if(($S30=AY$1),$R$2,if(($T30=AY$1),$R$2,if(($V30=AY$1),$V$2,if(($W30=AY$1),$V$2,if(($X30=AY$1),$V$2,""))))))))))))))))))))</f>
        <v/>
      </c>
    </row>
    <row r="31" ht="12.75" customHeight="1">
      <c r="A31" s="38" t="str">
        <f>concatenate(Right(goals!C29,2),"z")</f>
        <v>3z</v>
      </c>
      <c r="B31" s="31"/>
      <c r="C31" s="35"/>
      <c r="D31" s="31"/>
      <c r="E31" s="33">
        <f>goals!D29</f>
        <v>30</v>
      </c>
      <c r="F31" s="34"/>
      <c r="G31" s="34"/>
      <c r="H31" s="32"/>
      <c r="I31" s="33">
        <f>goals!E29</f>
        <v>100</v>
      </c>
      <c r="J31" s="34"/>
      <c r="K31" s="34"/>
      <c r="L31" s="34"/>
      <c r="M31" s="33">
        <f>goals!F29</f>
        <v>100</v>
      </c>
      <c r="N31" s="34"/>
      <c r="O31" s="34"/>
      <c r="P31" s="34"/>
      <c r="Q31" s="33">
        <f>goals!G29</f>
        <v>5</v>
      </c>
      <c r="R31" s="47"/>
      <c r="S31" s="47"/>
      <c r="T31" s="35"/>
      <c r="U31" s="33">
        <f>goals!H29</f>
        <v>5</v>
      </c>
      <c r="V31" s="35"/>
      <c r="W31" s="35"/>
      <c r="X31" s="35"/>
      <c r="Y31" s="33">
        <f>goals!I29</f>
        <v>5</v>
      </c>
      <c r="Z31" s="41">
        <f t="shared" si="5"/>
        <v>0.9583333333</v>
      </c>
      <c r="AA31" s="37" t="str">
        <f t="shared" si="4"/>
        <v>3z</v>
      </c>
      <c r="AB31" s="42" t="str">
        <f>if((AB$1=""),"",if(OR((countif($B31:$Y31,AB$1)&gt;1),IF(countif(Operators!$A$1:$AD$1,AB$1)=0,false,and(indirect(HLookup(AB$1,Operators!$A$1:$AD$2,2,false)&amp;ROW())="x",(countif($B31:$Y31,AB$1)&gt;=1)))),"ERROR",if(($B31=AB$1),$B$2,if(($C31=AB$1),$B$2,if(($D31=AB$1),$B$2,if(($F31=AB$1),$F$2,if(($G31=AB$1),$F$2,if(($H31=AB$1),$F$2,if(($J31=AB$1),$J$2,if(($K31=AB$1),$J$2,if(($L31=AB$1),$J$2,if(($N31=AB$1),$N$2,if(($O31=AB$1),$N$2,if(($P31=AB$1),$N$2,if(($R31=AB$1),$R$2,if(($S31=AB$1),$R$2,if(($T31=AB$1),$R$2,if(($V31=AB$1),$V$2,if(($W31=AB$1),$V$2,if(($X31=AB$1),$V$2,""))))))))))))))))))))</f>
        <v/>
      </c>
      <c r="AC31" s="42" t="str">
        <f>if((AC$1=""),"",if(OR((countif($B31:$Y31,AC$1)&gt;1),IF(countif(Operators!$A$1:$AD$1,AC$1)=0,false,and(indirect(HLookup(AC$1,Operators!$A$1:$AD$2,2,false)&amp;ROW())="x",(countif($B31:$Y31,AC$1)&gt;=1)))),"ERROR",if(($B31=AC$1),$B$2,if(($C31=AC$1),$B$2,if(($D31=AC$1),$B$2,if(($F31=AC$1),$F$2,if(($G31=AC$1),$F$2,if(($H31=AC$1),$F$2,if(($J31=AC$1),$J$2,if(($K31=AC$1),$J$2,if(($L31=AC$1),$J$2,if(($N31=AC$1),$N$2,if(($O31=AC$1),$N$2,if(($P31=AC$1),$N$2,if(($R31=AC$1),$R$2,if(($S31=AC$1),$R$2,if(($T31=AC$1),$R$2,if(($V31=AC$1),$V$2,if(($W31=AC$1),$V$2,if(($X31=AC$1),$V$2,""))))))))))))))))))))</f>
        <v/>
      </c>
      <c r="AD31" s="42" t="str">
        <f>if((AD$1=""),"",if(OR((countif($B31:$Y31,AD$1)&gt;1),IF(countif(Operators!$A$1:$AD$1,AD$1)=0,false,and(indirect(HLookup(AD$1,Operators!$A$1:$AD$2,2,false)&amp;ROW())="x",(countif($B31:$Y31,AD$1)&gt;=1)))),"ERROR",if(($B31=AD$1),$B$2,if(($C31=AD$1),$B$2,if(($D31=AD$1),$B$2,if(($F31=AD$1),$F$2,if(($G31=AD$1),$F$2,if(($H31=AD$1),$F$2,if(($J31=AD$1),$J$2,if(($K31=AD$1),$J$2,if(($L31=AD$1),$J$2,if(($N31=AD$1),$N$2,if(($O31=AD$1),$N$2,if(($P31=AD$1),$N$2,if(($R31=AD$1),$R$2,if(($S31=AD$1),$R$2,if(($T31=AD$1),$R$2,if(($V31=AD$1),$V$2,if(($W31=AD$1),$V$2,if(($X31=AD$1),$V$2,""))))))))))))))))))))</f>
        <v/>
      </c>
      <c r="AE31" s="42" t="str">
        <f>if((AE$1=""),"",if(OR((countif($B31:$Y31,AE$1)&gt;1),IF(countif(Operators!$A$1:$AD$1,AE$1)=0,false,and(indirect(HLookup(AE$1,Operators!$A$1:$AD$2,2,false)&amp;ROW())="x",(countif($B31:$Y31,AE$1)&gt;=1)))),"ERROR",if(($B31=AE$1),$B$2,if(($C31=AE$1),$B$2,if(($D31=AE$1),$B$2,if(($F31=AE$1),$F$2,if(($G31=AE$1),$F$2,if(($H31=AE$1),$F$2,if(($J31=AE$1),$J$2,if(($K31=AE$1),$J$2,if(($L31=AE$1),$J$2,if(($N31=AE$1),$N$2,if(($O31=AE$1),$N$2,if(($P31=AE$1),$N$2,if(($R31=AE$1),$R$2,if(($S31=AE$1),$R$2,if(($T31=AE$1),$R$2,if(($V31=AE$1),$V$2,if(($W31=AE$1),$V$2,if(($X31=AE$1),$V$2,""))))))))))))))))))))</f>
        <v/>
      </c>
      <c r="AF31" s="42" t="str">
        <f>if((AF$1=""),"",if(OR((countif($B31:$Y31,AF$1)&gt;1),IF(countif(Operators!$A$1:$AD$1,AF$1)=0,false,and(indirect(HLookup(AF$1,Operators!$A$1:$AD$2,2,false)&amp;ROW())="x",(countif($B31:$Y31,AF$1)&gt;=1)))),"ERROR",if(($B31=AF$1),$B$2,if(($C31=AF$1),$B$2,if(($D31=AF$1),$B$2,if(($F31=AF$1),$F$2,if(($G31=AF$1),$F$2,if(($H31=AF$1),$F$2,if(($J31=AF$1),$J$2,if(($K31=AF$1),$J$2,if(($L31=AF$1),$J$2,if(($N31=AF$1),$N$2,if(($O31=AF$1),$N$2,if(($P31=AF$1),$N$2,if(($R31=AF$1),$R$2,if(($S31=AF$1),$R$2,if(($T31=AF$1),$R$2,if(($V31=AF$1),$V$2,if(($W31=AF$1),$V$2,if(($X31=AF$1),$V$2,""))))))))))))))))))))</f>
        <v/>
      </c>
      <c r="AG31" s="42" t="str">
        <f>if((AG$1=""),"",if(OR((countif($B31:$Y31,AG$1)&gt;1),IF(countif(Operators!$A$1:$AD$1,AG$1)=0,false,and(indirect(HLookup(AG$1,Operators!$A$1:$AD$2,2,false)&amp;ROW())="x",(countif($B31:$Y31,AG$1)&gt;=1)))),"ERROR",if(($B31=AG$1),$B$2,if(($C31=AG$1),$B$2,if(($D31=AG$1),$B$2,if(($F31=AG$1),$F$2,if(($G31=AG$1),$F$2,if(($H31=AG$1),$F$2,if(($J31=AG$1),$J$2,if(($K31=AG$1),$J$2,if(($L31=AG$1),$J$2,if(($N31=AG$1),$N$2,if(($O31=AG$1),$N$2,if(($P31=AG$1),$N$2,if(($R31=AG$1),$R$2,if(($S31=AG$1),$R$2,if(($T31=AG$1),$R$2,if(($V31=AG$1),$V$2,if(($W31=AG$1),$V$2,if(($X31=AG$1),$V$2,""))))))))))))))))))))</f>
        <v/>
      </c>
      <c r="AH31" s="42" t="str">
        <f>if((AH$1=""),"",if(OR((countif($B31:$Y31,AH$1)&gt;1),IF(countif(Operators!$A$1:$AD$1,AH$1)=0,false,and(indirect(HLookup(AH$1,Operators!$A$1:$AD$2,2,false)&amp;ROW())="x",(countif($B31:$Y31,AH$1)&gt;=1)))),"ERROR",if(($B31=AH$1),$B$2,if(($C31=AH$1),$B$2,if(($D31=AH$1),$B$2,if(($F31=AH$1),$F$2,if(($G31=AH$1),$F$2,if(($H31=AH$1),$F$2,if(($J31=AH$1),$J$2,if(($K31=AH$1),$J$2,if(($L31=AH$1),$J$2,if(($N31=AH$1),$N$2,if(($O31=AH$1),$N$2,if(($P31=AH$1),$N$2,if(($R31=AH$1),$R$2,if(($S31=AH$1),$R$2,if(($T31=AH$1),$R$2,if(($V31=AH$1),$V$2,if(($W31=AH$1),$V$2,if(($X31=AH$1),$V$2,""))))))))))))))))))))</f>
        <v/>
      </c>
      <c r="AI31" s="42" t="str">
        <f>if((AI$1=""),"",if(OR((countif($B31:$Y31,AI$1)&gt;1),IF(countif(Operators!$A$1:$AD$1,AI$1)=0,false,and(indirect(HLookup(AI$1,Operators!$A$1:$AD$2,2,false)&amp;ROW())="x",(countif($B31:$Y31,AI$1)&gt;=1)))),"ERROR",if(($B31=AI$1),$B$2,if(($C31=AI$1),$B$2,if(($D31=AI$1),$B$2,if(($F31=AI$1),$F$2,if(($G31=AI$1),$F$2,if(($H31=AI$1),$F$2,if(($J31=AI$1),$J$2,if(($K31=AI$1),$J$2,if(($L31=AI$1),$J$2,if(($N31=AI$1),$N$2,if(($O31=AI$1),$N$2,if(($P31=AI$1),$N$2,if(($R31=AI$1),$R$2,if(($S31=AI$1),$R$2,if(($T31=AI$1),$R$2,if(($V31=AI$1),$V$2,if(($W31=AI$1),$V$2,if(($X31=AI$1),$V$2,""))))))))))))))))))))</f>
        <v/>
      </c>
      <c r="AJ31" s="42" t="str">
        <f>if((AJ$1=""),"",if(OR((countif($B31:$Y31,AJ$1)&gt;1),IF(countif(Operators!$A$1:$AD$1,AJ$1)=0,false,and(indirect(HLookup(AJ$1,Operators!$A$1:$AD$2,2,false)&amp;ROW())="x",(countif($B31:$Y31,AJ$1)&gt;=1)))),"ERROR",if(($B31=AJ$1),$B$2,if(($C31=AJ$1),$B$2,if(($D31=AJ$1),$B$2,if(($F31=AJ$1),$F$2,if(($G31=AJ$1),$F$2,if(($H31=AJ$1),$F$2,if(($J31=AJ$1),$J$2,if(($K31=AJ$1),$J$2,if(($L31=AJ$1),$J$2,if(($N31=AJ$1),$N$2,if(($O31=AJ$1),$N$2,if(($P31=AJ$1),$N$2,if(($R31=AJ$1),$R$2,if(($S31=AJ$1),$R$2,if(($T31=AJ$1),$R$2,if(($V31=AJ$1),$V$2,if(($W31=AJ$1),$V$2,if(($X31=AJ$1),$V$2,""))))))))))))))))))))</f>
        <v/>
      </c>
      <c r="AK31" s="42" t="str">
        <f>if((AK$1=""),"",if(OR((countif($B31:$Y31,AK$1)&gt;1),IF(countif(Operators!$A$1:$AD$1,AK$1)=0,false,and(indirect(HLookup(AK$1,Operators!$A$1:$AD$2,2,false)&amp;ROW())="x",(countif($B31:$Y31,AK$1)&gt;=1)))),"ERROR",if(($B31=AK$1),$B$2,if(($C31=AK$1),$B$2,if(($D31=AK$1),$B$2,if(($F31=AK$1),$F$2,if(($G31=AK$1),$F$2,if(($H31=AK$1),$F$2,if(($J31=AK$1),$J$2,if(($K31=AK$1),$J$2,if(($L31=AK$1),$J$2,if(($N31=AK$1),$N$2,if(($O31=AK$1),$N$2,if(($P31=AK$1),$N$2,if(($R31=AK$1),$R$2,if(($S31=AK$1),$R$2,if(($T31=AK$1),$R$2,if(($V31=AK$1),$V$2,if(($W31=AK$1),$V$2,if(($X31=AK$1),$V$2,""))))))))))))))))))))</f>
        <v/>
      </c>
      <c r="AL31" s="42" t="str">
        <f>if((AL$1=""),"",if(OR((countif($B31:$Y31,AL$1)&gt;1),IF(countif(Operators!$A$1:$AD$1,AL$1)=0,false,and(indirect(HLookup(AL$1,Operators!$A$1:$AD$2,2,false)&amp;ROW())="x",(countif($B31:$Y31,AL$1)&gt;=1)))),"ERROR",if(($B31=AL$1),$B$2,if(($C31=AL$1),$B$2,if(($D31=AL$1),$B$2,if(($F31=AL$1),$F$2,if(($G31=AL$1),$F$2,if(($H31=AL$1),$F$2,if(($J31=AL$1),$J$2,if(($K31=AL$1),$J$2,if(($L31=AL$1),$J$2,if(($N31=AL$1),$N$2,if(($O31=AL$1),$N$2,if(($P31=AL$1),$N$2,if(($R31=AL$1),$R$2,if(($S31=AL$1),$R$2,if(($T31=AL$1),$R$2,if(($V31=AL$1),$V$2,if(($W31=AL$1),$V$2,if(($X31=AL$1),$V$2,""))))))))))))))))))))</f>
        <v/>
      </c>
      <c r="AM31" s="42" t="str">
        <f>if((AM$1=""),"",if(OR((countif($B31:$Y31,AM$1)&gt;1),IF(countif(Operators!$A$1:$AD$1,AM$1)=0,false,and(indirect(HLookup(AM$1,Operators!$A$1:$AD$2,2,false)&amp;ROW())="x",(countif($B31:$Y31,AM$1)&gt;=1)))),"ERROR",if(($B31=AM$1),$B$2,if(($C31=AM$1),$B$2,if(($D31=AM$1),$B$2,if(($F31=AM$1),$F$2,if(($G31=AM$1),$F$2,if(($H31=AM$1),$F$2,if(($J31=AM$1),$J$2,if(($K31=AM$1),$J$2,if(($L31=AM$1),$J$2,if(($N31=AM$1),$N$2,if(($O31=AM$1),$N$2,if(($P31=AM$1),$N$2,if(($R31=AM$1),$R$2,if(($S31=AM$1),$R$2,if(($T31=AM$1),$R$2,if(($V31=AM$1),$V$2,if(($W31=AM$1),$V$2,if(($X31=AM$1),$V$2,""))))))))))))))))))))</f>
        <v/>
      </c>
      <c r="AN31" s="42" t="str">
        <f>if((AN$1=""),"",if(OR((countif($B31:$Y31,AN$1)&gt;1),IF(countif(Operators!$A$1:$AD$1,AN$1)=0,false,and(indirect(HLookup(AN$1,Operators!$A$1:$AD$2,2,false)&amp;ROW())="x",(countif($B31:$Y31,AN$1)&gt;=1)))),"ERROR",if(($B31=AN$1),$B$2,if(($C31=AN$1),$B$2,if(($D31=AN$1),$B$2,if(($F31=AN$1),$F$2,if(($G31=AN$1),$F$2,if(($H31=AN$1),$F$2,if(($J31=AN$1),$J$2,if(($K31=AN$1),$J$2,if(($L31=AN$1),$J$2,if(($N31=AN$1),$N$2,if(($O31=AN$1),$N$2,if(($P31=AN$1),$N$2,if(($R31=AN$1),$R$2,if(($S31=AN$1),$R$2,if(($T31=AN$1),$R$2,if(($V31=AN$1),$V$2,if(($W31=AN$1),$V$2,if(($X31=AN$1),$V$2,""))))))))))))))))))))</f>
        <v/>
      </c>
      <c r="AO31" s="42" t="str">
        <f>if((AO$1=""),"",if(OR((countif($B31:$Y31,AO$1)&gt;1),IF(countif(Operators!$A$1:$AD$1,AO$1)=0,false,and(indirect(HLookup(AO$1,Operators!$A$1:$AD$2,2,false)&amp;ROW())="x",(countif($B31:$Y31,AO$1)&gt;=1)))),"ERROR",if(($B31=AO$1),$B$2,if(($C31=AO$1),$B$2,if(($D31=AO$1),$B$2,if(($F31=AO$1),$F$2,if(($G31=AO$1),$F$2,if(($H31=AO$1),$F$2,if(($J31=AO$1),$J$2,if(($K31=AO$1),$J$2,if(($L31=AO$1),$J$2,if(($N31=AO$1),$N$2,if(($O31=AO$1),$N$2,if(($P31=AO$1),$N$2,if(($R31=AO$1),$R$2,if(($S31=AO$1),$R$2,if(($T31=AO$1),$R$2,if(($V31=AO$1),$V$2,if(($W31=AO$1),$V$2,if(($X31=AO$1),$V$2,""))))))))))))))))))))</f>
        <v/>
      </c>
      <c r="AP31" s="42" t="str">
        <f>if((AP$1=""),"",if(OR((countif($B31:$Y31,AP$1)&gt;1),IF(countif(Operators!$A$1:$AD$1,AP$1)=0,false,and(indirect(HLookup(AP$1,Operators!$A$1:$AD$2,2,false)&amp;ROW())="x",(countif($B31:$Y31,AP$1)&gt;=1)))),"ERROR",if(($B31=AP$1),$B$2,if(($C31=AP$1),$B$2,if(($D31=AP$1),$B$2,if(($F31=AP$1),$F$2,if(($G31=AP$1),$F$2,if(($H31=AP$1),$F$2,if(($J31=AP$1),$J$2,if(($K31=AP$1),$J$2,if(($L31=AP$1),$J$2,if(($N31=AP$1),$N$2,if(($O31=AP$1),$N$2,if(($P31=AP$1),$N$2,if(($R31=AP$1),$R$2,if(($S31=AP$1),$R$2,if(($T31=AP$1),$R$2,if(($V31=AP$1),$V$2,if(($W31=AP$1),$V$2,if(($X31=AP$1),$V$2,""))))))))))))))))))))</f>
        <v/>
      </c>
      <c r="AQ31" s="42" t="str">
        <f>if((AQ$1=""),"",if(OR((countif($B31:$Y31,AQ$1)&gt;1),IF(countif(Operators!$A$1:$AD$1,AQ$1)=0,false,and(indirect(HLookup(AQ$1,Operators!$A$1:$AD$2,2,false)&amp;ROW())="x",(countif($B31:$Y31,AQ$1)&gt;=1)))),"ERROR",if(($B31=AQ$1),$B$2,if(($C31=AQ$1),$B$2,if(($D31=AQ$1),$B$2,if(($F31=AQ$1),$F$2,if(($G31=AQ$1),$F$2,if(($H31=AQ$1),$F$2,if(($J31=AQ$1),$J$2,if(($K31=AQ$1),$J$2,if(($L31=AQ$1),$J$2,if(($N31=AQ$1),$N$2,if(($O31=AQ$1),$N$2,if(($P31=AQ$1),$N$2,if(($R31=AQ$1),$R$2,if(($S31=AQ$1),$R$2,if(($T31=AQ$1),$R$2,if(($V31=AQ$1),$V$2,if(($W31=AQ$1),$V$2,if(($X31=AQ$1),$V$2,""))))))))))))))))))))</f>
        <v/>
      </c>
      <c r="AR31" s="42" t="str">
        <f>if((AR$1=""),"",if(OR((countif($B31:$Y31,AR$1)&gt;1),IF(countif(Operators!$A$1:$AD$1,AR$1)=0,false,and(indirect(HLookup(AR$1,Operators!$A$1:$AD$2,2,false)&amp;ROW())="x",(countif($B31:$Y31,AR$1)&gt;=1)))),"ERROR",if(($B31=AR$1),$B$2,if(($C31=AR$1),$B$2,if(($D31=AR$1),$B$2,if(($F31=AR$1),$F$2,if(($G31=AR$1),$F$2,if(($H31=AR$1),$F$2,if(($J31=AR$1),$J$2,if(($K31=AR$1),$J$2,if(($L31=AR$1),$J$2,if(($N31=AR$1),$N$2,if(($O31=AR$1),$N$2,if(($P31=AR$1),$N$2,if(($R31=AR$1),$R$2,if(($S31=AR$1),$R$2,if(($T31=AR$1),$R$2,if(($V31=AR$1),$V$2,if(($W31=AR$1),$V$2,if(($X31=AR$1),$V$2,""))))))))))))))))))))</f>
        <v/>
      </c>
      <c r="AS31" s="42" t="str">
        <f>if((AS$1=""),"",if(OR((countif($B31:$Y31,AS$1)&gt;1),IF(countif(Operators!$A$1:$AD$1,AS$1)=0,false,and(indirect(HLookup(AS$1,Operators!$A$1:$AD$2,2,false)&amp;ROW())="x",(countif($B31:$Y31,AS$1)&gt;=1)))),"ERROR",if(($B31=AS$1),$B$2,if(($C31=AS$1),$B$2,if(($D31=AS$1),$B$2,if(($F31=AS$1),$F$2,if(($G31=AS$1),$F$2,if(($H31=AS$1),$F$2,if(($J31=AS$1),$J$2,if(($K31=AS$1),$J$2,if(($L31=AS$1),$J$2,if(($N31=AS$1),$N$2,if(($O31=AS$1),$N$2,if(($P31=AS$1),$N$2,if(($R31=AS$1),$R$2,if(($S31=AS$1),$R$2,if(($T31=AS$1),$R$2,if(($V31=AS$1),$V$2,if(($W31=AS$1),$V$2,if(($X31=AS$1),$V$2,""))))))))))))))))))))</f>
        <v/>
      </c>
      <c r="AT31" s="42" t="str">
        <f>if((AT$1=""),"",if(OR((countif($B31:$Y31,AT$1)&gt;1),IF(countif(Operators!$A$1:$AD$1,AT$1)=0,false,and(indirect(HLookup(AT$1,Operators!$A$1:$AD$2,2,false)&amp;ROW())="x",(countif($B31:$Y31,AT$1)&gt;=1)))),"ERROR",if(($B31=AT$1),$B$2,if(($C31=AT$1),$B$2,if(($D31=AT$1),$B$2,if(($F31=AT$1),$F$2,if(($G31=AT$1),$F$2,if(($H31=AT$1),$F$2,if(($J31=AT$1),$J$2,if(($K31=AT$1),$J$2,if(($L31=AT$1),$J$2,if(($N31=AT$1),$N$2,if(($O31=AT$1),$N$2,if(($P31=AT$1),$N$2,if(($R31=AT$1),$R$2,if(($S31=AT$1),$R$2,if(($T31=AT$1),$R$2,if(($V31=AT$1),$V$2,if(($W31=AT$1),$V$2,if(($X31=AT$1),$V$2,""))))))))))))))))))))</f>
        <v/>
      </c>
      <c r="AU31" s="42" t="str">
        <f>if((AU$1=""),"",if(OR((countif($B31:$Y31,AU$1)&gt;1),IF(countif(Operators!$A$1:$AD$1,AU$1)=0,false,and(indirect(HLookup(AU$1,Operators!$A$1:$AD$2,2,false)&amp;ROW())="x",(countif($B31:$Y31,AU$1)&gt;=1)))),"ERROR",if(($B31=AU$1),$B$2,if(($C31=AU$1),$B$2,if(($D31=AU$1),$B$2,if(($F31=AU$1),$F$2,if(($G31=AU$1),$F$2,if(($H31=AU$1),$F$2,if(($J31=AU$1),$J$2,if(($K31=AU$1),$J$2,if(($L31=AU$1),$J$2,if(($N31=AU$1),$N$2,if(($O31=AU$1),$N$2,if(($P31=AU$1),$N$2,if(($R31=AU$1),$R$2,if(($S31=AU$1),$R$2,if(($T31=AU$1),$R$2,if(($V31=AU$1),$V$2,if(($W31=AU$1),$V$2,if(($X31=AU$1),$V$2,""))))))))))))))))))))</f>
        <v/>
      </c>
      <c r="AV31" s="42" t="str">
        <f>if((AV$1=""),"",if(OR((countif($B31:$Y31,AV$1)&gt;1),IF(countif(Operators!$A$1:$AD$1,AV$1)=0,false,and(indirect(HLookup(AV$1,Operators!$A$1:$AD$2,2,false)&amp;ROW())="x",(countif($B31:$Y31,AV$1)&gt;=1)))),"ERROR",if(($B31=AV$1),$B$2,if(($C31=AV$1),$B$2,if(($D31=AV$1),$B$2,if(($F31=AV$1),$F$2,if(($G31=AV$1),$F$2,if(($H31=AV$1),$F$2,if(($J31=AV$1),$J$2,if(($K31=AV$1),$J$2,if(($L31=AV$1),$J$2,if(($N31=AV$1),$N$2,if(($O31=AV$1),$N$2,if(($P31=AV$1),$N$2,if(($R31=AV$1),$R$2,if(($S31=AV$1),$R$2,if(($T31=AV$1),$R$2,if(($V31=AV$1),$V$2,if(($W31=AV$1),$V$2,if(($X31=AV$1),$V$2,""))))))))))))))))))))</f>
        <v/>
      </c>
      <c r="AW31" s="42" t="str">
        <f>if((AW$1=""),"",if(OR((countif($B31:$Y31,AW$1)&gt;1),IF(countif(Operators!$A$1:$AD$1,AW$1)=0,false,and(indirect(HLookup(AW$1,Operators!$A$1:$AD$2,2,false)&amp;ROW())="x",(countif($B31:$Y31,AW$1)&gt;=1)))),"ERROR",if(($B31=AW$1),$B$2,if(($C31=AW$1),$B$2,if(($D31=AW$1),$B$2,if(($F31=AW$1),$F$2,if(($G31=AW$1),$F$2,if(($H31=AW$1),$F$2,if(($J31=AW$1),$J$2,if(($K31=AW$1),$J$2,if(($L31=AW$1),$J$2,if(($N31=AW$1),$N$2,if(($O31=AW$1),$N$2,if(($P31=AW$1),$N$2,if(($R31=AW$1),$R$2,if(($S31=AW$1),$R$2,if(($T31=AW$1),$R$2,if(($V31=AW$1),$V$2,if(($W31=AW$1),$V$2,if(($X31=AW$1),$V$2,""))))))))))))))))))))</f>
        <v/>
      </c>
      <c r="AX31" s="42" t="str">
        <f>if((AX$1=""),"",if(OR((countif($B31:$Y31,AX$1)&gt;1),IF(countif(Operators!$A$1:$AD$1,AX$1)=0,false,and(indirect(HLookup(AX$1,Operators!$A$1:$AD$2,2,false)&amp;ROW())="x",(countif($B31:$Y31,AX$1)&gt;=1)))),"ERROR",if(($B31=AX$1),$B$2,if(($C31=AX$1),$B$2,if(($D31=AX$1),$B$2,if(($F31=AX$1),$F$2,if(($G31=AX$1),$F$2,if(($H31=AX$1),$F$2,if(($J31=AX$1),$J$2,if(($K31=AX$1),$J$2,if(($L31=AX$1),$J$2,if(($N31=AX$1),$N$2,if(($O31=AX$1),$N$2,if(($P31=AX$1),$N$2,if(($R31=AX$1),$R$2,if(($S31=AX$1),$R$2,if(($T31=AX$1),$R$2,if(($V31=AX$1),$V$2,if(($W31=AX$1),$V$2,if(($X31=AX$1),$V$2,""))))))))))))))))))))</f>
        <v/>
      </c>
      <c r="AY31" s="42" t="str">
        <f>if((AY$1=""),"",if(OR((countif($B31:$Y31,AY$1)&gt;1),IF(countif(Operators!$A$1:$AD$1,AY$1)=0,false,and(indirect(HLookup(AY$1,Operators!$A$1:$AD$2,2,false)&amp;ROW())="x",(countif($B31:$Y31,AY$1)&gt;=1)))),"ERROR",if(($B31=AY$1),$B$2,if(($C31=AY$1),$B$2,if(($D31=AY$1),$B$2,if(($F31=AY$1),$F$2,if(($G31=AY$1),$F$2,if(($H31=AY$1),$F$2,if(($J31=AY$1),$J$2,if(($K31=AY$1),$J$2,if(($L31=AY$1),$J$2,if(($N31=AY$1),$N$2,if(($O31=AY$1),$N$2,if(($P31=AY$1),$N$2,if(($R31=AY$1),$R$2,if(($S31=AY$1),$R$2,if(($T31=AY$1),$R$2,if(($V31=AY$1),$V$2,if(($W31=AY$1),$V$2,if(($X31=AY$1),$V$2,""))))))))))))))))))))</f>
        <v/>
      </c>
    </row>
    <row r="32" ht="12.75" customHeight="1">
      <c r="A32" s="38" t="str">
        <f>concatenate(Right(goals!C30,2),"z")</f>
        <v>4z</v>
      </c>
      <c r="B32" s="31"/>
      <c r="C32" s="35"/>
      <c r="D32" s="31"/>
      <c r="E32" s="33">
        <f>goals!D30</f>
        <v>45</v>
      </c>
      <c r="F32" s="34"/>
      <c r="G32" s="34"/>
      <c r="H32" s="32"/>
      <c r="I32" s="33">
        <f>goals!E30</f>
        <v>100</v>
      </c>
      <c r="J32" s="34"/>
      <c r="K32" s="34"/>
      <c r="L32" s="34"/>
      <c r="M32" s="33">
        <f>goals!F30</f>
        <v>100</v>
      </c>
      <c r="N32" s="34"/>
      <c r="O32" s="34"/>
      <c r="P32" s="34"/>
      <c r="Q32" s="33">
        <f>goals!G30</f>
        <v>5</v>
      </c>
      <c r="R32" s="47"/>
      <c r="S32" s="47"/>
      <c r="T32" s="35"/>
      <c r="U32" s="33">
        <f>goals!H30</f>
        <v>5</v>
      </c>
      <c r="V32" s="35"/>
      <c r="W32" s="35"/>
      <c r="X32" s="35"/>
      <c r="Y32" s="33">
        <f>goals!I30</f>
        <v>5</v>
      </c>
      <c r="Z32" s="41">
        <f t="shared" si="5"/>
        <v>1</v>
      </c>
      <c r="AA32" s="37" t="str">
        <f t="shared" si="4"/>
        <v>4z</v>
      </c>
      <c r="AB32" s="19" t="str">
        <f>if((AB$1=""),"",if(OR((countif($B32:$Y32,AB$1)&gt;1),IF(countif(Operators!$A$1:$AD$1,AB$1)=0,false,and(indirect(HLookup(AB$1,Operators!$A$1:$AD$2,2,false)&amp;ROW())="x",(countif($B32:$Y32,AB$1)&gt;=1)))),"ERROR",if(($B32=AB$1),$B$2,if(($C32=AB$1),$B$2,if(($D32=AB$1),$B$2,if(($F32=AB$1),$F$2,if(($G32=AB$1),$F$2,if(($H32=AB$1),$F$2,if(($J32=AB$1),$J$2,if(($K32=AB$1),$J$2,if(($L32=AB$1),$J$2,if(($N32=AB$1),$N$2,if(($O32=AB$1),$N$2,if(($P32=AB$1),$N$2,if(($R32=AB$1),$R$2,if(($S32=AB$1),$R$2,if(($T32=AB$1),$R$2,if(($V32=AB$1),$V$2,if(($W32=AB$1),$V$2,if(($X32=AB$1),$V$2,""))))))))))))))))))))</f>
        <v/>
      </c>
      <c r="AC32" s="19" t="str">
        <f>if((AC$1=""),"",if(OR((countif($B32:$Y32,AC$1)&gt;1),IF(countif(Operators!$A$1:$AD$1,AC$1)=0,false,and(indirect(HLookup(AC$1,Operators!$A$1:$AD$2,2,false)&amp;ROW())="x",(countif($B32:$Y32,AC$1)&gt;=1)))),"ERROR",if(($B32=AC$1),$B$2,if(($C32=AC$1),$B$2,if(($D32=AC$1),$B$2,if(($F32=AC$1),$F$2,if(($G32=AC$1),$F$2,if(($H32=AC$1),$F$2,if(($J32=AC$1),$J$2,if(($K32=AC$1),$J$2,if(($L32=AC$1),$J$2,if(($N32=AC$1),$N$2,if(($O32=AC$1),$N$2,if(($P32=AC$1),$N$2,if(($R32=AC$1),$R$2,if(($S32=AC$1),$R$2,if(($T32=AC$1),$R$2,if(($V32=AC$1),$V$2,if(($W32=AC$1),$V$2,if(($X32=AC$1),$V$2,""))))))))))))))))))))</f>
        <v/>
      </c>
      <c r="AD32" s="19" t="str">
        <f>if((AD$1=""),"",if(OR((countif($B32:$Y32,AD$1)&gt;1),IF(countif(Operators!$A$1:$AD$1,AD$1)=0,false,and(indirect(HLookup(AD$1,Operators!$A$1:$AD$2,2,false)&amp;ROW())="x",(countif($B32:$Y32,AD$1)&gt;=1)))),"ERROR",if(($B32=AD$1),$B$2,if(($C32=AD$1),$B$2,if(($D32=AD$1),$B$2,if(($F32=AD$1),$F$2,if(($G32=AD$1),$F$2,if(($H32=AD$1),$F$2,if(($J32=AD$1),$J$2,if(($K32=AD$1),$J$2,if(($L32=AD$1),$J$2,if(($N32=AD$1),$N$2,if(($O32=AD$1),$N$2,if(($P32=AD$1),$N$2,if(($R32=AD$1),$R$2,if(($S32=AD$1),$R$2,if(($T32=AD$1),$R$2,if(($V32=AD$1),$V$2,if(($W32=AD$1),$V$2,if(($X32=AD$1),$V$2,""))))))))))))))))))))</f>
        <v/>
      </c>
      <c r="AE32" s="19" t="str">
        <f>if((AE$1=""),"",if(OR((countif($B32:$Y32,AE$1)&gt;1),IF(countif(Operators!$A$1:$AD$1,AE$1)=0,false,and(indirect(HLookup(AE$1,Operators!$A$1:$AD$2,2,false)&amp;ROW())="x",(countif($B32:$Y32,AE$1)&gt;=1)))),"ERROR",if(($B32=AE$1),$B$2,if(($C32=AE$1),$B$2,if(($D32=AE$1),$B$2,if(($F32=AE$1),$F$2,if(($G32=AE$1),$F$2,if(($H32=AE$1),$F$2,if(($J32=AE$1),$J$2,if(($K32=AE$1),$J$2,if(($L32=AE$1),$J$2,if(($N32=AE$1),$N$2,if(($O32=AE$1),$N$2,if(($P32=AE$1),$N$2,if(($R32=AE$1),$R$2,if(($S32=AE$1),$R$2,if(($T32=AE$1),$R$2,if(($V32=AE$1),$V$2,if(($W32=AE$1),$V$2,if(($X32=AE$1),$V$2,""))))))))))))))))))))</f>
        <v/>
      </c>
      <c r="AF32" s="19" t="str">
        <f>if((AF$1=""),"",if(OR((countif($B32:$Y32,AF$1)&gt;1),IF(countif(Operators!$A$1:$AD$1,AF$1)=0,false,and(indirect(HLookup(AF$1,Operators!$A$1:$AD$2,2,false)&amp;ROW())="x",(countif($B32:$Y32,AF$1)&gt;=1)))),"ERROR",if(($B32=AF$1),$B$2,if(($C32=AF$1),$B$2,if(($D32=AF$1),$B$2,if(($F32=AF$1),$F$2,if(($G32=AF$1),$F$2,if(($H32=AF$1),$F$2,if(($J32=AF$1),$J$2,if(($K32=AF$1),$J$2,if(($L32=AF$1),$J$2,if(($N32=AF$1),$N$2,if(($O32=AF$1),$N$2,if(($P32=AF$1),$N$2,if(($R32=AF$1),$R$2,if(($S32=AF$1),$R$2,if(($T32=AF$1),$R$2,if(($V32=AF$1),$V$2,if(($W32=AF$1),$V$2,if(($X32=AF$1),$V$2,""))))))))))))))))))))</f>
        <v/>
      </c>
      <c r="AG32" s="19" t="str">
        <f>if((AG$1=""),"",if(OR((countif($B32:$Y32,AG$1)&gt;1),IF(countif(Operators!$A$1:$AD$1,AG$1)=0,false,and(indirect(HLookup(AG$1,Operators!$A$1:$AD$2,2,false)&amp;ROW())="x",(countif($B32:$Y32,AG$1)&gt;=1)))),"ERROR",if(($B32=AG$1),$B$2,if(($C32=AG$1),$B$2,if(($D32=AG$1),$B$2,if(($F32=AG$1),$F$2,if(($G32=AG$1),$F$2,if(($H32=AG$1),$F$2,if(($J32=AG$1),$J$2,if(($K32=AG$1),$J$2,if(($L32=AG$1),$J$2,if(($N32=AG$1),$N$2,if(($O32=AG$1),$N$2,if(($P32=AG$1),$N$2,if(($R32=AG$1),$R$2,if(($S32=AG$1),$R$2,if(($T32=AG$1),$R$2,if(($V32=AG$1),$V$2,if(($W32=AG$1),$V$2,if(($X32=AG$1),$V$2,""))))))))))))))))))))</f>
        <v/>
      </c>
      <c r="AH32" s="19" t="str">
        <f>if((AH$1=""),"",if(OR((countif($B32:$Y32,AH$1)&gt;1),IF(countif(Operators!$A$1:$AD$1,AH$1)=0,false,and(indirect(HLookup(AH$1,Operators!$A$1:$AD$2,2,false)&amp;ROW())="x",(countif($B32:$Y32,AH$1)&gt;=1)))),"ERROR",if(($B32=AH$1),$B$2,if(($C32=AH$1),$B$2,if(($D32=AH$1),$B$2,if(($F32=AH$1),$F$2,if(($G32=AH$1),$F$2,if(($H32=AH$1),$F$2,if(($J32=AH$1),$J$2,if(($K32=AH$1),$J$2,if(($L32=AH$1),$J$2,if(($N32=AH$1),$N$2,if(($O32=AH$1),$N$2,if(($P32=AH$1),$N$2,if(($R32=AH$1),$R$2,if(($S32=AH$1),$R$2,if(($T32=AH$1),$R$2,if(($V32=AH$1),$V$2,if(($W32=AH$1),$V$2,if(($X32=AH$1),$V$2,""))))))))))))))))))))</f>
        <v/>
      </c>
      <c r="AI32" s="19" t="str">
        <f>if((AI$1=""),"",if(OR((countif($B32:$Y32,AI$1)&gt;1),IF(countif(Operators!$A$1:$AD$1,AI$1)=0,false,and(indirect(HLookup(AI$1,Operators!$A$1:$AD$2,2,false)&amp;ROW())="x",(countif($B32:$Y32,AI$1)&gt;=1)))),"ERROR",if(($B32=AI$1),$B$2,if(($C32=AI$1),$B$2,if(($D32=AI$1),$B$2,if(($F32=AI$1),$F$2,if(($G32=AI$1),$F$2,if(($H32=AI$1),$F$2,if(($J32=AI$1),$J$2,if(($K32=AI$1),$J$2,if(($L32=AI$1),$J$2,if(($N32=AI$1),$N$2,if(($O32=AI$1),$N$2,if(($P32=AI$1),$N$2,if(($R32=AI$1),$R$2,if(($S32=AI$1),$R$2,if(($T32=AI$1),$R$2,if(($V32=AI$1),$V$2,if(($W32=AI$1),$V$2,if(($X32=AI$1),$V$2,""))))))))))))))))))))</f>
        <v/>
      </c>
      <c r="AJ32" s="19" t="str">
        <f>if((AJ$1=""),"",if(OR((countif($B32:$Y32,AJ$1)&gt;1),IF(countif(Operators!$A$1:$AD$1,AJ$1)=0,false,and(indirect(HLookup(AJ$1,Operators!$A$1:$AD$2,2,false)&amp;ROW())="x",(countif($B32:$Y32,AJ$1)&gt;=1)))),"ERROR",if(($B32=AJ$1),$B$2,if(($C32=AJ$1),$B$2,if(($D32=AJ$1),$B$2,if(($F32=AJ$1),$F$2,if(($G32=AJ$1),$F$2,if(($H32=AJ$1),$F$2,if(($J32=AJ$1),$J$2,if(($K32=AJ$1),$J$2,if(($L32=AJ$1),$J$2,if(($N32=AJ$1),$N$2,if(($O32=AJ$1),$N$2,if(($P32=AJ$1),$N$2,if(($R32=AJ$1),$R$2,if(($S32=AJ$1),$R$2,if(($T32=AJ$1),$R$2,if(($V32=AJ$1),$V$2,if(($W32=AJ$1),$V$2,if(($X32=AJ$1),$V$2,""))))))))))))))))))))</f>
        <v/>
      </c>
      <c r="AK32" s="19" t="str">
        <f>if((AK$1=""),"",if(OR((countif($B32:$Y32,AK$1)&gt;1),IF(countif(Operators!$A$1:$AD$1,AK$1)=0,false,and(indirect(HLookup(AK$1,Operators!$A$1:$AD$2,2,false)&amp;ROW())="x",(countif($B32:$Y32,AK$1)&gt;=1)))),"ERROR",if(($B32=AK$1),$B$2,if(($C32=AK$1),$B$2,if(($D32=AK$1),$B$2,if(($F32=AK$1),$F$2,if(($G32=AK$1),$F$2,if(($H32=AK$1),$F$2,if(($J32=AK$1),$J$2,if(($K32=AK$1),$J$2,if(($L32=AK$1),$J$2,if(($N32=AK$1),$N$2,if(($O32=AK$1),$N$2,if(($P32=AK$1),$N$2,if(($R32=AK$1),$R$2,if(($S32=AK$1),$R$2,if(($T32=AK$1),$R$2,if(($V32=AK$1),$V$2,if(($W32=AK$1),$V$2,if(($X32=AK$1),$V$2,""))))))))))))))))))))</f>
        <v/>
      </c>
      <c r="AL32" s="19" t="str">
        <f>if((AL$1=""),"",if(OR((countif($B32:$Y32,AL$1)&gt;1),IF(countif(Operators!$A$1:$AD$1,AL$1)=0,false,and(indirect(HLookup(AL$1,Operators!$A$1:$AD$2,2,false)&amp;ROW())="x",(countif($B32:$Y32,AL$1)&gt;=1)))),"ERROR",if(($B32=AL$1),$B$2,if(($C32=AL$1),$B$2,if(($D32=AL$1),$B$2,if(($F32=AL$1),$F$2,if(($G32=AL$1),$F$2,if(($H32=AL$1),$F$2,if(($J32=AL$1),$J$2,if(($K32=AL$1),$J$2,if(($L32=AL$1),$J$2,if(($N32=AL$1),$N$2,if(($O32=AL$1),$N$2,if(($P32=AL$1),$N$2,if(($R32=AL$1),$R$2,if(($S32=AL$1),$R$2,if(($T32=AL$1),$R$2,if(($V32=AL$1),$V$2,if(($W32=AL$1),$V$2,if(($X32=AL$1),$V$2,""))))))))))))))))))))</f>
        <v/>
      </c>
      <c r="AM32" s="19" t="str">
        <f>if((AM$1=""),"",if(OR((countif($B32:$Y32,AM$1)&gt;1),IF(countif(Operators!$A$1:$AD$1,AM$1)=0,false,and(indirect(HLookup(AM$1,Operators!$A$1:$AD$2,2,false)&amp;ROW())="x",(countif($B32:$Y32,AM$1)&gt;=1)))),"ERROR",if(($B32=AM$1),$B$2,if(($C32=AM$1),$B$2,if(($D32=AM$1),$B$2,if(($F32=AM$1),$F$2,if(($G32=AM$1),$F$2,if(($H32=AM$1),$F$2,if(($J32=AM$1),$J$2,if(($K32=AM$1),$J$2,if(($L32=AM$1),$J$2,if(($N32=AM$1),$N$2,if(($O32=AM$1),$N$2,if(($P32=AM$1),$N$2,if(($R32=AM$1),$R$2,if(($S32=AM$1),$R$2,if(($T32=AM$1),$R$2,if(($V32=AM$1),$V$2,if(($W32=AM$1),$V$2,if(($X32=AM$1),$V$2,""))))))))))))))))))))</f>
        <v/>
      </c>
      <c r="AN32" s="19" t="str">
        <f>if((AN$1=""),"",if(OR((countif($B32:$Y32,AN$1)&gt;1),IF(countif(Operators!$A$1:$AD$1,AN$1)=0,false,and(indirect(HLookup(AN$1,Operators!$A$1:$AD$2,2,false)&amp;ROW())="x",(countif($B32:$Y32,AN$1)&gt;=1)))),"ERROR",if(($B32=AN$1),$B$2,if(($C32=AN$1),$B$2,if(($D32=AN$1),$B$2,if(($F32=AN$1),$F$2,if(($G32=AN$1),$F$2,if(($H32=AN$1),$F$2,if(($J32=AN$1),$J$2,if(($K32=AN$1),$J$2,if(($L32=AN$1),$J$2,if(($N32=AN$1),$N$2,if(($O32=AN$1),$N$2,if(($P32=AN$1),$N$2,if(($R32=AN$1),$R$2,if(($S32=AN$1),$R$2,if(($T32=AN$1),$R$2,if(($V32=AN$1),$V$2,if(($W32=AN$1),$V$2,if(($X32=AN$1),$V$2,""))))))))))))))))))))</f>
        <v/>
      </c>
      <c r="AO32" s="19" t="str">
        <f>if((AO$1=""),"",if(OR((countif($B32:$Y32,AO$1)&gt;1),IF(countif(Operators!$A$1:$AD$1,AO$1)=0,false,and(indirect(HLookup(AO$1,Operators!$A$1:$AD$2,2,false)&amp;ROW())="x",(countif($B32:$Y32,AO$1)&gt;=1)))),"ERROR",if(($B32=AO$1),$B$2,if(($C32=AO$1),$B$2,if(($D32=AO$1),$B$2,if(($F32=AO$1),$F$2,if(($G32=AO$1),$F$2,if(($H32=AO$1),$F$2,if(($J32=AO$1),$J$2,if(($K32=AO$1),$J$2,if(($L32=AO$1),$J$2,if(($N32=AO$1),$N$2,if(($O32=AO$1),$N$2,if(($P32=AO$1),$N$2,if(($R32=AO$1),$R$2,if(($S32=AO$1),$R$2,if(($T32=AO$1),$R$2,if(($V32=AO$1),$V$2,if(($W32=AO$1),$V$2,if(($X32=AO$1),$V$2,""))))))))))))))))))))</f>
        <v/>
      </c>
      <c r="AP32" s="19" t="str">
        <f>if((AP$1=""),"",if(OR((countif($B32:$Y32,AP$1)&gt;1),IF(countif(Operators!$A$1:$AD$1,AP$1)=0,false,and(indirect(HLookup(AP$1,Operators!$A$1:$AD$2,2,false)&amp;ROW())="x",(countif($B32:$Y32,AP$1)&gt;=1)))),"ERROR",if(($B32=AP$1),$B$2,if(($C32=AP$1),$B$2,if(($D32=AP$1),$B$2,if(($F32=AP$1),$F$2,if(($G32=AP$1),$F$2,if(($H32=AP$1),$F$2,if(($J32=AP$1),$J$2,if(($K32=AP$1),$J$2,if(($L32=AP$1),$J$2,if(($N32=AP$1),$N$2,if(($O32=AP$1),$N$2,if(($P32=AP$1),$N$2,if(($R32=AP$1),$R$2,if(($S32=AP$1),$R$2,if(($T32=AP$1),$R$2,if(($V32=AP$1),$V$2,if(($W32=AP$1),$V$2,if(($X32=AP$1),$V$2,""))))))))))))))))))))</f>
        <v/>
      </c>
      <c r="AQ32" s="19" t="str">
        <f>if((AQ$1=""),"",if(OR((countif($B32:$Y32,AQ$1)&gt;1),IF(countif(Operators!$A$1:$AD$1,AQ$1)=0,false,and(indirect(HLookup(AQ$1,Operators!$A$1:$AD$2,2,false)&amp;ROW())="x",(countif($B32:$Y32,AQ$1)&gt;=1)))),"ERROR",if(($B32=AQ$1),$B$2,if(($C32=AQ$1),$B$2,if(($D32=AQ$1),$B$2,if(($F32=AQ$1),$F$2,if(($G32=AQ$1),$F$2,if(($H32=AQ$1),$F$2,if(($J32=AQ$1),$J$2,if(($K32=AQ$1),$J$2,if(($L32=AQ$1),$J$2,if(($N32=AQ$1),$N$2,if(($O32=AQ$1),$N$2,if(($P32=AQ$1),$N$2,if(($R32=AQ$1),$R$2,if(($S32=AQ$1),$R$2,if(($T32=AQ$1),$R$2,if(($V32=AQ$1),$V$2,if(($W32=AQ$1),$V$2,if(($X32=AQ$1),$V$2,""))))))))))))))))))))</f>
        <v/>
      </c>
      <c r="AR32" s="19" t="str">
        <f>if((AR$1=""),"",if(OR((countif($B32:$Y32,AR$1)&gt;1),IF(countif(Operators!$A$1:$AD$1,AR$1)=0,false,and(indirect(HLookup(AR$1,Operators!$A$1:$AD$2,2,false)&amp;ROW())="x",(countif($B32:$Y32,AR$1)&gt;=1)))),"ERROR",if(($B32=AR$1),$B$2,if(($C32=AR$1),$B$2,if(($D32=AR$1),$B$2,if(($F32=AR$1),$F$2,if(($G32=AR$1),$F$2,if(($H32=AR$1),$F$2,if(($J32=AR$1),$J$2,if(($K32=AR$1),$J$2,if(($L32=AR$1),$J$2,if(($N32=AR$1),$N$2,if(($O32=AR$1),$N$2,if(($P32=AR$1),$N$2,if(($R32=AR$1),$R$2,if(($S32=AR$1),$R$2,if(($T32=AR$1),$R$2,if(($V32=AR$1),$V$2,if(($W32=AR$1),$V$2,if(($X32=AR$1),$V$2,""))))))))))))))))))))</f>
        <v/>
      </c>
      <c r="AS32" s="19" t="str">
        <f>if((AS$1=""),"",if(OR((countif($B32:$Y32,AS$1)&gt;1),IF(countif(Operators!$A$1:$AD$1,AS$1)=0,false,and(indirect(HLookup(AS$1,Operators!$A$1:$AD$2,2,false)&amp;ROW())="x",(countif($B32:$Y32,AS$1)&gt;=1)))),"ERROR",if(($B32=AS$1),$B$2,if(($C32=AS$1),$B$2,if(($D32=AS$1),$B$2,if(($F32=AS$1),$F$2,if(($G32=AS$1),$F$2,if(($H32=AS$1),$F$2,if(($J32=AS$1),$J$2,if(($K32=AS$1),$J$2,if(($L32=AS$1),$J$2,if(($N32=AS$1),$N$2,if(($O32=AS$1),$N$2,if(($P32=AS$1),$N$2,if(($R32=AS$1),$R$2,if(($S32=AS$1),$R$2,if(($T32=AS$1),$R$2,if(($V32=AS$1),$V$2,if(($W32=AS$1),$V$2,if(($X32=AS$1),$V$2,""))))))))))))))))))))</f>
        <v/>
      </c>
      <c r="AT32" s="19" t="str">
        <f>if((AT$1=""),"",if(OR((countif($B32:$Y32,AT$1)&gt;1),IF(countif(Operators!$A$1:$AD$1,AT$1)=0,false,and(indirect(HLookup(AT$1,Operators!$A$1:$AD$2,2,false)&amp;ROW())="x",(countif($B32:$Y32,AT$1)&gt;=1)))),"ERROR",if(($B32=AT$1),$B$2,if(($C32=AT$1),$B$2,if(($D32=AT$1),$B$2,if(($F32=AT$1),$F$2,if(($G32=AT$1),$F$2,if(($H32=AT$1),$F$2,if(($J32=AT$1),$J$2,if(($K32=AT$1),$J$2,if(($L32=AT$1),$J$2,if(($N32=AT$1),$N$2,if(($O32=AT$1),$N$2,if(($P32=AT$1),$N$2,if(($R32=AT$1),$R$2,if(($S32=AT$1),$R$2,if(($T32=AT$1),$R$2,if(($V32=AT$1),$V$2,if(($W32=AT$1),$V$2,if(($X32=AT$1),$V$2,""))))))))))))))))))))</f>
        <v/>
      </c>
      <c r="AU32" s="19" t="str">
        <f>if((AU$1=""),"",if(OR((countif($B32:$Y32,AU$1)&gt;1),IF(countif(Operators!$A$1:$AD$1,AU$1)=0,false,and(indirect(HLookup(AU$1,Operators!$A$1:$AD$2,2,false)&amp;ROW())="x",(countif($B32:$Y32,AU$1)&gt;=1)))),"ERROR",if(($B32=AU$1),$B$2,if(($C32=AU$1),$B$2,if(($D32=AU$1),$B$2,if(($F32=AU$1),$F$2,if(($G32=AU$1),$F$2,if(($H32=AU$1),$F$2,if(($J32=AU$1),$J$2,if(($K32=AU$1),$J$2,if(($L32=AU$1),$J$2,if(($N32=AU$1),$N$2,if(($O32=AU$1),$N$2,if(($P32=AU$1),$N$2,if(($R32=AU$1),$R$2,if(($S32=AU$1),$R$2,if(($T32=AU$1),$R$2,if(($V32=AU$1),$V$2,if(($W32=AU$1),$V$2,if(($X32=AU$1),$V$2,""))))))))))))))))))))</f>
        <v/>
      </c>
      <c r="AV32" s="19" t="str">
        <f>if((AV$1=""),"",if(OR((countif($B32:$Y32,AV$1)&gt;1),IF(countif(Operators!$A$1:$AD$1,AV$1)=0,false,and(indirect(HLookup(AV$1,Operators!$A$1:$AD$2,2,false)&amp;ROW())="x",(countif($B32:$Y32,AV$1)&gt;=1)))),"ERROR",if(($B32=AV$1),$B$2,if(($C32=AV$1),$B$2,if(($D32=AV$1),$B$2,if(($F32=AV$1),$F$2,if(($G32=AV$1),$F$2,if(($H32=AV$1),$F$2,if(($J32=AV$1),$J$2,if(($K32=AV$1),$J$2,if(($L32=AV$1),$J$2,if(($N32=AV$1),$N$2,if(($O32=AV$1),$N$2,if(($P32=AV$1),$N$2,if(($R32=AV$1),$R$2,if(($S32=AV$1),$R$2,if(($T32=AV$1),$R$2,if(($V32=AV$1),$V$2,if(($W32=AV$1),$V$2,if(($X32=AV$1),$V$2,""))))))))))))))))))))</f>
        <v/>
      </c>
      <c r="AW32" s="19" t="str">
        <f>if((AW$1=""),"",if(OR((countif($B32:$Y32,AW$1)&gt;1),IF(countif(Operators!$A$1:$AD$1,AW$1)=0,false,and(indirect(HLookup(AW$1,Operators!$A$1:$AD$2,2,false)&amp;ROW())="x",(countif($B32:$Y32,AW$1)&gt;=1)))),"ERROR",if(($B32=AW$1),$B$2,if(($C32=AW$1),$B$2,if(($D32=AW$1),$B$2,if(($F32=AW$1),$F$2,if(($G32=AW$1),$F$2,if(($H32=AW$1),$F$2,if(($J32=AW$1),$J$2,if(($K32=AW$1),$J$2,if(($L32=AW$1),$J$2,if(($N32=AW$1),$N$2,if(($O32=AW$1),$N$2,if(($P32=AW$1),$N$2,if(($R32=AW$1),$R$2,if(($S32=AW$1),$R$2,if(($T32=AW$1),$R$2,if(($V32=AW$1),$V$2,if(($W32=AW$1),$V$2,if(($X32=AW$1),$V$2,""))))))))))))))))))))</f>
        <v/>
      </c>
      <c r="AX32" s="19" t="str">
        <f>if((AX$1=""),"",if(OR((countif($B32:$Y32,AX$1)&gt;1),IF(countif(Operators!$A$1:$AD$1,AX$1)=0,false,and(indirect(HLookup(AX$1,Operators!$A$1:$AD$2,2,false)&amp;ROW())="x",(countif($B32:$Y32,AX$1)&gt;=1)))),"ERROR",if(($B32=AX$1),$B$2,if(($C32=AX$1),$B$2,if(($D32=AX$1),$B$2,if(($F32=AX$1),$F$2,if(($G32=AX$1),$F$2,if(($H32=AX$1),$F$2,if(($J32=AX$1),$J$2,if(($K32=AX$1),$J$2,if(($L32=AX$1),$J$2,if(($N32=AX$1),$N$2,if(($O32=AX$1),$N$2,if(($P32=AX$1),$N$2,if(($R32=AX$1),$R$2,if(($S32=AX$1),$R$2,if(($T32=AX$1),$R$2,if(($V32=AX$1),$V$2,if(($W32=AX$1),$V$2,if(($X32=AX$1),$V$2,""))))))))))))))))))))</f>
        <v/>
      </c>
      <c r="AY32" s="19" t="str">
        <f>if((AY$1=""),"",if(OR((countif($B32:$Y32,AY$1)&gt;1),IF(countif(Operators!$A$1:$AD$1,AY$1)=0,false,and(indirect(HLookup(AY$1,Operators!$A$1:$AD$2,2,false)&amp;ROW())="x",(countif($B32:$Y32,AY$1)&gt;=1)))),"ERROR",if(($B32=AY$1),$B$2,if(($C32=AY$1),$B$2,if(($D32=AY$1),$B$2,if(($F32=AY$1),$F$2,if(($G32=AY$1),$F$2,if(($H32=AY$1),$F$2,if(($J32=AY$1),$J$2,if(($K32=AY$1),$J$2,if(($L32=AY$1),$J$2,if(($N32=AY$1),$N$2,if(($O32=AY$1),$N$2,if(($P32=AY$1),$N$2,if(($R32=AY$1),$R$2,if(($S32=AY$1),$R$2,if(($T32=AY$1),$R$2,if(($V32=AY$1),$V$2,if(($W32=AY$1),$V$2,if(($X32=AY$1),$V$2,""))))))))))))))))))))</f>
        <v/>
      </c>
    </row>
    <row r="33" ht="12.75" customHeight="1">
      <c r="A33" s="38" t="str">
        <f>concatenate(Right(goals!C31,2),"z")</f>
        <v>5z</v>
      </c>
      <c r="B33" s="31"/>
      <c r="C33" s="31"/>
      <c r="D33" s="31"/>
      <c r="E33" s="33">
        <f>goals!D31</f>
        <v>15</v>
      </c>
      <c r="F33" s="34"/>
      <c r="G33" s="34"/>
      <c r="H33" s="34"/>
      <c r="I33" s="33">
        <f>goals!E31</f>
        <v>100</v>
      </c>
      <c r="J33" s="34"/>
      <c r="K33" s="34"/>
      <c r="L33" s="34"/>
      <c r="M33" s="33">
        <f>goals!F31</f>
        <v>100</v>
      </c>
      <c r="N33" s="34"/>
      <c r="O33" s="34"/>
      <c r="P33" s="34"/>
      <c r="Q33" s="33">
        <f>goals!G31</f>
        <v>5</v>
      </c>
      <c r="R33" s="47"/>
      <c r="S33" s="35"/>
      <c r="T33" s="35"/>
      <c r="U33" s="33">
        <f>goals!H31</f>
        <v>5</v>
      </c>
      <c r="V33" s="35"/>
      <c r="W33" s="35"/>
      <c r="X33" s="35"/>
      <c r="Y33" s="33">
        <f>goals!I31</f>
        <v>5</v>
      </c>
      <c r="Z33" s="41">
        <f t="shared" si="5"/>
        <v>0.04166666667</v>
      </c>
      <c r="AA33" s="37" t="str">
        <f t="shared" si="4"/>
        <v>5z</v>
      </c>
      <c r="AB33" s="42" t="str">
        <f>if((AB$1=""),"",if(OR((countif($B33:$Y33,AB$1)&gt;1),IF(countif(Operators!$A$1:$AD$1,AB$1)=0,false,and(indirect(HLookup(AB$1,Operators!$A$1:$AD$2,2,false)&amp;ROW())="x",(countif($B33:$Y33,AB$1)&gt;=1)))),"ERROR",if(($B33=AB$1),$B$2,if(($C33=AB$1),$B$2,if(($D33=AB$1),$B$2,if(($F33=AB$1),$F$2,if(($G33=AB$1),$F$2,if(($H33=AB$1),$F$2,if(($J33=AB$1),$J$2,if(($K33=AB$1),$J$2,if(($L33=AB$1),$J$2,if(($N33=AB$1),$N$2,if(($O33=AB$1),$N$2,if(($P33=AB$1),$N$2,if(($R33=AB$1),$R$2,if(($S33=AB$1),$R$2,if(($T33=AB$1),$R$2,if(($V33=AB$1),$V$2,if(($W33=AB$1),$V$2,if(($X33=AB$1),$V$2,""))))))))))))))))))))</f>
        <v/>
      </c>
      <c r="AC33" s="42" t="str">
        <f>if((AC$1=""),"",if(OR((countif($B33:$Y33,AC$1)&gt;1),IF(countif(Operators!$A$1:$AD$1,AC$1)=0,false,and(indirect(HLookup(AC$1,Operators!$A$1:$AD$2,2,false)&amp;ROW())="x",(countif($B33:$Y33,AC$1)&gt;=1)))),"ERROR",if(($B33=AC$1),$B$2,if(($C33=AC$1),$B$2,if(($D33=AC$1),$B$2,if(($F33=AC$1),$F$2,if(($G33=AC$1),$F$2,if(($H33=AC$1),$F$2,if(($J33=AC$1),$J$2,if(($K33=AC$1),$J$2,if(($L33=AC$1),$J$2,if(($N33=AC$1),$N$2,if(($O33=AC$1),$N$2,if(($P33=AC$1),$N$2,if(($R33=AC$1),$R$2,if(($S33=AC$1),$R$2,if(($T33=AC$1),$R$2,if(($V33=AC$1),$V$2,if(($W33=AC$1),$V$2,if(($X33=AC$1),$V$2,""))))))))))))))))))))</f>
        <v/>
      </c>
      <c r="AD33" s="42" t="str">
        <f>if((AD$1=""),"",if(OR((countif($B33:$Y33,AD$1)&gt;1),IF(countif(Operators!$A$1:$AD$1,AD$1)=0,false,and(indirect(HLookup(AD$1,Operators!$A$1:$AD$2,2,false)&amp;ROW())="x",(countif($B33:$Y33,AD$1)&gt;=1)))),"ERROR",if(($B33=AD$1),$B$2,if(($C33=AD$1),$B$2,if(($D33=AD$1),$B$2,if(($F33=AD$1),$F$2,if(($G33=AD$1),$F$2,if(($H33=AD$1),$F$2,if(($J33=AD$1),$J$2,if(($K33=AD$1),$J$2,if(($L33=AD$1),$J$2,if(($N33=AD$1),$N$2,if(($O33=AD$1),$N$2,if(($P33=AD$1),$N$2,if(($R33=AD$1),$R$2,if(($S33=AD$1),$R$2,if(($T33=AD$1),$R$2,if(($V33=AD$1),$V$2,if(($W33=AD$1),$V$2,if(($X33=AD$1),$V$2,""))))))))))))))))))))</f>
        <v/>
      </c>
      <c r="AE33" s="42" t="str">
        <f>if((AE$1=""),"",if(OR((countif($B33:$Y33,AE$1)&gt;1),IF(countif(Operators!$A$1:$AD$1,AE$1)=0,false,and(indirect(HLookup(AE$1,Operators!$A$1:$AD$2,2,false)&amp;ROW())="x",(countif($B33:$Y33,AE$1)&gt;=1)))),"ERROR",if(($B33=AE$1),$B$2,if(($C33=AE$1),$B$2,if(($D33=AE$1),$B$2,if(($F33=AE$1),$F$2,if(($G33=AE$1),$F$2,if(($H33=AE$1),$F$2,if(($J33=AE$1),$J$2,if(($K33=AE$1),$J$2,if(($L33=AE$1),$J$2,if(($N33=AE$1),$N$2,if(($O33=AE$1),$N$2,if(($P33=AE$1),$N$2,if(($R33=AE$1),$R$2,if(($S33=AE$1),$R$2,if(($T33=AE$1),$R$2,if(($V33=AE$1),$V$2,if(($W33=AE$1),$V$2,if(($X33=AE$1),$V$2,""))))))))))))))))))))</f>
        <v/>
      </c>
      <c r="AF33" s="42" t="str">
        <f>if((AF$1=""),"",if(OR((countif($B33:$Y33,AF$1)&gt;1),IF(countif(Operators!$A$1:$AD$1,AF$1)=0,false,and(indirect(HLookup(AF$1,Operators!$A$1:$AD$2,2,false)&amp;ROW())="x",(countif($B33:$Y33,AF$1)&gt;=1)))),"ERROR",if(($B33=AF$1),$B$2,if(($C33=AF$1),$B$2,if(($D33=AF$1),$B$2,if(($F33=AF$1),$F$2,if(($G33=AF$1),$F$2,if(($H33=AF$1),$F$2,if(($J33=AF$1),$J$2,if(($K33=AF$1),$J$2,if(($L33=AF$1),$J$2,if(($N33=AF$1),$N$2,if(($O33=AF$1),$N$2,if(($P33=AF$1),$N$2,if(($R33=AF$1),$R$2,if(($S33=AF$1),$R$2,if(($T33=AF$1),$R$2,if(($V33=AF$1),$V$2,if(($W33=AF$1),$V$2,if(($X33=AF$1),$V$2,""))))))))))))))))))))</f>
        <v/>
      </c>
      <c r="AG33" s="42" t="str">
        <f>if((AG$1=""),"",if(OR((countif($B33:$Y33,AG$1)&gt;1),IF(countif(Operators!$A$1:$AD$1,AG$1)=0,false,and(indirect(HLookup(AG$1,Operators!$A$1:$AD$2,2,false)&amp;ROW())="x",(countif($B33:$Y33,AG$1)&gt;=1)))),"ERROR",if(($B33=AG$1),$B$2,if(($C33=AG$1),$B$2,if(($D33=AG$1),$B$2,if(($F33=AG$1),$F$2,if(($G33=AG$1),$F$2,if(($H33=AG$1),$F$2,if(($J33=AG$1),$J$2,if(($K33=AG$1),$J$2,if(($L33=AG$1),$J$2,if(($N33=AG$1),$N$2,if(($O33=AG$1),$N$2,if(($P33=AG$1),$N$2,if(($R33=AG$1),$R$2,if(($S33=AG$1),$R$2,if(($T33=AG$1),$R$2,if(($V33=AG$1),$V$2,if(($W33=AG$1),$V$2,if(($X33=AG$1),$V$2,""))))))))))))))))))))</f>
        <v/>
      </c>
      <c r="AH33" s="42" t="str">
        <f>if((AH$1=""),"",if(OR((countif($B33:$Y33,AH$1)&gt;1),IF(countif(Operators!$A$1:$AD$1,AH$1)=0,false,and(indirect(HLookup(AH$1,Operators!$A$1:$AD$2,2,false)&amp;ROW())="x",(countif($B33:$Y33,AH$1)&gt;=1)))),"ERROR",if(($B33=AH$1),$B$2,if(($C33=AH$1),$B$2,if(($D33=AH$1),$B$2,if(($F33=AH$1),$F$2,if(($G33=AH$1),$F$2,if(($H33=AH$1),$F$2,if(($J33=AH$1),$J$2,if(($K33=AH$1),$J$2,if(($L33=AH$1),$J$2,if(($N33=AH$1),$N$2,if(($O33=AH$1),$N$2,if(($P33=AH$1),$N$2,if(($R33=AH$1),$R$2,if(($S33=AH$1),$R$2,if(($T33=AH$1),$R$2,if(($V33=AH$1),$V$2,if(($W33=AH$1),$V$2,if(($X33=AH$1),$V$2,""))))))))))))))))))))</f>
        <v/>
      </c>
      <c r="AI33" s="42" t="str">
        <f>if((AI$1=""),"",if(OR((countif($B33:$Y33,AI$1)&gt;1),IF(countif(Operators!$A$1:$AD$1,AI$1)=0,false,and(indirect(HLookup(AI$1,Operators!$A$1:$AD$2,2,false)&amp;ROW())="x",(countif($B33:$Y33,AI$1)&gt;=1)))),"ERROR",if(($B33=AI$1),$B$2,if(($C33=AI$1),$B$2,if(($D33=AI$1),$B$2,if(($F33=AI$1),$F$2,if(($G33=AI$1),$F$2,if(($H33=AI$1),$F$2,if(($J33=AI$1),$J$2,if(($K33=AI$1),$J$2,if(($L33=AI$1),$J$2,if(($N33=AI$1),$N$2,if(($O33=AI$1),$N$2,if(($P33=AI$1),$N$2,if(($R33=AI$1),$R$2,if(($S33=AI$1),$R$2,if(($T33=AI$1),$R$2,if(($V33=AI$1),$V$2,if(($W33=AI$1),$V$2,if(($X33=AI$1),$V$2,""))))))))))))))))))))</f>
        <v/>
      </c>
      <c r="AJ33" s="42" t="str">
        <f>if((AJ$1=""),"",if(OR((countif($B33:$Y33,AJ$1)&gt;1),IF(countif(Operators!$A$1:$AD$1,AJ$1)=0,false,and(indirect(HLookup(AJ$1,Operators!$A$1:$AD$2,2,false)&amp;ROW())="x",(countif($B33:$Y33,AJ$1)&gt;=1)))),"ERROR",if(($B33=AJ$1),$B$2,if(($C33=AJ$1),$B$2,if(($D33=AJ$1),$B$2,if(($F33=AJ$1),$F$2,if(($G33=AJ$1),$F$2,if(($H33=AJ$1),$F$2,if(($J33=AJ$1),$J$2,if(($K33=AJ$1),$J$2,if(($L33=AJ$1),$J$2,if(($N33=AJ$1),$N$2,if(($O33=AJ$1),$N$2,if(($P33=AJ$1),$N$2,if(($R33=AJ$1),$R$2,if(($S33=AJ$1),$R$2,if(($T33=AJ$1),$R$2,if(($V33=AJ$1),$V$2,if(($W33=AJ$1),$V$2,if(($X33=AJ$1),$V$2,""))))))))))))))))))))</f>
        <v/>
      </c>
      <c r="AK33" s="42" t="str">
        <f>if((AK$1=""),"",if(OR((countif($B33:$Y33,AK$1)&gt;1),IF(countif(Operators!$A$1:$AD$1,AK$1)=0,false,and(indirect(HLookup(AK$1,Operators!$A$1:$AD$2,2,false)&amp;ROW())="x",(countif($B33:$Y33,AK$1)&gt;=1)))),"ERROR",if(($B33=AK$1),$B$2,if(($C33=AK$1),$B$2,if(($D33=AK$1),$B$2,if(($F33=AK$1),$F$2,if(($G33=AK$1),$F$2,if(($H33=AK$1),$F$2,if(($J33=AK$1),$J$2,if(($K33=AK$1),$J$2,if(($L33=AK$1),$J$2,if(($N33=AK$1),$N$2,if(($O33=AK$1),$N$2,if(($P33=AK$1),$N$2,if(($R33=AK$1),$R$2,if(($S33=AK$1),$R$2,if(($T33=AK$1),$R$2,if(($V33=AK$1),$V$2,if(($W33=AK$1),$V$2,if(($X33=AK$1),$V$2,""))))))))))))))))))))</f>
        <v/>
      </c>
      <c r="AL33" s="42" t="str">
        <f>if((AL$1=""),"",if(OR((countif($B33:$Y33,AL$1)&gt;1),IF(countif(Operators!$A$1:$AD$1,AL$1)=0,false,and(indirect(HLookup(AL$1,Operators!$A$1:$AD$2,2,false)&amp;ROW())="x",(countif($B33:$Y33,AL$1)&gt;=1)))),"ERROR",if(($B33=AL$1),$B$2,if(($C33=AL$1),$B$2,if(($D33=AL$1),$B$2,if(($F33=AL$1),$F$2,if(($G33=AL$1),$F$2,if(($H33=AL$1),$F$2,if(($J33=AL$1),$J$2,if(($K33=AL$1),$J$2,if(($L33=AL$1),$J$2,if(($N33=AL$1),$N$2,if(($O33=AL$1),$N$2,if(($P33=AL$1),$N$2,if(($R33=AL$1),$R$2,if(($S33=AL$1),$R$2,if(($T33=AL$1),$R$2,if(($V33=AL$1),$V$2,if(($W33=AL$1),$V$2,if(($X33=AL$1),$V$2,""))))))))))))))))))))</f>
        <v/>
      </c>
      <c r="AM33" s="42" t="str">
        <f>if((AM$1=""),"",if(OR((countif($B33:$Y33,AM$1)&gt;1),IF(countif(Operators!$A$1:$AD$1,AM$1)=0,false,and(indirect(HLookup(AM$1,Operators!$A$1:$AD$2,2,false)&amp;ROW())="x",(countif($B33:$Y33,AM$1)&gt;=1)))),"ERROR",if(($B33=AM$1),$B$2,if(($C33=AM$1),$B$2,if(($D33=AM$1),$B$2,if(($F33=AM$1),$F$2,if(($G33=AM$1),$F$2,if(($H33=AM$1),$F$2,if(($J33=AM$1),$J$2,if(($K33=AM$1),$J$2,if(($L33=AM$1),$J$2,if(($N33=AM$1),$N$2,if(($O33=AM$1),$N$2,if(($P33=AM$1),$N$2,if(($R33=AM$1),$R$2,if(($S33=AM$1),$R$2,if(($T33=AM$1),$R$2,if(($V33=AM$1),$V$2,if(($W33=AM$1),$V$2,if(($X33=AM$1),$V$2,""))))))))))))))))))))</f>
        <v/>
      </c>
      <c r="AN33" s="42" t="str">
        <f>if((AN$1=""),"",if(OR((countif($B33:$Y33,AN$1)&gt;1),IF(countif(Operators!$A$1:$AD$1,AN$1)=0,false,and(indirect(HLookup(AN$1,Operators!$A$1:$AD$2,2,false)&amp;ROW())="x",(countif($B33:$Y33,AN$1)&gt;=1)))),"ERROR",if(($B33=AN$1),$B$2,if(($C33=AN$1),$B$2,if(($D33=AN$1),$B$2,if(($F33=AN$1),$F$2,if(($G33=AN$1),$F$2,if(($H33=AN$1),$F$2,if(($J33=AN$1),$J$2,if(($K33=AN$1),$J$2,if(($L33=AN$1),$J$2,if(($N33=AN$1),$N$2,if(($O33=AN$1),$N$2,if(($P33=AN$1),$N$2,if(($R33=AN$1),$R$2,if(($S33=AN$1),$R$2,if(($T33=AN$1),$R$2,if(($V33=AN$1),$V$2,if(($W33=AN$1),$V$2,if(($X33=AN$1),$V$2,""))))))))))))))))))))</f>
        <v/>
      </c>
      <c r="AO33" s="42" t="str">
        <f>if((AO$1=""),"",if(OR((countif($B33:$Y33,AO$1)&gt;1),IF(countif(Operators!$A$1:$AD$1,AO$1)=0,false,and(indirect(HLookup(AO$1,Operators!$A$1:$AD$2,2,false)&amp;ROW())="x",(countif($B33:$Y33,AO$1)&gt;=1)))),"ERROR",if(($B33=AO$1),$B$2,if(($C33=AO$1),$B$2,if(($D33=AO$1),$B$2,if(($F33=AO$1),$F$2,if(($G33=AO$1),$F$2,if(($H33=AO$1),$F$2,if(($J33=AO$1),$J$2,if(($K33=AO$1),$J$2,if(($L33=AO$1),$J$2,if(($N33=AO$1),$N$2,if(($O33=AO$1),$N$2,if(($P33=AO$1),$N$2,if(($R33=AO$1),$R$2,if(($S33=AO$1),$R$2,if(($T33=AO$1),$R$2,if(($V33=AO$1),$V$2,if(($W33=AO$1),$V$2,if(($X33=AO$1),$V$2,""))))))))))))))))))))</f>
        <v/>
      </c>
      <c r="AP33" s="42" t="str">
        <f>if((AP$1=""),"",if(OR((countif($B33:$Y33,AP$1)&gt;1),IF(countif(Operators!$A$1:$AD$1,AP$1)=0,false,and(indirect(HLookup(AP$1,Operators!$A$1:$AD$2,2,false)&amp;ROW())="x",(countif($B33:$Y33,AP$1)&gt;=1)))),"ERROR",if(($B33=AP$1),$B$2,if(($C33=AP$1),$B$2,if(($D33=AP$1),$B$2,if(($F33=AP$1),$F$2,if(($G33=AP$1),$F$2,if(($H33=AP$1),$F$2,if(($J33=AP$1),$J$2,if(($K33=AP$1),$J$2,if(($L33=AP$1),$J$2,if(($N33=AP$1),$N$2,if(($O33=AP$1),$N$2,if(($P33=AP$1),$N$2,if(($R33=AP$1),$R$2,if(($S33=AP$1),$R$2,if(($T33=AP$1),$R$2,if(($V33=AP$1),$V$2,if(($W33=AP$1),$V$2,if(($X33=AP$1),$V$2,""))))))))))))))))))))</f>
        <v/>
      </c>
      <c r="AQ33" s="42" t="str">
        <f>if((AQ$1=""),"",if(OR((countif($B33:$Y33,AQ$1)&gt;1),IF(countif(Operators!$A$1:$AD$1,AQ$1)=0,false,and(indirect(HLookup(AQ$1,Operators!$A$1:$AD$2,2,false)&amp;ROW())="x",(countif($B33:$Y33,AQ$1)&gt;=1)))),"ERROR",if(($B33=AQ$1),$B$2,if(($C33=AQ$1),$B$2,if(($D33=AQ$1),$B$2,if(($F33=AQ$1),$F$2,if(($G33=AQ$1),$F$2,if(($H33=AQ$1),$F$2,if(($J33=AQ$1),$J$2,if(($K33=AQ$1),$J$2,if(($L33=AQ$1),$J$2,if(($N33=AQ$1),$N$2,if(($O33=AQ$1),$N$2,if(($P33=AQ$1),$N$2,if(($R33=AQ$1),$R$2,if(($S33=AQ$1),$R$2,if(($T33=AQ$1),$R$2,if(($V33=AQ$1),$V$2,if(($W33=AQ$1),$V$2,if(($X33=AQ$1),$V$2,""))))))))))))))))))))</f>
        <v/>
      </c>
      <c r="AR33" s="42" t="str">
        <f>if((AR$1=""),"",if(OR((countif($B33:$Y33,AR$1)&gt;1),IF(countif(Operators!$A$1:$AD$1,AR$1)=0,false,and(indirect(HLookup(AR$1,Operators!$A$1:$AD$2,2,false)&amp;ROW())="x",(countif($B33:$Y33,AR$1)&gt;=1)))),"ERROR",if(($B33=AR$1),$B$2,if(($C33=AR$1),$B$2,if(($D33=AR$1),$B$2,if(($F33=AR$1),$F$2,if(($G33=AR$1),$F$2,if(($H33=AR$1),$F$2,if(($J33=AR$1),$J$2,if(($K33=AR$1),$J$2,if(($L33=AR$1),$J$2,if(($N33=AR$1),$N$2,if(($O33=AR$1),$N$2,if(($P33=AR$1),$N$2,if(($R33=AR$1),$R$2,if(($S33=AR$1),$R$2,if(($T33=AR$1),$R$2,if(($V33=AR$1),$V$2,if(($W33=AR$1),$V$2,if(($X33=AR$1),$V$2,""))))))))))))))))))))</f>
        <v/>
      </c>
      <c r="AS33" s="42" t="str">
        <f>if((AS$1=""),"",if(OR((countif($B33:$Y33,AS$1)&gt;1),IF(countif(Operators!$A$1:$AD$1,AS$1)=0,false,and(indirect(HLookup(AS$1,Operators!$A$1:$AD$2,2,false)&amp;ROW())="x",(countif($B33:$Y33,AS$1)&gt;=1)))),"ERROR",if(($B33=AS$1),$B$2,if(($C33=AS$1),$B$2,if(($D33=AS$1),$B$2,if(($F33=AS$1),$F$2,if(($G33=AS$1),$F$2,if(($H33=AS$1),$F$2,if(($J33=AS$1),$J$2,if(($K33=AS$1),$J$2,if(($L33=AS$1),$J$2,if(($N33=AS$1),$N$2,if(($O33=AS$1),$N$2,if(($P33=AS$1),$N$2,if(($R33=AS$1),$R$2,if(($S33=AS$1),$R$2,if(($T33=AS$1),$R$2,if(($V33=AS$1),$V$2,if(($W33=AS$1),$V$2,if(($X33=AS$1),$V$2,""))))))))))))))))))))</f>
        <v/>
      </c>
      <c r="AT33" s="42" t="str">
        <f>if((AT$1=""),"",if(OR((countif($B33:$Y33,AT$1)&gt;1),IF(countif(Operators!$A$1:$AD$1,AT$1)=0,false,and(indirect(HLookup(AT$1,Operators!$A$1:$AD$2,2,false)&amp;ROW())="x",(countif($B33:$Y33,AT$1)&gt;=1)))),"ERROR",if(($B33=AT$1),$B$2,if(($C33=AT$1),$B$2,if(($D33=AT$1),$B$2,if(($F33=AT$1),$F$2,if(($G33=AT$1),$F$2,if(($H33=AT$1),$F$2,if(($J33=AT$1),$J$2,if(($K33=AT$1),$J$2,if(($L33=AT$1),$J$2,if(($N33=AT$1),$N$2,if(($O33=AT$1),$N$2,if(($P33=AT$1),$N$2,if(($R33=AT$1),$R$2,if(($S33=AT$1),$R$2,if(($T33=AT$1),$R$2,if(($V33=AT$1),$V$2,if(($W33=AT$1),$V$2,if(($X33=AT$1),$V$2,""))))))))))))))))))))</f>
        <v/>
      </c>
      <c r="AU33" s="42" t="str">
        <f>if((AU$1=""),"",if(OR((countif($B33:$Y33,AU$1)&gt;1),IF(countif(Operators!$A$1:$AD$1,AU$1)=0,false,and(indirect(HLookup(AU$1,Operators!$A$1:$AD$2,2,false)&amp;ROW())="x",(countif($B33:$Y33,AU$1)&gt;=1)))),"ERROR",if(($B33=AU$1),$B$2,if(($C33=AU$1),$B$2,if(($D33=AU$1),$B$2,if(($F33=AU$1),$F$2,if(($G33=AU$1),$F$2,if(($H33=AU$1),$F$2,if(($J33=AU$1),$J$2,if(($K33=AU$1),$J$2,if(($L33=AU$1),$J$2,if(($N33=AU$1),$N$2,if(($O33=AU$1),$N$2,if(($P33=AU$1),$N$2,if(($R33=AU$1),$R$2,if(($S33=AU$1),$R$2,if(($T33=AU$1),$R$2,if(($V33=AU$1),$V$2,if(($W33=AU$1),$V$2,if(($X33=AU$1),$V$2,""))))))))))))))))))))</f>
        <v/>
      </c>
      <c r="AV33" s="42" t="str">
        <f>if((AV$1=""),"",if(OR((countif($B33:$Y33,AV$1)&gt;1),IF(countif(Operators!$A$1:$AD$1,AV$1)=0,false,and(indirect(HLookup(AV$1,Operators!$A$1:$AD$2,2,false)&amp;ROW())="x",(countif($B33:$Y33,AV$1)&gt;=1)))),"ERROR",if(($B33=AV$1),$B$2,if(($C33=AV$1),$B$2,if(($D33=AV$1),$B$2,if(($F33=AV$1),$F$2,if(($G33=AV$1),$F$2,if(($H33=AV$1),$F$2,if(($J33=AV$1),$J$2,if(($K33=AV$1),$J$2,if(($L33=AV$1),$J$2,if(($N33=AV$1),$N$2,if(($O33=AV$1),$N$2,if(($P33=AV$1),$N$2,if(($R33=AV$1),$R$2,if(($S33=AV$1),$R$2,if(($T33=AV$1),$R$2,if(($V33=AV$1),$V$2,if(($W33=AV$1),$V$2,if(($X33=AV$1),$V$2,""))))))))))))))))))))</f>
        <v/>
      </c>
      <c r="AW33" s="42" t="str">
        <f>if((AW$1=""),"",if(OR((countif($B33:$Y33,AW$1)&gt;1),IF(countif(Operators!$A$1:$AD$1,AW$1)=0,false,and(indirect(HLookup(AW$1,Operators!$A$1:$AD$2,2,false)&amp;ROW())="x",(countif($B33:$Y33,AW$1)&gt;=1)))),"ERROR",if(($B33=AW$1),$B$2,if(($C33=AW$1),$B$2,if(($D33=AW$1),$B$2,if(($F33=AW$1),$F$2,if(($G33=AW$1),$F$2,if(($H33=AW$1),$F$2,if(($J33=AW$1),$J$2,if(($K33=AW$1),$J$2,if(($L33=AW$1),$J$2,if(($N33=AW$1),$N$2,if(($O33=AW$1),$N$2,if(($P33=AW$1),$N$2,if(($R33=AW$1),$R$2,if(($S33=AW$1),$R$2,if(($T33=AW$1),$R$2,if(($V33=AW$1),$V$2,if(($W33=AW$1),$V$2,if(($X33=AW$1),$V$2,""))))))))))))))))))))</f>
        <v/>
      </c>
      <c r="AX33" s="42" t="str">
        <f>if((AX$1=""),"",if(OR((countif($B33:$Y33,AX$1)&gt;1),IF(countif(Operators!$A$1:$AD$1,AX$1)=0,false,and(indirect(HLookup(AX$1,Operators!$A$1:$AD$2,2,false)&amp;ROW())="x",(countif($B33:$Y33,AX$1)&gt;=1)))),"ERROR",if(($B33=AX$1),$B$2,if(($C33=AX$1),$B$2,if(($D33=AX$1),$B$2,if(($F33=AX$1),$F$2,if(($G33=AX$1),$F$2,if(($H33=AX$1),$F$2,if(($J33=AX$1),$J$2,if(($K33=AX$1),$J$2,if(($L33=AX$1),$J$2,if(($N33=AX$1),$N$2,if(($O33=AX$1),$N$2,if(($P33=AX$1),$N$2,if(($R33=AX$1),$R$2,if(($S33=AX$1),$R$2,if(($T33=AX$1),$R$2,if(($V33=AX$1),$V$2,if(($W33=AX$1),$V$2,if(($X33=AX$1),$V$2,""))))))))))))))))))))</f>
        <v/>
      </c>
      <c r="AY33" s="42" t="str">
        <f>if((AY$1=""),"",if(OR((countif($B33:$Y33,AY$1)&gt;1),IF(countif(Operators!$A$1:$AD$1,AY$1)=0,false,and(indirect(HLookup(AY$1,Operators!$A$1:$AD$2,2,false)&amp;ROW())="x",(countif($B33:$Y33,AY$1)&gt;=1)))),"ERROR",if(($B33=AY$1),$B$2,if(($C33=AY$1),$B$2,if(($D33=AY$1),$B$2,if(($F33=AY$1),$F$2,if(($G33=AY$1),$F$2,if(($H33=AY$1),$F$2,if(($J33=AY$1),$J$2,if(($K33=AY$1),$J$2,if(($L33=AY$1),$J$2,if(($N33=AY$1),$N$2,if(($O33=AY$1),$N$2,if(($P33=AY$1),$N$2,if(($R33=AY$1),$R$2,if(($S33=AY$1),$R$2,if(($T33=AY$1),$R$2,if(($V33=AY$1),$V$2,if(($W33=AY$1),$V$2,if(($X33=AY$1),$V$2,""))))))))))))))))))))</f>
        <v/>
      </c>
    </row>
    <row r="34" ht="12.75" customHeight="1">
      <c r="A34" s="38" t="str">
        <f>concatenate(Right(goals!C32,2),"z")</f>
        <v>6z</v>
      </c>
      <c r="B34" s="31"/>
      <c r="C34" s="31"/>
      <c r="D34" s="31"/>
      <c r="E34" s="33">
        <f>goals!D32</f>
        <v>5</v>
      </c>
      <c r="F34" s="34"/>
      <c r="G34" s="34"/>
      <c r="H34" s="34"/>
      <c r="I34" s="33">
        <f>goals!E32</f>
        <v>45</v>
      </c>
      <c r="J34" s="34"/>
      <c r="K34" s="34"/>
      <c r="L34" s="34"/>
      <c r="M34" s="33">
        <f>goals!F32</f>
        <v>75</v>
      </c>
      <c r="N34" s="35"/>
      <c r="O34" s="35"/>
      <c r="P34" s="35"/>
      <c r="Q34" s="33">
        <f>goals!G32</f>
        <v>5</v>
      </c>
      <c r="R34" s="47"/>
      <c r="S34" s="47"/>
      <c r="T34" s="35"/>
      <c r="U34" s="33">
        <f>goals!H32</f>
        <v>5</v>
      </c>
      <c r="V34" s="35"/>
      <c r="W34" s="35"/>
      <c r="X34" s="35"/>
      <c r="Y34" s="33">
        <f>goals!I32</f>
        <v>5</v>
      </c>
      <c r="Z34" s="41">
        <f t="shared" si="5"/>
        <v>0.08333333333</v>
      </c>
      <c r="AA34" s="37" t="str">
        <f t="shared" si="4"/>
        <v>6z</v>
      </c>
      <c r="AB34" s="19" t="str">
        <f>if((AB$1=""),"",if(OR((countif($B34:$Y34,AB$1)&gt;1),IF(countif(Operators!$A$1:$AD$1,AB$1)=0,false,and(indirect(HLookup(AB$1,Operators!$A$1:$AD$2,2,false)&amp;ROW())="x",(countif($B34:$Y34,AB$1)&gt;=1)))),"ERROR",if(($B34=AB$1),$B$2,if(($C34=AB$1),$B$2,if(($D34=AB$1),$B$2,if(($F34=AB$1),$F$2,if(($G34=AB$1),$F$2,if(($H34=AB$1),$F$2,if(($J34=AB$1),$J$2,if(($K34=AB$1),$J$2,if(($L34=AB$1),$J$2,if(($N34=AB$1),$N$2,if(($O34=AB$1),$N$2,if(($P34=AB$1),$N$2,if(($R34=AB$1),$R$2,if(($S34=AB$1),$R$2,if(($T34=AB$1),$R$2,if(($V34=AB$1),$V$2,if(($W34=AB$1),$V$2,if(($X34=AB$1),$V$2,""))))))))))))))))))))</f>
        <v/>
      </c>
      <c r="AC34" s="19" t="str">
        <f>if((AC$1=""),"",if(OR((countif($B34:$Y34,AC$1)&gt;1),IF(countif(Operators!$A$1:$AD$1,AC$1)=0,false,and(indirect(HLookup(AC$1,Operators!$A$1:$AD$2,2,false)&amp;ROW())="x",(countif($B34:$Y34,AC$1)&gt;=1)))),"ERROR",if(($B34=AC$1),$B$2,if(($C34=AC$1),$B$2,if(($D34=AC$1),$B$2,if(($F34=AC$1),$F$2,if(($G34=AC$1),$F$2,if(($H34=AC$1),$F$2,if(($J34=AC$1),$J$2,if(($K34=AC$1),$J$2,if(($L34=AC$1),$J$2,if(($N34=AC$1),$N$2,if(($O34=AC$1),$N$2,if(($P34=AC$1),$N$2,if(($R34=AC$1),$R$2,if(($S34=AC$1),$R$2,if(($T34=AC$1),$R$2,if(($V34=AC$1),$V$2,if(($W34=AC$1),$V$2,if(($X34=AC$1),$V$2,""))))))))))))))))))))</f>
        <v/>
      </c>
      <c r="AD34" s="19" t="str">
        <f>if((AD$1=""),"",if(OR((countif($B34:$Y34,AD$1)&gt;1),IF(countif(Operators!$A$1:$AD$1,AD$1)=0,false,and(indirect(HLookup(AD$1,Operators!$A$1:$AD$2,2,false)&amp;ROW())="x",(countif($B34:$Y34,AD$1)&gt;=1)))),"ERROR",if(($B34=AD$1),$B$2,if(($C34=AD$1),$B$2,if(($D34=AD$1),$B$2,if(($F34=AD$1),$F$2,if(($G34=AD$1),$F$2,if(($H34=AD$1),$F$2,if(($J34=AD$1),$J$2,if(($K34=AD$1),$J$2,if(($L34=AD$1),$J$2,if(($N34=AD$1),$N$2,if(($O34=AD$1),$N$2,if(($P34=AD$1),$N$2,if(($R34=AD$1),$R$2,if(($S34=AD$1),$R$2,if(($T34=AD$1),$R$2,if(($V34=AD$1),$V$2,if(($W34=AD$1),$V$2,if(($X34=AD$1),$V$2,""))))))))))))))))))))</f>
        <v/>
      </c>
      <c r="AE34" s="19" t="str">
        <f>if((AE$1=""),"",if(OR((countif($B34:$Y34,AE$1)&gt;1),IF(countif(Operators!$A$1:$AD$1,AE$1)=0,false,and(indirect(HLookup(AE$1,Operators!$A$1:$AD$2,2,false)&amp;ROW())="x",(countif($B34:$Y34,AE$1)&gt;=1)))),"ERROR",if(($B34=AE$1),$B$2,if(($C34=AE$1),$B$2,if(($D34=AE$1),$B$2,if(($F34=AE$1),$F$2,if(($G34=AE$1),$F$2,if(($H34=AE$1),$F$2,if(($J34=AE$1),$J$2,if(($K34=AE$1),$J$2,if(($L34=AE$1),$J$2,if(($N34=AE$1),$N$2,if(($O34=AE$1),$N$2,if(($P34=AE$1),$N$2,if(($R34=AE$1),$R$2,if(($S34=AE$1),$R$2,if(($T34=AE$1),$R$2,if(($V34=AE$1),$V$2,if(($W34=AE$1),$V$2,if(($X34=AE$1),$V$2,""))))))))))))))))))))</f>
        <v/>
      </c>
      <c r="AF34" s="19" t="str">
        <f>if((AF$1=""),"",if(OR((countif($B34:$Y34,AF$1)&gt;1),IF(countif(Operators!$A$1:$AD$1,AF$1)=0,false,and(indirect(HLookup(AF$1,Operators!$A$1:$AD$2,2,false)&amp;ROW())="x",(countif($B34:$Y34,AF$1)&gt;=1)))),"ERROR",if(($B34=AF$1),$B$2,if(($C34=AF$1),$B$2,if(($D34=AF$1),$B$2,if(($F34=AF$1),$F$2,if(($G34=AF$1),$F$2,if(($H34=AF$1),$F$2,if(($J34=AF$1),$J$2,if(($K34=AF$1),$J$2,if(($L34=AF$1),$J$2,if(($N34=AF$1),$N$2,if(($O34=AF$1),$N$2,if(($P34=AF$1),$N$2,if(($R34=AF$1),$R$2,if(($S34=AF$1),$R$2,if(($T34=AF$1),$R$2,if(($V34=AF$1),$V$2,if(($W34=AF$1),$V$2,if(($X34=AF$1),$V$2,""))))))))))))))))))))</f>
        <v/>
      </c>
      <c r="AG34" s="19" t="str">
        <f>if((AG$1=""),"",if(OR((countif($B34:$Y34,AG$1)&gt;1),IF(countif(Operators!$A$1:$AD$1,AG$1)=0,false,and(indirect(HLookup(AG$1,Operators!$A$1:$AD$2,2,false)&amp;ROW())="x",(countif($B34:$Y34,AG$1)&gt;=1)))),"ERROR",if(($B34=AG$1),$B$2,if(($C34=AG$1),$B$2,if(($D34=AG$1),$B$2,if(($F34=AG$1),$F$2,if(($G34=AG$1),$F$2,if(($H34=AG$1),$F$2,if(($J34=AG$1),$J$2,if(($K34=AG$1),$J$2,if(($L34=AG$1),$J$2,if(($N34=AG$1),$N$2,if(($O34=AG$1),$N$2,if(($P34=AG$1),$N$2,if(($R34=AG$1),$R$2,if(($S34=AG$1),$R$2,if(($T34=AG$1),$R$2,if(($V34=AG$1),$V$2,if(($W34=AG$1),$V$2,if(($X34=AG$1),$V$2,""))))))))))))))))))))</f>
        <v/>
      </c>
      <c r="AH34" s="19" t="str">
        <f>if((AH$1=""),"",if(OR((countif($B34:$Y34,AH$1)&gt;1),IF(countif(Operators!$A$1:$AD$1,AH$1)=0,false,and(indirect(HLookup(AH$1,Operators!$A$1:$AD$2,2,false)&amp;ROW())="x",(countif($B34:$Y34,AH$1)&gt;=1)))),"ERROR",if(($B34=AH$1),$B$2,if(($C34=AH$1),$B$2,if(($D34=AH$1),$B$2,if(($F34=AH$1),$F$2,if(($G34=AH$1),$F$2,if(($H34=AH$1),$F$2,if(($J34=AH$1),$J$2,if(($K34=AH$1),$J$2,if(($L34=AH$1),$J$2,if(($N34=AH$1),$N$2,if(($O34=AH$1),$N$2,if(($P34=AH$1),$N$2,if(($R34=AH$1),$R$2,if(($S34=AH$1),$R$2,if(($T34=AH$1),$R$2,if(($V34=AH$1),$V$2,if(($W34=AH$1),$V$2,if(($X34=AH$1),$V$2,""))))))))))))))))))))</f>
        <v/>
      </c>
      <c r="AI34" s="19" t="str">
        <f>if((AI$1=""),"",if(OR((countif($B34:$Y34,AI$1)&gt;1),IF(countif(Operators!$A$1:$AD$1,AI$1)=0,false,and(indirect(HLookup(AI$1,Operators!$A$1:$AD$2,2,false)&amp;ROW())="x",(countif($B34:$Y34,AI$1)&gt;=1)))),"ERROR",if(($B34=AI$1),$B$2,if(($C34=AI$1),$B$2,if(($D34=AI$1),$B$2,if(($F34=AI$1),$F$2,if(($G34=AI$1),$F$2,if(($H34=AI$1),$F$2,if(($J34=AI$1),$J$2,if(($K34=AI$1),$J$2,if(($L34=AI$1),$J$2,if(($N34=AI$1),$N$2,if(($O34=AI$1),$N$2,if(($P34=AI$1),$N$2,if(($R34=AI$1),$R$2,if(($S34=AI$1),$R$2,if(($T34=AI$1),$R$2,if(($V34=AI$1),$V$2,if(($W34=AI$1),$V$2,if(($X34=AI$1),$V$2,""))))))))))))))))))))</f>
        <v/>
      </c>
      <c r="AJ34" s="19" t="str">
        <f>if((AJ$1=""),"",if(OR((countif($B34:$Y34,AJ$1)&gt;1),IF(countif(Operators!$A$1:$AD$1,AJ$1)=0,false,and(indirect(HLookup(AJ$1,Operators!$A$1:$AD$2,2,false)&amp;ROW())="x",(countif($B34:$Y34,AJ$1)&gt;=1)))),"ERROR",if(($B34=AJ$1),$B$2,if(($C34=AJ$1),$B$2,if(($D34=AJ$1),$B$2,if(($F34=AJ$1),$F$2,if(($G34=AJ$1),$F$2,if(($H34=AJ$1),$F$2,if(($J34=AJ$1),$J$2,if(($K34=AJ$1),$J$2,if(($L34=AJ$1),$J$2,if(($N34=AJ$1),$N$2,if(($O34=AJ$1),$N$2,if(($P34=AJ$1),$N$2,if(($R34=AJ$1),$R$2,if(($S34=AJ$1),$R$2,if(($T34=AJ$1),$R$2,if(($V34=AJ$1),$V$2,if(($W34=AJ$1),$V$2,if(($X34=AJ$1),$V$2,""))))))))))))))))))))</f>
        <v/>
      </c>
      <c r="AK34" s="19" t="str">
        <f>if((AK$1=""),"",if(OR((countif($B34:$Y34,AK$1)&gt;1),IF(countif(Operators!$A$1:$AD$1,AK$1)=0,false,and(indirect(HLookup(AK$1,Operators!$A$1:$AD$2,2,false)&amp;ROW())="x",(countif($B34:$Y34,AK$1)&gt;=1)))),"ERROR",if(($B34=AK$1),$B$2,if(($C34=AK$1),$B$2,if(($D34=AK$1),$B$2,if(($F34=AK$1),$F$2,if(($G34=AK$1),$F$2,if(($H34=AK$1),$F$2,if(($J34=AK$1),$J$2,if(($K34=AK$1),$J$2,if(($L34=AK$1),$J$2,if(($N34=AK$1),$N$2,if(($O34=AK$1),$N$2,if(($P34=AK$1),$N$2,if(($R34=AK$1),$R$2,if(($S34=AK$1),$R$2,if(($T34=AK$1),$R$2,if(($V34=AK$1),$V$2,if(($W34=AK$1),$V$2,if(($X34=AK$1),$V$2,""))))))))))))))))))))</f>
        <v/>
      </c>
      <c r="AL34" s="19" t="str">
        <f>if((AL$1=""),"",if(OR((countif($B34:$Y34,AL$1)&gt;1),IF(countif(Operators!$A$1:$AD$1,AL$1)=0,false,and(indirect(HLookup(AL$1,Operators!$A$1:$AD$2,2,false)&amp;ROW())="x",(countif($B34:$Y34,AL$1)&gt;=1)))),"ERROR",if(($B34=AL$1),$B$2,if(($C34=AL$1),$B$2,if(($D34=AL$1),$B$2,if(($F34=AL$1),$F$2,if(($G34=AL$1),$F$2,if(($H34=AL$1),$F$2,if(($J34=AL$1),$J$2,if(($K34=AL$1),$J$2,if(($L34=AL$1),$J$2,if(($N34=AL$1),$N$2,if(($O34=AL$1),$N$2,if(($P34=AL$1),$N$2,if(($R34=AL$1),$R$2,if(($S34=AL$1),$R$2,if(($T34=AL$1),$R$2,if(($V34=AL$1),$V$2,if(($W34=AL$1),$V$2,if(($X34=AL$1),$V$2,""))))))))))))))))))))</f>
        <v/>
      </c>
      <c r="AM34" s="19" t="str">
        <f>if((AM$1=""),"",if(OR((countif($B34:$Y34,AM$1)&gt;1),IF(countif(Operators!$A$1:$AD$1,AM$1)=0,false,and(indirect(HLookup(AM$1,Operators!$A$1:$AD$2,2,false)&amp;ROW())="x",(countif($B34:$Y34,AM$1)&gt;=1)))),"ERROR",if(($B34=AM$1),$B$2,if(($C34=AM$1),$B$2,if(($D34=AM$1),$B$2,if(($F34=AM$1),$F$2,if(($G34=AM$1),$F$2,if(($H34=AM$1),$F$2,if(($J34=AM$1),$J$2,if(($K34=AM$1),$J$2,if(($L34=AM$1),$J$2,if(($N34=AM$1),$N$2,if(($O34=AM$1),$N$2,if(($P34=AM$1),$N$2,if(($R34=AM$1),$R$2,if(($S34=AM$1),$R$2,if(($T34=AM$1),$R$2,if(($V34=AM$1),$V$2,if(($W34=AM$1),$V$2,if(($X34=AM$1),$V$2,""))))))))))))))))))))</f>
        <v/>
      </c>
      <c r="AN34" s="19" t="str">
        <f>if((AN$1=""),"",if(OR((countif($B34:$Y34,AN$1)&gt;1),IF(countif(Operators!$A$1:$AD$1,AN$1)=0,false,and(indirect(HLookup(AN$1,Operators!$A$1:$AD$2,2,false)&amp;ROW())="x",(countif($B34:$Y34,AN$1)&gt;=1)))),"ERROR",if(($B34=AN$1),$B$2,if(($C34=AN$1),$B$2,if(($D34=AN$1),$B$2,if(($F34=AN$1),$F$2,if(($G34=AN$1),$F$2,if(($H34=AN$1),$F$2,if(($J34=AN$1),$J$2,if(($K34=AN$1),$J$2,if(($L34=AN$1),$J$2,if(($N34=AN$1),$N$2,if(($O34=AN$1),$N$2,if(($P34=AN$1),$N$2,if(($R34=AN$1),$R$2,if(($S34=AN$1),$R$2,if(($T34=AN$1),$R$2,if(($V34=AN$1),$V$2,if(($W34=AN$1),$V$2,if(($X34=AN$1),$V$2,""))))))))))))))))))))</f>
        <v/>
      </c>
      <c r="AO34" s="19" t="str">
        <f>if((AO$1=""),"",if(OR((countif($B34:$Y34,AO$1)&gt;1),IF(countif(Operators!$A$1:$AD$1,AO$1)=0,false,and(indirect(HLookup(AO$1,Operators!$A$1:$AD$2,2,false)&amp;ROW())="x",(countif($B34:$Y34,AO$1)&gt;=1)))),"ERROR",if(($B34=AO$1),$B$2,if(($C34=AO$1),$B$2,if(($D34=AO$1),$B$2,if(($F34=AO$1),$F$2,if(($G34=AO$1),$F$2,if(($H34=AO$1),$F$2,if(($J34=AO$1),$J$2,if(($K34=AO$1),$J$2,if(($L34=AO$1),$J$2,if(($N34=AO$1),$N$2,if(($O34=AO$1),$N$2,if(($P34=AO$1),$N$2,if(($R34=AO$1),$R$2,if(($S34=AO$1),$R$2,if(($T34=AO$1),$R$2,if(($V34=AO$1),$V$2,if(($W34=AO$1),$V$2,if(($X34=AO$1),$V$2,""))))))))))))))))))))</f>
        <v/>
      </c>
      <c r="AP34" s="19" t="str">
        <f>if((AP$1=""),"",if(OR((countif($B34:$Y34,AP$1)&gt;1),IF(countif(Operators!$A$1:$AD$1,AP$1)=0,false,and(indirect(HLookup(AP$1,Operators!$A$1:$AD$2,2,false)&amp;ROW())="x",(countif($B34:$Y34,AP$1)&gt;=1)))),"ERROR",if(($B34=AP$1),$B$2,if(($C34=AP$1),$B$2,if(($D34=AP$1),$B$2,if(($F34=AP$1),$F$2,if(($G34=AP$1),$F$2,if(($H34=AP$1),$F$2,if(($J34=AP$1),$J$2,if(($K34=AP$1),$J$2,if(($L34=AP$1),$J$2,if(($N34=AP$1),$N$2,if(($O34=AP$1),$N$2,if(($P34=AP$1),$N$2,if(($R34=AP$1),$R$2,if(($S34=AP$1),$R$2,if(($T34=AP$1),$R$2,if(($V34=AP$1),$V$2,if(($W34=AP$1),$V$2,if(($X34=AP$1),$V$2,""))))))))))))))))))))</f>
        <v/>
      </c>
      <c r="AQ34" s="19" t="str">
        <f>if((AQ$1=""),"",if(OR((countif($B34:$Y34,AQ$1)&gt;1),IF(countif(Operators!$A$1:$AD$1,AQ$1)=0,false,and(indirect(HLookup(AQ$1,Operators!$A$1:$AD$2,2,false)&amp;ROW())="x",(countif($B34:$Y34,AQ$1)&gt;=1)))),"ERROR",if(($B34=AQ$1),$B$2,if(($C34=AQ$1),$B$2,if(($D34=AQ$1),$B$2,if(($F34=AQ$1),$F$2,if(($G34=AQ$1),$F$2,if(($H34=AQ$1),$F$2,if(($J34=AQ$1),$J$2,if(($K34=AQ$1),$J$2,if(($L34=AQ$1),$J$2,if(($N34=AQ$1),$N$2,if(($O34=AQ$1),$N$2,if(($P34=AQ$1),$N$2,if(($R34=AQ$1),$R$2,if(($S34=AQ$1),$R$2,if(($T34=AQ$1),$R$2,if(($V34=AQ$1),$V$2,if(($W34=AQ$1),$V$2,if(($X34=AQ$1),$V$2,""))))))))))))))))))))</f>
        <v/>
      </c>
      <c r="AR34" s="19" t="str">
        <f>if((AR$1=""),"",if(OR((countif($B34:$Y34,AR$1)&gt;1),IF(countif(Operators!$A$1:$AD$1,AR$1)=0,false,and(indirect(HLookup(AR$1,Operators!$A$1:$AD$2,2,false)&amp;ROW())="x",(countif($B34:$Y34,AR$1)&gt;=1)))),"ERROR",if(($B34=AR$1),$B$2,if(($C34=AR$1),$B$2,if(($D34=AR$1),$B$2,if(($F34=AR$1),$F$2,if(($G34=AR$1),$F$2,if(($H34=AR$1),$F$2,if(($J34=AR$1),$J$2,if(($K34=AR$1),$J$2,if(($L34=AR$1),$J$2,if(($N34=AR$1),$N$2,if(($O34=AR$1),$N$2,if(($P34=AR$1),$N$2,if(($R34=AR$1),$R$2,if(($S34=AR$1),$R$2,if(($T34=AR$1),$R$2,if(($V34=AR$1),$V$2,if(($W34=AR$1),$V$2,if(($X34=AR$1),$V$2,""))))))))))))))))))))</f>
        <v/>
      </c>
      <c r="AS34" s="19" t="str">
        <f>if((AS$1=""),"",if(OR((countif($B34:$Y34,AS$1)&gt;1),IF(countif(Operators!$A$1:$AD$1,AS$1)=0,false,and(indirect(HLookup(AS$1,Operators!$A$1:$AD$2,2,false)&amp;ROW())="x",(countif($B34:$Y34,AS$1)&gt;=1)))),"ERROR",if(($B34=AS$1),$B$2,if(($C34=AS$1),$B$2,if(($D34=AS$1),$B$2,if(($F34=AS$1),$F$2,if(($G34=AS$1),$F$2,if(($H34=AS$1),$F$2,if(($J34=AS$1),$J$2,if(($K34=AS$1),$J$2,if(($L34=AS$1),$J$2,if(($N34=AS$1),$N$2,if(($O34=AS$1),$N$2,if(($P34=AS$1),$N$2,if(($R34=AS$1),$R$2,if(($S34=AS$1),$R$2,if(($T34=AS$1),$R$2,if(($V34=AS$1),$V$2,if(($W34=AS$1),$V$2,if(($X34=AS$1),$V$2,""))))))))))))))))))))</f>
        <v/>
      </c>
      <c r="AT34" s="19" t="str">
        <f>if((AT$1=""),"",if(OR((countif($B34:$Y34,AT$1)&gt;1),IF(countif(Operators!$A$1:$AD$1,AT$1)=0,false,and(indirect(HLookup(AT$1,Operators!$A$1:$AD$2,2,false)&amp;ROW())="x",(countif($B34:$Y34,AT$1)&gt;=1)))),"ERROR",if(($B34=AT$1),$B$2,if(($C34=AT$1),$B$2,if(($D34=AT$1),$B$2,if(($F34=AT$1),$F$2,if(($G34=AT$1),$F$2,if(($H34=AT$1),$F$2,if(($J34=AT$1),$J$2,if(($K34=AT$1),$J$2,if(($L34=AT$1),$J$2,if(($N34=AT$1),$N$2,if(($O34=AT$1),$N$2,if(($P34=AT$1),$N$2,if(($R34=AT$1),$R$2,if(($S34=AT$1),$R$2,if(($T34=AT$1),$R$2,if(($V34=AT$1),$V$2,if(($W34=AT$1),$V$2,if(($X34=AT$1),$V$2,""))))))))))))))))))))</f>
        <v/>
      </c>
      <c r="AU34" s="19" t="str">
        <f>if((AU$1=""),"",if(OR((countif($B34:$Y34,AU$1)&gt;1),IF(countif(Operators!$A$1:$AD$1,AU$1)=0,false,and(indirect(HLookup(AU$1,Operators!$A$1:$AD$2,2,false)&amp;ROW())="x",(countif($B34:$Y34,AU$1)&gt;=1)))),"ERROR",if(($B34=AU$1),$B$2,if(($C34=AU$1),$B$2,if(($D34=AU$1),$B$2,if(($F34=AU$1),$F$2,if(($G34=AU$1),$F$2,if(($H34=AU$1),$F$2,if(($J34=AU$1),$J$2,if(($K34=AU$1),$J$2,if(($L34=AU$1),$J$2,if(($N34=AU$1),$N$2,if(($O34=AU$1),$N$2,if(($P34=AU$1),$N$2,if(($R34=AU$1),$R$2,if(($S34=AU$1),$R$2,if(($T34=AU$1),$R$2,if(($V34=AU$1),$V$2,if(($W34=AU$1),$V$2,if(($X34=AU$1),$V$2,""))))))))))))))))))))</f>
        <v/>
      </c>
      <c r="AV34" s="19" t="str">
        <f>if((AV$1=""),"",if(OR((countif($B34:$Y34,AV$1)&gt;1),IF(countif(Operators!$A$1:$AD$1,AV$1)=0,false,and(indirect(HLookup(AV$1,Operators!$A$1:$AD$2,2,false)&amp;ROW())="x",(countif($B34:$Y34,AV$1)&gt;=1)))),"ERROR",if(($B34=AV$1),$B$2,if(($C34=AV$1),$B$2,if(($D34=AV$1),$B$2,if(($F34=AV$1),$F$2,if(($G34=AV$1),$F$2,if(($H34=AV$1),$F$2,if(($J34=AV$1),$J$2,if(($K34=AV$1),$J$2,if(($L34=AV$1),$J$2,if(($N34=AV$1),$N$2,if(($O34=AV$1),$N$2,if(($P34=AV$1),$N$2,if(($R34=AV$1),$R$2,if(($S34=AV$1),$R$2,if(($T34=AV$1),$R$2,if(($V34=AV$1),$V$2,if(($W34=AV$1),$V$2,if(($X34=AV$1),$V$2,""))))))))))))))))))))</f>
        <v/>
      </c>
      <c r="AW34" s="19" t="str">
        <f>if((AW$1=""),"",if(OR((countif($B34:$Y34,AW$1)&gt;1),IF(countif(Operators!$A$1:$AD$1,AW$1)=0,false,and(indirect(HLookup(AW$1,Operators!$A$1:$AD$2,2,false)&amp;ROW())="x",(countif($B34:$Y34,AW$1)&gt;=1)))),"ERROR",if(($B34=AW$1),$B$2,if(($C34=AW$1),$B$2,if(($D34=AW$1),$B$2,if(($F34=AW$1),$F$2,if(($G34=AW$1),$F$2,if(($H34=AW$1),$F$2,if(($J34=AW$1),$J$2,if(($K34=AW$1),$J$2,if(($L34=AW$1),$J$2,if(($N34=AW$1),$N$2,if(($O34=AW$1),$N$2,if(($P34=AW$1),$N$2,if(($R34=AW$1),$R$2,if(($S34=AW$1),$R$2,if(($T34=AW$1),$R$2,if(($V34=AW$1),$V$2,if(($W34=AW$1),$V$2,if(($X34=AW$1),$V$2,""))))))))))))))))))))</f>
        <v/>
      </c>
      <c r="AX34" s="19" t="str">
        <f>if((AX$1=""),"",if(OR((countif($B34:$Y34,AX$1)&gt;1),IF(countif(Operators!$A$1:$AD$1,AX$1)=0,false,and(indirect(HLookup(AX$1,Operators!$A$1:$AD$2,2,false)&amp;ROW())="x",(countif($B34:$Y34,AX$1)&gt;=1)))),"ERROR",if(($B34=AX$1),$B$2,if(($C34=AX$1),$B$2,if(($D34=AX$1),$B$2,if(($F34=AX$1),$F$2,if(($G34=AX$1),$F$2,if(($H34=AX$1),$F$2,if(($J34=AX$1),$J$2,if(($K34=AX$1),$J$2,if(($L34=AX$1),$J$2,if(($N34=AX$1),$N$2,if(($O34=AX$1),$N$2,if(($P34=AX$1),$N$2,if(($R34=AX$1),$R$2,if(($S34=AX$1),$R$2,if(($T34=AX$1),$R$2,if(($V34=AX$1),$V$2,if(($W34=AX$1),$V$2,if(($X34=AX$1),$V$2,""))))))))))))))))))))</f>
        <v/>
      </c>
      <c r="AY34" s="19" t="str">
        <f>if((AY$1=""),"",if(OR((countif($B34:$Y34,AY$1)&gt;1),IF(countif(Operators!$A$1:$AD$1,AY$1)=0,false,and(indirect(HLookup(AY$1,Operators!$A$1:$AD$2,2,false)&amp;ROW())="x",(countif($B34:$Y34,AY$1)&gt;=1)))),"ERROR",if(($B34=AY$1),$B$2,if(($C34=AY$1),$B$2,if(($D34=AY$1),$B$2,if(($F34=AY$1),$F$2,if(($G34=AY$1),$F$2,if(($H34=AY$1),$F$2,if(($J34=AY$1),$J$2,if(($K34=AY$1),$J$2,if(($L34=AY$1),$J$2,if(($N34=AY$1),$N$2,if(($O34=AY$1),$N$2,if(($P34=AY$1),$N$2,if(($R34=AY$1),$R$2,if(($S34=AY$1),$R$2,if(($T34=AY$1),$R$2,if(($V34=AY$1),$V$2,if(($W34=AY$1),$V$2,if(($X34=AY$1),$V$2,""))))))))))))))))))))</f>
        <v/>
      </c>
    </row>
    <row r="35" ht="12.75" customHeight="1">
      <c r="A35" s="38" t="str">
        <f>concatenate(Right(goals!C33,2),"z")</f>
        <v>7z</v>
      </c>
      <c r="B35" s="31"/>
      <c r="C35" s="31"/>
      <c r="D35" s="31"/>
      <c r="E35" s="33">
        <f>goals!D33</f>
        <v>5</v>
      </c>
      <c r="F35" s="34"/>
      <c r="G35" s="34"/>
      <c r="H35" s="34"/>
      <c r="I35" s="33">
        <f>goals!E33</f>
        <v>35</v>
      </c>
      <c r="J35" s="34"/>
      <c r="K35" s="34"/>
      <c r="L35" s="34"/>
      <c r="M35" s="33">
        <f>goals!F33</f>
        <v>65</v>
      </c>
      <c r="N35" s="35"/>
      <c r="O35" s="35"/>
      <c r="P35" s="35"/>
      <c r="Q35" s="33">
        <f>goals!G33</f>
        <v>5</v>
      </c>
      <c r="R35" s="47"/>
      <c r="S35" s="47"/>
      <c r="T35" s="35"/>
      <c r="U35" s="33">
        <f>goals!H33</f>
        <v>5</v>
      </c>
      <c r="V35" s="35"/>
      <c r="W35" s="35"/>
      <c r="X35" s="35"/>
      <c r="Y35" s="33">
        <f>goals!I33</f>
        <v>5</v>
      </c>
      <c r="Z35" s="41">
        <f t="shared" si="5"/>
        <v>0.125</v>
      </c>
      <c r="AA35" s="37" t="str">
        <f t="shared" si="4"/>
        <v>7z</v>
      </c>
      <c r="AB35" s="42" t="str">
        <f>if((AB$1=""),"",if(OR((countif($B35:$Y35,AB$1)&gt;1),IF(countif(Operators!$A$1:$AD$1,AB$1)=0,false,and(indirect(HLookup(AB$1,Operators!$A$1:$AD$2,2,false)&amp;ROW())="x",(countif($B35:$Y35,AB$1)&gt;=1)))),"ERROR",if(($B35=AB$1),$B$2,if(($C35=AB$1),$B$2,if(($D35=AB$1),$B$2,if(($F35=AB$1),$F$2,if(($G35=AB$1),$F$2,if(($H35=AB$1),$F$2,if(($J35=AB$1),$J$2,if(($K35=AB$1),$J$2,if(($L35=AB$1),$J$2,if(($N35=AB$1),$N$2,if(($O35=AB$1),$N$2,if(($P35=AB$1),$N$2,if(($R35=AB$1),$R$2,if(($S35=AB$1),$R$2,if(($T35=AB$1),$R$2,if(($V35=AB$1),$V$2,if(($W35=AB$1),$V$2,if(($X35=AB$1),$V$2,""))))))))))))))))))))</f>
        <v/>
      </c>
      <c r="AC35" s="42" t="str">
        <f>if((AC$1=""),"",if(OR((countif($B35:$Y35,AC$1)&gt;1),IF(countif(Operators!$A$1:$AD$1,AC$1)=0,false,and(indirect(HLookup(AC$1,Operators!$A$1:$AD$2,2,false)&amp;ROW())="x",(countif($B35:$Y35,AC$1)&gt;=1)))),"ERROR",if(($B35=AC$1),$B$2,if(($C35=AC$1),$B$2,if(($D35=AC$1),$B$2,if(($F35=AC$1),$F$2,if(($G35=AC$1),$F$2,if(($H35=AC$1),$F$2,if(($J35=AC$1),$J$2,if(($K35=AC$1),$J$2,if(($L35=AC$1),$J$2,if(($N35=AC$1),$N$2,if(($O35=AC$1),$N$2,if(($P35=AC$1),$N$2,if(($R35=AC$1),$R$2,if(($S35=AC$1),$R$2,if(($T35=AC$1),$R$2,if(($V35=AC$1),$V$2,if(($W35=AC$1),$V$2,if(($X35=AC$1),$V$2,""))))))))))))))))))))</f>
        <v/>
      </c>
      <c r="AD35" s="42" t="str">
        <f>if((AD$1=""),"",if(OR((countif($B35:$Y35,AD$1)&gt;1),IF(countif(Operators!$A$1:$AD$1,AD$1)=0,false,and(indirect(HLookup(AD$1,Operators!$A$1:$AD$2,2,false)&amp;ROW())="x",(countif($B35:$Y35,AD$1)&gt;=1)))),"ERROR",if(($B35=AD$1),$B$2,if(($C35=AD$1),$B$2,if(($D35=AD$1),$B$2,if(($F35=AD$1),$F$2,if(($G35=AD$1),$F$2,if(($H35=AD$1),$F$2,if(($J35=AD$1),$J$2,if(($K35=AD$1),$J$2,if(($L35=AD$1),$J$2,if(($N35=AD$1),$N$2,if(($O35=AD$1),$N$2,if(($P35=AD$1),$N$2,if(($R35=AD$1),$R$2,if(($S35=AD$1),$R$2,if(($T35=AD$1),$R$2,if(($V35=AD$1),$V$2,if(($W35=AD$1),$V$2,if(($X35=AD$1),$V$2,""))))))))))))))))))))</f>
        <v/>
      </c>
      <c r="AE35" s="42" t="str">
        <f>if((AE$1=""),"",if(OR((countif($B35:$Y35,AE$1)&gt;1),IF(countif(Operators!$A$1:$AD$1,AE$1)=0,false,and(indirect(HLookup(AE$1,Operators!$A$1:$AD$2,2,false)&amp;ROW())="x",(countif($B35:$Y35,AE$1)&gt;=1)))),"ERROR",if(($B35=AE$1),$B$2,if(($C35=AE$1),$B$2,if(($D35=AE$1),$B$2,if(($F35=AE$1),$F$2,if(($G35=AE$1),$F$2,if(($H35=AE$1),$F$2,if(($J35=AE$1),$J$2,if(($K35=AE$1),$J$2,if(($L35=AE$1),$J$2,if(($N35=AE$1),$N$2,if(($O35=AE$1),$N$2,if(($P35=AE$1),$N$2,if(($R35=AE$1),$R$2,if(($S35=AE$1),$R$2,if(($T35=AE$1),$R$2,if(($V35=AE$1),$V$2,if(($W35=AE$1),$V$2,if(($X35=AE$1),$V$2,""))))))))))))))))))))</f>
        <v/>
      </c>
      <c r="AF35" s="42" t="str">
        <f>if((AF$1=""),"",if(OR((countif($B35:$Y35,AF$1)&gt;1),IF(countif(Operators!$A$1:$AD$1,AF$1)=0,false,and(indirect(HLookup(AF$1,Operators!$A$1:$AD$2,2,false)&amp;ROW())="x",(countif($B35:$Y35,AF$1)&gt;=1)))),"ERROR",if(($B35=AF$1),$B$2,if(($C35=AF$1),$B$2,if(($D35=AF$1),$B$2,if(($F35=AF$1),$F$2,if(($G35=AF$1),$F$2,if(($H35=AF$1),$F$2,if(($J35=AF$1),$J$2,if(($K35=AF$1),$J$2,if(($L35=AF$1),$J$2,if(($N35=AF$1),$N$2,if(($O35=AF$1),$N$2,if(($P35=AF$1),$N$2,if(($R35=AF$1),$R$2,if(($S35=AF$1),$R$2,if(($T35=AF$1),$R$2,if(($V35=AF$1),$V$2,if(($W35=AF$1),$V$2,if(($X35=AF$1),$V$2,""))))))))))))))))))))</f>
        <v/>
      </c>
      <c r="AG35" s="42" t="str">
        <f>if((AG$1=""),"",if(OR((countif($B35:$Y35,AG$1)&gt;1),IF(countif(Operators!$A$1:$AD$1,AG$1)=0,false,and(indirect(HLookup(AG$1,Operators!$A$1:$AD$2,2,false)&amp;ROW())="x",(countif($B35:$Y35,AG$1)&gt;=1)))),"ERROR",if(($B35=AG$1),$B$2,if(($C35=AG$1),$B$2,if(($D35=AG$1),$B$2,if(($F35=AG$1),$F$2,if(($G35=AG$1),$F$2,if(($H35=AG$1),$F$2,if(($J35=AG$1),$J$2,if(($K35=AG$1),$J$2,if(($L35=AG$1),$J$2,if(($N35=AG$1),$N$2,if(($O35=AG$1),$N$2,if(($P35=AG$1),$N$2,if(($R35=AG$1),$R$2,if(($S35=AG$1),$R$2,if(($T35=AG$1),$R$2,if(($V35=AG$1),$V$2,if(($W35=AG$1),$V$2,if(($X35=AG$1),$V$2,""))))))))))))))))))))</f>
        <v/>
      </c>
      <c r="AH35" s="42" t="str">
        <f>if((AH$1=""),"",if(OR((countif($B35:$Y35,AH$1)&gt;1),IF(countif(Operators!$A$1:$AD$1,AH$1)=0,false,and(indirect(HLookup(AH$1,Operators!$A$1:$AD$2,2,false)&amp;ROW())="x",(countif($B35:$Y35,AH$1)&gt;=1)))),"ERROR",if(($B35=AH$1),$B$2,if(($C35=AH$1),$B$2,if(($D35=AH$1),$B$2,if(($F35=AH$1),$F$2,if(($G35=AH$1),$F$2,if(($H35=AH$1),$F$2,if(($J35=AH$1),$J$2,if(($K35=AH$1),$J$2,if(($L35=AH$1),$J$2,if(($N35=AH$1),$N$2,if(($O35=AH$1),$N$2,if(($P35=AH$1),$N$2,if(($R35=AH$1),$R$2,if(($S35=AH$1),$R$2,if(($T35=AH$1),$R$2,if(($V35=AH$1),$V$2,if(($W35=AH$1),$V$2,if(($X35=AH$1),$V$2,""))))))))))))))))))))</f>
        <v/>
      </c>
      <c r="AI35" s="42" t="str">
        <f>if((AI$1=""),"",if(OR((countif($B35:$Y35,AI$1)&gt;1),IF(countif(Operators!$A$1:$AD$1,AI$1)=0,false,and(indirect(HLookup(AI$1,Operators!$A$1:$AD$2,2,false)&amp;ROW())="x",(countif($B35:$Y35,AI$1)&gt;=1)))),"ERROR",if(($B35=AI$1),$B$2,if(($C35=AI$1),$B$2,if(($D35=AI$1),$B$2,if(($F35=AI$1),$F$2,if(($G35=AI$1),$F$2,if(($H35=AI$1),$F$2,if(($J35=AI$1),$J$2,if(($K35=AI$1),$J$2,if(($L35=AI$1),$J$2,if(($N35=AI$1),$N$2,if(($O35=AI$1),$N$2,if(($P35=AI$1),$N$2,if(($R35=AI$1),$R$2,if(($S35=AI$1),$R$2,if(($T35=AI$1),$R$2,if(($V35=AI$1),$V$2,if(($W35=AI$1),$V$2,if(($X35=AI$1),$V$2,""))))))))))))))))))))</f>
        <v/>
      </c>
      <c r="AJ35" s="42" t="str">
        <f>if((AJ$1=""),"",if(OR((countif($B35:$Y35,AJ$1)&gt;1),IF(countif(Operators!$A$1:$AD$1,AJ$1)=0,false,and(indirect(HLookup(AJ$1,Operators!$A$1:$AD$2,2,false)&amp;ROW())="x",(countif($B35:$Y35,AJ$1)&gt;=1)))),"ERROR",if(($B35=AJ$1),$B$2,if(($C35=AJ$1),$B$2,if(($D35=AJ$1),$B$2,if(($F35=AJ$1),$F$2,if(($G35=AJ$1),$F$2,if(($H35=AJ$1),$F$2,if(($J35=AJ$1),$J$2,if(($K35=AJ$1),$J$2,if(($L35=AJ$1),$J$2,if(($N35=AJ$1),$N$2,if(($O35=AJ$1),$N$2,if(($P35=AJ$1),$N$2,if(($R35=AJ$1),$R$2,if(($S35=AJ$1),$R$2,if(($T35=AJ$1),$R$2,if(($V35=AJ$1),$V$2,if(($W35=AJ$1),$V$2,if(($X35=AJ$1),$V$2,""))))))))))))))))))))</f>
        <v/>
      </c>
      <c r="AK35" s="42" t="str">
        <f>if((AK$1=""),"",if(OR((countif($B35:$Y35,AK$1)&gt;1),IF(countif(Operators!$A$1:$AD$1,AK$1)=0,false,and(indirect(HLookup(AK$1,Operators!$A$1:$AD$2,2,false)&amp;ROW())="x",(countif($B35:$Y35,AK$1)&gt;=1)))),"ERROR",if(($B35=AK$1),$B$2,if(($C35=AK$1),$B$2,if(($D35=AK$1),$B$2,if(($F35=AK$1),$F$2,if(($G35=AK$1),$F$2,if(($H35=AK$1),$F$2,if(($J35=AK$1),$J$2,if(($K35=AK$1),$J$2,if(($L35=AK$1),$J$2,if(($N35=AK$1),$N$2,if(($O35=AK$1),$N$2,if(($P35=AK$1),$N$2,if(($R35=AK$1),$R$2,if(($S35=AK$1),$R$2,if(($T35=AK$1),$R$2,if(($V35=AK$1),$V$2,if(($W35=AK$1),$V$2,if(($X35=AK$1),$V$2,""))))))))))))))))))))</f>
        <v/>
      </c>
      <c r="AL35" s="42" t="str">
        <f>if((AL$1=""),"",if(OR((countif($B35:$Y35,AL$1)&gt;1),IF(countif(Operators!$A$1:$AD$1,AL$1)=0,false,and(indirect(HLookup(AL$1,Operators!$A$1:$AD$2,2,false)&amp;ROW())="x",(countif($B35:$Y35,AL$1)&gt;=1)))),"ERROR",if(($B35=AL$1),$B$2,if(($C35=AL$1),$B$2,if(($D35=AL$1),$B$2,if(($F35=AL$1),$F$2,if(($G35=AL$1),$F$2,if(($H35=AL$1),$F$2,if(($J35=AL$1),$J$2,if(($K35=AL$1),$J$2,if(($L35=AL$1),$J$2,if(($N35=AL$1),$N$2,if(($O35=AL$1),$N$2,if(($P35=AL$1),$N$2,if(($R35=AL$1),$R$2,if(($S35=AL$1),$R$2,if(($T35=AL$1),$R$2,if(($V35=AL$1),$V$2,if(($W35=AL$1),$V$2,if(($X35=AL$1),$V$2,""))))))))))))))))))))</f>
        <v/>
      </c>
      <c r="AM35" s="42" t="str">
        <f>if((AM$1=""),"",if(OR((countif($B35:$Y35,AM$1)&gt;1),IF(countif(Operators!$A$1:$AD$1,AM$1)=0,false,and(indirect(HLookup(AM$1,Operators!$A$1:$AD$2,2,false)&amp;ROW())="x",(countif($B35:$Y35,AM$1)&gt;=1)))),"ERROR",if(($B35=AM$1),$B$2,if(($C35=AM$1),$B$2,if(($D35=AM$1),$B$2,if(($F35=AM$1),$F$2,if(($G35=AM$1),$F$2,if(($H35=AM$1),$F$2,if(($J35=AM$1),$J$2,if(($K35=AM$1),$J$2,if(($L35=AM$1),$J$2,if(($N35=AM$1),$N$2,if(($O35=AM$1),$N$2,if(($P35=AM$1),$N$2,if(($R35=AM$1),$R$2,if(($S35=AM$1),$R$2,if(($T35=AM$1),$R$2,if(($V35=AM$1),$V$2,if(($W35=AM$1),$V$2,if(($X35=AM$1),$V$2,""))))))))))))))))))))</f>
        <v/>
      </c>
      <c r="AN35" s="42" t="str">
        <f>if((AN$1=""),"",if(OR((countif($B35:$Y35,AN$1)&gt;1),IF(countif(Operators!$A$1:$AD$1,AN$1)=0,false,and(indirect(HLookup(AN$1,Operators!$A$1:$AD$2,2,false)&amp;ROW())="x",(countif($B35:$Y35,AN$1)&gt;=1)))),"ERROR",if(($B35=AN$1),$B$2,if(($C35=AN$1),$B$2,if(($D35=AN$1),$B$2,if(($F35=AN$1),$F$2,if(($G35=AN$1),$F$2,if(($H35=AN$1),$F$2,if(($J35=AN$1),$J$2,if(($K35=AN$1),$J$2,if(($L35=AN$1),$J$2,if(($N35=AN$1),$N$2,if(($O35=AN$1),$N$2,if(($P35=AN$1),$N$2,if(($R35=AN$1),$R$2,if(($S35=AN$1),$R$2,if(($T35=AN$1),$R$2,if(($V35=AN$1),$V$2,if(($W35=AN$1),$V$2,if(($X35=AN$1),$V$2,""))))))))))))))))))))</f>
        <v/>
      </c>
      <c r="AO35" s="42" t="str">
        <f>if((AO$1=""),"",if(OR((countif($B35:$Y35,AO$1)&gt;1),IF(countif(Operators!$A$1:$AD$1,AO$1)=0,false,and(indirect(HLookup(AO$1,Operators!$A$1:$AD$2,2,false)&amp;ROW())="x",(countif($B35:$Y35,AO$1)&gt;=1)))),"ERROR",if(($B35=AO$1),$B$2,if(($C35=AO$1),$B$2,if(($D35=AO$1),$B$2,if(($F35=AO$1),$F$2,if(($G35=AO$1),$F$2,if(($H35=AO$1),$F$2,if(($J35=AO$1),$J$2,if(($K35=AO$1),$J$2,if(($L35=AO$1),$J$2,if(($N35=AO$1),$N$2,if(($O35=AO$1),$N$2,if(($P35=AO$1),$N$2,if(($R35=AO$1),$R$2,if(($S35=AO$1),$R$2,if(($T35=AO$1),$R$2,if(($V35=AO$1),$V$2,if(($W35=AO$1),$V$2,if(($X35=AO$1),$V$2,""))))))))))))))))))))</f>
        <v/>
      </c>
      <c r="AP35" s="42" t="str">
        <f>if((AP$1=""),"",if(OR((countif($B35:$Y35,AP$1)&gt;1),IF(countif(Operators!$A$1:$AD$1,AP$1)=0,false,and(indirect(HLookup(AP$1,Operators!$A$1:$AD$2,2,false)&amp;ROW())="x",(countif($B35:$Y35,AP$1)&gt;=1)))),"ERROR",if(($B35=AP$1),$B$2,if(($C35=AP$1),$B$2,if(($D35=AP$1),$B$2,if(($F35=AP$1),$F$2,if(($G35=AP$1),$F$2,if(($H35=AP$1),$F$2,if(($J35=AP$1),$J$2,if(($K35=AP$1),$J$2,if(($L35=AP$1),$J$2,if(($N35=AP$1),$N$2,if(($O35=AP$1),$N$2,if(($P35=AP$1),$N$2,if(($R35=AP$1),$R$2,if(($S35=AP$1),$R$2,if(($T35=AP$1),$R$2,if(($V35=AP$1),$V$2,if(($W35=AP$1),$V$2,if(($X35=AP$1),$V$2,""))))))))))))))))))))</f>
        <v/>
      </c>
      <c r="AQ35" s="42" t="str">
        <f>if((AQ$1=""),"",if(OR((countif($B35:$Y35,AQ$1)&gt;1),IF(countif(Operators!$A$1:$AD$1,AQ$1)=0,false,and(indirect(HLookup(AQ$1,Operators!$A$1:$AD$2,2,false)&amp;ROW())="x",(countif($B35:$Y35,AQ$1)&gt;=1)))),"ERROR",if(($B35=AQ$1),$B$2,if(($C35=AQ$1),$B$2,if(($D35=AQ$1),$B$2,if(($F35=AQ$1),$F$2,if(($G35=AQ$1),$F$2,if(($H35=AQ$1),$F$2,if(($J35=AQ$1),$J$2,if(($K35=AQ$1),$J$2,if(($L35=AQ$1),$J$2,if(($N35=AQ$1),$N$2,if(($O35=AQ$1),$N$2,if(($P35=AQ$1),$N$2,if(($R35=AQ$1),$R$2,if(($S35=AQ$1),$R$2,if(($T35=AQ$1),$R$2,if(($V35=AQ$1),$V$2,if(($W35=AQ$1),$V$2,if(($X35=AQ$1),$V$2,""))))))))))))))))))))</f>
        <v/>
      </c>
      <c r="AR35" s="42" t="str">
        <f>if((AR$1=""),"",if(OR((countif($B35:$Y35,AR$1)&gt;1),IF(countif(Operators!$A$1:$AD$1,AR$1)=0,false,and(indirect(HLookup(AR$1,Operators!$A$1:$AD$2,2,false)&amp;ROW())="x",(countif($B35:$Y35,AR$1)&gt;=1)))),"ERROR",if(($B35=AR$1),$B$2,if(($C35=AR$1),$B$2,if(($D35=AR$1),$B$2,if(($F35=AR$1),$F$2,if(($G35=AR$1),$F$2,if(($H35=AR$1),$F$2,if(($J35=AR$1),$J$2,if(($K35=AR$1),$J$2,if(($L35=AR$1),$J$2,if(($N35=AR$1),$N$2,if(($O35=AR$1),$N$2,if(($P35=AR$1),$N$2,if(($R35=AR$1),$R$2,if(($S35=AR$1),$R$2,if(($T35=AR$1),$R$2,if(($V35=AR$1),$V$2,if(($W35=AR$1),$V$2,if(($X35=AR$1),$V$2,""))))))))))))))))))))</f>
        <v/>
      </c>
      <c r="AS35" s="42" t="str">
        <f>if((AS$1=""),"",if(OR((countif($B35:$Y35,AS$1)&gt;1),IF(countif(Operators!$A$1:$AD$1,AS$1)=0,false,and(indirect(HLookup(AS$1,Operators!$A$1:$AD$2,2,false)&amp;ROW())="x",(countif($B35:$Y35,AS$1)&gt;=1)))),"ERROR",if(($B35=AS$1),$B$2,if(($C35=AS$1),$B$2,if(($D35=AS$1),$B$2,if(($F35=AS$1),$F$2,if(($G35=AS$1),$F$2,if(($H35=AS$1),$F$2,if(($J35=AS$1),$J$2,if(($K35=AS$1),$J$2,if(($L35=AS$1),$J$2,if(($N35=AS$1),$N$2,if(($O35=AS$1),$N$2,if(($P35=AS$1),$N$2,if(($R35=AS$1),$R$2,if(($S35=AS$1),$R$2,if(($T35=AS$1),$R$2,if(($V35=AS$1),$V$2,if(($W35=AS$1),$V$2,if(($X35=AS$1),$V$2,""))))))))))))))))))))</f>
        <v/>
      </c>
      <c r="AT35" s="42" t="str">
        <f>if((AT$1=""),"",if(OR((countif($B35:$Y35,AT$1)&gt;1),IF(countif(Operators!$A$1:$AD$1,AT$1)=0,false,and(indirect(HLookup(AT$1,Operators!$A$1:$AD$2,2,false)&amp;ROW())="x",(countif($B35:$Y35,AT$1)&gt;=1)))),"ERROR",if(($B35=AT$1),$B$2,if(($C35=AT$1),$B$2,if(($D35=AT$1),$B$2,if(($F35=AT$1),$F$2,if(($G35=AT$1),$F$2,if(($H35=AT$1),$F$2,if(($J35=AT$1),$J$2,if(($K35=AT$1),$J$2,if(($L35=AT$1),$J$2,if(($N35=AT$1),$N$2,if(($O35=AT$1),$N$2,if(($P35=AT$1),$N$2,if(($R35=AT$1),$R$2,if(($S35=AT$1),$R$2,if(($T35=AT$1),$R$2,if(($V35=AT$1),$V$2,if(($W35=AT$1),$V$2,if(($X35=AT$1),$V$2,""))))))))))))))))))))</f>
        <v/>
      </c>
      <c r="AU35" s="42" t="str">
        <f>if((AU$1=""),"",if(OR((countif($B35:$Y35,AU$1)&gt;1),IF(countif(Operators!$A$1:$AD$1,AU$1)=0,false,and(indirect(HLookup(AU$1,Operators!$A$1:$AD$2,2,false)&amp;ROW())="x",(countif($B35:$Y35,AU$1)&gt;=1)))),"ERROR",if(($B35=AU$1),$B$2,if(($C35=AU$1),$B$2,if(($D35=AU$1),$B$2,if(($F35=AU$1),$F$2,if(($G35=AU$1),$F$2,if(($H35=AU$1),$F$2,if(($J35=AU$1),$J$2,if(($K35=AU$1),$J$2,if(($L35=AU$1),$J$2,if(($N35=AU$1),$N$2,if(($O35=AU$1),$N$2,if(($P35=AU$1),$N$2,if(($R35=AU$1),$R$2,if(($S35=AU$1),$R$2,if(($T35=AU$1),$R$2,if(($V35=AU$1),$V$2,if(($W35=AU$1),$V$2,if(($X35=AU$1),$V$2,""))))))))))))))))))))</f>
        <v/>
      </c>
      <c r="AV35" s="42" t="str">
        <f>if((AV$1=""),"",if(OR((countif($B35:$Y35,AV$1)&gt;1),IF(countif(Operators!$A$1:$AD$1,AV$1)=0,false,and(indirect(HLookup(AV$1,Operators!$A$1:$AD$2,2,false)&amp;ROW())="x",(countif($B35:$Y35,AV$1)&gt;=1)))),"ERROR",if(($B35=AV$1),$B$2,if(($C35=AV$1),$B$2,if(($D35=AV$1),$B$2,if(($F35=AV$1),$F$2,if(($G35=AV$1),$F$2,if(($H35=AV$1),$F$2,if(($J35=AV$1),$J$2,if(($K35=AV$1),$J$2,if(($L35=AV$1),$J$2,if(($N35=AV$1),$N$2,if(($O35=AV$1),$N$2,if(($P35=AV$1),$N$2,if(($R35=AV$1),$R$2,if(($S35=AV$1),$R$2,if(($T35=AV$1),$R$2,if(($V35=AV$1),$V$2,if(($W35=AV$1),$V$2,if(($X35=AV$1),$V$2,""))))))))))))))))))))</f>
        <v/>
      </c>
      <c r="AW35" s="42" t="str">
        <f>if((AW$1=""),"",if(OR((countif($B35:$Y35,AW$1)&gt;1),IF(countif(Operators!$A$1:$AD$1,AW$1)=0,false,and(indirect(HLookup(AW$1,Operators!$A$1:$AD$2,2,false)&amp;ROW())="x",(countif($B35:$Y35,AW$1)&gt;=1)))),"ERROR",if(($B35=AW$1),$B$2,if(($C35=AW$1),$B$2,if(($D35=AW$1),$B$2,if(($F35=AW$1),$F$2,if(($G35=AW$1),$F$2,if(($H35=AW$1),$F$2,if(($J35=AW$1),$J$2,if(($K35=AW$1),$J$2,if(($L35=AW$1),$J$2,if(($N35=AW$1),$N$2,if(($O35=AW$1),$N$2,if(($P35=AW$1),$N$2,if(($R35=AW$1),$R$2,if(($S35=AW$1),$R$2,if(($T35=AW$1),$R$2,if(($V35=AW$1),$V$2,if(($W35=AW$1),$V$2,if(($X35=AW$1),$V$2,""))))))))))))))))))))</f>
        <v/>
      </c>
      <c r="AX35" s="42" t="str">
        <f>if((AX$1=""),"",if(OR((countif($B35:$Y35,AX$1)&gt;1),IF(countif(Operators!$A$1:$AD$1,AX$1)=0,false,and(indirect(HLookup(AX$1,Operators!$A$1:$AD$2,2,false)&amp;ROW())="x",(countif($B35:$Y35,AX$1)&gt;=1)))),"ERROR",if(($B35=AX$1),$B$2,if(($C35=AX$1),$B$2,if(($D35=AX$1),$B$2,if(($F35=AX$1),$F$2,if(($G35=AX$1),$F$2,if(($H35=AX$1),$F$2,if(($J35=AX$1),$J$2,if(($K35=AX$1),$J$2,if(($L35=AX$1),$J$2,if(($N35=AX$1),$N$2,if(($O35=AX$1),$N$2,if(($P35=AX$1),$N$2,if(($R35=AX$1),$R$2,if(($S35=AX$1),$R$2,if(($T35=AX$1),$R$2,if(($V35=AX$1),$V$2,if(($W35=AX$1),$V$2,if(($X35=AX$1),$V$2,""))))))))))))))))))))</f>
        <v/>
      </c>
      <c r="AY35" s="42" t="str">
        <f>if((AY$1=""),"",if(OR((countif($B35:$Y35,AY$1)&gt;1),IF(countif(Operators!$A$1:$AD$1,AY$1)=0,false,and(indirect(HLookup(AY$1,Operators!$A$1:$AD$2,2,false)&amp;ROW())="x",(countif($B35:$Y35,AY$1)&gt;=1)))),"ERROR",if(($B35=AY$1),$B$2,if(($C35=AY$1),$B$2,if(($D35=AY$1),$B$2,if(($F35=AY$1),$F$2,if(($G35=AY$1),$F$2,if(($H35=AY$1),$F$2,if(($J35=AY$1),$J$2,if(($K35=AY$1),$J$2,if(($L35=AY$1),$J$2,if(($N35=AY$1),$N$2,if(($O35=AY$1),$N$2,if(($P35=AY$1),$N$2,if(($R35=AY$1),$R$2,if(($S35=AY$1),$R$2,if(($T35=AY$1),$R$2,if(($V35=AY$1),$V$2,if(($W35=AY$1),$V$2,if(($X35=AY$1),$V$2,""))))))))))))))))))))</f>
        <v/>
      </c>
    </row>
    <row r="36" ht="12.75" customHeight="1">
      <c r="A36" s="38" t="str">
        <f>concatenate(Right(goals!C34,2),"z")</f>
        <v>8z</v>
      </c>
      <c r="B36" s="31"/>
      <c r="C36" s="31"/>
      <c r="D36" s="31"/>
      <c r="E36" s="33">
        <f>goals!D34</f>
        <v>5</v>
      </c>
      <c r="F36" s="34"/>
      <c r="G36" s="34"/>
      <c r="H36" s="34"/>
      <c r="I36" s="33">
        <f>goals!E34</f>
        <v>25</v>
      </c>
      <c r="J36" s="34"/>
      <c r="K36" s="34"/>
      <c r="L36" s="34"/>
      <c r="M36" s="33">
        <f>goals!F34</f>
        <v>55</v>
      </c>
      <c r="N36" s="35"/>
      <c r="O36" s="35"/>
      <c r="P36" s="35"/>
      <c r="Q36" s="33">
        <f>goals!G34</f>
        <v>5</v>
      </c>
      <c r="R36" s="47"/>
      <c r="S36" s="47"/>
      <c r="T36" s="47"/>
      <c r="U36" s="33">
        <f>goals!H34</f>
        <v>5</v>
      </c>
      <c r="V36" s="47"/>
      <c r="W36" s="47"/>
      <c r="X36" s="47"/>
      <c r="Y36" s="33">
        <f>goals!I34</f>
        <v>5</v>
      </c>
      <c r="Z36" s="41">
        <f t="shared" si="5"/>
        <v>0.1666666667</v>
      </c>
      <c r="AA36" s="37" t="str">
        <f t="shared" si="4"/>
        <v>8z</v>
      </c>
      <c r="AB36" s="19" t="str">
        <f>if((AB$1=""),"",if(OR((countif($B36:$Y36,AB$1)&gt;1),IF(countif(Operators!$A$1:$AD$1,AB$1)=0,false,and(indirect(HLookup(AB$1,Operators!$A$1:$AD$2,2,false)&amp;ROW())="x",(countif($B36:$Y36,AB$1)&gt;=1)))),"ERROR",if(($B36=AB$1),$B$2,if(($C36=AB$1),$B$2,if(($D36=AB$1),$B$2,if(($F36=AB$1),$F$2,if(($G36=AB$1),$F$2,if(($H36=AB$1),$F$2,if(($J36=AB$1),$J$2,if(($K36=AB$1),$J$2,if(($L36=AB$1),$J$2,if(($N36=AB$1),$N$2,if(($O36=AB$1),$N$2,if(($P36=AB$1),$N$2,if(($R36=AB$1),$R$2,if(($S36=AB$1),$R$2,if(($T36=AB$1),$R$2,if(($V36=AB$1),$V$2,if(($W36=AB$1),$V$2,if(($X36=AB$1),$V$2,""))))))))))))))))))))</f>
        <v/>
      </c>
      <c r="AC36" s="19" t="str">
        <f>if((AC$1=""),"",if(OR((countif($B36:$Y36,AC$1)&gt;1),IF(countif(Operators!$A$1:$AD$1,AC$1)=0,false,and(indirect(HLookup(AC$1,Operators!$A$1:$AD$2,2,false)&amp;ROW())="x",(countif($B36:$Y36,AC$1)&gt;=1)))),"ERROR",if(($B36=AC$1),$B$2,if(($C36=AC$1),$B$2,if(($D36=AC$1),$B$2,if(($F36=AC$1),$F$2,if(($G36=AC$1),$F$2,if(($H36=AC$1),$F$2,if(($J36=AC$1),$J$2,if(($K36=AC$1),$J$2,if(($L36=AC$1),$J$2,if(($N36=AC$1),$N$2,if(($O36=AC$1),$N$2,if(($P36=AC$1),$N$2,if(($R36=AC$1),$R$2,if(($S36=AC$1),$R$2,if(($T36=AC$1),$R$2,if(($V36=AC$1),$V$2,if(($W36=AC$1),$V$2,if(($X36=AC$1),$V$2,""))))))))))))))))))))</f>
        <v/>
      </c>
      <c r="AD36" s="19" t="str">
        <f>if((AD$1=""),"",if(OR((countif($B36:$Y36,AD$1)&gt;1),IF(countif(Operators!$A$1:$AD$1,AD$1)=0,false,and(indirect(HLookup(AD$1,Operators!$A$1:$AD$2,2,false)&amp;ROW())="x",(countif($B36:$Y36,AD$1)&gt;=1)))),"ERROR",if(($B36=AD$1),$B$2,if(($C36=AD$1),$B$2,if(($D36=AD$1),$B$2,if(($F36=AD$1),$F$2,if(($G36=AD$1),$F$2,if(($H36=AD$1),$F$2,if(($J36=AD$1),$J$2,if(($K36=AD$1),$J$2,if(($L36=AD$1),$J$2,if(($N36=AD$1),$N$2,if(($O36=AD$1),$N$2,if(($P36=AD$1),$N$2,if(($R36=AD$1),$R$2,if(($S36=AD$1),$R$2,if(($T36=AD$1),$R$2,if(($V36=AD$1),$V$2,if(($W36=AD$1),$V$2,if(($X36=AD$1),$V$2,""))))))))))))))))))))</f>
        <v/>
      </c>
      <c r="AE36" s="19" t="str">
        <f>if((AE$1=""),"",if(OR((countif($B36:$Y36,AE$1)&gt;1),IF(countif(Operators!$A$1:$AD$1,AE$1)=0,false,and(indirect(HLookup(AE$1,Operators!$A$1:$AD$2,2,false)&amp;ROW())="x",(countif($B36:$Y36,AE$1)&gt;=1)))),"ERROR",if(($B36=AE$1),$B$2,if(($C36=AE$1),$B$2,if(($D36=AE$1),$B$2,if(($F36=AE$1),$F$2,if(($G36=AE$1),$F$2,if(($H36=AE$1),$F$2,if(($J36=AE$1),$J$2,if(($K36=AE$1),$J$2,if(($L36=AE$1),$J$2,if(($N36=AE$1),$N$2,if(($O36=AE$1),$N$2,if(($P36=AE$1),$N$2,if(($R36=AE$1),$R$2,if(($S36=AE$1),$R$2,if(($T36=AE$1),$R$2,if(($V36=AE$1),$V$2,if(($W36=AE$1),$V$2,if(($X36=AE$1),$V$2,""))))))))))))))))))))</f>
        <v/>
      </c>
      <c r="AF36" s="19" t="str">
        <f>if((AF$1=""),"",if(OR((countif($B36:$Y36,AF$1)&gt;1),IF(countif(Operators!$A$1:$AD$1,AF$1)=0,false,and(indirect(HLookup(AF$1,Operators!$A$1:$AD$2,2,false)&amp;ROW())="x",(countif($B36:$Y36,AF$1)&gt;=1)))),"ERROR",if(($B36=AF$1),$B$2,if(($C36=AF$1),$B$2,if(($D36=AF$1),$B$2,if(($F36=AF$1),$F$2,if(($G36=AF$1),$F$2,if(($H36=AF$1),$F$2,if(($J36=AF$1),$J$2,if(($K36=AF$1),$J$2,if(($L36=AF$1),$J$2,if(($N36=AF$1),$N$2,if(($O36=AF$1),$N$2,if(($P36=AF$1),$N$2,if(($R36=AF$1),$R$2,if(($S36=AF$1),$R$2,if(($T36=AF$1),$R$2,if(($V36=AF$1),$V$2,if(($W36=AF$1),$V$2,if(($X36=AF$1),$V$2,""))))))))))))))))))))</f>
        <v/>
      </c>
      <c r="AG36" s="19" t="str">
        <f>if((AG$1=""),"",if(OR((countif($B36:$Y36,AG$1)&gt;1),IF(countif(Operators!$A$1:$AD$1,AG$1)=0,false,and(indirect(HLookup(AG$1,Operators!$A$1:$AD$2,2,false)&amp;ROW())="x",(countif($B36:$Y36,AG$1)&gt;=1)))),"ERROR",if(($B36=AG$1),$B$2,if(($C36=AG$1),$B$2,if(($D36=AG$1),$B$2,if(($F36=AG$1),$F$2,if(($G36=AG$1),$F$2,if(($H36=AG$1),$F$2,if(($J36=AG$1),$J$2,if(($K36=AG$1),$J$2,if(($L36=AG$1),$J$2,if(($N36=AG$1),$N$2,if(($O36=AG$1),$N$2,if(($P36=AG$1),$N$2,if(($R36=AG$1),$R$2,if(($S36=AG$1),$R$2,if(($T36=AG$1),$R$2,if(($V36=AG$1),$V$2,if(($W36=AG$1),$V$2,if(($X36=AG$1),$V$2,""))))))))))))))))))))</f>
        <v/>
      </c>
      <c r="AH36" s="19" t="str">
        <f>if((AH$1=""),"",if(OR((countif($B36:$Y36,AH$1)&gt;1),IF(countif(Operators!$A$1:$AD$1,AH$1)=0,false,and(indirect(HLookup(AH$1,Operators!$A$1:$AD$2,2,false)&amp;ROW())="x",(countif($B36:$Y36,AH$1)&gt;=1)))),"ERROR",if(($B36=AH$1),$B$2,if(($C36=AH$1),$B$2,if(($D36=AH$1),$B$2,if(($F36=AH$1),$F$2,if(($G36=AH$1),$F$2,if(($H36=AH$1),$F$2,if(($J36=AH$1),$J$2,if(($K36=AH$1),$J$2,if(($L36=AH$1),$J$2,if(($N36=AH$1),$N$2,if(($O36=AH$1),$N$2,if(($P36=AH$1),$N$2,if(($R36=AH$1),$R$2,if(($S36=AH$1),$R$2,if(($T36=AH$1),$R$2,if(($V36=AH$1),$V$2,if(($W36=AH$1),$V$2,if(($X36=AH$1),$V$2,""))))))))))))))))))))</f>
        <v/>
      </c>
      <c r="AI36" s="19" t="str">
        <f>if((AI$1=""),"",if(OR((countif($B36:$Y36,AI$1)&gt;1),IF(countif(Operators!$A$1:$AD$1,AI$1)=0,false,and(indirect(HLookup(AI$1,Operators!$A$1:$AD$2,2,false)&amp;ROW())="x",(countif($B36:$Y36,AI$1)&gt;=1)))),"ERROR",if(($B36=AI$1),$B$2,if(($C36=AI$1),$B$2,if(($D36=AI$1),$B$2,if(($F36=AI$1),$F$2,if(($G36=AI$1),$F$2,if(($H36=AI$1),$F$2,if(($J36=AI$1),$J$2,if(($K36=AI$1),$J$2,if(($L36=AI$1),$J$2,if(($N36=AI$1),$N$2,if(($O36=AI$1),$N$2,if(($P36=AI$1),$N$2,if(($R36=AI$1),$R$2,if(($S36=AI$1),$R$2,if(($T36=AI$1),$R$2,if(($V36=AI$1),$V$2,if(($W36=AI$1),$V$2,if(($X36=AI$1),$V$2,""))))))))))))))))))))</f>
        <v/>
      </c>
      <c r="AJ36" s="19" t="str">
        <f>if((AJ$1=""),"",if(OR((countif($B36:$Y36,AJ$1)&gt;1),IF(countif(Operators!$A$1:$AD$1,AJ$1)=0,false,and(indirect(HLookup(AJ$1,Operators!$A$1:$AD$2,2,false)&amp;ROW())="x",(countif($B36:$Y36,AJ$1)&gt;=1)))),"ERROR",if(($B36=AJ$1),$B$2,if(($C36=AJ$1),$B$2,if(($D36=AJ$1),$B$2,if(($F36=AJ$1),$F$2,if(($G36=AJ$1),$F$2,if(($H36=AJ$1),$F$2,if(($J36=AJ$1),$J$2,if(($K36=AJ$1),$J$2,if(($L36=AJ$1),$J$2,if(($N36=AJ$1),$N$2,if(($O36=AJ$1),$N$2,if(($P36=AJ$1),$N$2,if(($R36=AJ$1),$R$2,if(($S36=AJ$1),$R$2,if(($T36=AJ$1),$R$2,if(($V36=AJ$1),$V$2,if(($W36=AJ$1),$V$2,if(($X36=AJ$1),$V$2,""))))))))))))))))))))</f>
        <v/>
      </c>
      <c r="AK36" s="19" t="str">
        <f>if((AK$1=""),"",if(OR((countif($B36:$Y36,AK$1)&gt;1),IF(countif(Operators!$A$1:$AD$1,AK$1)=0,false,and(indirect(HLookup(AK$1,Operators!$A$1:$AD$2,2,false)&amp;ROW())="x",(countif($B36:$Y36,AK$1)&gt;=1)))),"ERROR",if(($B36=AK$1),$B$2,if(($C36=AK$1),$B$2,if(($D36=AK$1),$B$2,if(($F36=AK$1),$F$2,if(($G36=AK$1),$F$2,if(($H36=AK$1),$F$2,if(($J36=AK$1),$J$2,if(($K36=AK$1),$J$2,if(($L36=AK$1),$J$2,if(($N36=AK$1),$N$2,if(($O36=AK$1),$N$2,if(($P36=AK$1),$N$2,if(($R36=AK$1),$R$2,if(($S36=AK$1),$R$2,if(($T36=AK$1),$R$2,if(($V36=AK$1),$V$2,if(($W36=AK$1),$V$2,if(($X36=AK$1),$V$2,""))))))))))))))))))))</f>
        <v/>
      </c>
      <c r="AL36" s="19" t="str">
        <f>if((AL$1=""),"",if(OR((countif($B36:$Y36,AL$1)&gt;1),IF(countif(Operators!$A$1:$AD$1,AL$1)=0,false,and(indirect(HLookup(AL$1,Operators!$A$1:$AD$2,2,false)&amp;ROW())="x",(countif($B36:$Y36,AL$1)&gt;=1)))),"ERROR",if(($B36=AL$1),$B$2,if(($C36=AL$1),$B$2,if(($D36=AL$1),$B$2,if(($F36=AL$1),$F$2,if(($G36=AL$1),$F$2,if(($H36=AL$1),$F$2,if(($J36=AL$1),$J$2,if(($K36=AL$1),$J$2,if(($L36=AL$1),$J$2,if(($N36=AL$1),$N$2,if(($O36=AL$1),$N$2,if(($P36=AL$1),$N$2,if(($R36=AL$1),$R$2,if(($S36=AL$1),$R$2,if(($T36=AL$1),$R$2,if(($V36=AL$1),$V$2,if(($W36=AL$1),$V$2,if(($X36=AL$1),$V$2,""))))))))))))))))))))</f>
        <v/>
      </c>
      <c r="AM36" s="19" t="str">
        <f>if((AM$1=""),"",if(OR((countif($B36:$Y36,AM$1)&gt;1),IF(countif(Operators!$A$1:$AD$1,AM$1)=0,false,and(indirect(HLookup(AM$1,Operators!$A$1:$AD$2,2,false)&amp;ROW())="x",(countif($B36:$Y36,AM$1)&gt;=1)))),"ERROR",if(($B36=AM$1),$B$2,if(($C36=AM$1),$B$2,if(($D36=AM$1),$B$2,if(($F36=AM$1),$F$2,if(($G36=AM$1),$F$2,if(($H36=AM$1),$F$2,if(($J36=AM$1),$J$2,if(($K36=AM$1),$J$2,if(($L36=AM$1),$J$2,if(($N36=AM$1),$N$2,if(($O36=AM$1),$N$2,if(($P36=AM$1),$N$2,if(($R36=AM$1),$R$2,if(($S36=AM$1),$R$2,if(($T36=AM$1),$R$2,if(($V36=AM$1),$V$2,if(($W36=AM$1),$V$2,if(($X36=AM$1),$V$2,""))))))))))))))))))))</f>
        <v/>
      </c>
      <c r="AN36" s="19" t="str">
        <f>if((AN$1=""),"",if(OR((countif($B36:$Y36,AN$1)&gt;1),IF(countif(Operators!$A$1:$AD$1,AN$1)=0,false,and(indirect(HLookup(AN$1,Operators!$A$1:$AD$2,2,false)&amp;ROW())="x",(countif($B36:$Y36,AN$1)&gt;=1)))),"ERROR",if(($B36=AN$1),$B$2,if(($C36=AN$1),$B$2,if(($D36=AN$1),$B$2,if(($F36=AN$1),$F$2,if(($G36=AN$1),$F$2,if(($H36=AN$1),$F$2,if(($J36=AN$1),$J$2,if(($K36=AN$1),$J$2,if(($L36=AN$1),$J$2,if(($N36=AN$1),$N$2,if(($O36=AN$1),$N$2,if(($P36=AN$1),$N$2,if(($R36=AN$1),$R$2,if(($S36=AN$1),$R$2,if(($T36=AN$1),$R$2,if(($V36=AN$1),$V$2,if(($W36=AN$1),$V$2,if(($X36=AN$1),$V$2,""))))))))))))))))))))</f>
        <v/>
      </c>
      <c r="AO36" s="19" t="str">
        <f>if((AO$1=""),"",if(OR((countif($B36:$Y36,AO$1)&gt;1),IF(countif(Operators!$A$1:$AD$1,AO$1)=0,false,and(indirect(HLookup(AO$1,Operators!$A$1:$AD$2,2,false)&amp;ROW())="x",(countif($B36:$Y36,AO$1)&gt;=1)))),"ERROR",if(($B36=AO$1),$B$2,if(($C36=AO$1),$B$2,if(($D36=AO$1),$B$2,if(($F36=AO$1),$F$2,if(($G36=AO$1),$F$2,if(($H36=AO$1),$F$2,if(($J36=AO$1),$J$2,if(($K36=AO$1),$J$2,if(($L36=AO$1),$J$2,if(($N36=AO$1),$N$2,if(($O36=AO$1),$N$2,if(($P36=AO$1),$N$2,if(($R36=AO$1),$R$2,if(($S36=AO$1),$R$2,if(($T36=AO$1),$R$2,if(($V36=AO$1),$V$2,if(($W36=AO$1),$V$2,if(($X36=AO$1),$V$2,""))))))))))))))))))))</f>
        <v/>
      </c>
      <c r="AP36" s="19" t="str">
        <f>if((AP$1=""),"",if(OR((countif($B36:$Y36,AP$1)&gt;1),IF(countif(Operators!$A$1:$AD$1,AP$1)=0,false,and(indirect(HLookup(AP$1,Operators!$A$1:$AD$2,2,false)&amp;ROW())="x",(countif($B36:$Y36,AP$1)&gt;=1)))),"ERROR",if(($B36=AP$1),$B$2,if(($C36=AP$1),$B$2,if(($D36=AP$1),$B$2,if(($F36=AP$1),$F$2,if(($G36=AP$1),$F$2,if(($H36=AP$1),$F$2,if(($J36=AP$1),$J$2,if(($K36=AP$1),$J$2,if(($L36=AP$1),$J$2,if(($N36=AP$1),$N$2,if(($O36=AP$1),$N$2,if(($P36=AP$1),$N$2,if(($R36=AP$1),$R$2,if(($S36=AP$1),$R$2,if(($T36=AP$1),$R$2,if(($V36=AP$1),$V$2,if(($W36=AP$1),$V$2,if(($X36=AP$1),$V$2,""))))))))))))))))))))</f>
        <v/>
      </c>
      <c r="AQ36" s="19" t="str">
        <f>if((AQ$1=""),"",if(OR((countif($B36:$Y36,AQ$1)&gt;1),IF(countif(Operators!$A$1:$AD$1,AQ$1)=0,false,and(indirect(HLookup(AQ$1,Operators!$A$1:$AD$2,2,false)&amp;ROW())="x",(countif($B36:$Y36,AQ$1)&gt;=1)))),"ERROR",if(($B36=AQ$1),$B$2,if(($C36=AQ$1),$B$2,if(($D36=AQ$1),$B$2,if(($F36=AQ$1),$F$2,if(($G36=AQ$1),$F$2,if(($H36=AQ$1),$F$2,if(($J36=AQ$1),$J$2,if(($K36=AQ$1),$J$2,if(($L36=AQ$1),$J$2,if(($N36=AQ$1),$N$2,if(($O36=AQ$1),$N$2,if(($P36=AQ$1),$N$2,if(($R36=AQ$1),$R$2,if(($S36=AQ$1),$R$2,if(($T36=AQ$1),$R$2,if(($V36=AQ$1),$V$2,if(($W36=AQ$1),$V$2,if(($X36=AQ$1),$V$2,""))))))))))))))))))))</f>
        <v/>
      </c>
      <c r="AR36" s="19" t="str">
        <f>if((AR$1=""),"",if(OR((countif($B36:$Y36,AR$1)&gt;1),IF(countif(Operators!$A$1:$AD$1,AR$1)=0,false,and(indirect(HLookup(AR$1,Operators!$A$1:$AD$2,2,false)&amp;ROW())="x",(countif($B36:$Y36,AR$1)&gt;=1)))),"ERROR",if(($B36=AR$1),$B$2,if(($C36=AR$1),$B$2,if(($D36=AR$1),$B$2,if(($F36=AR$1),$F$2,if(($G36=AR$1),$F$2,if(($H36=AR$1),$F$2,if(($J36=AR$1),$J$2,if(($K36=AR$1),$J$2,if(($L36=AR$1),$J$2,if(($N36=AR$1),$N$2,if(($O36=AR$1),$N$2,if(($P36=AR$1),$N$2,if(($R36=AR$1),$R$2,if(($S36=AR$1),$R$2,if(($T36=AR$1),$R$2,if(($V36=AR$1),$V$2,if(($W36=AR$1),$V$2,if(($X36=AR$1),$V$2,""))))))))))))))))))))</f>
        <v/>
      </c>
      <c r="AS36" s="19" t="str">
        <f>if((AS$1=""),"",if(OR((countif($B36:$Y36,AS$1)&gt;1),IF(countif(Operators!$A$1:$AD$1,AS$1)=0,false,and(indirect(HLookup(AS$1,Operators!$A$1:$AD$2,2,false)&amp;ROW())="x",(countif($B36:$Y36,AS$1)&gt;=1)))),"ERROR",if(($B36=AS$1),$B$2,if(($C36=AS$1),$B$2,if(($D36=AS$1),$B$2,if(($F36=AS$1),$F$2,if(($G36=AS$1),$F$2,if(($H36=AS$1),$F$2,if(($J36=AS$1),$J$2,if(($K36=AS$1),$J$2,if(($L36=AS$1),$J$2,if(($N36=AS$1),$N$2,if(($O36=AS$1),$N$2,if(($P36=AS$1),$N$2,if(($R36=AS$1),$R$2,if(($S36=AS$1),$R$2,if(($T36=AS$1),$R$2,if(($V36=AS$1),$V$2,if(($W36=AS$1),$V$2,if(($X36=AS$1),$V$2,""))))))))))))))))))))</f>
        <v/>
      </c>
      <c r="AT36" s="19" t="str">
        <f>if((AT$1=""),"",if(OR((countif($B36:$Y36,AT$1)&gt;1),IF(countif(Operators!$A$1:$AD$1,AT$1)=0,false,and(indirect(HLookup(AT$1,Operators!$A$1:$AD$2,2,false)&amp;ROW())="x",(countif($B36:$Y36,AT$1)&gt;=1)))),"ERROR",if(($B36=AT$1),$B$2,if(($C36=AT$1),$B$2,if(($D36=AT$1),$B$2,if(($F36=AT$1),$F$2,if(($G36=AT$1),$F$2,if(($H36=AT$1),$F$2,if(($J36=AT$1),$J$2,if(($K36=AT$1),$J$2,if(($L36=AT$1),$J$2,if(($N36=AT$1),$N$2,if(($O36=AT$1),$N$2,if(($P36=AT$1),$N$2,if(($R36=AT$1),$R$2,if(($S36=AT$1),$R$2,if(($T36=AT$1),$R$2,if(($V36=AT$1),$V$2,if(($W36=AT$1),$V$2,if(($X36=AT$1),$V$2,""))))))))))))))))))))</f>
        <v/>
      </c>
      <c r="AU36" s="19" t="str">
        <f>if((AU$1=""),"",if(OR((countif($B36:$Y36,AU$1)&gt;1),IF(countif(Operators!$A$1:$AD$1,AU$1)=0,false,and(indirect(HLookup(AU$1,Operators!$A$1:$AD$2,2,false)&amp;ROW())="x",(countif($B36:$Y36,AU$1)&gt;=1)))),"ERROR",if(($B36=AU$1),$B$2,if(($C36=AU$1),$B$2,if(($D36=AU$1),$B$2,if(($F36=AU$1),$F$2,if(($G36=AU$1),$F$2,if(($H36=AU$1),$F$2,if(($J36=AU$1),$J$2,if(($K36=AU$1),$J$2,if(($L36=AU$1),$J$2,if(($N36=AU$1),$N$2,if(($O36=AU$1),$N$2,if(($P36=AU$1),$N$2,if(($R36=AU$1),$R$2,if(($S36=AU$1),$R$2,if(($T36=AU$1),$R$2,if(($V36=AU$1),$V$2,if(($W36=AU$1),$V$2,if(($X36=AU$1),$V$2,""))))))))))))))))))))</f>
        <v/>
      </c>
      <c r="AV36" s="19" t="str">
        <f>if((AV$1=""),"",if(OR((countif($B36:$Y36,AV$1)&gt;1),IF(countif(Operators!$A$1:$AD$1,AV$1)=0,false,and(indirect(HLookup(AV$1,Operators!$A$1:$AD$2,2,false)&amp;ROW())="x",(countif($B36:$Y36,AV$1)&gt;=1)))),"ERROR",if(($B36=AV$1),$B$2,if(($C36=AV$1),$B$2,if(($D36=AV$1),$B$2,if(($F36=AV$1),$F$2,if(($G36=AV$1),$F$2,if(($H36=AV$1),$F$2,if(($J36=AV$1),$J$2,if(($K36=AV$1),$J$2,if(($L36=AV$1),$J$2,if(($N36=AV$1),$N$2,if(($O36=AV$1),$N$2,if(($P36=AV$1),$N$2,if(($R36=AV$1),$R$2,if(($S36=AV$1),$R$2,if(($T36=AV$1),$R$2,if(($V36=AV$1),$V$2,if(($W36=AV$1),$V$2,if(($X36=AV$1),$V$2,""))))))))))))))))))))</f>
        <v/>
      </c>
      <c r="AW36" s="19" t="str">
        <f>if((AW$1=""),"",if(OR((countif($B36:$Y36,AW$1)&gt;1),IF(countif(Operators!$A$1:$AD$1,AW$1)=0,false,and(indirect(HLookup(AW$1,Operators!$A$1:$AD$2,2,false)&amp;ROW())="x",(countif($B36:$Y36,AW$1)&gt;=1)))),"ERROR",if(($B36=AW$1),$B$2,if(($C36=AW$1),$B$2,if(($D36=AW$1),$B$2,if(($F36=AW$1),$F$2,if(($G36=AW$1),$F$2,if(($H36=AW$1),$F$2,if(($J36=AW$1),$J$2,if(($K36=AW$1),$J$2,if(($L36=AW$1),$J$2,if(($N36=AW$1),$N$2,if(($O36=AW$1),$N$2,if(($P36=AW$1),$N$2,if(($R36=AW$1),$R$2,if(($S36=AW$1),$R$2,if(($T36=AW$1),$R$2,if(($V36=AW$1),$V$2,if(($W36=AW$1),$V$2,if(($X36=AW$1),$V$2,""))))))))))))))))))))</f>
        <v/>
      </c>
      <c r="AX36" s="19" t="str">
        <f>if((AX$1=""),"",if(OR((countif($B36:$Y36,AX$1)&gt;1),IF(countif(Operators!$A$1:$AD$1,AX$1)=0,false,and(indirect(HLookup(AX$1,Operators!$A$1:$AD$2,2,false)&amp;ROW())="x",(countif($B36:$Y36,AX$1)&gt;=1)))),"ERROR",if(($B36=AX$1),$B$2,if(($C36=AX$1),$B$2,if(($D36=AX$1),$B$2,if(($F36=AX$1),$F$2,if(($G36=AX$1),$F$2,if(($H36=AX$1),$F$2,if(($J36=AX$1),$J$2,if(($K36=AX$1),$J$2,if(($L36=AX$1),$J$2,if(($N36=AX$1),$N$2,if(($O36=AX$1),$N$2,if(($P36=AX$1),$N$2,if(($R36=AX$1),$R$2,if(($S36=AX$1),$R$2,if(($T36=AX$1),$R$2,if(($V36=AX$1),$V$2,if(($W36=AX$1),$V$2,if(($X36=AX$1),$V$2,""))))))))))))))))))))</f>
        <v/>
      </c>
      <c r="AY36" s="19" t="str">
        <f>if((AY$1=""),"",if(OR((countif($B36:$Y36,AY$1)&gt;1),IF(countif(Operators!$A$1:$AD$1,AY$1)=0,false,and(indirect(HLookup(AY$1,Operators!$A$1:$AD$2,2,false)&amp;ROW())="x",(countif($B36:$Y36,AY$1)&gt;=1)))),"ERROR",if(($B36=AY$1),$B$2,if(($C36=AY$1),$B$2,if(($D36=AY$1),$B$2,if(($F36=AY$1),$F$2,if(($G36=AY$1),$F$2,if(($H36=AY$1),$F$2,if(($J36=AY$1),$J$2,if(($K36=AY$1),$J$2,if(($L36=AY$1),$J$2,if(($N36=AY$1),$N$2,if(($O36=AY$1),$N$2,if(($P36=AY$1),$N$2,if(($R36=AY$1),$R$2,if(($S36=AY$1),$R$2,if(($T36=AY$1),$R$2,if(($V36=AY$1),$V$2,if(($W36=AY$1),$V$2,if(($X36=AY$1),$V$2,""))))))))))))))))))))</f>
        <v/>
      </c>
    </row>
    <row r="37" ht="12.75" customHeight="1">
      <c r="A37" s="38" t="str">
        <f>concatenate(Right(goals!C35,2),"z")</f>
        <v>9z</v>
      </c>
      <c r="B37" s="31"/>
      <c r="C37" s="31"/>
      <c r="D37" s="31"/>
      <c r="E37" s="33">
        <f>goals!D35</f>
        <v>5</v>
      </c>
      <c r="F37" s="34"/>
      <c r="G37" s="34"/>
      <c r="H37" s="34"/>
      <c r="I37" s="33">
        <f>goals!E35</f>
        <v>20</v>
      </c>
      <c r="J37" s="34"/>
      <c r="K37" s="34"/>
      <c r="L37" s="34"/>
      <c r="M37" s="33">
        <f>goals!F35</f>
        <v>55</v>
      </c>
      <c r="N37" s="44"/>
      <c r="O37" s="44"/>
      <c r="P37" s="44"/>
      <c r="Q37" s="33">
        <f>goals!G35</f>
        <v>10</v>
      </c>
      <c r="R37" s="47"/>
      <c r="S37" s="47"/>
      <c r="T37" s="47"/>
      <c r="U37" s="33">
        <f>goals!H35</f>
        <v>5</v>
      </c>
      <c r="V37" s="47"/>
      <c r="W37" s="47"/>
      <c r="X37" s="47"/>
      <c r="Y37" s="33">
        <f>goals!I35</f>
        <v>5</v>
      </c>
      <c r="Z37" s="41">
        <f t="shared" si="5"/>
        <v>0.2083333333</v>
      </c>
      <c r="AA37" s="37" t="str">
        <f t="shared" si="4"/>
        <v>9z</v>
      </c>
      <c r="AB37" s="42" t="str">
        <f>if((AB$1=""),"",if(OR((countif($B37:$Y37,AB$1)&gt;1),IF(countif(Operators!$A$1:$AD$1,AB$1)=0,false,and(indirect(HLookup(AB$1,Operators!$A$1:$AD$2,2,false)&amp;ROW())="x",(countif($B37:$Y37,AB$1)&gt;=1)))),"ERROR",if(($B37=AB$1),$B$2,if(($C37=AB$1),$B$2,if(($D37=AB$1),$B$2,if(($F37=AB$1),$F$2,if(($G37=AB$1),$F$2,if(($H37=AB$1),$F$2,if(($J37=AB$1),$J$2,if(($K37=AB$1),$J$2,if(($L37=AB$1),$J$2,if(($N37=AB$1),$N$2,if(($O37=AB$1),$N$2,if(($P37=AB$1),$N$2,if(($R37=AB$1),$R$2,if(($S37=AB$1),$R$2,if(($T37=AB$1),$R$2,if(($V37=AB$1),$V$2,if(($W37=AB$1),$V$2,if(($X37=AB$1),$V$2,""))))))))))))))))))))</f>
        <v/>
      </c>
      <c r="AC37" s="42" t="str">
        <f>if((AC$1=""),"",if(OR((countif($B37:$Y37,AC$1)&gt;1),IF(countif(Operators!$A$1:$AD$1,AC$1)=0,false,and(indirect(HLookup(AC$1,Operators!$A$1:$AD$2,2,false)&amp;ROW())="x",(countif($B37:$Y37,AC$1)&gt;=1)))),"ERROR",if(($B37=AC$1),$B$2,if(($C37=AC$1),$B$2,if(($D37=AC$1),$B$2,if(($F37=AC$1),$F$2,if(($G37=AC$1),$F$2,if(($H37=AC$1),$F$2,if(($J37=AC$1),$J$2,if(($K37=AC$1),$J$2,if(($L37=AC$1),$J$2,if(($N37=AC$1),$N$2,if(($O37=AC$1),$N$2,if(($P37=AC$1),$N$2,if(($R37=AC$1),$R$2,if(($S37=AC$1),$R$2,if(($T37=AC$1),$R$2,if(($V37=AC$1),$V$2,if(($W37=AC$1),$V$2,if(($X37=AC$1),$V$2,""))))))))))))))))))))</f>
        <v/>
      </c>
      <c r="AD37" s="42" t="str">
        <f>if((AD$1=""),"",if(OR((countif($B37:$Y37,AD$1)&gt;1),IF(countif(Operators!$A$1:$AD$1,AD$1)=0,false,and(indirect(HLookup(AD$1,Operators!$A$1:$AD$2,2,false)&amp;ROW())="x",(countif($B37:$Y37,AD$1)&gt;=1)))),"ERROR",if(($B37=AD$1),$B$2,if(($C37=AD$1),$B$2,if(($D37=AD$1),$B$2,if(($F37=AD$1),$F$2,if(($G37=AD$1),$F$2,if(($H37=AD$1),$F$2,if(($J37=AD$1),$J$2,if(($K37=AD$1),$J$2,if(($L37=AD$1),$J$2,if(($N37=AD$1),$N$2,if(($O37=AD$1),$N$2,if(($P37=AD$1),$N$2,if(($R37=AD$1),$R$2,if(($S37=AD$1),$R$2,if(($T37=AD$1),$R$2,if(($V37=AD$1),$V$2,if(($W37=AD$1),$V$2,if(($X37=AD$1),$V$2,""))))))))))))))))))))</f>
        <v/>
      </c>
      <c r="AE37" s="42" t="str">
        <f>if((AE$1=""),"",if(OR((countif($B37:$Y37,AE$1)&gt;1),IF(countif(Operators!$A$1:$AD$1,AE$1)=0,false,and(indirect(HLookup(AE$1,Operators!$A$1:$AD$2,2,false)&amp;ROW())="x",(countif($B37:$Y37,AE$1)&gt;=1)))),"ERROR",if(($B37=AE$1),$B$2,if(($C37=AE$1),$B$2,if(($D37=AE$1),$B$2,if(($F37=AE$1),$F$2,if(($G37=AE$1),$F$2,if(($H37=AE$1),$F$2,if(($J37=AE$1),$J$2,if(($K37=AE$1),$J$2,if(($L37=AE$1),$J$2,if(($N37=AE$1),$N$2,if(($O37=AE$1),$N$2,if(($P37=AE$1),$N$2,if(($R37=AE$1),$R$2,if(($S37=AE$1),$R$2,if(($T37=AE$1),$R$2,if(($V37=AE$1),$V$2,if(($W37=AE$1),$V$2,if(($X37=AE$1),$V$2,""))))))))))))))))))))</f>
        <v/>
      </c>
      <c r="AF37" s="42" t="str">
        <f>if((AF$1=""),"",if(OR((countif($B37:$Y37,AF$1)&gt;1),IF(countif(Operators!$A$1:$AD$1,AF$1)=0,false,and(indirect(HLookup(AF$1,Operators!$A$1:$AD$2,2,false)&amp;ROW())="x",(countif($B37:$Y37,AF$1)&gt;=1)))),"ERROR",if(($B37=AF$1),$B$2,if(($C37=AF$1),$B$2,if(($D37=AF$1),$B$2,if(($F37=AF$1),$F$2,if(($G37=AF$1),$F$2,if(($H37=AF$1),$F$2,if(($J37=AF$1),$J$2,if(($K37=AF$1),$J$2,if(($L37=AF$1),$J$2,if(($N37=AF$1),$N$2,if(($O37=AF$1),$N$2,if(($P37=AF$1),$N$2,if(($R37=AF$1),$R$2,if(($S37=AF$1),$R$2,if(($T37=AF$1),$R$2,if(($V37=AF$1),$V$2,if(($W37=AF$1),$V$2,if(($X37=AF$1),$V$2,""))))))))))))))))))))</f>
        <v/>
      </c>
      <c r="AG37" s="42" t="str">
        <f>if((AG$1=""),"",if(OR((countif($B37:$Y37,AG$1)&gt;1),IF(countif(Operators!$A$1:$AD$1,AG$1)=0,false,and(indirect(HLookup(AG$1,Operators!$A$1:$AD$2,2,false)&amp;ROW())="x",(countif($B37:$Y37,AG$1)&gt;=1)))),"ERROR",if(($B37=AG$1),$B$2,if(($C37=AG$1),$B$2,if(($D37=AG$1),$B$2,if(($F37=AG$1),$F$2,if(($G37=AG$1),$F$2,if(($H37=AG$1),$F$2,if(($J37=AG$1),$J$2,if(($K37=AG$1),$J$2,if(($L37=AG$1),$J$2,if(($N37=AG$1),$N$2,if(($O37=AG$1),$N$2,if(($P37=AG$1),$N$2,if(($R37=AG$1),$R$2,if(($S37=AG$1),$R$2,if(($T37=AG$1),$R$2,if(($V37=AG$1),$V$2,if(($W37=AG$1),$V$2,if(($X37=AG$1),$V$2,""))))))))))))))))))))</f>
        <v/>
      </c>
      <c r="AH37" s="42" t="str">
        <f>if((AH$1=""),"",if(OR((countif($B37:$Y37,AH$1)&gt;1),IF(countif(Operators!$A$1:$AD$1,AH$1)=0,false,and(indirect(HLookup(AH$1,Operators!$A$1:$AD$2,2,false)&amp;ROW())="x",(countif($B37:$Y37,AH$1)&gt;=1)))),"ERROR",if(($B37=AH$1),$B$2,if(($C37=AH$1),$B$2,if(($D37=AH$1),$B$2,if(($F37=AH$1),$F$2,if(($G37=AH$1),$F$2,if(($H37=AH$1),$F$2,if(($J37=AH$1),$J$2,if(($K37=AH$1),$J$2,if(($L37=AH$1),$J$2,if(($N37=AH$1),$N$2,if(($O37=AH$1),$N$2,if(($P37=AH$1),$N$2,if(($R37=AH$1),$R$2,if(($S37=AH$1),$R$2,if(($T37=AH$1),$R$2,if(($V37=AH$1),$V$2,if(($W37=AH$1),$V$2,if(($X37=AH$1),$V$2,""))))))))))))))))))))</f>
        <v/>
      </c>
      <c r="AI37" s="42" t="str">
        <f>if((AI$1=""),"",if(OR((countif($B37:$Y37,AI$1)&gt;1),IF(countif(Operators!$A$1:$AD$1,AI$1)=0,false,and(indirect(HLookup(AI$1,Operators!$A$1:$AD$2,2,false)&amp;ROW())="x",(countif($B37:$Y37,AI$1)&gt;=1)))),"ERROR",if(($B37=AI$1),$B$2,if(($C37=AI$1),$B$2,if(($D37=AI$1),$B$2,if(($F37=AI$1),$F$2,if(($G37=AI$1),$F$2,if(($H37=AI$1),$F$2,if(($J37=AI$1),$J$2,if(($K37=AI$1),$J$2,if(($L37=AI$1),$J$2,if(($N37=AI$1),$N$2,if(($O37=AI$1),$N$2,if(($P37=AI$1),$N$2,if(($R37=AI$1),$R$2,if(($S37=AI$1),$R$2,if(($T37=AI$1),$R$2,if(($V37=AI$1),$V$2,if(($W37=AI$1),$V$2,if(($X37=AI$1),$V$2,""))))))))))))))))))))</f>
        <v/>
      </c>
      <c r="AJ37" s="42" t="str">
        <f>if((AJ$1=""),"",if(OR((countif($B37:$Y37,AJ$1)&gt;1),IF(countif(Operators!$A$1:$AD$1,AJ$1)=0,false,and(indirect(HLookup(AJ$1,Operators!$A$1:$AD$2,2,false)&amp;ROW())="x",(countif($B37:$Y37,AJ$1)&gt;=1)))),"ERROR",if(($B37=AJ$1),$B$2,if(($C37=AJ$1),$B$2,if(($D37=AJ$1),$B$2,if(($F37=AJ$1),$F$2,if(($G37=AJ$1),$F$2,if(($H37=AJ$1),$F$2,if(($J37=AJ$1),$J$2,if(($K37=AJ$1),$J$2,if(($L37=AJ$1),$J$2,if(($N37=AJ$1),$N$2,if(($O37=AJ$1),$N$2,if(($P37=AJ$1),$N$2,if(($R37=AJ$1),$R$2,if(($S37=AJ$1),$R$2,if(($T37=AJ$1),$R$2,if(($V37=AJ$1),$V$2,if(($W37=AJ$1),$V$2,if(($X37=AJ$1),$V$2,""))))))))))))))))))))</f>
        <v/>
      </c>
      <c r="AK37" s="42" t="str">
        <f>if((AK$1=""),"",if(OR((countif($B37:$Y37,AK$1)&gt;1),IF(countif(Operators!$A$1:$AD$1,AK$1)=0,false,and(indirect(HLookup(AK$1,Operators!$A$1:$AD$2,2,false)&amp;ROW())="x",(countif($B37:$Y37,AK$1)&gt;=1)))),"ERROR",if(($B37=AK$1),$B$2,if(($C37=AK$1),$B$2,if(($D37=AK$1),$B$2,if(($F37=AK$1),$F$2,if(($G37=AK$1),$F$2,if(($H37=AK$1),$F$2,if(($J37=AK$1),$J$2,if(($K37=AK$1),$J$2,if(($L37=AK$1),$J$2,if(($N37=AK$1),$N$2,if(($O37=AK$1),$N$2,if(($P37=AK$1),$N$2,if(($R37=AK$1),$R$2,if(($S37=AK$1),$R$2,if(($T37=AK$1),$R$2,if(($V37=AK$1),$V$2,if(($W37=AK$1),$V$2,if(($X37=AK$1),$V$2,""))))))))))))))))))))</f>
        <v/>
      </c>
      <c r="AL37" s="42" t="str">
        <f>if((AL$1=""),"",if(OR((countif($B37:$Y37,AL$1)&gt;1),IF(countif(Operators!$A$1:$AD$1,AL$1)=0,false,and(indirect(HLookup(AL$1,Operators!$A$1:$AD$2,2,false)&amp;ROW())="x",(countif($B37:$Y37,AL$1)&gt;=1)))),"ERROR",if(($B37=AL$1),$B$2,if(($C37=AL$1),$B$2,if(($D37=AL$1),$B$2,if(($F37=AL$1),$F$2,if(($G37=AL$1),$F$2,if(($H37=AL$1),$F$2,if(($J37=AL$1),$J$2,if(($K37=AL$1),$J$2,if(($L37=AL$1),$J$2,if(($N37=AL$1),$N$2,if(($O37=AL$1),$N$2,if(($P37=AL$1),$N$2,if(($R37=AL$1),$R$2,if(($S37=AL$1),$R$2,if(($T37=AL$1),$R$2,if(($V37=AL$1),$V$2,if(($W37=AL$1),$V$2,if(($X37=AL$1),$V$2,""))))))))))))))))))))</f>
        <v/>
      </c>
      <c r="AM37" s="42" t="str">
        <f>if((AM$1=""),"",if(OR((countif($B37:$Y37,AM$1)&gt;1),IF(countif(Operators!$A$1:$AD$1,AM$1)=0,false,and(indirect(HLookup(AM$1,Operators!$A$1:$AD$2,2,false)&amp;ROW())="x",(countif($B37:$Y37,AM$1)&gt;=1)))),"ERROR",if(($B37=AM$1),$B$2,if(($C37=AM$1),$B$2,if(($D37=AM$1),$B$2,if(($F37=AM$1),$F$2,if(($G37=AM$1),$F$2,if(($H37=AM$1),$F$2,if(($J37=AM$1),$J$2,if(($K37=AM$1),$J$2,if(($L37=AM$1),$J$2,if(($N37=AM$1),$N$2,if(($O37=AM$1),$N$2,if(($P37=AM$1),$N$2,if(($R37=AM$1),$R$2,if(($S37=AM$1),$R$2,if(($T37=AM$1),$R$2,if(($V37=AM$1),$V$2,if(($W37=AM$1),$V$2,if(($X37=AM$1),$V$2,""))))))))))))))))))))</f>
        <v/>
      </c>
      <c r="AN37" s="42" t="str">
        <f>if((AN$1=""),"",if(OR((countif($B37:$Y37,AN$1)&gt;1),IF(countif(Operators!$A$1:$AD$1,AN$1)=0,false,and(indirect(HLookup(AN$1,Operators!$A$1:$AD$2,2,false)&amp;ROW())="x",(countif($B37:$Y37,AN$1)&gt;=1)))),"ERROR",if(($B37=AN$1),$B$2,if(($C37=AN$1),$B$2,if(($D37=AN$1),$B$2,if(($F37=AN$1),$F$2,if(($G37=AN$1),$F$2,if(($H37=AN$1),$F$2,if(($J37=AN$1),$J$2,if(($K37=AN$1),$J$2,if(($L37=AN$1),$J$2,if(($N37=AN$1),$N$2,if(($O37=AN$1),$N$2,if(($P37=AN$1),$N$2,if(($R37=AN$1),$R$2,if(($S37=AN$1),$R$2,if(($T37=AN$1),$R$2,if(($V37=AN$1),$V$2,if(($W37=AN$1),$V$2,if(($X37=AN$1),$V$2,""))))))))))))))))))))</f>
        <v/>
      </c>
      <c r="AO37" s="42" t="str">
        <f>if((AO$1=""),"",if(OR((countif($B37:$Y37,AO$1)&gt;1),IF(countif(Operators!$A$1:$AD$1,AO$1)=0,false,and(indirect(HLookup(AO$1,Operators!$A$1:$AD$2,2,false)&amp;ROW())="x",(countif($B37:$Y37,AO$1)&gt;=1)))),"ERROR",if(($B37=AO$1),$B$2,if(($C37=AO$1),$B$2,if(($D37=AO$1),$B$2,if(($F37=AO$1),$F$2,if(($G37=AO$1),$F$2,if(($H37=AO$1),$F$2,if(($J37=AO$1),$J$2,if(($K37=AO$1),$J$2,if(($L37=AO$1),$J$2,if(($N37=AO$1),$N$2,if(($O37=AO$1),$N$2,if(($P37=AO$1),$N$2,if(($R37=AO$1),$R$2,if(($S37=AO$1),$R$2,if(($T37=AO$1),$R$2,if(($V37=AO$1),$V$2,if(($W37=AO$1),$V$2,if(($X37=AO$1),$V$2,""))))))))))))))))))))</f>
        <v/>
      </c>
      <c r="AP37" s="42" t="str">
        <f>if((AP$1=""),"",if(OR((countif($B37:$Y37,AP$1)&gt;1),IF(countif(Operators!$A$1:$AD$1,AP$1)=0,false,and(indirect(HLookup(AP$1,Operators!$A$1:$AD$2,2,false)&amp;ROW())="x",(countif($B37:$Y37,AP$1)&gt;=1)))),"ERROR",if(($B37=AP$1),$B$2,if(($C37=AP$1),$B$2,if(($D37=AP$1),$B$2,if(($F37=AP$1),$F$2,if(($G37=AP$1),$F$2,if(($H37=AP$1),$F$2,if(($J37=AP$1),$J$2,if(($K37=AP$1),$J$2,if(($L37=AP$1),$J$2,if(($N37=AP$1),$N$2,if(($O37=AP$1),$N$2,if(($P37=AP$1),$N$2,if(($R37=AP$1),$R$2,if(($S37=AP$1),$R$2,if(($T37=AP$1),$R$2,if(($V37=AP$1),$V$2,if(($W37=AP$1),$V$2,if(($X37=AP$1),$V$2,""))))))))))))))))))))</f>
        <v/>
      </c>
      <c r="AQ37" s="42" t="str">
        <f>if((AQ$1=""),"",if(OR((countif($B37:$Y37,AQ$1)&gt;1),IF(countif(Operators!$A$1:$AD$1,AQ$1)=0,false,and(indirect(HLookup(AQ$1,Operators!$A$1:$AD$2,2,false)&amp;ROW())="x",(countif($B37:$Y37,AQ$1)&gt;=1)))),"ERROR",if(($B37=AQ$1),$B$2,if(($C37=AQ$1),$B$2,if(($D37=AQ$1),$B$2,if(($F37=AQ$1),$F$2,if(($G37=AQ$1),$F$2,if(($H37=AQ$1),$F$2,if(($J37=AQ$1),$J$2,if(($K37=AQ$1),$J$2,if(($L37=AQ$1),$J$2,if(($N37=AQ$1),$N$2,if(($O37=AQ$1),$N$2,if(($P37=AQ$1),$N$2,if(($R37=AQ$1),$R$2,if(($S37=AQ$1),$R$2,if(($T37=AQ$1),$R$2,if(($V37=AQ$1),$V$2,if(($W37=AQ$1),$V$2,if(($X37=AQ$1),$V$2,""))))))))))))))))))))</f>
        <v/>
      </c>
      <c r="AR37" s="42" t="str">
        <f>if((AR$1=""),"",if(OR((countif($B37:$Y37,AR$1)&gt;1),IF(countif(Operators!$A$1:$AD$1,AR$1)=0,false,and(indirect(HLookup(AR$1,Operators!$A$1:$AD$2,2,false)&amp;ROW())="x",(countif($B37:$Y37,AR$1)&gt;=1)))),"ERROR",if(($B37=AR$1),$B$2,if(($C37=AR$1),$B$2,if(($D37=AR$1),$B$2,if(($F37=AR$1),$F$2,if(($G37=AR$1),$F$2,if(($H37=AR$1),$F$2,if(($J37=AR$1),$J$2,if(($K37=AR$1),$J$2,if(($L37=AR$1),$J$2,if(($N37=AR$1),$N$2,if(($O37=AR$1),$N$2,if(($P37=AR$1),$N$2,if(($R37=AR$1),$R$2,if(($S37=AR$1),$R$2,if(($T37=AR$1),$R$2,if(($V37=AR$1),$V$2,if(($W37=AR$1),$V$2,if(($X37=AR$1),$V$2,""))))))))))))))))))))</f>
        <v/>
      </c>
      <c r="AS37" s="42" t="str">
        <f>if((AS$1=""),"",if(OR((countif($B37:$Y37,AS$1)&gt;1),IF(countif(Operators!$A$1:$AD$1,AS$1)=0,false,and(indirect(HLookup(AS$1,Operators!$A$1:$AD$2,2,false)&amp;ROW())="x",(countif($B37:$Y37,AS$1)&gt;=1)))),"ERROR",if(($B37=AS$1),$B$2,if(($C37=AS$1),$B$2,if(($D37=AS$1),$B$2,if(($F37=AS$1),$F$2,if(($G37=AS$1),$F$2,if(($H37=AS$1),$F$2,if(($J37=AS$1),$J$2,if(($K37=AS$1),$J$2,if(($L37=AS$1),$J$2,if(($N37=AS$1),$N$2,if(($O37=AS$1),$N$2,if(($P37=AS$1),$N$2,if(($R37=AS$1),$R$2,if(($S37=AS$1),$R$2,if(($T37=AS$1),$R$2,if(($V37=AS$1),$V$2,if(($W37=AS$1),$V$2,if(($X37=AS$1),$V$2,""))))))))))))))))))))</f>
        <v/>
      </c>
      <c r="AT37" s="42" t="str">
        <f>if((AT$1=""),"",if(OR((countif($B37:$Y37,AT$1)&gt;1),IF(countif(Operators!$A$1:$AD$1,AT$1)=0,false,and(indirect(HLookup(AT$1,Operators!$A$1:$AD$2,2,false)&amp;ROW())="x",(countif($B37:$Y37,AT$1)&gt;=1)))),"ERROR",if(($B37=AT$1),$B$2,if(($C37=AT$1),$B$2,if(($D37=AT$1),$B$2,if(($F37=AT$1),$F$2,if(($G37=AT$1),$F$2,if(($H37=AT$1),$F$2,if(($J37=AT$1),$J$2,if(($K37=AT$1),$J$2,if(($L37=AT$1),$J$2,if(($N37=AT$1),$N$2,if(($O37=AT$1),$N$2,if(($P37=AT$1),$N$2,if(($R37=AT$1),$R$2,if(($S37=AT$1),$R$2,if(($T37=AT$1),$R$2,if(($V37=AT$1),$V$2,if(($W37=AT$1),$V$2,if(($X37=AT$1),$V$2,""))))))))))))))))))))</f>
        <v/>
      </c>
      <c r="AU37" s="42" t="str">
        <f>if((AU$1=""),"",if(OR((countif($B37:$Y37,AU$1)&gt;1),IF(countif(Operators!$A$1:$AD$1,AU$1)=0,false,and(indirect(HLookup(AU$1,Operators!$A$1:$AD$2,2,false)&amp;ROW())="x",(countif($B37:$Y37,AU$1)&gt;=1)))),"ERROR",if(($B37=AU$1),$B$2,if(($C37=AU$1),$B$2,if(($D37=AU$1),$B$2,if(($F37=AU$1),$F$2,if(($G37=AU$1),$F$2,if(($H37=AU$1),$F$2,if(($J37=AU$1),$J$2,if(($K37=AU$1),$J$2,if(($L37=AU$1),$J$2,if(($N37=AU$1),$N$2,if(($O37=AU$1),$N$2,if(($P37=AU$1),$N$2,if(($R37=AU$1),$R$2,if(($S37=AU$1),$R$2,if(($T37=AU$1),$R$2,if(($V37=AU$1),$V$2,if(($W37=AU$1),$V$2,if(($X37=AU$1),$V$2,""))))))))))))))))))))</f>
        <v/>
      </c>
      <c r="AV37" s="42" t="str">
        <f>if((AV$1=""),"",if(OR((countif($B37:$Y37,AV$1)&gt;1),IF(countif(Operators!$A$1:$AD$1,AV$1)=0,false,and(indirect(HLookup(AV$1,Operators!$A$1:$AD$2,2,false)&amp;ROW())="x",(countif($B37:$Y37,AV$1)&gt;=1)))),"ERROR",if(($B37=AV$1),$B$2,if(($C37=AV$1),$B$2,if(($D37=AV$1),$B$2,if(($F37=AV$1),$F$2,if(($G37=AV$1),$F$2,if(($H37=AV$1),$F$2,if(($J37=AV$1),$J$2,if(($K37=AV$1),$J$2,if(($L37=AV$1),$J$2,if(($N37=AV$1),$N$2,if(($O37=AV$1),$N$2,if(($P37=AV$1),$N$2,if(($R37=AV$1),$R$2,if(($S37=AV$1),$R$2,if(($T37=AV$1),$R$2,if(($V37=AV$1),$V$2,if(($W37=AV$1),$V$2,if(($X37=AV$1),$V$2,""))))))))))))))))))))</f>
        <v/>
      </c>
      <c r="AW37" s="42" t="str">
        <f>if((AW$1=""),"",if(OR((countif($B37:$Y37,AW$1)&gt;1),IF(countif(Operators!$A$1:$AD$1,AW$1)=0,false,and(indirect(HLookup(AW$1,Operators!$A$1:$AD$2,2,false)&amp;ROW())="x",(countif($B37:$Y37,AW$1)&gt;=1)))),"ERROR",if(($B37=AW$1),$B$2,if(($C37=AW$1),$B$2,if(($D37=AW$1),$B$2,if(($F37=AW$1),$F$2,if(($G37=AW$1),$F$2,if(($H37=AW$1),$F$2,if(($J37=AW$1),$J$2,if(($K37=AW$1),$J$2,if(($L37=AW$1),$J$2,if(($N37=AW$1),$N$2,if(($O37=AW$1),$N$2,if(($P37=AW$1),$N$2,if(($R37=AW$1),$R$2,if(($S37=AW$1),$R$2,if(($T37=AW$1),$R$2,if(($V37=AW$1),$V$2,if(($W37=AW$1),$V$2,if(($X37=AW$1),$V$2,""))))))))))))))))))))</f>
        <v/>
      </c>
      <c r="AX37" s="42" t="str">
        <f>if((AX$1=""),"",if(OR((countif($B37:$Y37,AX$1)&gt;1),IF(countif(Operators!$A$1:$AD$1,AX$1)=0,false,and(indirect(HLookup(AX$1,Operators!$A$1:$AD$2,2,false)&amp;ROW())="x",(countif($B37:$Y37,AX$1)&gt;=1)))),"ERROR",if(($B37=AX$1),$B$2,if(($C37=AX$1),$B$2,if(($D37=AX$1),$B$2,if(($F37=AX$1),$F$2,if(($G37=AX$1),$F$2,if(($H37=AX$1),$F$2,if(($J37=AX$1),$J$2,if(($K37=AX$1),$J$2,if(($L37=AX$1),$J$2,if(($N37=AX$1),$N$2,if(($O37=AX$1),$N$2,if(($P37=AX$1),$N$2,if(($R37=AX$1),$R$2,if(($S37=AX$1),$R$2,if(($T37=AX$1),$R$2,if(($V37=AX$1),$V$2,if(($W37=AX$1),$V$2,if(($X37=AX$1),$V$2,""))))))))))))))))))))</f>
        <v/>
      </c>
      <c r="AY37" s="42" t="str">
        <f>if((AY$1=""),"",if(OR((countif($B37:$Y37,AY$1)&gt;1),IF(countif(Operators!$A$1:$AD$1,AY$1)=0,false,and(indirect(HLookup(AY$1,Operators!$A$1:$AD$2,2,false)&amp;ROW())="x",(countif($B37:$Y37,AY$1)&gt;=1)))),"ERROR",if(($B37=AY$1),$B$2,if(($C37=AY$1),$B$2,if(($D37=AY$1),$B$2,if(($F37=AY$1),$F$2,if(($G37=AY$1),$F$2,if(($H37=AY$1),$F$2,if(($J37=AY$1),$J$2,if(($K37=AY$1),$J$2,if(($L37=AY$1),$J$2,if(($N37=AY$1),$N$2,if(($O37=AY$1),$N$2,if(($P37=AY$1),$N$2,if(($R37=AY$1),$R$2,if(($S37=AY$1),$R$2,if(($T37=AY$1),$R$2,if(($V37=AY$1),$V$2,if(($W37=AY$1),$V$2,if(($X37=AY$1),$V$2,""))))))))))))))))))))</f>
        <v/>
      </c>
    </row>
    <row r="38" ht="12.75" customHeight="1">
      <c r="A38" s="38" t="str">
        <f>concatenate(Right(goals!C36,2),"z")</f>
        <v>10z</v>
      </c>
      <c r="B38" s="32"/>
      <c r="C38" s="32"/>
      <c r="D38" s="32"/>
      <c r="E38" s="33">
        <f>goals!D36</f>
        <v>5</v>
      </c>
      <c r="F38" s="34"/>
      <c r="G38" s="34"/>
      <c r="H38" s="34"/>
      <c r="I38" s="33">
        <f>goals!E36</f>
        <v>10</v>
      </c>
      <c r="J38" s="34"/>
      <c r="K38" s="34"/>
      <c r="L38" s="34"/>
      <c r="M38" s="33">
        <f>goals!F36</f>
        <v>45</v>
      </c>
      <c r="N38" s="44"/>
      <c r="O38" s="44"/>
      <c r="P38" s="44"/>
      <c r="Q38" s="33">
        <f>goals!G36</f>
        <v>30</v>
      </c>
      <c r="R38" s="47"/>
      <c r="S38" s="47"/>
      <c r="T38" s="47"/>
      <c r="U38" s="33">
        <f>goals!H36</f>
        <v>5</v>
      </c>
      <c r="V38" s="47"/>
      <c r="W38" s="47"/>
      <c r="X38" s="47"/>
      <c r="Y38" s="33">
        <f>goals!I36</f>
        <v>5</v>
      </c>
      <c r="Z38" s="41">
        <f t="shared" si="5"/>
        <v>0.25</v>
      </c>
      <c r="AA38" s="37" t="str">
        <f t="shared" si="4"/>
        <v>10z</v>
      </c>
      <c r="AB38" s="19" t="str">
        <f>if((AB$1=""),"",if(OR((countif($B38:$Y38,AB$1)&gt;1),IF(countif(Operators!$A$1:$AD$1,AB$1)=0,false,and(indirect(HLookup(AB$1,Operators!$A$1:$AD$2,2,false)&amp;ROW())="x",(countif($B38:$Y38,AB$1)&gt;=1)))),"ERROR",if(($B38=AB$1),$B$2,if(($C38=AB$1),$B$2,if(($D38=AB$1),$B$2,if(($F38=AB$1),$F$2,if(($G38=AB$1),$F$2,if(($H38=AB$1),$F$2,if(($J38=AB$1),$J$2,if(($K38=AB$1),$J$2,if(($L38=AB$1),$J$2,if(($N38=AB$1),$N$2,if(($O38=AB$1),$N$2,if(($P38=AB$1),$N$2,if(($R38=AB$1),$R$2,if(($S38=AB$1),$R$2,if(($T38=AB$1),$R$2,if(($V38=AB$1),$V$2,if(($W38=AB$1),$V$2,if(($X38=AB$1),$V$2,""))))))))))))))))))))</f>
        <v/>
      </c>
      <c r="AC38" s="19" t="str">
        <f>if((AC$1=""),"",if(OR((countif($B38:$Y38,AC$1)&gt;1),IF(countif(Operators!$A$1:$AD$1,AC$1)=0,false,and(indirect(HLookup(AC$1,Operators!$A$1:$AD$2,2,false)&amp;ROW())="x",(countif($B38:$Y38,AC$1)&gt;=1)))),"ERROR",if(($B38=AC$1),$B$2,if(($C38=AC$1),$B$2,if(($D38=AC$1),$B$2,if(($F38=AC$1),$F$2,if(($G38=AC$1),$F$2,if(($H38=AC$1),$F$2,if(($J38=AC$1),$J$2,if(($K38=AC$1),$J$2,if(($L38=AC$1),$J$2,if(($N38=AC$1),$N$2,if(($O38=AC$1),$N$2,if(($P38=AC$1),$N$2,if(($R38=AC$1),$R$2,if(($S38=AC$1),$R$2,if(($T38=AC$1),$R$2,if(($V38=AC$1),$V$2,if(($W38=AC$1),$V$2,if(($X38=AC$1),$V$2,""))))))))))))))))))))</f>
        <v/>
      </c>
      <c r="AD38" s="19" t="str">
        <f>if((AD$1=""),"",if(OR((countif($B38:$Y38,AD$1)&gt;1),IF(countif(Operators!$A$1:$AD$1,AD$1)=0,false,and(indirect(HLookup(AD$1,Operators!$A$1:$AD$2,2,false)&amp;ROW())="x",(countif($B38:$Y38,AD$1)&gt;=1)))),"ERROR",if(($B38=AD$1),$B$2,if(($C38=AD$1),$B$2,if(($D38=AD$1),$B$2,if(($F38=AD$1),$F$2,if(($G38=AD$1),$F$2,if(($H38=AD$1),$F$2,if(($J38=AD$1),$J$2,if(($K38=AD$1),$J$2,if(($L38=AD$1),$J$2,if(($N38=AD$1),$N$2,if(($O38=AD$1),$N$2,if(($P38=AD$1),$N$2,if(($R38=AD$1),$R$2,if(($S38=AD$1),$R$2,if(($T38=AD$1),$R$2,if(($V38=AD$1),$V$2,if(($W38=AD$1),$V$2,if(($X38=AD$1),$V$2,""))))))))))))))))))))</f>
        <v/>
      </c>
      <c r="AE38" s="19" t="str">
        <f>if((AE$1=""),"",if(OR((countif($B38:$Y38,AE$1)&gt;1),IF(countif(Operators!$A$1:$AD$1,AE$1)=0,false,and(indirect(HLookup(AE$1,Operators!$A$1:$AD$2,2,false)&amp;ROW())="x",(countif($B38:$Y38,AE$1)&gt;=1)))),"ERROR",if(($B38=AE$1),$B$2,if(($C38=AE$1),$B$2,if(($D38=AE$1),$B$2,if(($F38=AE$1),$F$2,if(($G38=AE$1),$F$2,if(($H38=AE$1),$F$2,if(($J38=AE$1),$J$2,if(($K38=AE$1),$J$2,if(($L38=AE$1),$J$2,if(($N38=AE$1),$N$2,if(($O38=AE$1),$N$2,if(($P38=AE$1),$N$2,if(($R38=AE$1),$R$2,if(($S38=AE$1),$R$2,if(($T38=AE$1),$R$2,if(($V38=AE$1),$V$2,if(($W38=AE$1),$V$2,if(($X38=AE$1),$V$2,""))))))))))))))))))))</f>
        <v/>
      </c>
      <c r="AF38" s="19" t="str">
        <f>if((AF$1=""),"",if(OR((countif($B38:$Y38,AF$1)&gt;1),IF(countif(Operators!$A$1:$AD$1,AF$1)=0,false,and(indirect(HLookup(AF$1,Operators!$A$1:$AD$2,2,false)&amp;ROW())="x",(countif($B38:$Y38,AF$1)&gt;=1)))),"ERROR",if(($B38=AF$1),$B$2,if(($C38=AF$1),$B$2,if(($D38=AF$1),$B$2,if(($F38=AF$1),$F$2,if(($G38=AF$1),$F$2,if(($H38=AF$1),$F$2,if(($J38=AF$1),$J$2,if(($K38=AF$1),$J$2,if(($L38=AF$1),$J$2,if(($N38=AF$1),$N$2,if(($O38=AF$1),$N$2,if(($P38=AF$1),$N$2,if(($R38=AF$1),$R$2,if(($S38=AF$1),$R$2,if(($T38=AF$1),$R$2,if(($V38=AF$1),$V$2,if(($W38=AF$1),$V$2,if(($X38=AF$1),$V$2,""))))))))))))))))))))</f>
        <v/>
      </c>
      <c r="AG38" s="19" t="str">
        <f>if((AG$1=""),"",if(OR((countif($B38:$Y38,AG$1)&gt;1),IF(countif(Operators!$A$1:$AD$1,AG$1)=0,false,and(indirect(HLookup(AG$1,Operators!$A$1:$AD$2,2,false)&amp;ROW())="x",(countif($B38:$Y38,AG$1)&gt;=1)))),"ERROR",if(($B38=AG$1),$B$2,if(($C38=AG$1),$B$2,if(($D38=AG$1),$B$2,if(($F38=AG$1),$F$2,if(($G38=AG$1),$F$2,if(($H38=AG$1),$F$2,if(($J38=AG$1),$J$2,if(($K38=AG$1),$J$2,if(($L38=AG$1),$J$2,if(($N38=AG$1),$N$2,if(($O38=AG$1),$N$2,if(($P38=AG$1),$N$2,if(($R38=AG$1),$R$2,if(($S38=AG$1),$R$2,if(($T38=AG$1),$R$2,if(($V38=AG$1),$V$2,if(($W38=AG$1),$V$2,if(($X38=AG$1),$V$2,""))))))))))))))))))))</f>
        <v/>
      </c>
      <c r="AH38" s="19" t="str">
        <f>if((AH$1=""),"",if(OR((countif($B38:$Y38,AH$1)&gt;1),IF(countif(Operators!$A$1:$AD$1,AH$1)=0,false,and(indirect(HLookup(AH$1,Operators!$A$1:$AD$2,2,false)&amp;ROW())="x",(countif($B38:$Y38,AH$1)&gt;=1)))),"ERROR",if(($B38=AH$1),$B$2,if(($C38=AH$1),$B$2,if(($D38=AH$1),$B$2,if(($F38=AH$1),$F$2,if(($G38=AH$1),$F$2,if(($H38=AH$1),$F$2,if(($J38=AH$1),$J$2,if(($K38=AH$1),$J$2,if(($L38=AH$1),$J$2,if(($N38=AH$1),$N$2,if(($O38=AH$1),$N$2,if(($P38=AH$1),$N$2,if(($R38=AH$1),$R$2,if(($S38=AH$1),$R$2,if(($T38=AH$1),$R$2,if(($V38=AH$1),$V$2,if(($W38=AH$1),$V$2,if(($X38=AH$1),$V$2,""))))))))))))))))))))</f>
        <v/>
      </c>
      <c r="AI38" s="19" t="str">
        <f>if((AI$1=""),"",if(OR((countif($B38:$Y38,AI$1)&gt;1),IF(countif(Operators!$A$1:$AD$1,AI$1)=0,false,and(indirect(HLookup(AI$1,Operators!$A$1:$AD$2,2,false)&amp;ROW())="x",(countif($B38:$Y38,AI$1)&gt;=1)))),"ERROR",if(($B38=AI$1),$B$2,if(($C38=AI$1),$B$2,if(($D38=AI$1),$B$2,if(($F38=AI$1),$F$2,if(($G38=AI$1),$F$2,if(($H38=AI$1),$F$2,if(($J38=AI$1),$J$2,if(($K38=AI$1),$J$2,if(($L38=AI$1),$J$2,if(($N38=AI$1),$N$2,if(($O38=AI$1),$N$2,if(($P38=AI$1),$N$2,if(($R38=AI$1),$R$2,if(($S38=AI$1),$R$2,if(($T38=AI$1),$R$2,if(($V38=AI$1),$V$2,if(($W38=AI$1),$V$2,if(($X38=AI$1),$V$2,""))))))))))))))))))))</f>
        <v/>
      </c>
      <c r="AJ38" s="19" t="str">
        <f>if((AJ$1=""),"",if(OR((countif($B38:$Y38,AJ$1)&gt;1),IF(countif(Operators!$A$1:$AD$1,AJ$1)=0,false,and(indirect(HLookup(AJ$1,Operators!$A$1:$AD$2,2,false)&amp;ROW())="x",(countif($B38:$Y38,AJ$1)&gt;=1)))),"ERROR",if(($B38=AJ$1),$B$2,if(($C38=AJ$1),$B$2,if(($D38=AJ$1),$B$2,if(($F38=AJ$1),$F$2,if(($G38=AJ$1),$F$2,if(($H38=AJ$1),$F$2,if(($J38=AJ$1),$J$2,if(($K38=AJ$1),$J$2,if(($L38=AJ$1),$J$2,if(($N38=AJ$1),$N$2,if(($O38=AJ$1),$N$2,if(($P38=AJ$1),$N$2,if(($R38=AJ$1),$R$2,if(($S38=AJ$1),$R$2,if(($T38=AJ$1),$R$2,if(($V38=AJ$1),$V$2,if(($W38=AJ$1),$V$2,if(($X38=AJ$1),$V$2,""))))))))))))))))))))</f>
        <v/>
      </c>
      <c r="AK38" s="19" t="str">
        <f>if((AK$1=""),"",if(OR((countif($B38:$Y38,AK$1)&gt;1),IF(countif(Operators!$A$1:$AD$1,AK$1)=0,false,and(indirect(HLookup(AK$1,Operators!$A$1:$AD$2,2,false)&amp;ROW())="x",(countif($B38:$Y38,AK$1)&gt;=1)))),"ERROR",if(($B38=AK$1),$B$2,if(($C38=AK$1),$B$2,if(($D38=AK$1),$B$2,if(($F38=AK$1),$F$2,if(($G38=AK$1),$F$2,if(($H38=AK$1),$F$2,if(($J38=AK$1),$J$2,if(($K38=AK$1),$J$2,if(($L38=AK$1),$J$2,if(($N38=AK$1),$N$2,if(($O38=AK$1),$N$2,if(($P38=AK$1),$N$2,if(($R38=AK$1),$R$2,if(($S38=AK$1),$R$2,if(($T38=AK$1),$R$2,if(($V38=AK$1),$V$2,if(($W38=AK$1),$V$2,if(($X38=AK$1),$V$2,""))))))))))))))))))))</f>
        <v/>
      </c>
      <c r="AL38" s="19" t="str">
        <f>if((AL$1=""),"",if(OR((countif($B38:$Y38,AL$1)&gt;1),IF(countif(Operators!$A$1:$AD$1,AL$1)=0,false,and(indirect(HLookup(AL$1,Operators!$A$1:$AD$2,2,false)&amp;ROW())="x",(countif($B38:$Y38,AL$1)&gt;=1)))),"ERROR",if(($B38=AL$1),$B$2,if(($C38=AL$1),$B$2,if(($D38=AL$1),$B$2,if(($F38=AL$1),$F$2,if(($G38=AL$1),$F$2,if(($H38=AL$1),$F$2,if(($J38=AL$1),$J$2,if(($K38=AL$1),$J$2,if(($L38=AL$1),$J$2,if(($N38=AL$1),$N$2,if(($O38=AL$1),$N$2,if(($P38=AL$1),$N$2,if(($R38=AL$1),$R$2,if(($S38=AL$1),$R$2,if(($T38=AL$1),$R$2,if(($V38=AL$1),$V$2,if(($W38=AL$1),$V$2,if(($X38=AL$1),$V$2,""))))))))))))))))))))</f>
        <v/>
      </c>
      <c r="AM38" s="19" t="str">
        <f>if((AM$1=""),"",if(OR((countif($B38:$Y38,AM$1)&gt;1),IF(countif(Operators!$A$1:$AD$1,AM$1)=0,false,and(indirect(HLookup(AM$1,Operators!$A$1:$AD$2,2,false)&amp;ROW())="x",(countif($B38:$Y38,AM$1)&gt;=1)))),"ERROR",if(($B38=AM$1),$B$2,if(($C38=AM$1),$B$2,if(($D38=AM$1),$B$2,if(($F38=AM$1),$F$2,if(($G38=AM$1),$F$2,if(($H38=AM$1),$F$2,if(($J38=AM$1),$J$2,if(($K38=AM$1),$J$2,if(($L38=AM$1),$J$2,if(($N38=AM$1),$N$2,if(($O38=AM$1),$N$2,if(($P38=AM$1),$N$2,if(($R38=AM$1),$R$2,if(($S38=AM$1),$R$2,if(($T38=AM$1),$R$2,if(($V38=AM$1),$V$2,if(($W38=AM$1),$V$2,if(($X38=AM$1),$V$2,""))))))))))))))))))))</f>
        <v/>
      </c>
      <c r="AN38" s="19" t="str">
        <f>if((AN$1=""),"",if(OR((countif($B38:$Y38,AN$1)&gt;1),IF(countif(Operators!$A$1:$AD$1,AN$1)=0,false,and(indirect(HLookup(AN$1,Operators!$A$1:$AD$2,2,false)&amp;ROW())="x",(countif($B38:$Y38,AN$1)&gt;=1)))),"ERROR",if(($B38=AN$1),$B$2,if(($C38=AN$1),$B$2,if(($D38=AN$1),$B$2,if(($F38=AN$1),$F$2,if(($G38=AN$1),$F$2,if(($H38=AN$1),$F$2,if(($J38=AN$1),$J$2,if(($K38=AN$1),$J$2,if(($L38=AN$1),$J$2,if(($N38=AN$1),$N$2,if(($O38=AN$1),$N$2,if(($P38=AN$1),$N$2,if(($R38=AN$1),$R$2,if(($S38=AN$1),$R$2,if(($T38=AN$1),$R$2,if(($V38=AN$1),$V$2,if(($W38=AN$1),$V$2,if(($X38=AN$1),$V$2,""))))))))))))))))))))</f>
        <v/>
      </c>
      <c r="AO38" s="19" t="str">
        <f>if((AO$1=""),"",if(OR((countif($B38:$Y38,AO$1)&gt;1),IF(countif(Operators!$A$1:$AD$1,AO$1)=0,false,and(indirect(HLookup(AO$1,Operators!$A$1:$AD$2,2,false)&amp;ROW())="x",(countif($B38:$Y38,AO$1)&gt;=1)))),"ERROR",if(($B38=AO$1),$B$2,if(($C38=AO$1),$B$2,if(($D38=AO$1),$B$2,if(($F38=AO$1),$F$2,if(($G38=AO$1),$F$2,if(($H38=AO$1),$F$2,if(($J38=AO$1),$J$2,if(($K38=AO$1),$J$2,if(($L38=AO$1),$J$2,if(($N38=AO$1),$N$2,if(($O38=AO$1),$N$2,if(($P38=AO$1),$N$2,if(($R38=AO$1),$R$2,if(($S38=AO$1),$R$2,if(($T38=AO$1),$R$2,if(($V38=AO$1),$V$2,if(($W38=AO$1),$V$2,if(($X38=AO$1),$V$2,""))))))))))))))))))))</f>
        <v/>
      </c>
      <c r="AP38" s="19" t="str">
        <f>if((AP$1=""),"",if(OR((countif($B38:$Y38,AP$1)&gt;1),IF(countif(Operators!$A$1:$AD$1,AP$1)=0,false,and(indirect(HLookup(AP$1,Operators!$A$1:$AD$2,2,false)&amp;ROW())="x",(countif($B38:$Y38,AP$1)&gt;=1)))),"ERROR",if(($B38=AP$1),$B$2,if(($C38=AP$1),$B$2,if(($D38=AP$1),$B$2,if(($F38=AP$1),$F$2,if(($G38=AP$1),$F$2,if(($H38=AP$1),$F$2,if(($J38=AP$1),$J$2,if(($K38=AP$1),$J$2,if(($L38=AP$1),$J$2,if(($N38=AP$1),$N$2,if(($O38=AP$1),$N$2,if(($P38=AP$1),$N$2,if(($R38=AP$1),$R$2,if(($S38=AP$1),$R$2,if(($T38=AP$1),$R$2,if(($V38=AP$1),$V$2,if(($W38=AP$1),$V$2,if(($X38=AP$1),$V$2,""))))))))))))))))))))</f>
        <v/>
      </c>
      <c r="AQ38" s="19" t="str">
        <f>if((AQ$1=""),"",if(OR((countif($B38:$Y38,AQ$1)&gt;1),IF(countif(Operators!$A$1:$AD$1,AQ$1)=0,false,and(indirect(HLookup(AQ$1,Operators!$A$1:$AD$2,2,false)&amp;ROW())="x",(countif($B38:$Y38,AQ$1)&gt;=1)))),"ERROR",if(($B38=AQ$1),$B$2,if(($C38=AQ$1),$B$2,if(($D38=AQ$1),$B$2,if(($F38=AQ$1),$F$2,if(($G38=AQ$1),$F$2,if(($H38=AQ$1),$F$2,if(($J38=AQ$1),$J$2,if(($K38=AQ$1),$J$2,if(($L38=AQ$1),$J$2,if(($N38=AQ$1),$N$2,if(($O38=AQ$1),$N$2,if(($P38=AQ$1),$N$2,if(($R38=AQ$1),$R$2,if(($S38=AQ$1),$R$2,if(($T38=AQ$1),$R$2,if(($V38=AQ$1),$V$2,if(($W38=AQ$1),$V$2,if(($X38=AQ$1),$V$2,""))))))))))))))))))))</f>
        <v/>
      </c>
      <c r="AR38" s="19" t="str">
        <f>if((AR$1=""),"",if(OR((countif($B38:$Y38,AR$1)&gt;1),IF(countif(Operators!$A$1:$AD$1,AR$1)=0,false,and(indirect(HLookup(AR$1,Operators!$A$1:$AD$2,2,false)&amp;ROW())="x",(countif($B38:$Y38,AR$1)&gt;=1)))),"ERROR",if(($B38=AR$1),$B$2,if(($C38=AR$1),$B$2,if(($D38=AR$1),$B$2,if(($F38=AR$1),$F$2,if(($G38=AR$1),$F$2,if(($H38=AR$1),$F$2,if(($J38=AR$1),$J$2,if(($K38=AR$1),$J$2,if(($L38=AR$1),$J$2,if(($N38=AR$1),$N$2,if(($O38=AR$1),$N$2,if(($P38=AR$1),$N$2,if(($R38=AR$1),$R$2,if(($S38=AR$1),$R$2,if(($T38=AR$1),$R$2,if(($V38=AR$1),$V$2,if(($W38=AR$1),$V$2,if(($X38=AR$1),$V$2,""))))))))))))))))))))</f>
        <v/>
      </c>
      <c r="AS38" s="19" t="str">
        <f>if((AS$1=""),"",if(OR((countif($B38:$Y38,AS$1)&gt;1),IF(countif(Operators!$A$1:$AD$1,AS$1)=0,false,and(indirect(HLookup(AS$1,Operators!$A$1:$AD$2,2,false)&amp;ROW())="x",(countif($B38:$Y38,AS$1)&gt;=1)))),"ERROR",if(($B38=AS$1),$B$2,if(($C38=AS$1),$B$2,if(($D38=AS$1),$B$2,if(($F38=AS$1),$F$2,if(($G38=AS$1),$F$2,if(($H38=AS$1),$F$2,if(($J38=AS$1),$J$2,if(($K38=AS$1),$J$2,if(($L38=AS$1),$J$2,if(($N38=AS$1),$N$2,if(($O38=AS$1),$N$2,if(($P38=AS$1),$N$2,if(($R38=AS$1),$R$2,if(($S38=AS$1),$R$2,if(($T38=AS$1),$R$2,if(($V38=AS$1),$V$2,if(($W38=AS$1),$V$2,if(($X38=AS$1),$V$2,""))))))))))))))))))))</f>
        <v/>
      </c>
      <c r="AT38" s="19" t="str">
        <f>if((AT$1=""),"",if(OR((countif($B38:$Y38,AT$1)&gt;1),IF(countif(Operators!$A$1:$AD$1,AT$1)=0,false,and(indirect(HLookup(AT$1,Operators!$A$1:$AD$2,2,false)&amp;ROW())="x",(countif($B38:$Y38,AT$1)&gt;=1)))),"ERROR",if(($B38=AT$1),$B$2,if(($C38=AT$1),$B$2,if(($D38=AT$1),$B$2,if(($F38=AT$1),$F$2,if(($G38=AT$1),$F$2,if(($H38=AT$1),$F$2,if(($J38=AT$1),$J$2,if(($K38=AT$1),$J$2,if(($L38=AT$1),$J$2,if(($N38=AT$1),$N$2,if(($O38=AT$1),$N$2,if(($P38=AT$1),$N$2,if(($R38=AT$1),$R$2,if(($S38=AT$1),$R$2,if(($T38=AT$1),$R$2,if(($V38=AT$1),$V$2,if(($W38=AT$1),$V$2,if(($X38=AT$1),$V$2,""))))))))))))))))))))</f>
        <v/>
      </c>
      <c r="AU38" s="19" t="str">
        <f>if((AU$1=""),"",if(OR((countif($B38:$Y38,AU$1)&gt;1),IF(countif(Operators!$A$1:$AD$1,AU$1)=0,false,and(indirect(HLookup(AU$1,Operators!$A$1:$AD$2,2,false)&amp;ROW())="x",(countif($B38:$Y38,AU$1)&gt;=1)))),"ERROR",if(($B38=AU$1),$B$2,if(($C38=AU$1),$B$2,if(($D38=AU$1),$B$2,if(($F38=AU$1),$F$2,if(($G38=AU$1),$F$2,if(($H38=AU$1),$F$2,if(($J38=AU$1),$J$2,if(($K38=AU$1),$J$2,if(($L38=AU$1),$J$2,if(($N38=AU$1),$N$2,if(($O38=AU$1),$N$2,if(($P38=AU$1),$N$2,if(($R38=AU$1),$R$2,if(($S38=AU$1),$R$2,if(($T38=AU$1),$R$2,if(($V38=AU$1),$V$2,if(($W38=AU$1),$V$2,if(($X38=AU$1),$V$2,""))))))))))))))))))))</f>
        <v/>
      </c>
      <c r="AV38" s="19" t="str">
        <f>if((AV$1=""),"",if(OR((countif($B38:$Y38,AV$1)&gt;1),IF(countif(Operators!$A$1:$AD$1,AV$1)=0,false,and(indirect(HLookup(AV$1,Operators!$A$1:$AD$2,2,false)&amp;ROW())="x",(countif($B38:$Y38,AV$1)&gt;=1)))),"ERROR",if(($B38=AV$1),$B$2,if(($C38=AV$1),$B$2,if(($D38=AV$1),$B$2,if(($F38=AV$1),$F$2,if(($G38=AV$1),$F$2,if(($H38=AV$1),$F$2,if(($J38=AV$1),$J$2,if(($K38=AV$1),$J$2,if(($L38=AV$1),$J$2,if(($N38=AV$1),$N$2,if(($O38=AV$1),$N$2,if(($P38=AV$1),$N$2,if(($R38=AV$1),$R$2,if(($S38=AV$1),$R$2,if(($T38=AV$1),$R$2,if(($V38=AV$1),$V$2,if(($W38=AV$1),$V$2,if(($X38=AV$1),$V$2,""))))))))))))))))))))</f>
        <v/>
      </c>
      <c r="AW38" s="19" t="str">
        <f>if((AW$1=""),"",if(OR((countif($B38:$Y38,AW$1)&gt;1),IF(countif(Operators!$A$1:$AD$1,AW$1)=0,false,and(indirect(HLookup(AW$1,Operators!$A$1:$AD$2,2,false)&amp;ROW())="x",(countif($B38:$Y38,AW$1)&gt;=1)))),"ERROR",if(($B38=AW$1),$B$2,if(($C38=AW$1),$B$2,if(($D38=AW$1),$B$2,if(($F38=AW$1),$F$2,if(($G38=AW$1),$F$2,if(($H38=AW$1),$F$2,if(($J38=AW$1),$J$2,if(($K38=AW$1),$J$2,if(($L38=AW$1),$J$2,if(($N38=AW$1),$N$2,if(($O38=AW$1),$N$2,if(($P38=AW$1),$N$2,if(($R38=AW$1),$R$2,if(($S38=AW$1),$R$2,if(($T38=AW$1),$R$2,if(($V38=AW$1),$V$2,if(($W38=AW$1),$V$2,if(($X38=AW$1),$V$2,""))))))))))))))))))))</f>
        <v/>
      </c>
      <c r="AX38" s="19" t="str">
        <f>if((AX$1=""),"",if(OR((countif($B38:$Y38,AX$1)&gt;1),IF(countif(Operators!$A$1:$AD$1,AX$1)=0,false,and(indirect(HLookup(AX$1,Operators!$A$1:$AD$2,2,false)&amp;ROW())="x",(countif($B38:$Y38,AX$1)&gt;=1)))),"ERROR",if(($B38=AX$1),$B$2,if(($C38=AX$1),$B$2,if(($D38=AX$1),$B$2,if(($F38=AX$1),$F$2,if(($G38=AX$1),$F$2,if(($H38=AX$1),$F$2,if(($J38=AX$1),$J$2,if(($K38=AX$1),$J$2,if(($L38=AX$1),$J$2,if(($N38=AX$1),$N$2,if(($O38=AX$1),$N$2,if(($P38=AX$1),$N$2,if(($R38=AX$1),$R$2,if(($S38=AX$1),$R$2,if(($T38=AX$1),$R$2,if(($V38=AX$1),$V$2,if(($W38=AX$1),$V$2,if(($X38=AX$1),$V$2,""))))))))))))))))))))</f>
        <v/>
      </c>
      <c r="AY38" s="19" t="str">
        <f>if((AY$1=""),"",if(OR((countif($B38:$Y38,AY$1)&gt;1),IF(countif(Operators!$A$1:$AD$1,AY$1)=0,false,and(indirect(HLookup(AY$1,Operators!$A$1:$AD$2,2,false)&amp;ROW())="x",(countif($B38:$Y38,AY$1)&gt;=1)))),"ERROR",if(($B38=AY$1),$B$2,if(($C38=AY$1),$B$2,if(($D38=AY$1),$B$2,if(($F38=AY$1),$F$2,if(($G38=AY$1),$F$2,if(($H38=AY$1),$F$2,if(($J38=AY$1),$J$2,if(($K38=AY$1),$J$2,if(($L38=AY$1),$J$2,if(($N38=AY$1),$N$2,if(($O38=AY$1),$N$2,if(($P38=AY$1),$N$2,if(($R38=AY$1),$R$2,if(($S38=AY$1),$R$2,if(($T38=AY$1),$R$2,if(($V38=AY$1),$V$2,if(($W38=AY$1),$V$2,if(($X38=AY$1),$V$2,""))))))))))))))))))))</f>
        <v/>
      </c>
    </row>
    <row r="39" ht="12.75" customHeight="1">
      <c r="A39" s="38" t="str">
        <f>concatenate(Right(goals!C37,2),"z")</f>
        <v>11z</v>
      </c>
      <c r="B39" s="32"/>
      <c r="C39" s="32"/>
      <c r="D39" s="32"/>
      <c r="E39" s="33" t="str">
        <f>goals!D37</f>
        <v> </v>
      </c>
      <c r="F39" s="34"/>
      <c r="G39" s="34"/>
      <c r="H39" s="34"/>
      <c r="I39" s="33">
        <f>goals!E37</f>
        <v>5</v>
      </c>
      <c r="J39" s="34"/>
      <c r="K39" s="34"/>
      <c r="L39" s="34"/>
      <c r="M39" s="33">
        <f>goals!F37</f>
        <v>35</v>
      </c>
      <c r="N39" s="34"/>
      <c r="O39" s="34"/>
      <c r="P39" s="34"/>
      <c r="Q39" s="33">
        <f>goals!G37</f>
        <v>100</v>
      </c>
      <c r="R39" s="35"/>
      <c r="S39" s="35"/>
      <c r="T39" s="35"/>
      <c r="U39" s="33">
        <f>goals!H37</f>
        <v>25</v>
      </c>
      <c r="V39" s="35"/>
      <c r="W39" s="35"/>
      <c r="X39" s="35"/>
      <c r="Y39" s="33">
        <f>goals!I37</f>
        <v>5</v>
      </c>
      <c r="Z39" s="41">
        <f t="shared" si="5"/>
        <v>0.2916666667</v>
      </c>
      <c r="AA39" s="37" t="str">
        <f t="shared" si="4"/>
        <v>11z</v>
      </c>
      <c r="AB39" s="42" t="str">
        <f>if((AB$1=""),"",if(OR((countif($B39:$Y39,AB$1)&gt;1),IF(countif(Operators!$A$1:$AD$1,AB$1)=0,false,and(indirect(HLookup(AB$1,Operators!$A$1:$AD$2,2,false)&amp;ROW())="x",(countif($B39:$Y39,AB$1)&gt;=1)))),"ERROR",if(($B39=AB$1),$B$2,if(($C39=AB$1),$B$2,if(($D39=AB$1),$B$2,if(($F39=AB$1),$F$2,if(($G39=AB$1),$F$2,if(($H39=AB$1),$F$2,if(($J39=AB$1),$J$2,if(($K39=AB$1),$J$2,if(($L39=AB$1),$J$2,if(($N39=AB$1),$N$2,if(($O39=AB$1),$N$2,if(($P39=AB$1),$N$2,if(($R39=AB$1),$R$2,if(($S39=AB$1),$R$2,if(($T39=AB$1),$R$2,if(($V39=AB$1),$V$2,if(($W39=AB$1),$V$2,if(($X39=AB$1),$V$2,""))))))))))))))))))))</f>
        <v/>
      </c>
      <c r="AC39" s="42" t="str">
        <f>if((AC$1=""),"",if(OR((countif($B39:$Y39,AC$1)&gt;1),IF(countif(Operators!$A$1:$AD$1,AC$1)=0,false,and(indirect(HLookup(AC$1,Operators!$A$1:$AD$2,2,false)&amp;ROW())="x",(countif($B39:$Y39,AC$1)&gt;=1)))),"ERROR",if(($B39=AC$1),$B$2,if(($C39=AC$1),$B$2,if(($D39=AC$1),$B$2,if(($F39=AC$1),$F$2,if(($G39=AC$1),$F$2,if(($H39=AC$1),$F$2,if(($J39=AC$1),$J$2,if(($K39=AC$1),$J$2,if(($L39=AC$1),$J$2,if(($N39=AC$1),$N$2,if(($O39=AC$1),$N$2,if(($P39=AC$1),$N$2,if(($R39=AC$1),$R$2,if(($S39=AC$1),$R$2,if(($T39=AC$1),$R$2,if(($V39=AC$1),$V$2,if(($W39=AC$1),$V$2,if(($X39=AC$1),$V$2,""))))))))))))))))))))</f>
        <v/>
      </c>
      <c r="AD39" s="42" t="str">
        <f>if((AD$1=""),"",if(OR((countif($B39:$Y39,AD$1)&gt;1),IF(countif(Operators!$A$1:$AD$1,AD$1)=0,false,and(indirect(HLookup(AD$1,Operators!$A$1:$AD$2,2,false)&amp;ROW())="x",(countif($B39:$Y39,AD$1)&gt;=1)))),"ERROR",if(($B39=AD$1),$B$2,if(($C39=AD$1),$B$2,if(($D39=AD$1),$B$2,if(($F39=AD$1),$F$2,if(($G39=AD$1),$F$2,if(($H39=AD$1),$F$2,if(($J39=AD$1),$J$2,if(($K39=AD$1),$J$2,if(($L39=AD$1),$J$2,if(($N39=AD$1),$N$2,if(($O39=AD$1),$N$2,if(($P39=AD$1),$N$2,if(($R39=AD$1),$R$2,if(($S39=AD$1),$R$2,if(($T39=AD$1),$R$2,if(($V39=AD$1),$V$2,if(($W39=AD$1),$V$2,if(($X39=AD$1),$V$2,""))))))))))))))))))))</f>
        <v/>
      </c>
      <c r="AE39" s="42" t="str">
        <f>if((AE$1=""),"",if(OR((countif($B39:$Y39,AE$1)&gt;1),IF(countif(Operators!$A$1:$AD$1,AE$1)=0,false,and(indirect(HLookup(AE$1,Operators!$A$1:$AD$2,2,false)&amp;ROW())="x",(countif($B39:$Y39,AE$1)&gt;=1)))),"ERROR",if(($B39=AE$1),$B$2,if(($C39=AE$1),$B$2,if(($D39=AE$1),$B$2,if(($F39=AE$1),$F$2,if(($G39=AE$1),$F$2,if(($H39=AE$1),$F$2,if(($J39=AE$1),$J$2,if(($K39=AE$1),$J$2,if(($L39=AE$1),$J$2,if(($N39=AE$1),$N$2,if(($O39=AE$1),$N$2,if(($P39=AE$1),$N$2,if(($R39=AE$1),$R$2,if(($S39=AE$1),$R$2,if(($T39=AE$1),$R$2,if(($V39=AE$1),$V$2,if(($W39=AE$1),$V$2,if(($X39=AE$1),$V$2,""))))))))))))))))))))</f>
        <v/>
      </c>
      <c r="AF39" s="42" t="str">
        <f>if((AF$1=""),"",if(OR((countif($B39:$Y39,AF$1)&gt;1),IF(countif(Operators!$A$1:$AD$1,AF$1)=0,false,and(indirect(HLookup(AF$1,Operators!$A$1:$AD$2,2,false)&amp;ROW())="x",(countif($B39:$Y39,AF$1)&gt;=1)))),"ERROR",if(($B39=AF$1),$B$2,if(($C39=AF$1),$B$2,if(($D39=AF$1),$B$2,if(($F39=AF$1),$F$2,if(($G39=AF$1),$F$2,if(($H39=AF$1),$F$2,if(($J39=AF$1),$J$2,if(($K39=AF$1),$J$2,if(($L39=AF$1),$J$2,if(($N39=AF$1),$N$2,if(($O39=AF$1),$N$2,if(($P39=AF$1),$N$2,if(($R39=AF$1),$R$2,if(($S39=AF$1),$R$2,if(($T39=AF$1),$R$2,if(($V39=AF$1),$V$2,if(($W39=AF$1),$V$2,if(($X39=AF$1),$V$2,""))))))))))))))))))))</f>
        <v/>
      </c>
      <c r="AG39" s="42" t="str">
        <f>if((AG$1=""),"",if(OR((countif($B39:$Y39,AG$1)&gt;1),IF(countif(Operators!$A$1:$AD$1,AG$1)=0,false,and(indirect(HLookup(AG$1,Operators!$A$1:$AD$2,2,false)&amp;ROW())="x",(countif($B39:$Y39,AG$1)&gt;=1)))),"ERROR",if(($B39=AG$1),$B$2,if(($C39=AG$1),$B$2,if(($D39=AG$1),$B$2,if(($F39=AG$1),$F$2,if(($G39=AG$1),$F$2,if(($H39=AG$1),$F$2,if(($J39=AG$1),$J$2,if(($K39=AG$1),$J$2,if(($L39=AG$1),$J$2,if(($N39=AG$1),$N$2,if(($O39=AG$1),$N$2,if(($P39=AG$1),$N$2,if(($R39=AG$1),$R$2,if(($S39=AG$1),$R$2,if(($T39=AG$1),$R$2,if(($V39=AG$1),$V$2,if(($W39=AG$1),$V$2,if(($X39=AG$1),$V$2,""))))))))))))))))))))</f>
        <v/>
      </c>
      <c r="AH39" s="42" t="str">
        <f>if((AH$1=""),"",if(OR((countif($B39:$Y39,AH$1)&gt;1),IF(countif(Operators!$A$1:$AD$1,AH$1)=0,false,and(indirect(HLookup(AH$1,Operators!$A$1:$AD$2,2,false)&amp;ROW())="x",(countif($B39:$Y39,AH$1)&gt;=1)))),"ERROR",if(($B39=AH$1),$B$2,if(($C39=AH$1),$B$2,if(($D39=AH$1),$B$2,if(($F39=AH$1),$F$2,if(($G39=AH$1),$F$2,if(($H39=AH$1),$F$2,if(($J39=AH$1),$J$2,if(($K39=AH$1),$J$2,if(($L39=AH$1),$J$2,if(($N39=AH$1),$N$2,if(($O39=AH$1),$N$2,if(($P39=AH$1),$N$2,if(($R39=AH$1),$R$2,if(($S39=AH$1),$R$2,if(($T39=AH$1),$R$2,if(($V39=AH$1),$V$2,if(($W39=AH$1),$V$2,if(($X39=AH$1),$V$2,""))))))))))))))))))))</f>
        <v/>
      </c>
      <c r="AI39" s="42" t="str">
        <f>if((AI$1=""),"",if(OR((countif($B39:$Y39,AI$1)&gt;1),IF(countif(Operators!$A$1:$AD$1,AI$1)=0,false,and(indirect(HLookup(AI$1,Operators!$A$1:$AD$2,2,false)&amp;ROW())="x",(countif($B39:$Y39,AI$1)&gt;=1)))),"ERROR",if(($B39=AI$1),$B$2,if(($C39=AI$1),$B$2,if(($D39=AI$1),$B$2,if(($F39=AI$1),$F$2,if(($G39=AI$1),$F$2,if(($H39=AI$1),$F$2,if(($J39=AI$1),$J$2,if(($K39=AI$1),$J$2,if(($L39=AI$1),$J$2,if(($N39=AI$1),$N$2,if(($O39=AI$1),$N$2,if(($P39=AI$1),$N$2,if(($R39=AI$1),$R$2,if(($S39=AI$1),$R$2,if(($T39=AI$1),$R$2,if(($V39=AI$1),$V$2,if(($W39=AI$1),$V$2,if(($X39=AI$1),$V$2,""))))))))))))))))))))</f>
        <v/>
      </c>
      <c r="AJ39" s="42" t="str">
        <f>if((AJ$1=""),"",if(OR((countif($B39:$Y39,AJ$1)&gt;1),IF(countif(Operators!$A$1:$AD$1,AJ$1)=0,false,and(indirect(HLookup(AJ$1,Operators!$A$1:$AD$2,2,false)&amp;ROW())="x",(countif($B39:$Y39,AJ$1)&gt;=1)))),"ERROR",if(($B39=AJ$1),$B$2,if(($C39=AJ$1),$B$2,if(($D39=AJ$1),$B$2,if(($F39=AJ$1),$F$2,if(($G39=AJ$1),$F$2,if(($H39=AJ$1),$F$2,if(($J39=AJ$1),$J$2,if(($K39=AJ$1),$J$2,if(($L39=AJ$1),$J$2,if(($N39=AJ$1),$N$2,if(($O39=AJ$1),$N$2,if(($P39=AJ$1),$N$2,if(($R39=AJ$1),$R$2,if(($S39=AJ$1),$R$2,if(($T39=AJ$1),$R$2,if(($V39=AJ$1),$V$2,if(($W39=AJ$1),$V$2,if(($X39=AJ$1),$V$2,""))))))))))))))))))))</f>
        <v/>
      </c>
      <c r="AK39" s="42" t="str">
        <f>if((AK$1=""),"",if(OR((countif($B39:$Y39,AK$1)&gt;1),IF(countif(Operators!$A$1:$AD$1,AK$1)=0,false,and(indirect(HLookup(AK$1,Operators!$A$1:$AD$2,2,false)&amp;ROW())="x",(countif($B39:$Y39,AK$1)&gt;=1)))),"ERROR",if(($B39=AK$1),$B$2,if(($C39=AK$1),$B$2,if(($D39=AK$1),$B$2,if(($F39=AK$1),$F$2,if(($G39=AK$1),$F$2,if(($H39=AK$1),$F$2,if(($J39=AK$1),$J$2,if(($K39=AK$1),$J$2,if(($L39=AK$1),$J$2,if(($N39=AK$1),$N$2,if(($O39=AK$1),$N$2,if(($P39=AK$1),$N$2,if(($R39=AK$1),$R$2,if(($S39=AK$1),$R$2,if(($T39=AK$1),$R$2,if(($V39=AK$1),$V$2,if(($W39=AK$1),$V$2,if(($X39=AK$1),$V$2,""))))))))))))))))))))</f>
        <v/>
      </c>
      <c r="AL39" s="42" t="str">
        <f>if((AL$1=""),"",if(OR((countif($B39:$Y39,AL$1)&gt;1),IF(countif(Operators!$A$1:$AD$1,AL$1)=0,false,and(indirect(HLookup(AL$1,Operators!$A$1:$AD$2,2,false)&amp;ROW())="x",(countif($B39:$Y39,AL$1)&gt;=1)))),"ERROR",if(($B39=AL$1),$B$2,if(($C39=AL$1),$B$2,if(($D39=AL$1),$B$2,if(($F39=AL$1),$F$2,if(($G39=AL$1),$F$2,if(($H39=AL$1),$F$2,if(($J39=AL$1),$J$2,if(($K39=AL$1),$J$2,if(($L39=AL$1),$J$2,if(($N39=AL$1),$N$2,if(($O39=AL$1),$N$2,if(($P39=AL$1),$N$2,if(($R39=AL$1),$R$2,if(($S39=AL$1),$R$2,if(($T39=AL$1),$R$2,if(($V39=AL$1),$V$2,if(($W39=AL$1),$V$2,if(($X39=AL$1),$V$2,""))))))))))))))))))))</f>
        <v/>
      </c>
      <c r="AM39" s="42" t="str">
        <f>if((AM$1=""),"",if(OR((countif($B39:$Y39,AM$1)&gt;1),IF(countif(Operators!$A$1:$AD$1,AM$1)=0,false,and(indirect(HLookup(AM$1,Operators!$A$1:$AD$2,2,false)&amp;ROW())="x",(countif($B39:$Y39,AM$1)&gt;=1)))),"ERROR",if(($B39=AM$1),$B$2,if(($C39=AM$1),$B$2,if(($D39=AM$1),$B$2,if(($F39=AM$1),$F$2,if(($G39=AM$1),$F$2,if(($H39=AM$1),$F$2,if(($J39=AM$1),$J$2,if(($K39=AM$1),$J$2,if(($L39=AM$1),$J$2,if(($N39=AM$1),$N$2,if(($O39=AM$1),$N$2,if(($P39=AM$1),$N$2,if(($R39=AM$1),$R$2,if(($S39=AM$1),$R$2,if(($T39=AM$1),$R$2,if(($V39=AM$1),$V$2,if(($W39=AM$1),$V$2,if(($X39=AM$1),$V$2,""))))))))))))))))))))</f>
        <v/>
      </c>
      <c r="AN39" s="42" t="str">
        <f>if((AN$1=""),"",if(OR((countif($B39:$Y39,AN$1)&gt;1),IF(countif(Operators!$A$1:$AD$1,AN$1)=0,false,and(indirect(HLookup(AN$1,Operators!$A$1:$AD$2,2,false)&amp;ROW())="x",(countif($B39:$Y39,AN$1)&gt;=1)))),"ERROR",if(($B39=AN$1),$B$2,if(($C39=AN$1),$B$2,if(($D39=AN$1),$B$2,if(($F39=AN$1),$F$2,if(($G39=AN$1),$F$2,if(($H39=AN$1),$F$2,if(($J39=AN$1),$J$2,if(($K39=AN$1),$J$2,if(($L39=AN$1),$J$2,if(($N39=AN$1),$N$2,if(($O39=AN$1),$N$2,if(($P39=AN$1),$N$2,if(($R39=AN$1),$R$2,if(($S39=AN$1),$R$2,if(($T39=AN$1),$R$2,if(($V39=AN$1),$V$2,if(($W39=AN$1),$V$2,if(($X39=AN$1),$V$2,""))))))))))))))))))))</f>
        <v/>
      </c>
      <c r="AO39" s="42" t="str">
        <f>if((AO$1=""),"",if(OR((countif($B39:$Y39,AO$1)&gt;1),IF(countif(Operators!$A$1:$AD$1,AO$1)=0,false,and(indirect(HLookup(AO$1,Operators!$A$1:$AD$2,2,false)&amp;ROW())="x",(countif($B39:$Y39,AO$1)&gt;=1)))),"ERROR",if(($B39=AO$1),$B$2,if(($C39=AO$1),$B$2,if(($D39=AO$1),$B$2,if(($F39=AO$1),$F$2,if(($G39=AO$1),$F$2,if(($H39=AO$1),$F$2,if(($J39=AO$1),$J$2,if(($K39=AO$1),$J$2,if(($L39=AO$1),$J$2,if(($N39=AO$1),$N$2,if(($O39=AO$1),$N$2,if(($P39=AO$1),$N$2,if(($R39=AO$1),$R$2,if(($S39=AO$1),$R$2,if(($T39=AO$1),$R$2,if(($V39=AO$1),$V$2,if(($W39=AO$1),$V$2,if(($X39=AO$1),$V$2,""))))))))))))))))))))</f>
        <v/>
      </c>
      <c r="AP39" s="42" t="str">
        <f>if((AP$1=""),"",if(OR((countif($B39:$Y39,AP$1)&gt;1),IF(countif(Operators!$A$1:$AD$1,AP$1)=0,false,and(indirect(HLookup(AP$1,Operators!$A$1:$AD$2,2,false)&amp;ROW())="x",(countif($B39:$Y39,AP$1)&gt;=1)))),"ERROR",if(($B39=AP$1),$B$2,if(($C39=AP$1),$B$2,if(($D39=AP$1),$B$2,if(($F39=AP$1),$F$2,if(($G39=AP$1),$F$2,if(($H39=AP$1),$F$2,if(($J39=AP$1),$J$2,if(($K39=AP$1),$J$2,if(($L39=AP$1),$J$2,if(($N39=AP$1),$N$2,if(($O39=AP$1),$N$2,if(($P39=AP$1),$N$2,if(($R39=AP$1),$R$2,if(($S39=AP$1),$R$2,if(($T39=AP$1),$R$2,if(($V39=AP$1),$V$2,if(($W39=AP$1),$V$2,if(($X39=AP$1),$V$2,""))))))))))))))))))))</f>
        <v/>
      </c>
      <c r="AQ39" s="42" t="str">
        <f>if((AQ$1=""),"",if(OR((countif($B39:$Y39,AQ$1)&gt;1),IF(countif(Operators!$A$1:$AD$1,AQ$1)=0,false,and(indirect(HLookup(AQ$1,Operators!$A$1:$AD$2,2,false)&amp;ROW())="x",(countif($B39:$Y39,AQ$1)&gt;=1)))),"ERROR",if(($B39=AQ$1),$B$2,if(($C39=AQ$1),$B$2,if(($D39=AQ$1),$B$2,if(($F39=AQ$1),$F$2,if(($G39=AQ$1),$F$2,if(($H39=AQ$1),$F$2,if(($J39=AQ$1),$J$2,if(($K39=AQ$1),$J$2,if(($L39=AQ$1),$J$2,if(($N39=AQ$1),$N$2,if(($O39=AQ$1),$N$2,if(($P39=AQ$1),$N$2,if(($R39=AQ$1),$R$2,if(($S39=AQ$1),$R$2,if(($T39=AQ$1),$R$2,if(($V39=AQ$1),$V$2,if(($W39=AQ$1),$V$2,if(($X39=AQ$1),$V$2,""))))))))))))))))))))</f>
        <v/>
      </c>
      <c r="AR39" s="42" t="str">
        <f>if((AR$1=""),"",if(OR((countif($B39:$Y39,AR$1)&gt;1),IF(countif(Operators!$A$1:$AD$1,AR$1)=0,false,and(indirect(HLookup(AR$1,Operators!$A$1:$AD$2,2,false)&amp;ROW())="x",(countif($B39:$Y39,AR$1)&gt;=1)))),"ERROR",if(($B39=AR$1),$B$2,if(($C39=AR$1),$B$2,if(($D39=AR$1),$B$2,if(($F39=AR$1),$F$2,if(($G39=AR$1),$F$2,if(($H39=AR$1),$F$2,if(($J39=AR$1),$J$2,if(($K39=AR$1),$J$2,if(($L39=AR$1),$J$2,if(($N39=AR$1),$N$2,if(($O39=AR$1),$N$2,if(($P39=AR$1),$N$2,if(($R39=AR$1),$R$2,if(($S39=AR$1),$R$2,if(($T39=AR$1),$R$2,if(($V39=AR$1),$V$2,if(($W39=AR$1),$V$2,if(($X39=AR$1),$V$2,""))))))))))))))))))))</f>
        <v/>
      </c>
      <c r="AS39" s="42" t="str">
        <f>if((AS$1=""),"",if(OR((countif($B39:$Y39,AS$1)&gt;1),IF(countif(Operators!$A$1:$AD$1,AS$1)=0,false,and(indirect(HLookup(AS$1,Operators!$A$1:$AD$2,2,false)&amp;ROW())="x",(countif($B39:$Y39,AS$1)&gt;=1)))),"ERROR",if(($B39=AS$1),$B$2,if(($C39=AS$1),$B$2,if(($D39=AS$1),$B$2,if(($F39=AS$1),$F$2,if(($G39=AS$1),$F$2,if(($H39=AS$1),$F$2,if(($J39=AS$1),$J$2,if(($K39=AS$1),$J$2,if(($L39=AS$1),$J$2,if(($N39=AS$1),$N$2,if(($O39=AS$1),$N$2,if(($P39=AS$1),$N$2,if(($R39=AS$1),$R$2,if(($S39=AS$1),$R$2,if(($T39=AS$1),$R$2,if(($V39=AS$1),$V$2,if(($W39=AS$1),$V$2,if(($X39=AS$1),$V$2,""))))))))))))))))))))</f>
        <v/>
      </c>
      <c r="AT39" s="42" t="str">
        <f>if((AT$1=""),"",if(OR((countif($B39:$Y39,AT$1)&gt;1),IF(countif(Operators!$A$1:$AD$1,AT$1)=0,false,and(indirect(HLookup(AT$1,Operators!$A$1:$AD$2,2,false)&amp;ROW())="x",(countif($B39:$Y39,AT$1)&gt;=1)))),"ERROR",if(($B39=AT$1),$B$2,if(($C39=AT$1),$B$2,if(($D39=AT$1),$B$2,if(($F39=AT$1),$F$2,if(($G39=AT$1),$F$2,if(($H39=AT$1),$F$2,if(($J39=AT$1),$J$2,if(($K39=AT$1),$J$2,if(($L39=AT$1),$J$2,if(($N39=AT$1),$N$2,if(($O39=AT$1),$N$2,if(($P39=AT$1),$N$2,if(($R39=AT$1),$R$2,if(($S39=AT$1),$R$2,if(($T39=AT$1),$R$2,if(($V39=AT$1),$V$2,if(($W39=AT$1),$V$2,if(($X39=AT$1),$V$2,""))))))))))))))))))))</f>
        <v/>
      </c>
      <c r="AU39" s="42" t="str">
        <f>if((AU$1=""),"",if(OR((countif($B39:$Y39,AU$1)&gt;1),IF(countif(Operators!$A$1:$AD$1,AU$1)=0,false,and(indirect(HLookup(AU$1,Operators!$A$1:$AD$2,2,false)&amp;ROW())="x",(countif($B39:$Y39,AU$1)&gt;=1)))),"ERROR",if(($B39=AU$1),$B$2,if(($C39=AU$1),$B$2,if(($D39=AU$1),$B$2,if(($F39=AU$1),$F$2,if(($G39=AU$1),$F$2,if(($H39=AU$1),$F$2,if(($J39=AU$1),$J$2,if(($K39=AU$1),$J$2,if(($L39=AU$1),$J$2,if(($N39=AU$1),$N$2,if(($O39=AU$1),$N$2,if(($P39=AU$1),$N$2,if(($R39=AU$1),$R$2,if(($S39=AU$1),$R$2,if(($T39=AU$1),$R$2,if(($V39=AU$1),$V$2,if(($W39=AU$1),$V$2,if(($X39=AU$1),$V$2,""))))))))))))))))))))</f>
        <v/>
      </c>
      <c r="AV39" s="42" t="str">
        <f>if((AV$1=""),"",if(OR((countif($B39:$Y39,AV$1)&gt;1),IF(countif(Operators!$A$1:$AD$1,AV$1)=0,false,and(indirect(HLookup(AV$1,Operators!$A$1:$AD$2,2,false)&amp;ROW())="x",(countif($B39:$Y39,AV$1)&gt;=1)))),"ERROR",if(($B39=AV$1),$B$2,if(($C39=AV$1),$B$2,if(($D39=AV$1),$B$2,if(($F39=AV$1),$F$2,if(($G39=AV$1),$F$2,if(($H39=AV$1),$F$2,if(($J39=AV$1),$J$2,if(($K39=AV$1),$J$2,if(($L39=AV$1),$J$2,if(($N39=AV$1),$N$2,if(($O39=AV$1),$N$2,if(($P39=AV$1),$N$2,if(($R39=AV$1),$R$2,if(($S39=AV$1),$R$2,if(($T39=AV$1),$R$2,if(($V39=AV$1),$V$2,if(($W39=AV$1),$V$2,if(($X39=AV$1),$V$2,""))))))))))))))))))))</f>
        <v/>
      </c>
      <c r="AW39" s="42" t="str">
        <f>if((AW$1=""),"",if(OR((countif($B39:$Y39,AW$1)&gt;1),IF(countif(Operators!$A$1:$AD$1,AW$1)=0,false,and(indirect(HLookup(AW$1,Operators!$A$1:$AD$2,2,false)&amp;ROW())="x",(countif($B39:$Y39,AW$1)&gt;=1)))),"ERROR",if(($B39=AW$1),$B$2,if(($C39=AW$1),$B$2,if(($D39=AW$1),$B$2,if(($F39=AW$1),$F$2,if(($G39=AW$1),$F$2,if(($H39=AW$1),$F$2,if(($J39=AW$1),$J$2,if(($K39=AW$1),$J$2,if(($L39=AW$1),$J$2,if(($N39=AW$1),$N$2,if(($O39=AW$1),$N$2,if(($P39=AW$1),$N$2,if(($R39=AW$1),$R$2,if(($S39=AW$1),$R$2,if(($T39=AW$1),$R$2,if(($V39=AW$1),$V$2,if(($W39=AW$1),$V$2,if(($X39=AW$1),$V$2,""))))))))))))))))))))</f>
        <v/>
      </c>
      <c r="AX39" s="42" t="str">
        <f>if((AX$1=""),"",if(OR((countif($B39:$Y39,AX$1)&gt;1),IF(countif(Operators!$A$1:$AD$1,AX$1)=0,false,and(indirect(HLookup(AX$1,Operators!$A$1:$AD$2,2,false)&amp;ROW())="x",(countif($B39:$Y39,AX$1)&gt;=1)))),"ERROR",if(($B39=AX$1),$B$2,if(($C39=AX$1),$B$2,if(($D39=AX$1),$B$2,if(($F39=AX$1),$F$2,if(($G39=AX$1),$F$2,if(($H39=AX$1),$F$2,if(($J39=AX$1),$J$2,if(($K39=AX$1),$J$2,if(($L39=AX$1),$J$2,if(($N39=AX$1),$N$2,if(($O39=AX$1),$N$2,if(($P39=AX$1),$N$2,if(($R39=AX$1),$R$2,if(($S39=AX$1),$R$2,if(($T39=AX$1),$R$2,if(($V39=AX$1),$V$2,if(($W39=AX$1),$V$2,if(($X39=AX$1),$V$2,""))))))))))))))))))))</f>
        <v/>
      </c>
      <c r="AY39" s="42" t="str">
        <f>if((AY$1=""),"",if(OR((countif($B39:$Y39,AY$1)&gt;1),IF(countif(Operators!$A$1:$AD$1,AY$1)=0,false,and(indirect(HLookup(AY$1,Operators!$A$1:$AD$2,2,false)&amp;ROW())="x",(countif($B39:$Y39,AY$1)&gt;=1)))),"ERROR",if(($B39=AY$1),$B$2,if(($C39=AY$1),$B$2,if(($D39=AY$1),$B$2,if(($F39=AY$1),$F$2,if(($G39=AY$1),$F$2,if(($H39=AY$1),$F$2,if(($J39=AY$1),$J$2,if(($K39=AY$1),$J$2,if(($L39=AY$1),$J$2,if(($N39=AY$1),$N$2,if(($O39=AY$1),$N$2,if(($P39=AY$1),$N$2,if(($R39=AY$1),$R$2,if(($S39=AY$1),$R$2,if(($T39=AY$1),$R$2,if(($V39=AY$1),$V$2,if(($W39=AY$1),$V$2,if(($X39=AY$1),$V$2,""))))))))))))))))))))</f>
        <v/>
      </c>
    </row>
    <row r="40" ht="12.75" customHeight="1">
      <c r="A40" s="38" t="str">
        <f>concatenate(Right(goals!C38,2),"z")</f>
        <v>12z</v>
      </c>
      <c r="B40" s="32"/>
      <c r="C40" s="32"/>
      <c r="D40" s="32"/>
      <c r="E40" s="33" t="str">
        <f>goals!D38</f>
        <v> </v>
      </c>
      <c r="F40" s="35"/>
      <c r="G40" s="35"/>
      <c r="H40" s="35"/>
      <c r="I40" s="33" t="str">
        <f>goals!E38</f>
        <v> </v>
      </c>
      <c r="J40" s="45"/>
      <c r="K40" s="45"/>
      <c r="L40" s="45"/>
      <c r="M40" s="33">
        <f>goals!F38</f>
        <v>20</v>
      </c>
      <c r="N40" s="34"/>
      <c r="O40" s="34"/>
      <c r="P40" s="34"/>
      <c r="Q40" s="33">
        <f>goals!G38</f>
        <v>120</v>
      </c>
      <c r="R40" s="35"/>
      <c r="S40" s="35"/>
      <c r="T40" s="35"/>
      <c r="U40" s="33">
        <f>goals!H38</f>
        <v>25</v>
      </c>
      <c r="V40" s="35"/>
      <c r="W40" s="35"/>
      <c r="X40" s="35"/>
      <c r="Y40" s="33">
        <f>goals!I38</f>
        <v>5</v>
      </c>
      <c r="Z40" s="41">
        <f t="shared" si="5"/>
        <v>0.3333333333</v>
      </c>
      <c r="AA40" s="37" t="str">
        <f t="shared" si="4"/>
        <v>12z</v>
      </c>
      <c r="AB40" s="19" t="str">
        <f>if((AB$1=""),"",if(OR((countif($B40:$Y40,AB$1)&gt;1),IF(countif(Operators!$A$1:$AD$1,AB$1)=0,false,and(indirect(HLookup(AB$1,Operators!$A$1:$AD$2,2,false)&amp;ROW())="x",(countif($B40:$Y40,AB$1)&gt;=1)))),"ERROR",if(($B40=AB$1),$B$2,if(($C40=AB$1),$B$2,if(($D40=AB$1),$B$2,if(($F40=AB$1),$F$2,if(($G40=AB$1),$F$2,if(($H40=AB$1),$F$2,if(($J40=AB$1),$J$2,if(($K40=AB$1),$J$2,if(($L40=AB$1),$J$2,if(($N40=AB$1),$N$2,if(($O40=AB$1),$N$2,if(($P40=AB$1),$N$2,if(($R40=AB$1),$R$2,if(($S40=AB$1),$R$2,if(($T40=AB$1),$R$2,if(($V40=AB$1),$V$2,if(($W40=AB$1),$V$2,if(($X40=AB$1),$V$2,""))))))))))))))))))))</f>
        <v/>
      </c>
      <c r="AC40" s="19" t="str">
        <f>if((AC$1=""),"",if(OR((countif($B40:$Y40,AC$1)&gt;1),IF(countif(Operators!$A$1:$AD$1,AC$1)=0,false,and(indirect(HLookup(AC$1,Operators!$A$1:$AD$2,2,false)&amp;ROW())="x",(countif($B40:$Y40,AC$1)&gt;=1)))),"ERROR",if(($B40=AC$1),$B$2,if(($C40=AC$1),$B$2,if(($D40=AC$1),$B$2,if(($F40=AC$1),$F$2,if(($G40=AC$1),$F$2,if(($H40=AC$1),$F$2,if(($J40=AC$1),$J$2,if(($K40=AC$1),$J$2,if(($L40=AC$1),$J$2,if(($N40=AC$1),$N$2,if(($O40=AC$1),$N$2,if(($P40=AC$1),$N$2,if(($R40=AC$1),$R$2,if(($S40=AC$1),$R$2,if(($T40=AC$1),$R$2,if(($V40=AC$1),$V$2,if(($W40=AC$1),$V$2,if(($X40=AC$1),$V$2,""))))))))))))))))))))</f>
        <v/>
      </c>
      <c r="AD40" s="19" t="str">
        <f>if((AD$1=""),"",if(OR((countif($B40:$Y40,AD$1)&gt;1),IF(countif(Operators!$A$1:$AD$1,AD$1)=0,false,and(indirect(HLookup(AD$1,Operators!$A$1:$AD$2,2,false)&amp;ROW())="x",(countif($B40:$Y40,AD$1)&gt;=1)))),"ERROR",if(($B40=AD$1),$B$2,if(($C40=AD$1),$B$2,if(($D40=AD$1),$B$2,if(($F40=AD$1),$F$2,if(($G40=AD$1),$F$2,if(($H40=AD$1),$F$2,if(($J40=AD$1),$J$2,if(($K40=AD$1),$J$2,if(($L40=AD$1),$J$2,if(($N40=AD$1),$N$2,if(($O40=AD$1),$N$2,if(($P40=AD$1),$N$2,if(($R40=AD$1),$R$2,if(($S40=AD$1),$R$2,if(($T40=AD$1),$R$2,if(($V40=AD$1),$V$2,if(($W40=AD$1),$V$2,if(($X40=AD$1),$V$2,""))))))))))))))))))))</f>
        <v/>
      </c>
      <c r="AE40" s="19" t="str">
        <f>if((AE$1=""),"",if(OR((countif($B40:$Y40,AE$1)&gt;1),IF(countif(Operators!$A$1:$AD$1,AE$1)=0,false,and(indirect(HLookup(AE$1,Operators!$A$1:$AD$2,2,false)&amp;ROW())="x",(countif($B40:$Y40,AE$1)&gt;=1)))),"ERROR",if(($B40=AE$1),$B$2,if(($C40=AE$1),$B$2,if(($D40=AE$1),$B$2,if(($F40=AE$1),$F$2,if(($G40=AE$1),$F$2,if(($H40=AE$1),$F$2,if(($J40=AE$1),$J$2,if(($K40=AE$1),$J$2,if(($L40=AE$1),$J$2,if(($N40=AE$1),$N$2,if(($O40=AE$1),$N$2,if(($P40=AE$1),$N$2,if(($R40=AE$1),$R$2,if(($S40=AE$1),$R$2,if(($T40=AE$1),$R$2,if(($V40=AE$1),$V$2,if(($W40=AE$1),$V$2,if(($X40=AE$1),$V$2,""))))))))))))))))))))</f>
        <v/>
      </c>
      <c r="AF40" s="19" t="str">
        <f>if((AF$1=""),"",if(OR((countif($B40:$Y40,AF$1)&gt;1),IF(countif(Operators!$A$1:$AD$1,AF$1)=0,false,and(indirect(HLookup(AF$1,Operators!$A$1:$AD$2,2,false)&amp;ROW())="x",(countif($B40:$Y40,AF$1)&gt;=1)))),"ERROR",if(($B40=AF$1),$B$2,if(($C40=AF$1),$B$2,if(($D40=AF$1),$B$2,if(($F40=AF$1),$F$2,if(($G40=AF$1),$F$2,if(($H40=AF$1),$F$2,if(($J40=AF$1),$J$2,if(($K40=AF$1),$J$2,if(($L40=AF$1),$J$2,if(($N40=AF$1),$N$2,if(($O40=AF$1),$N$2,if(($P40=AF$1),$N$2,if(($R40=AF$1),$R$2,if(($S40=AF$1),$R$2,if(($T40=AF$1),$R$2,if(($V40=AF$1),$V$2,if(($W40=AF$1),$V$2,if(($X40=AF$1),$V$2,""))))))))))))))))))))</f>
        <v/>
      </c>
      <c r="AG40" s="19" t="str">
        <f>if((AG$1=""),"",if(OR((countif($B40:$Y40,AG$1)&gt;1),IF(countif(Operators!$A$1:$AD$1,AG$1)=0,false,and(indirect(HLookup(AG$1,Operators!$A$1:$AD$2,2,false)&amp;ROW())="x",(countif($B40:$Y40,AG$1)&gt;=1)))),"ERROR",if(($B40=AG$1),$B$2,if(($C40=AG$1),$B$2,if(($D40=AG$1),$B$2,if(($F40=AG$1),$F$2,if(($G40=AG$1),$F$2,if(($H40=AG$1),$F$2,if(($J40=AG$1),$J$2,if(($K40=AG$1),$J$2,if(($L40=AG$1),$J$2,if(($N40=AG$1),$N$2,if(($O40=AG$1),$N$2,if(($P40=AG$1),$N$2,if(($R40=AG$1),$R$2,if(($S40=AG$1),$R$2,if(($T40=AG$1),$R$2,if(($V40=AG$1),$V$2,if(($W40=AG$1),$V$2,if(($X40=AG$1),$V$2,""))))))))))))))))))))</f>
        <v/>
      </c>
      <c r="AH40" s="19" t="str">
        <f>if((AH$1=""),"",if(OR((countif($B40:$Y40,AH$1)&gt;1),IF(countif(Operators!$A$1:$AD$1,AH$1)=0,false,and(indirect(HLookup(AH$1,Operators!$A$1:$AD$2,2,false)&amp;ROW())="x",(countif($B40:$Y40,AH$1)&gt;=1)))),"ERROR",if(($B40=AH$1),$B$2,if(($C40=AH$1),$B$2,if(($D40=AH$1),$B$2,if(($F40=AH$1),$F$2,if(($G40=AH$1),$F$2,if(($H40=AH$1),$F$2,if(($J40=AH$1),$J$2,if(($K40=AH$1),$J$2,if(($L40=AH$1),$J$2,if(($N40=AH$1),$N$2,if(($O40=AH$1),$N$2,if(($P40=AH$1),$N$2,if(($R40=AH$1),$R$2,if(($S40=AH$1),$R$2,if(($T40=AH$1),$R$2,if(($V40=AH$1),$V$2,if(($W40=AH$1),$V$2,if(($X40=AH$1),$V$2,""))))))))))))))))))))</f>
        <v/>
      </c>
      <c r="AI40" s="19" t="str">
        <f>if((AI$1=""),"",if(OR((countif($B40:$Y40,AI$1)&gt;1),IF(countif(Operators!$A$1:$AD$1,AI$1)=0,false,and(indirect(HLookup(AI$1,Operators!$A$1:$AD$2,2,false)&amp;ROW())="x",(countif($B40:$Y40,AI$1)&gt;=1)))),"ERROR",if(($B40=AI$1),$B$2,if(($C40=AI$1),$B$2,if(($D40=AI$1),$B$2,if(($F40=AI$1),$F$2,if(($G40=AI$1),$F$2,if(($H40=AI$1),$F$2,if(($J40=AI$1),$J$2,if(($K40=AI$1),$J$2,if(($L40=AI$1),$J$2,if(($N40=AI$1),$N$2,if(($O40=AI$1),$N$2,if(($P40=AI$1),$N$2,if(($R40=AI$1),$R$2,if(($S40=AI$1),$R$2,if(($T40=AI$1),$R$2,if(($V40=AI$1),$V$2,if(($W40=AI$1),$V$2,if(($X40=AI$1),$V$2,""))))))))))))))))))))</f>
        <v/>
      </c>
      <c r="AJ40" s="19" t="str">
        <f>if((AJ$1=""),"",if(OR((countif($B40:$Y40,AJ$1)&gt;1),IF(countif(Operators!$A$1:$AD$1,AJ$1)=0,false,and(indirect(HLookup(AJ$1,Operators!$A$1:$AD$2,2,false)&amp;ROW())="x",(countif($B40:$Y40,AJ$1)&gt;=1)))),"ERROR",if(($B40=AJ$1),$B$2,if(($C40=AJ$1),$B$2,if(($D40=AJ$1),$B$2,if(($F40=AJ$1),$F$2,if(($G40=AJ$1),$F$2,if(($H40=AJ$1),$F$2,if(($J40=AJ$1),$J$2,if(($K40=AJ$1),$J$2,if(($L40=AJ$1),$J$2,if(($N40=AJ$1),$N$2,if(($O40=AJ$1),$N$2,if(($P40=AJ$1),$N$2,if(($R40=AJ$1),$R$2,if(($S40=AJ$1),$R$2,if(($T40=AJ$1),$R$2,if(($V40=AJ$1),$V$2,if(($W40=AJ$1),$V$2,if(($X40=AJ$1),$V$2,""))))))))))))))))))))</f>
        <v/>
      </c>
      <c r="AK40" s="19" t="str">
        <f>if((AK$1=""),"",if(OR((countif($B40:$Y40,AK$1)&gt;1),IF(countif(Operators!$A$1:$AD$1,AK$1)=0,false,and(indirect(HLookup(AK$1,Operators!$A$1:$AD$2,2,false)&amp;ROW())="x",(countif($B40:$Y40,AK$1)&gt;=1)))),"ERROR",if(($B40=AK$1),$B$2,if(($C40=AK$1),$B$2,if(($D40=AK$1),$B$2,if(($F40=AK$1),$F$2,if(($G40=AK$1),$F$2,if(($H40=AK$1),$F$2,if(($J40=AK$1),$J$2,if(($K40=AK$1),$J$2,if(($L40=AK$1),$J$2,if(($N40=AK$1),$N$2,if(($O40=AK$1),$N$2,if(($P40=AK$1),$N$2,if(($R40=AK$1),$R$2,if(($S40=AK$1),$R$2,if(($T40=AK$1),$R$2,if(($V40=AK$1),$V$2,if(($W40=AK$1),$V$2,if(($X40=AK$1),$V$2,""))))))))))))))))))))</f>
        <v/>
      </c>
      <c r="AL40" s="19" t="str">
        <f>if((AL$1=""),"",if(OR((countif($B40:$Y40,AL$1)&gt;1),IF(countif(Operators!$A$1:$AD$1,AL$1)=0,false,and(indirect(HLookup(AL$1,Operators!$A$1:$AD$2,2,false)&amp;ROW())="x",(countif($B40:$Y40,AL$1)&gt;=1)))),"ERROR",if(($B40=AL$1),$B$2,if(($C40=AL$1),$B$2,if(($D40=AL$1),$B$2,if(($F40=AL$1),$F$2,if(($G40=AL$1),$F$2,if(($H40=AL$1),$F$2,if(($J40=AL$1),$J$2,if(($K40=AL$1),$J$2,if(($L40=AL$1),$J$2,if(($N40=AL$1),$N$2,if(($O40=AL$1),$N$2,if(($P40=AL$1),$N$2,if(($R40=AL$1),$R$2,if(($S40=AL$1),$R$2,if(($T40=AL$1),$R$2,if(($V40=AL$1),$V$2,if(($W40=AL$1),$V$2,if(($X40=AL$1),$V$2,""))))))))))))))))))))</f>
        <v/>
      </c>
      <c r="AM40" s="19" t="str">
        <f>if((AM$1=""),"",if(OR((countif($B40:$Y40,AM$1)&gt;1),IF(countif(Operators!$A$1:$AD$1,AM$1)=0,false,and(indirect(HLookup(AM$1,Operators!$A$1:$AD$2,2,false)&amp;ROW())="x",(countif($B40:$Y40,AM$1)&gt;=1)))),"ERROR",if(($B40=AM$1),$B$2,if(($C40=AM$1),$B$2,if(($D40=AM$1),$B$2,if(($F40=AM$1),$F$2,if(($G40=AM$1),$F$2,if(($H40=AM$1),$F$2,if(($J40=AM$1),$J$2,if(($K40=AM$1),$J$2,if(($L40=AM$1),$J$2,if(($N40=AM$1),$N$2,if(($O40=AM$1),$N$2,if(($P40=AM$1),$N$2,if(($R40=AM$1),$R$2,if(($S40=AM$1),$R$2,if(($T40=AM$1),$R$2,if(($V40=AM$1),$V$2,if(($W40=AM$1),$V$2,if(($X40=AM$1),$V$2,""))))))))))))))))))))</f>
        <v/>
      </c>
      <c r="AN40" s="19" t="str">
        <f>if((AN$1=""),"",if(OR((countif($B40:$Y40,AN$1)&gt;1),IF(countif(Operators!$A$1:$AD$1,AN$1)=0,false,and(indirect(HLookup(AN$1,Operators!$A$1:$AD$2,2,false)&amp;ROW())="x",(countif($B40:$Y40,AN$1)&gt;=1)))),"ERROR",if(($B40=AN$1),$B$2,if(($C40=AN$1),$B$2,if(($D40=AN$1),$B$2,if(($F40=AN$1),$F$2,if(($G40=AN$1),$F$2,if(($H40=AN$1),$F$2,if(($J40=AN$1),$J$2,if(($K40=AN$1),$J$2,if(($L40=AN$1),$J$2,if(($N40=AN$1),$N$2,if(($O40=AN$1),$N$2,if(($P40=AN$1),$N$2,if(($R40=AN$1),$R$2,if(($S40=AN$1),$R$2,if(($T40=AN$1),$R$2,if(($V40=AN$1),$V$2,if(($W40=AN$1),$V$2,if(($X40=AN$1),$V$2,""))))))))))))))))))))</f>
        <v/>
      </c>
      <c r="AO40" s="19" t="str">
        <f>if((AO$1=""),"",if(OR((countif($B40:$Y40,AO$1)&gt;1),IF(countif(Operators!$A$1:$AD$1,AO$1)=0,false,and(indirect(HLookup(AO$1,Operators!$A$1:$AD$2,2,false)&amp;ROW())="x",(countif($B40:$Y40,AO$1)&gt;=1)))),"ERROR",if(($B40=AO$1),$B$2,if(($C40=AO$1),$B$2,if(($D40=AO$1),$B$2,if(($F40=AO$1),$F$2,if(($G40=AO$1),$F$2,if(($H40=AO$1),$F$2,if(($J40=AO$1),$J$2,if(($K40=AO$1),$J$2,if(($L40=AO$1),$J$2,if(($N40=AO$1),$N$2,if(($O40=AO$1),$N$2,if(($P40=AO$1),$N$2,if(($R40=AO$1),$R$2,if(($S40=AO$1),$R$2,if(($T40=AO$1),$R$2,if(($V40=AO$1),$V$2,if(($W40=AO$1),$V$2,if(($X40=AO$1),$V$2,""))))))))))))))))))))</f>
        <v/>
      </c>
      <c r="AP40" s="19" t="str">
        <f>if((AP$1=""),"",if(OR((countif($B40:$Y40,AP$1)&gt;1),IF(countif(Operators!$A$1:$AD$1,AP$1)=0,false,and(indirect(HLookup(AP$1,Operators!$A$1:$AD$2,2,false)&amp;ROW())="x",(countif($B40:$Y40,AP$1)&gt;=1)))),"ERROR",if(($B40=AP$1),$B$2,if(($C40=AP$1),$B$2,if(($D40=AP$1),$B$2,if(($F40=AP$1),$F$2,if(($G40=AP$1),$F$2,if(($H40=AP$1),$F$2,if(($J40=AP$1),$J$2,if(($K40=AP$1),$J$2,if(($L40=AP$1),$J$2,if(($N40=AP$1),$N$2,if(($O40=AP$1),$N$2,if(($P40=AP$1),$N$2,if(($R40=AP$1),$R$2,if(($S40=AP$1),$R$2,if(($T40=AP$1),$R$2,if(($V40=AP$1),$V$2,if(($W40=AP$1),$V$2,if(($X40=AP$1),$V$2,""))))))))))))))))))))</f>
        <v/>
      </c>
      <c r="AQ40" s="19" t="str">
        <f>if((AQ$1=""),"",if(OR((countif($B40:$Y40,AQ$1)&gt;1),IF(countif(Operators!$A$1:$AD$1,AQ$1)=0,false,and(indirect(HLookup(AQ$1,Operators!$A$1:$AD$2,2,false)&amp;ROW())="x",(countif($B40:$Y40,AQ$1)&gt;=1)))),"ERROR",if(($B40=AQ$1),$B$2,if(($C40=AQ$1),$B$2,if(($D40=AQ$1),$B$2,if(($F40=AQ$1),$F$2,if(($G40=AQ$1),$F$2,if(($H40=AQ$1),$F$2,if(($J40=AQ$1),$J$2,if(($K40=AQ$1),$J$2,if(($L40=AQ$1),$J$2,if(($N40=AQ$1),$N$2,if(($O40=AQ$1),$N$2,if(($P40=AQ$1),$N$2,if(($R40=AQ$1),$R$2,if(($S40=AQ$1),$R$2,if(($T40=AQ$1),$R$2,if(($V40=AQ$1),$V$2,if(($W40=AQ$1),$V$2,if(($X40=AQ$1),$V$2,""))))))))))))))))))))</f>
        <v/>
      </c>
      <c r="AR40" s="19" t="str">
        <f>if((AR$1=""),"",if(OR((countif($B40:$Y40,AR$1)&gt;1),IF(countif(Operators!$A$1:$AD$1,AR$1)=0,false,and(indirect(HLookup(AR$1,Operators!$A$1:$AD$2,2,false)&amp;ROW())="x",(countif($B40:$Y40,AR$1)&gt;=1)))),"ERROR",if(($B40=AR$1),$B$2,if(($C40=AR$1),$B$2,if(($D40=AR$1),$B$2,if(($F40=AR$1),$F$2,if(($G40=AR$1),$F$2,if(($H40=AR$1),$F$2,if(($J40=AR$1),$J$2,if(($K40=AR$1),$J$2,if(($L40=AR$1),$J$2,if(($N40=AR$1),$N$2,if(($O40=AR$1),$N$2,if(($P40=AR$1),$N$2,if(($R40=AR$1),$R$2,if(($S40=AR$1),$R$2,if(($T40=AR$1),$R$2,if(($V40=AR$1),$V$2,if(($W40=AR$1),$V$2,if(($X40=AR$1),$V$2,""))))))))))))))))))))</f>
        <v/>
      </c>
      <c r="AS40" s="19" t="str">
        <f>if((AS$1=""),"",if(OR((countif($B40:$Y40,AS$1)&gt;1),IF(countif(Operators!$A$1:$AD$1,AS$1)=0,false,and(indirect(HLookup(AS$1,Operators!$A$1:$AD$2,2,false)&amp;ROW())="x",(countif($B40:$Y40,AS$1)&gt;=1)))),"ERROR",if(($B40=AS$1),$B$2,if(($C40=AS$1),$B$2,if(($D40=AS$1),$B$2,if(($F40=AS$1),$F$2,if(($G40=AS$1),$F$2,if(($H40=AS$1),$F$2,if(($J40=AS$1),$J$2,if(($K40=AS$1),$J$2,if(($L40=AS$1),$J$2,if(($N40=AS$1),$N$2,if(($O40=AS$1),$N$2,if(($P40=AS$1),$N$2,if(($R40=AS$1),$R$2,if(($S40=AS$1),$R$2,if(($T40=AS$1),$R$2,if(($V40=AS$1),$V$2,if(($W40=AS$1),$V$2,if(($X40=AS$1),$V$2,""))))))))))))))))))))</f>
        <v/>
      </c>
      <c r="AT40" s="19" t="str">
        <f>if((AT$1=""),"",if(OR((countif($B40:$Y40,AT$1)&gt;1),IF(countif(Operators!$A$1:$AD$1,AT$1)=0,false,and(indirect(HLookup(AT$1,Operators!$A$1:$AD$2,2,false)&amp;ROW())="x",(countif($B40:$Y40,AT$1)&gt;=1)))),"ERROR",if(($B40=AT$1),$B$2,if(($C40=AT$1),$B$2,if(($D40=AT$1),$B$2,if(($F40=AT$1),$F$2,if(($G40=AT$1),$F$2,if(($H40=AT$1),$F$2,if(($J40=AT$1),$J$2,if(($K40=AT$1),$J$2,if(($L40=AT$1),$J$2,if(($N40=AT$1),$N$2,if(($O40=AT$1),$N$2,if(($P40=AT$1),$N$2,if(($R40=AT$1),$R$2,if(($S40=AT$1),$R$2,if(($T40=AT$1),$R$2,if(($V40=AT$1),$V$2,if(($W40=AT$1),$V$2,if(($X40=AT$1),$V$2,""))))))))))))))))))))</f>
        <v/>
      </c>
      <c r="AU40" s="19" t="str">
        <f>if((AU$1=""),"",if(OR((countif($B40:$Y40,AU$1)&gt;1),IF(countif(Operators!$A$1:$AD$1,AU$1)=0,false,and(indirect(HLookup(AU$1,Operators!$A$1:$AD$2,2,false)&amp;ROW())="x",(countif($B40:$Y40,AU$1)&gt;=1)))),"ERROR",if(($B40=AU$1),$B$2,if(($C40=AU$1),$B$2,if(($D40=AU$1),$B$2,if(($F40=AU$1),$F$2,if(($G40=AU$1),$F$2,if(($H40=AU$1),$F$2,if(($J40=AU$1),$J$2,if(($K40=AU$1),$J$2,if(($L40=AU$1),$J$2,if(($N40=AU$1),$N$2,if(($O40=AU$1),$N$2,if(($P40=AU$1),$N$2,if(($R40=AU$1),$R$2,if(($S40=AU$1),$R$2,if(($T40=AU$1),$R$2,if(($V40=AU$1),$V$2,if(($W40=AU$1),$V$2,if(($X40=AU$1),$V$2,""))))))))))))))))))))</f>
        <v/>
      </c>
      <c r="AV40" s="19" t="str">
        <f>if((AV$1=""),"",if(OR((countif($B40:$Y40,AV$1)&gt;1),IF(countif(Operators!$A$1:$AD$1,AV$1)=0,false,and(indirect(HLookup(AV$1,Operators!$A$1:$AD$2,2,false)&amp;ROW())="x",(countif($B40:$Y40,AV$1)&gt;=1)))),"ERROR",if(($B40=AV$1),$B$2,if(($C40=AV$1),$B$2,if(($D40=AV$1),$B$2,if(($F40=AV$1),$F$2,if(($G40=AV$1),$F$2,if(($H40=AV$1),$F$2,if(($J40=AV$1),$J$2,if(($K40=AV$1),$J$2,if(($L40=AV$1),$J$2,if(($N40=AV$1),$N$2,if(($O40=AV$1),$N$2,if(($P40=AV$1),$N$2,if(($R40=AV$1),$R$2,if(($S40=AV$1),$R$2,if(($T40=AV$1),$R$2,if(($V40=AV$1),$V$2,if(($W40=AV$1),$V$2,if(($X40=AV$1),$V$2,""))))))))))))))))))))</f>
        <v/>
      </c>
      <c r="AW40" s="19" t="str">
        <f>if((AW$1=""),"",if(OR((countif($B40:$Y40,AW$1)&gt;1),IF(countif(Operators!$A$1:$AD$1,AW$1)=0,false,and(indirect(HLookup(AW$1,Operators!$A$1:$AD$2,2,false)&amp;ROW())="x",(countif($B40:$Y40,AW$1)&gt;=1)))),"ERROR",if(($B40=AW$1),$B$2,if(($C40=AW$1),$B$2,if(($D40=AW$1),$B$2,if(($F40=AW$1),$F$2,if(($G40=AW$1),$F$2,if(($H40=AW$1),$F$2,if(($J40=AW$1),$J$2,if(($K40=AW$1),$J$2,if(($L40=AW$1),$J$2,if(($N40=AW$1),$N$2,if(($O40=AW$1),$N$2,if(($P40=AW$1),$N$2,if(($R40=AW$1),$R$2,if(($S40=AW$1),$R$2,if(($T40=AW$1),$R$2,if(($V40=AW$1),$V$2,if(($W40=AW$1),$V$2,if(($X40=AW$1),$V$2,""))))))))))))))))))))</f>
        <v/>
      </c>
      <c r="AX40" s="19" t="str">
        <f>if((AX$1=""),"",if(OR((countif($B40:$Y40,AX$1)&gt;1),IF(countif(Operators!$A$1:$AD$1,AX$1)=0,false,and(indirect(HLookup(AX$1,Operators!$A$1:$AD$2,2,false)&amp;ROW())="x",(countif($B40:$Y40,AX$1)&gt;=1)))),"ERROR",if(($B40=AX$1),$B$2,if(($C40=AX$1),$B$2,if(($D40=AX$1),$B$2,if(($F40=AX$1),$F$2,if(($G40=AX$1),$F$2,if(($H40=AX$1),$F$2,if(($J40=AX$1),$J$2,if(($K40=AX$1),$J$2,if(($L40=AX$1),$J$2,if(($N40=AX$1),$N$2,if(($O40=AX$1),$N$2,if(($P40=AX$1),$N$2,if(($R40=AX$1),$R$2,if(($S40=AX$1),$R$2,if(($T40=AX$1),$R$2,if(($V40=AX$1),$V$2,if(($W40=AX$1),$V$2,if(($X40=AX$1),$V$2,""))))))))))))))))))))</f>
        <v/>
      </c>
      <c r="AY40" s="19" t="str">
        <f>if((AY$1=""),"",if(OR((countif($B40:$Y40,AY$1)&gt;1),IF(countif(Operators!$A$1:$AD$1,AY$1)=0,false,and(indirect(HLookup(AY$1,Operators!$A$1:$AD$2,2,false)&amp;ROW())="x",(countif($B40:$Y40,AY$1)&gt;=1)))),"ERROR",if(($B40=AY$1),$B$2,if(($C40=AY$1),$B$2,if(($D40=AY$1),$B$2,if(($F40=AY$1),$F$2,if(($G40=AY$1),$F$2,if(($H40=AY$1),$F$2,if(($J40=AY$1),$J$2,if(($K40=AY$1),$J$2,if(($L40=AY$1),$J$2,if(($N40=AY$1),$N$2,if(($O40=AY$1),$N$2,if(($P40=AY$1),$N$2,if(($R40=AY$1),$R$2,if(($S40=AY$1),$R$2,if(($T40=AY$1),$R$2,if(($V40=AY$1),$V$2,if(($W40=AY$1),$V$2,if(($X40=AY$1),$V$2,""))))))))))))))))))))</f>
        <v/>
      </c>
    </row>
    <row r="41" ht="12.75" customHeight="1">
      <c r="A41" s="38" t="str">
        <f>concatenate(Right(goals!C39,2),"z")</f>
        <v>13z</v>
      </c>
      <c r="B41" s="32"/>
      <c r="C41" s="32"/>
      <c r="D41" s="32"/>
      <c r="E41" s="33" t="str">
        <f>goals!D39</f>
        <v> </v>
      </c>
      <c r="F41" s="43"/>
      <c r="G41" s="43"/>
      <c r="H41" s="43"/>
      <c r="I41" s="33" t="str">
        <f>goals!E39</f>
        <v> </v>
      </c>
      <c r="J41" s="45"/>
      <c r="K41" s="45"/>
      <c r="L41" s="45"/>
      <c r="M41" s="33">
        <f>goals!F39</f>
        <v>15</v>
      </c>
      <c r="N41" s="34"/>
      <c r="O41" s="34"/>
      <c r="P41" s="32"/>
      <c r="Q41" s="33">
        <f>goals!G39</f>
        <v>175</v>
      </c>
      <c r="R41" s="39"/>
      <c r="S41" s="39"/>
      <c r="T41" s="39"/>
      <c r="U41" s="33">
        <f>goals!H39</f>
        <v>30</v>
      </c>
      <c r="V41" s="35"/>
      <c r="W41" s="35"/>
      <c r="X41" s="35"/>
      <c r="Y41" s="33">
        <f>goals!I39</f>
        <v>10</v>
      </c>
      <c r="Z41" s="41">
        <f t="shared" si="5"/>
        <v>0.375</v>
      </c>
      <c r="AA41" s="37" t="str">
        <f t="shared" si="4"/>
        <v>13z</v>
      </c>
      <c r="AB41" s="42" t="str">
        <f>if((AB$1=""),"",if(OR((countif($B41:$Y41,AB$1)&gt;1),IF(countif(Operators!$A$1:$AD$1,AB$1)=0,false,and(indirect(HLookup(AB$1,Operators!$A$1:$AD$2,2,false)&amp;ROW())="x",(countif($B41:$Y41,AB$1)&gt;=1)))),"ERROR",if(($B41=AB$1),$B$2,if(($C41=AB$1),$B$2,if(($D41=AB$1),$B$2,if(($F41=AB$1),$F$2,if(($G41=AB$1),$F$2,if(($H41=AB$1),$F$2,if(($J41=AB$1),$J$2,if(($K41=AB$1),$J$2,if(($L41=AB$1),$J$2,if(($N41=AB$1),$N$2,if(($O41=AB$1),$N$2,if(($P41=AB$1),$N$2,if(($R41=AB$1),$R$2,if(($S41=AB$1),$R$2,if(($T41=AB$1),$R$2,if(($V41=AB$1),$V$2,if(($W41=AB$1),$V$2,if(($X41=AB$1),$V$2,""))))))))))))))))))))</f>
        <v/>
      </c>
      <c r="AC41" s="42" t="str">
        <f>if((AC$1=""),"",if(OR((countif($B41:$Y41,AC$1)&gt;1),IF(countif(Operators!$A$1:$AD$1,AC$1)=0,false,and(indirect(HLookup(AC$1,Operators!$A$1:$AD$2,2,false)&amp;ROW())="x",(countif($B41:$Y41,AC$1)&gt;=1)))),"ERROR",if(($B41=AC$1),$B$2,if(($C41=AC$1),$B$2,if(($D41=AC$1),$B$2,if(($F41=AC$1),$F$2,if(($G41=AC$1),$F$2,if(($H41=AC$1),$F$2,if(($J41=AC$1),$J$2,if(($K41=AC$1),$J$2,if(($L41=AC$1),$J$2,if(($N41=AC$1),$N$2,if(($O41=AC$1),$N$2,if(($P41=AC$1),$N$2,if(($R41=AC$1),$R$2,if(($S41=AC$1),$R$2,if(($T41=AC$1),$R$2,if(($V41=AC$1),$V$2,if(($W41=AC$1),$V$2,if(($X41=AC$1),$V$2,""))))))))))))))))))))</f>
        <v/>
      </c>
      <c r="AD41" s="42" t="str">
        <f>if((AD$1=""),"",if(OR((countif($B41:$Y41,AD$1)&gt;1),IF(countif(Operators!$A$1:$AD$1,AD$1)=0,false,and(indirect(HLookup(AD$1,Operators!$A$1:$AD$2,2,false)&amp;ROW())="x",(countif($B41:$Y41,AD$1)&gt;=1)))),"ERROR",if(($B41=AD$1),$B$2,if(($C41=AD$1),$B$2,if(($D41=AD$1),$B$2,if(($F41=AD$1),$F$2,if(($G41=AD$1),$F$2,if(($H41=AD$1),$F$2,if(($J41=AD$1),$J$2,if(($K41=AD$1),$J$2,if(($L41=AD$1),$J$2,if(($N41=AD$1),$N$2,if(($O41=AD$1),$N$2,if(($P41=AD$1),$N$2,if(($R41=AD$1),$R$2,if(($S41=AD$1),$R$2,if(($T41=AD$1),$R$2,if(($V41=AD$1),$V$2,if(($W41=AD$1),$V$2,if(($X41=AD$1),$V$2,""))))))))))))))))))))</f>
        <v/>
      </c>
      <c r="AE41" s="42" t="str">
        <f>if((AE$1=""),"",if(OR((countif($B41:$Y41,AE$1)&gt;1),IF(countif(Operators!$A$1:$AD$1,AE$1)=0,false,and(indirect(HLookup(AE$1,Operators!$A$1:$AD$2,2,false)&amp;ROW())="x",(countif($B41:$Y41,AE$1)&gt;=1)))),"ERROR",if(($B41=AE$1),$B$2,if(($C41=AE$1),$B$2,if(($D41=AE$1),$B$2,if(($F41=AE$1),$F$2,if(($G41=AE$1),$F$2,if(($H41=AE$1),$F$2,if(($J41=AE$1),$J$2,if(($K41=AE$1),$J$2,if(($L41=AE$1),$J$2,if(($N41=AE$1),$N$2,if(($O41=AE$1),$N$2,if(($P41=AE$1),$N$2,if(($R41=AE$1),$R$2,if(($S41=AE$1),$R$2,if(($T41=AE$1),$R$2,if(($V41=AE$1),$V$2,if(($W41=AE$1),$V$2,if(($X41=AE$1),$V$2,""))))))))))))))))))))</f>
        <v/>
      </c>
      <c r="AF41" s="42" t="str">
        <f>if((AF$1=""),"",if(OR((countif($B41:$Y41,AF$1)&gt;1),IF(countif(Operators!$A$1:$AD$1,AF$1)=0,false,and(indirect(HLookup(AF$1,Operators!$A$1:$AD$2,2,false)&amp;ROW())="x",(countif($B41:$Y41,AF$1)&gt;=1)))),"ERROR",if(($B41=AF$1),$B$2,if(($C41=AF$1),$B$2,if(($D41=AF$1),$B$2,if(($F41=AF$1),$F$2,if(($G41=AF$1),$F$2,if(($H41=AF$1),$F$2,if(($J41=AF$1),$J$2,if(($K41=AF$1),$J$2,if(($L41=AF$1),$J$2,if(($N41=AF$1),$N$2,if(($O41=AF$1),$N$2,if(($P41=AF$1),$N$2,if(($R41=AF$1),$R$2,if(($S41=AF$1),$R$2,if(($T41=AF$1),$R$2,if(($V41=AF$1),$V$2,if(($W41=AF$1),$V$2,if(($X41=AF$1),$V$2,""))))))))))))))))))))</f>
        <v/>
      </c>
      <c r="AG41" s="42" t="str">
        <f>if((AG$1=""),"",if(OR((countif($B41:$Y41,AG$1)&gt;1),IF(countif(Operators!$A$1:$AD$1,AG$1)=0,false,and(indirect(HLookup(AG$1,Operators!$A$1:$AD$2,2,false)&amp;ROW())="x",(countif($B41:$Y41,AG$1)&gt;=1)))),"ERROR",if(($B41=AG$1),$B$2,if(($C41=AG$1),$B$2,if(($D41=AG$1),$B$2,if(($F41=AG$1),$F$2,if(($G41=AG$1),$F$2,if(($H41=AG$1),$F$2,if(($J41=AG$1),$J$2,if(($K41=AG$1),$J$2,if(($L41=AG$1),$J$2,if(($N41=AG$1),$N$2,if(($O41=AG$1),$N$2,if(($P41=AG$1),$N$2,if(($R41=AG$1),$R$2,if(($S41=AG$1),$R$2,if(($T41=AG$1),$R$2,if(($V41=AG$1),$V$2,if(($W41=AG$1),$V$2,if(($X41=AG$1),$V$2,""))))))))))))))))))))</f>
        <v/>
      </c>
      <c r="AH41" s="42" t="str">
        <f>if((AH$1=""),"",if(OR((countif($B41:$Y41,AH$1)&gt;1),IF(countif(Operators!$A$1:$AD$1,AH$1)=0,false,and(indirect(HLookup(AH$1,Operators!$A$1:$AD$2,2,false)&amp;ROW())="x",(countif($B41:$Y41,AH$1)&gt;=1)))),"ERROR",if(($B41=AH$1),$B$2,if(($C41=AH$1),$B$2,if(($D41=AH$1),$B$2,if(($F41=AH$1),$F$2,if(($G41=AH$1),$F$2,if(($H41=AH$1),$F$2,if(($J41=AH$1),$J$2,if(($K41=AH$1),$J$2,if(($L41=AH$1),$J$2,if(($N41=AH$1),$N$2,if(($O41=AH$1),$N$2,if(($P41=AH$1),$N$2,if(($R41=AH$1),$R$2,if(($S41=AH$1),$R$2,if(($T41=AH$1),$R$2,if(($V41=AH$1),$V$2,if(($W41=AH$1),$V$2,if(($X41=AH$1),$V$2,""))))))))))))))))))))</f>
        <v/>
      </c>
      <c r="AI41" s="42" t="str">
        <f>if((AI$1=""),"",if(OR((countif($B41:$Y41,AI$1)&gt;1),IF(countif(Operators!$A$1:$AD$1,AI$1)=0,false,and(indirect(HLookup(AI$1,Operators!$A$1:$AD$2,2,false)&amp;ROW())="x",(countif($B41:$Y41,AI$1)&gt;=1)))),"ERROR",if(($B41=AI$1),$B$2,if(($C41=AI$1),$B$2,if(($D41=AI$1),$B$2,if(($F41=AI$1),$F$2,if(($G41=AI$1),$F$2,if(($H41=AI$1),$F$2,if(($J41=AI$1),$J$2,if(($K41=AI$1),$J$2,if(($L41=AI$1),$J$2,if(($N41=AI$1),$N$2,if(($O41=AI$1),$N$2,if(($P41=AI$1),$N$2,if(($R41=AI$1),$R$2,if(($S41=AI$1),$R$2,if(($T41=AI$1),$R$2,if(($V41=AI$1),$V$2,if(($W41=AI$1),$V$2,if(($X41=AI$1),$V$2,""))))))))))))))))))))</f>
        <v/>
      </c>
      <c r="AJ41" s="42" t="str">
        <f>if((AJ$1=""),"",if(OR((countif($B41:$Y41,AJ$1)&gt;1),IF(countif(Operators!$A$1:$AD$1,AJ$1)=0,false,and(indirect(HLookup(AJ$1,Operators!$A$1:$AD$2,2,false)&amp;ROW())="x",(countif($B41:$Y41,AJ$1)&gt;=1)))),"ERROR",if(($B41=AJ$1),$B$2,if(($C41=AJ$1),$B$2,if(($D41=AJ$1),$B$2,if(($F41=AJ$1),$F$2,if(($G41=AJ$1),$F$2,if(($H41=AJ$1),$F$2,if(($J41=AJ$1),$J$2,if(($K41=AJ$1),$J$2,if(($L41=AJ$1),$J$2,if(($N41=AJ$1),$N$2,if(($O41=AJ$1),$N$2,if(($P41=AJ$1),$N$2,if(($R41=AJ$1),$R$2,if(($S41=AJ$1),$R$2,if(($T41=AJ$1),$R$2,if(($V41=AJ$1),$V$2,if(($W41=AJ$1),$V$2,if(($X41=AJ$1),$V$2,""))))))))))))))))))))</f>
        <v/>
      </c>
      <c r="AK41" s="42" t="str">
        <f>if((AK$1=""),"",if(OR((countif($B41:$Y41,AK$1)&gt;1),IF(countif(Operators!$A$1:$AD$1,AK$1)=0,false,and(indirect(HLookup(AK$1,Operators!$A$1:$AD$2,2,false)&amp;ROW())="x",(countif($B41:$Y41,AK$1)&gt;=1)))),"ERROR",if(($B41=AK$1),$B$2,if(($C41=AK$1),$B$2,if(($D41=AK$1),$B$2,if(($F41=AK$1),$F$2,if(($G41=AK$1),$F$2,if(($H41=AK$1),$F$2,if(($J41=AK$1),$J$2,if(($K41=AK$1),$J$2,if(($L41=AK$1),$J$2,if(($N41=AK$1),$N$2,if(($O41=AK$1),$N$2,if(($P41=AK$1),$N$2,if(($R41=AK$1),$R$2,if(($S41=AK$1),$R$2,if(($T41=AK$1),$R$2,if(($V41=AK$1),$V$2,if(($W41=AK$1),$V$2,if(($X41=AK$1),$V$2,""))))))))))))))))))))</f>
        <v/>
      </c>
      <c r="AL41" s="42" t="str">
        <f>if((AL$1=""),"",if(OR((countif($B41:$Y41,AL$1)&gt;1),IF(countif(Operators!$A$1:$AD$1,AL$1)=0,false,and(indirect(HLookup(AL$1,Operators!$A$1:$AD$2,2,false)&amp;ROW())="x",(countif($B41:$Y41,AL$1)&gt;=1)))),"ERROR",if(($B41=AL$1),$B$2,if(($C41=AL$1),$B$2,if(($D41=AL$1),$B$2,if(($F41=AL$1),$F$2,if(($G41=AL$1),$F$2,if(($H41=AL$1),$F$2,if(($J41=AL$1),$J$2,if(($K41=AL$1),$J$2,if(($L41=AL$1),$J$2,if(($N41=AL$1),$N$2,if(($O41=AL$1),$N$2,if(($P41=AL$1),$N$2,if(($R41=AL$1),$R$2,if(($S41=AL$1),$R$2,if(($T41=AL$1),$R$2,if(($V41=AL$1),$V$2,if(($W41=AL$1),$V$2,if(($X41=AL$1),$V$2,""))))))))))))))))))))</f>
        <v/>
      </c>
      <c r="AM41" s="42" t="str">
        <f>if((AM$1=""),"",if(OR((countif($B41:$Y41,AM$1)&gt;1),IF(countif(Operators!$A$1:$AD$1,AM$1)=0,false,and(indirect(HLookup(AM$1,Operators!$A$1:$AD$2,2,false)&amp;ROW())="x",(countif($B41:$Y41,AM$1)&gt;=1)))),"ERROR",if(($B41=AM$1),$B$2,if(($C41=AM$1),$B$2,if(($D41=AM$1),$B$2,if(($F41=AM$1),$F$2,if(($G41=AM$1),$F$2,if(($H41=AM$1),$F$2,if(($J41=AM$1),$J$2,if(($K41=AM$1),$J$2,if(($L41=AM$1),$J$2,if(($N41=AM$1),$N$2,if(($O41=AM$1),$N$2,if(($P41=AM$1),$N$2,if(($R41=AM$1),$R$2,if(($S41=AM$1),$R$2,if(($T41=AM$1),$R$2,if(($V41=AM$1),$V$2,if(($W41=AM$1),$V$2,if(($X41=AM$1),$V$2,""))))))))))))))))))))</f>
        <v/>
      </c>
      <c r="AN41" s="42" t="str">
        <f>if((AN$1=""),"",if(OR((countif($B41:$Y41,AN$1)&gt;1),IF(countif(Operators!$A$1:$AD$1,AN$1)=0,false,and(indirect(HLookup(AN$1,Operators!$A$1:$AD$2,2,false)&amp;ROW())="x",(countif($B41:$Y41,AN$1)&gt;=1)))),"ERROR",if(($B41=AN$1),$B$2,if(($C41=AN$1),$B$2,if(($D41=AN$1),$B$2,if(($F41=AN$1),$F$2,if(($G41=AN$1),$F$2,if(($H41=AN$1),$F$2,if(($J41=AN$1),$J$2,if(($K41=AN$1),$J$2,if(($L41=AN$1),$J$2,if(($N41=AN$1),$N$2,if(($O41=AN$1),$N$2,if(($P41=AN$1),$N$2,if(($R41=AN$1),$R$2,if(($S41=AN$1),$R$2,if(($T41=AN$1),$R$2,if(($V41=AN$1),$V$2,if(($W41=AN$1),$V$2,if(($X41=AN$1),$V$2,""))))))))))))))))))))</f>
        <v/>
      </c>
      <c r="AO41" s="42" t="str">
        <f>if((AO$1=""),"",if(OR((countif($B41:$Y41,AO$1)&gt;1),IF(countif(Operators!$A$1:$AD$1,AO$1)=0,false,and(indirect(HLookup(AO$1,Operators!$A$1:$AD$2,2,false)&amp;ROW())="x",(countif($B41:$Y41,AO$1)&gt;=1)))),"ERROR",if(($B41=AO$1),$B$2,if(($C41=AO$1),$B$2,if(($D41=AO$1),$B$2,if(($F41=AO$1),$F$2,if(($G41=AO$1),$F$2,if(($H41=AO$1),$F$2,if(($J41=AO$1),$J$2,if(($K41=AO$1),$J$2,if(($L41=AO$1),$J$2,if(($N41=AO$1),$N$2,if(($O41=AO$1),$N$2,if(($P41=AO$1),$N$2,if(($R41=AO$1),$R$2,if(($S41=AO$1),$R$2,if(($T41=AO$1),$R$2,if(($V41=AO$1),$V$2,if(($W41=AO$1),$V$2,if(($X41=AO$1),$V$2,""))))))))))))))))))))</f>
        <v/>
      </c>
      <c r="AP41" s="42" t="str">
        <f>if((AP$1=""),"",if(OR((countif($B41:$Y41,AP$1)&gt;1),IF(countif(Operators!$A$1:$AD$1,AP$1)=0,false,and(indirect(HLookup(AP$1,Operators!$A$1:$AD$2,2,false)&amp;ROW())="x",(countif($B41:$Y41,AP$1)&gt;=1)))),"ERROR",if(($B41=AP$1),$B$2,if(($C41=AP$1),$B$2,if(($D41=AP$1),$B$2,if(($F41=AP$1),$F$2,if(($G41=AP$1),$F$2,if(($H41=AP$1),$F$2,if(($J41=AP$1),$J$2,if(($K41=AP$1),$J$2,if(($L41=AP$1),$J$2,if(($N41=AP$1),$N$2,if(($O41=AP$1),$N$2,if(($P41=AP$1),$N$2,if(($R41=AP$1),$R$2,if(($S41=AP$1),$R$2,if(($T41=AP$1),$R$2,if(($V41=AP$1),$V$2,if(($W41=AP$1),$V$2,if(($X41=AP$1),$V$2,""))))))))))))))))))))</f>
        <v/>
      </c>
      <c r="AQ41" s="42" t="str">
        <f>if((AQ$1=""),"",if(OR((countif($B41:$Y41,AQ$1)&gt;1),IF(countif(Operators!$A$1:$AD$1,AQ$1)=0,false,and(indirect(HLookup(AQ$1,Operators!$A$1:$AD$2,2,false)&amp;ROW())="x",(countif($B41:$Y41,AQ$1)&gt;=1)))),"ERROR",if(($B41=AQ$1),$B$2,if(($C41=AQ$1),$B$2,if(($D41=AQ$1),$B$2,if(($F41=AQ$1),$F$2,if(($G41=AQ$1),$F$2,if(($H41=AQ$1),$F$2,if(($J41=AQ$1),$J$2,if(($K41=AQ$1),$J$2,if(($L41=AQ$1),$J$2,if(($N41=AQ$1),$N$2,if(($O41=AQ$1),$N$2,if(($P41=AQ$1),$N$2,if(($R41=AQ$1),$R$2,if(($S41=AQ$1),$R$2,if(($T41=AQ$1),$R$2,if(($V41=AQ$1),$V$2,if(($W41=AQ$1),$V$2,if(($X41=AQ$1),$V$2,""))))))))))))))))))))</f>
        <v/>
      </c>
      <c r="AR41" s="42" t="str">
        <f>if((AR$1=""),"",if(OR((countif($B41:$Y41,AR$1)&gt;1),IF(countif(Operators!$A$1:$AD$1,AR$1)=0,false,and(indirect(HLookup(AR$1,Operators!$A$1:$AD$2,2,false)&amp;ROW())="x",(countif($B41:$Y41,AR$1)&gt;=1)))),"ERROR",if(($B41=AR$1),$B$2,if(($C41=AR$1),$B$2,if(($D41=AR$1),$B$2,if(($F41=AR$1),$F$2,if(($G41=AR$1),$F$2,if(($H41=AR$1),$F$2,if(($J41=AR$1),$J$2,if(($K41=AR$1),$J$2,if(($L41=AR$1),$J$2,if(($N41=AR$1),$N$2,if(($O41=AR$1),$N$2,if(($P41=AR$1),$N$2,if(($R41=AR$1),$R$2,if(($S41=AR$1),$R$2,if(($T41=AR$1),$R$2,if(($V41=AR$1),$V$2,if(($W41=AR$1),$V$2,if(($X41=AR$1),$V$2,""))))))))))))))))))))</f>
        <v/>
      </c>
      <c r="AS41" s="42" t="str">
        <f>if((AS$1=""),"",if(OR((countif($B41:$Y41,AS$1)&gt;1),IF(countif(Operators!$A$1:$AD$1,AS$1)=0,false,and(indirect(HLookup(AS$1,Operators!$A$1:$AD$2,2,false)&amp;ROW())="x",(countif($B41:$Y41,AS$1)&gt;=1)))),"ERROR",if(($B41=AS$1),$B$2,if(($C41=AS$1),$B$2,if(($D41=AS$1),$B$2,if(($F41=AS$1),$F$2,if(($G41=AS$1),$F$2,if(($H41=AS$1),$F$2,if(($J41=AS$1),$J$2,if(($K41=AS$1),$J$2,if(($L41=AS$1),$J$2,if(($N41=AS$1),$N$2,if(($O41=AS$1),$N$2,if(($P41=AS$1),$N$2,if(($R41=AS$1),$R$2,if(($S41=AS$1),$R$2,if(($T41=AS$1),$R$2,if(($V41=AS$1),$V$2,if(($W41=AS$1),$V$2,if(($X41=AS$1),$V$2,""))))))))))))))))))))</f>
        <v/>
      </c>
      <c r="AT41" s="42" t="str">
        <f>if((AT$1=""),"",if(OR((countif($B41:$Y41,AT$1)&gt;1),IF(countif(Operators!$A$1:$AD$1,AT$1)=0,false,and(indirect(HLookup(AT$1,Operators!$A$1:$AD$2,2,false)&amp;ROW())="x",(countif($B41:$Y41,AT$1)&gt;=1)))),"ERROR",if(($B41=AT$1),$B$2,if(($C41=AT$1),$B$2,if(($D41=AT$1),$B$2,if(($F41=AT$1),$F$2,if(($G41=AT$1),$F$2,if(($H41=AT$1),$F$2,if(($J41=AT$1),$J$2,if(($K41=AT$1),$J$2,if(($L41=AT$1),$J$2,if(($N41=AT$1),$N$2,if(($O41=AT$1),$N$2,if(($P41=AT$1),$N$2,if(($R41=AT$1),$R$2,if(($S41=AT$1),$R$2,if(($T41=AT$1),$R$2,if(($V41=AT$1),$V$2,if(($W41=AT$1),$V$2,if(($X41=AT$1),$V$2,""))))))))))))))))))))</f>
        <v/>
      </c>
      <c r="AU41" s="42" t="str">
        <f>if((AU$1=""),"",if(OR((countif($B41:$Y41,AU$1)&gt;1),IF(countif(Operators!$A$1:$AD$1,AU$1)=0,false,and(indirect(HLookup(AU$1,Operators!$A$1:$AD$2,2,false)&amp;ROW())="x",(countif($B41:$Y41,AU$1)&gt;=1)))),"ERROR",if(($B41=AU$1),$B$2,if(($C41=AU$1),$B$2,if(($D41=AU$1),$B$2,if(($F41=AU$1),$F$2,if(($G41=AU$1),$F$2,if(($H41=AU$1),$F$2,if(($J41=AU$1),$J$2,if(($K41=AU$1),$J$2,if(($L41=AU$1),$J$2,if(($N41=AU$1),$N$2,if(($O41=AU$1),$N$2,if(($P41=AU$1),$N$2,if(($R41=AU$1),$R$2,if(($S41=AU$1),$R$2,if(($T41=AU$1),$R$2,if(($V41=AU$1),$V$2,if(($W41=AU$1),$V$2,if(($X41=AU$1),$V$2,""))))))))))))))))))))</f>
        <v/>
      </c>
      <c r="AV41" s="42" t="str">
        <f>if((AV$1=""),"",if(OR((countif($B41:$Y41,AV$1)&gt;1),IF(countif(Operators!$A$1:$AD$1,AV$1)=0,false,and(indirect(HLookup(AV$1,Operators!$A$1:$AD$2,2,false)&amp;ROW())="x",(countif($B41:$Y41,AV$1)&gt;=1)))),"ERROR",if(($B41=AV$1),$B$2,if(($C41=AV$1),$B$2,if(($D41=AV$1),$B$2,if(($F41=AV$1),$F$2,if(($G41=AV$1),$F$2,if(($H41=AV$1),$F$2,if(($J41=AV$1),$J$2,if(($K41=AV$1),$J$2,if(($L41=AV$1),$J$2,if(($N41=AV$1),$N$2,if(($O41=AV$1),$N$2,if(($P41=AV$1),$N$2,if(($R41=AV$1),$R$2,if(($S41=AV$1),$R$2,if(($T41=AV$1),$R$2,if(($V41=AV$1),$V$2,if(($W41=AV$1),$V$2,if(($X41=AV$1),$V$2,""))))))))))))))))))))</f>
        <v/>
      </c>
      <c r="AW41" s="42" t="str">
        <f>if((AW$1=""),"",if(OR((countif($B41:$Y41,AW$1)&gt;1),IF(countif(Operators!$A$1:$AD$1,AW$1)=0,false,and(indirect(HLookup(AW$1,Operators!$A$1:$AD$2,2,false)&amp;ROW())="x",(countif($B41:$Y41,AW$1)&gt;=1)))),"ERROR",if(($B41=AW$1),$B$2,if(($C41=AW$1),$B$2,if(($D41=AW$1),$B$2,if(($F41=AW$1),$F$2,if(($G41=AW$1),$F$2,if(($H41=AW$1),$F$2,if(($J41=AW$1),$J$2,if(($K41=AW$1),$J$2,if(($L41=AW$1),$J$2,if(($N41=AW$1),$N$2,if(($O41=AW$1),$N$2,if(($P41=AW$1),$N$2,if(($R41=AW$1),$R$2,if(($S41=AW$1),$R$2,if(($T41=AW$1),$R$2,if(($V41=AW$1),$V$2,if(($W41=AW$1),$V$2,if(($X41=AW$1),$V$2,""))))))))))))))))))))</f>
        <v/>
      </c>
      <c r="AX41" s="42" t="str">
        <f>if((AX$1=""),"",if(OR((countif($B41:$Y41,AX$1)&gt;1),IF(countif(Operators!$A$1:$AD$1,AX$1)=0,false,and(indirect(HLookup(AX$1,Operators!$A$1:$AD$2,2,false)&amp;ROW())="x",(countif($B41:$Y41,AX$1)&gt;=1)))),"ERROR",if(($B41=AX$1),$B$2,if(($C41=AX$1),$B$2,if(($D41=AX$1),$B$2,if(($F41=AX$1),$F$2,if(($G41=AX$1),$F$2,if(($H41=AX$1),$F$2,if(($J41=AX$1),$J$2,if(($K41=AX$1),$J$2,if(($L41=AX$1),$J$2,if(($N41=AX$1),$N$2,if(($O41=AX$1),$N$2,if(($P41=AX$1),$N$2,if(($R41=AX$1),$R$2,if(($S41=AX$1),$R$2,if(($T41=AX$1),$R$2,if(($V41=AX$1),$V$2,if(($W41=AX$1),$V$2,if(($X41=AX$1),$V$2,""))))))))))))))))))))</f>
        <v/>
      </c>
      <c r="AY41" s="42" t="str">
        <f>if((AY$1=""),"",if(OR((countif($B41:$Y41,AY$1)&gt;1),IF(countif(Operators!$A$1:$AD$1,AY$1)=0,false,and(indirect(HLookup(AY$1,Operators!$A$1:$AD$2,2,false)&amp;ROW())="x",(countif($B41:$Y41,AY$1)&gt;=1)))),"ERROR",if(($B41=AY$1),$B$2,if(($C41=AY$1),$B$2,if(($D41=AY$1),$B$2,if(($F41=AY$1),$F$2,if(($G41=AY$1),$F$2,if(($H41=AY$1),$F$2,if(($J41=AY$1),$J$2,if(($K41=AY$1),$J$2,if(($L41=AY$1),$J$2,if(($N41=AY$1),$N$2,if(($O41=AY$1),$N$2,if(($P41=AY$1),$N$2,if(($R41=AY$1),$R$2,if(($S41=AY$1),$R$2,if(($T41=AY$1),$R$2,if(($V41=AY$1),$V$2,if(($W41=AY$1),$V$2,if(($X41=AY$1),$V$2,""))))))))))))))))))))</f>
        <v/>
      </c>
    </row>
    <row r="42" ht="12.75" customHeight="1">
      <c r="A42" s="38" t="str">
        <f>concatenate(Right(goals!C40,2),"z")</f>
        <v>14z</v>
      </c>
      <c r="B42" s="46"/>
      <c r="C42" s="46"/>
      <c r="D42" s="46"/>
      <c r="E42" s="33" t="str">
        <f>goals!D40</f>
        <v> </v>
      </c>
      <c r="F42" s="43"/>
      <c r="G42" s="43"/>
      <c r="H42" s="43"/>
      <c r="I42" s="33" t="str">
        <f>goals!E40</f>
        <v> </v>
      </c>
      <c r="J42" s="35"/>
      <c r="K42" s="35"/>
      <c r="L42" s="35"/>
      <c r="M42" s="33">
        <f>goals!F40</f>
        <v>5</v>
      </c>
      <c r="N42" s="34"/>
      <c r="O42" s="34"/>
      <c r="P42" s="32"/>
      <c r="Q42" s="33">
        <f>goals!G40</f>
        <v>200</v>
      </c>
      <c r="R42" s="45"/>
      <c r="S42" s="45"/>
      <c r="T42" s="45"/>
      <c r="U42" s="33">
        <f>goals!H40</f>
        <v>30</v>
      </c>
      <c r="V42" s="35"/>
      <c r="W42" s="35"/>
      <c r="X42" s="35"/>
      <c r="Y42" s="33">
        <f>goals!I40</f>
        <v>25</v>
      </c>
      <c r="Z42" s="41">
        <f t="shared" si="5"/>
        <v>0.4166666667</v>
      </c>
      <c r="AA42" s="37" t="str">
        <f t="shared" si="4"/>
        <v>14z</v>
      </c>
      <c r="AB42" s="19" t="str">
        <f>if((AB$1=""),"",if(OR((countif($B42:$Y42,AB$1)&gt;1),IF(countif(Operators!$A$1:$AD$1,AB$1)=0,false,and(indirect(HLookup(AB$1,Operators!$A$1:$AD$2,2,false)&amp;ROW())="x",(countif($B42:$Y42,AB$1)&gt;=1)))),"ERROR",if(($B42=AB$1),$B$2,if(($C42=AB$1),$B$2,if(($D42=AB$1),$B$2,if(($F42=AB$1),$F$2,if(($G42=AB$1),$F$2,if(($H42=AB$1),$F$2,if(($J42=AB$1),$J$2,if(($K42=AB$1),$J$2,if(($L42=AB$1),$J$2,if(($N42=AB$1),$N$2,if(($O42=AB$1),$N$2,if(($P42=AB$1),$N$2,if(($R42=AB$1),$R$2,if(($S42=AB$1),$R$2,if(($T42=AB$1),$R$2,if(($V42=AB$1),$V$2,if(($W42=AB$1),$V$2,if(($X42=AB$1),$V$2,""))))))))))))))))))))</f>
        <v/>
      </c>
      <c r="AC42" s="19" t="str">
        <f>if((AC$1=""),"",if(OR((countif($B42:$Y42,AC$1)&gt;1),IF(countif(Operators!$A$1:$AD$1,AC$1)=0,false,and(indirect(HLookup(AC$1,Operators!$A$1:$AD$2,2,false)&amp;ROW())="x",(countif($B42:$Y42,AC$1)&gt;=1)))),"ERROR",if(($B42=AC$1),$B$2,if(($C42=AC$1),$B$2,if(($D42=AC$1),$B$2,if(($F42=AC$1),$F$2,if(($G42=AC$1),$F$2,if(($H42=AC$1),$F$2,if(($J42=AC$1),$J$2,if(($K42=AC$1),$J$2,if(($L42=AC$1),$J$2,if(($N42=AC$1),$N$2,if(($O42=AC$1),$N$2,if(($P42=AC$1),$N$2,if(($R42=AC$1),$R$2,if(($S42=AC$1),$R$2,if(($T42=AC$1),$R$2,if(($V42=AC$1),$V$2,if(($W42=AC$1),$V$2,if(($X42=AC$1),$V$2,""))))))))))))))))))))</f>
        <v/>
      </c>
      <c r="AD42" s="19" t="str">
        <f>if((AD$1=""),"",if(OR((countif($B42:$Y42,AD$1)&gt;1),IF(countif(Operators!$A$1:$AD$1,AD$1)=0,false,and(indirect(HLookup(AD$1,Operators!$A$1:$AD$2,2,false)&amp;ROW())="x",(countif($B42:$Y42,AD$1)&gt;=1)))),"ERROR",if(($B42=AD$1),$B$2,if(($C42=AD$1),$B$2,if(($D42=AD$1),$B$2,if(($F42=AD$1),$F$2,if(($G42=AD$1),$F$2,if(($H42=AD$1),$F$2,if(($J42=AD$1),$J$2,if(($K42=AD$1),$J$2,if(($L42=AD$1),$J$2,if(($N42=AD$1),$N$2,if(($O42=AD$1),$N$2,if(($P42=AD$1),$N$2,if(($R42=AD$1),$R$2,if(($S42=AD$1),$R$2,if(($T42=AD$1),$R$2,if(($V42=AD$1),$V$2,if(($W42=AD$1),$V$2,if(($X42=AD$1),$V$2,""))))))))))))))))))))</f>
        <v/>
      </c>
      <c r="AE42" s="19" t="str">
        <f>if((AE$1=""),"",if(OR((countif($B42:$Y42,AE$1)&gt;1),IF(countif(Operators!$A$1:$AD$1,AE$1)=0,false,and(indirect(HLookup(AE$1,Operators!$A$1:$AD$2,2,false)&amp;ROW())="x",(countif($B42:$Y42,AE$1)&gt;=1)))),"ERROR",if(($B42=AE$1),$B$2,if(($C42=AE$1),$B$2,if(($D42=AE$1),$B$2,if(($F42=AE$1),$F$2,if(($G42=AE$1),$F$2,if(($H42=AE$1),$F$2,if(($J42=AE$1),$J$2,if(($K42=AE$1),$J$2,if(($L42=AE$1),$J$2,if(($N42=AE$1),$N$2,if(($O42=AE$1),$N$2,if(($P42=AE$1),$N$2,if(($R42=AE$1),$R$2,if(($S42=AE$1),$R$2,if(($T42=AE$1),$R$2,if(($V42=AE$1),$V$2,if(($W42=AE$1),$V$2,if(($X42=AE$1),$V$2,""))))))))))))))))))))</f>
        <v/>
      </c>
      <c r="AF42" s="19" t="str">
        <f>if((AF$1=""),"",if(OR((countif($B42:$Y42,AF$1)&gt;1),IF(countif(Operators!$A$1:$AD$1,AF$1)=0,false,and(indirect(HLookup(AF$1,Operators!$A$1:$AD$2,2,false)&amp;ROW())="x",(countif($B42:$Y42,AF$1)&gt;=1)))),"ERROR",if(($B42=AF$1),$B$2,if(($C42=AF$1),$B$2,if(($D42=AF$1),$B$2,if(($F42=AF$1),$F$2,if(($G42=AF$1),$F$2,if(($H42=AF$1),$F$2,if(($J42=AF$1),$J$2,if(($K42=AF$1),$J$2,if(($L42=AF$1),$J$2,if(($N42=AF$1),$N$2,if(($O42=AF$1),$N$2,if(($P42=AF$1),$N$2,if(($R42=AF$1),$R$2,if(($S42=AF$1),$R$2,if(($T42=AF$1),$R$2,if(($V42=AF$1),$V$2,if(($W42=AF$1),$V$2,if(($X42=AF$1),$V$2,""))))))))))))))))))))</f>
        <v/>
      </c>
      <c r="AG42" s="19" t="str">
        <f>if((AG$1=""),"",if(OR((countif($B42:$Y42,AG$1)&gt;1),IF(countif(Operators!$A$1:$AD$1,AG$1)=0,false,and(indirect(HLookup(AG$1,Operators!$A$1:$AD$2,2,false)&amp;ROW())="x",(countif($B42:$Y42,AG$1)&gt;=1)))),"ERROR",if(($B42=AG$1),$B$2,if(($C42=AG$1),$B$2,if(($D42=AG$1),$B$2,if(($F42=AG$1),$F$2,if(($G42=AG$1),$F$2,if(($H42=AG$1),$F$2,if(($J42=AG$1),$J$2,if(($K42=AG$1),$J$2,if(($L42=AG$1),$J$2,if(($N42=AG$1),$N$2,if(($O42=AG$1),$N$2,if(($P42=AG$1),$N$2,if(($R42=AG$1),$R$2,if(($S42=AG$1),$R$2,if(($T42=AG$1),$R$2,if(($V42=AG$1),$V$2,if(($W42=AG$1),$V$2,if(($X42=AG$1),$V$2,""))))))))))))))))))))</f>
        <v/>
      </c>
      <c r="AH42" s="19" t="str">
        <f>if((AH$1=""),"",if(OR((countif($B42:$Y42,AH$1)&gt;1),IF(countif(Operators!$A$1:$AD$1,AH$1)=0,false,and(indirect(HLookup(AH$1,Operators!$A$1:$AD$2,2,false)&amp;ROW())="x",(countif($B42:$Y42,AH$1)&gt;=1)))),"ERROR",if(($B42=AH$1),$B$2,if(($C42=AH$1),$B$2,if(($D42=AH$1),$B$2,if(($F42=AH$1),$F$2,if(($G42=AH$1),$F$2,if(($H42=AH$1),$F$2,if(($J42=AH$1),$J$2,if(($K42=AH$1),$J$2,if(($L42=AH$1),$J$2,if(($N42=AH$1),$N$2,if(($O42=AH$1),$N$2,if(($P42=AH$1),$N$2,if(($R42=AH$1),$R$2,if(($S42=AH$1),$R$2,if(($T42=AH$1),$R$2,if(($V42=AH$1),$V$2,if(($W42=AH$1),$V$2,if(($X42=AH$1),$V$2,""))))))))))))))))))))</f>
        <v/>
      </c>
      <c r="AI42" s="19" t="str">
        <f>if((AI$1=""),"",if(OR((countif($B42:$Y42,AI$1)&gt;1),IF(countif(Operators!$A$1:$AD$1,AI$1)=0,false,and(indirect(HLookup(AI$1,Operators!$A$1:$AD$2,2,false)&amp;ROW())="x",(countif($B42:$Y42,AI$1)&gt;=1)))),"ERROR",if(($B42=AI$1),$B$2,if(($C42=AI$1),$B$2,if(($D42=AI$1),$B$2,if(($F42=AI$1),$F$2,if(($G42=AI$1),$F$2,if(($H42=AI$1),$F$2,if(($J42=AI$1),$J$2,if(($K42=AI$1),$J$2,if(($L42=AI$1),$J$2,if(($N42=AI$1),$N$2,if(($O42=AI$1),$N$2,if(($P42=AI$1),$N$2,if(($R42=AI$1),$R$2,if(($S42=AI$1),$R$2,if(($T42=AI$1),$R$2,if(($V42=AI$1),$V$2,if(($W42=AI$1),$V$2,if(($X42=AI$1),$V$2,""))))))))))))))))))))</f>
        <v/>
      </c>
      <c r="AJ42" s="19" t="str">
        <f>if((AJ$1=""),"",if(OR((countif($B42:$Y42,AJ$1)&gt;1),IF(countif(Operators!$A$1:$AD$1,AJ$1)=0,false,and(indirect(HLookup(AJ$1,Operators!$A$1:$AD$2,2,false)&amp;ROW())="x",(countif($B42:$Y42,AJ$1)&gt;=1)))),"ERROR",if(($B42=AJ$1),$B$2,if(($C42=AJ$1),$B$2,if(($D42=AJ$1),$B$2,if(($F42=AJ$1),$F$2,if(($G42=AJ$1),$F$2,if(($H42=AJ$1),$F$2,if(($J42=AJ$1),$J$2,if(($K42=AJ$1),$J$2,if(($L42=AJ$1),$J$2,if(($N42=AJ$1),$N$2,if(($O42=AJ$1),$N$2,if(($P42=AJ$1),$N$2,if(($R42=AJ$1),$R$2,if(($S42=AJ$1),$R$2,if(($T42=AJ$1),$R$2,if(($V42=AJ$1),$V$2,if(($W42=AJ$1),$V$2,if(($X42=AJ$1),$V$2,""))))))))))))))))))))</f>
        <v/>
      </c>
      <c r="AK42" s="19" t="str">
        <f>if((AK$1=""),"",if(OR((countif($B42:$Y42,AK$1)&gt;1),IF(countif(Operators!$A$1:$AD$1,AK$1)=0,false,and(indirect(HLookup(AK$1,Operators!$A$1:$AD$2,2,false)&amp;ROW())="x",(countif($B42:$Y42,AK$1)&gt;=1)))),"ERROR",if(($B42=AK$1),$B$2,if(($C42=AK$1),$B$2,if(($D42=AK$1),$B$2,if(($F42=AK$1),$F$2,if(($G42=AK$1),$F$2,if(($H42=AK$1),$F$2,if(($J42=AK$1),$J$2,if(($K42=AK$1),$J$2,if(($L42=AK$1),$J$2,if(($N42=AK$1),$N$2,if(($O42=AK$1),$N$2,if(($P42=AK$1),$N$2,if(($R42=AK$1),$R$2,if(($S42=AK$1),$R$2,if(($T42=AK$1),$R$2,if(($V42=AK$1),$V$2,if(($W42=AK$1),$V$2,if(($X42=AK$1),$V$2,""))))))))))))))))))))</f>
        <v/>
      </c>
      <c r="AL42" s="19" t="str">
        <f>if((AL$1=""),"",if(OR((countif($B42:$Y42,AL$1)&gt;1),IF(countif(Operators!$A$1:$AD$1,AL$1)=0,false,and(indirect(HLookup(AL$1,Operators!$A$1:$AD$2,2,false)&amp;ROW())="x",(countif($B42:$Y42,AL$1)&gt;=1)))),"ERROR",if(($B42=AL$1),$B$2,if(($C42=AL$1),$B$2,if(($D42=AL$1),$B$2,if(($F42=AL$1),$F$2,if(($G42=AL$1),$F$2,if(($H42=AL$1),$F$2,if(($J42=AL$1),$J$2,if(($K42=AL$1),$J$2,if(($L42=AL$1),$J$2,if(($N42=AL$1),$N$2,if(($O42=AL$1),$N$2,if(($P42=AL$1),$N$2,if(($R42=AL$1),$R$2,if(($S42=AL$1),$R$2,if(($T42=AL$1),$R$2,if(($V42=AL$1),$V$2,if(($W42=AL$1),$V$2,if(($X42=AL$1),$V$2,""))))))))))))))))))))</f>
        <v/>
      </c>
      <c r="AM42" s="19" t="str">
        <f>if((AM$1=""),"",if(OR((countif($B42:$Y42,AM$1)&gt;1),IF(countif(Operators!$A$1:$AD$1,AM$1)=0,false,and(indirect(HLookup(AM$1,Operators!$A$1:$AD$2,2,false)&amp;ROW())="x",(countif($B42:$Y42,AM$1)&gt;=1)))),"ERROR",if(($B42=AM$1),$B$2,if(($C42=AM$1),$B$2,if(($D42=AM$1),$B$2,if(($F42=AM$1),$F$2,if(($G42=AM$1),$F$2,if(($H42=AM$1),$F$2,if(($J42=AM$1),$J$2,if(($K42=AM$1),$J$2,if(($L42=AM$1),$J$2,if(($N42=AM$1),$N$2,if(($O42=AM$1),$N$2,if(($P42=AM$1),$N$2,if(($R42=AM$1),$R$2,if(($S42=AM$1),$R$2,if(($T42=AM$1),$R$2,if(($V42=AM$1),$V$2,if(($W42=AM$1),$V$2,if(($X42=AM$1),$V$2,""))))))))))))))))))))</f>
        <v/>
      </c>
      <c r="AN42" s="19" t="str">
        <f>if((AN$1=""),"",if(OR((countif($B42:$Y42,AN$1)&gt;1),IF(countif(Operators!$A$1:$AD$1,AN$1)=0,false,and(indirect(HLookup(AN$1,Operators!$A$1:$AD$2,2,false)&amp;ROW())="x",(countif($B42:$Y42,AN$1)&gt;=1)))),"ERROR",if(($B42=AN$1),$B$2,if(($C42=AN$1),$B$2,if(($D42=AN$1),$B$2,if(($F42=AN$1),$F$2,if(($G42=AN$1),$F$2,if(($H42=AN$1),$F$2,if(($J42=AN$1),$J$2,if(($K42=AN$1),$J$2,if(($L42=AN$1),$J$2,if(($N42=AN$1),$N$2,if(($O42=AN$1),$N$2,if(($P42=AN$1),$N$2,if(($R42=AN$1),$R$2,if(($S42=AN$1),$R$2,if(($T42=AN$1),$R$2,if(($V42=AN$1),$V$2,if(($W42=AN$1),$V$2,if(($X42=AN$1),$V$2,""))))))))))))))))))))</f>
        <v/>
      </c>
      <c r="AO42" s="19" t="str">
        <f>if((AO$1=""),"",if(OR((countif($B42:$Y42,AO$1)&gt;1),IF(countif(Operators!$A$1:$AD$1,AO$1)=0,false,and(indirect(HLookup(AO$1,Operators!$A$1:$AD$2,2,false)&amp;ROW())="x",(countif($B42:$Y42,AO$1)&gt;=1)))),"ERROR",if(($B42=AO$1),$B$2,if(($C42=AO$1),$B$2,if(($D42=AO$1),$B$2,if(($F42=AO$1),$F$2,if(($G42=AO$1),$F$2,if(($H42=AO$1),$F$2,if(($J42=AO$1),$J$2,if(($K42=AO$1),$J$2,if(($L42=AO$1),$J$2,if(($N42=AO$1),$N$2,if(($O42=AO$1),$N$2,if(($P42=AO$1),$N$2,if(($R42=AO$1),$R$2,if(($S42=AO$1),$R$2,if(($T42=AO$1),$R$2,if(($V42=AO$1),$V$2,if(($W42=AO$1),$V$2,if(($X42=AO$1),$V$2,""))))))))))))))))))))</f>
        <v/>
      </c>
      <c r="AP42" s="19" t="str">
        <f>if((AP$1=""),"",if(OR((countif($B42:$Y42,AP$1)&gt;1),IF(countif(Operators!$A$1:$AD$1,AP$1)=0,false,and(indirect(HLookup(AP$1,Operators!$A$1:$AD$2,2,false)&amp;ROW())="x",(countif($B42:$Y42,AP$1)&gt;=1)))),"ERROR",if(($B42=AP$1),$B$2,if(($C42=AP$1),$B$2,if(($D42=AP$1),$B$2,if(($F42=AP$1),$F$2,if(($G42=AP$1),$F$2,if(($H42=AP$1),$F$2,if(($J42=AP$1),$J$2,if(($K42=AP$1),$J$2,if(($L42=AP$1),$J$2,if(($N42=AP$1),$N$2,if(($O42=AP$1),$N$2,if(($P42=AP$1),$N$2,if(($R42=AP$1),$R$2,if(($S42=AP$1),$R$2,if(($T42=AP$1),$R$2,if(($V42=AP$1),$V$2,if(($W42=AP$1),$V$2,if(($X42=AP$1),$V$2,""))))))))))))))))))))</f>
        <v/>
      </c>
      <c r="AQ42" s="19" t="str">
        <f>if((AQ$1=""),"",if(OR((countif($B42:$Y42,AQ$1)&gt;1),IF(countif(Operators!$A$1:$AD$1,AQ$1)=0,false,and(indirect(HLookup(AQ$1,Operators!$A$1:$AD$2,2,false)&amp;ROW())="x",(countif($B42:$Y42,AQ$1)&gt;=1)))),"ERROR",if(($B42=AQ$1),$B$2,if(($C42=AQ$1),$B$2,if(($D42=AQ$1),$B$2,if(($F42=AQ$1),$F$2,if(($G42=AQ$1),$F$2,if(($H42=AQ$1),$F$2,if(($J42=AQ$1),$J$2,if(($K42=AQ$1),$J$2,if(($L42=AQ$1),$J$2,if(($N42=AQ$1),$N$2,if(($O42=AQ$1),$N$2,if(($P42=AQ$1),$N$2,if(($R42=AQ$1),$R$2,if(($S42=AQ$1),$R$2,if(($T42=AQ$1),$R$2,if(($V42=AQ$1),$V$2,if(($W42=AQ$1),$V$2,if(($X42=AQ$1),$V$2,""))))))))))))))))))))</f>
        <v/>
      </c>
      <c r="AR42" s="19" t="str">
        <f>if((AR$1=""),"",if(OR((countif($B42:$Y42,AR$1)&gt;1),IF(countif(Operators!$A$1:$AD$1,AR$1)=0,false,and(indirect(HLookup(AR$1,Operators!$A$1:$AD$2,2,false)&amp;ROW())="x",(countif($B42:$Y42,AR$1)&gt;=1)))),"ERROR",if(($B42=AR$1),$B$2,if(($C42=AR$1),$B$2,if(($D42=AR$1),$B$2,if(($F42=AR$1),$F$2,if(($G42=AR$1),$F$2,if(($H42=AR$1),$F$2,if(($J42=AR$1),$J$2,if(($K42=AR$1),$J$2,if(($L42=AR$1),$J$2,if(($N42=AR$1),$N$2,if(($O42=AR$1),$N$2,if(($P42=AR$1),$N$2,if(($R42=AR$1),$R$2,if(($S42=AR$1),$R$2,if(($T42=AR$1),$R$2,if(($V42=AR$1),$V$2,if(($W42=AR$1),$V$2,if(($X42=AR$1),$V$2,""))))))))))))))))))))</f>
        <v/>
      </c>
      <c r="AS42" s="19" t="str">
        <f>if((AS$1=""),"",if(OR((countif($B42:$Y42,AS$1)&gt;1),IF(countif(Operators!$A$1:$AD$1,AS$1)=0,false,and(indirect(HLookup(AS$1,Operators!$A$1:$AD$2,2,false)&amp;ROW())="x",(countif($B42:$Y42,AS$1)&gt;=1)))),"ERROR",if(($B42=AS$1),$B$2,if(($C42=AS$1),$B$2,if(($D42=AS$1),$B$2,if(($F42=AS$1),$F$2,if(($G42=AS$1),$F$2,if(($H42=AS$1),$F$2,if(($J42=AS$1),$J$2,if(($K42=AS$1),$J$2,if(($L42=AS$1),$J$2,if(($N42=AS$1),$N$2,if(($O42=AS$1),$N$2,if(($P42=AS$1),$N$2,if(($R42=AS$1),$R$2,if(($S42=AS$1),$R$2,if(($T42=AS$1),$R$2,if(($V42=AS$1),$V$2,if(($W42=AS$1),$V$2,if(($X42=AS$1),$V$2,""))))))))))))))))))))</f>
        <v/>
      </c>
      <c r="AT42" s="19" t="str">
        <f>if((AT$1=""),"",if(OR((countif($B42:$Y42,AT$1)&gt;1),IF(countif(Operators!$A$1:$AD$1,AT$1)=0,false,and(indirect(HLookup(AT$1,Operators!$A$1:$AD$2,2,false)&amp;ROW())="x",(countif($B42:$Y42,AT$1)&gt;=1)))),"ERROR",if(($B42=AT$1),$B$2,if(($C42=AT$1),$B$2,if(($D42=AT$1),$B$2,if(($F42=AT$1),$F$2,if(($G42=AT$1),$F$2,if(($H42=AT$1),$F$2,if(($J42=AT$1),$J$2,if(($K42=AT$1),$J$2,if(($L42=AT$1),$J$2,if(($N42=AT$1),$N$2,if(($O42=AT$1),$N$2,if(($P42=AT$1),$N$2,if(($R42=AT$1),$R$2,if(($S42=AT$1),$R$2,if(($T42=AT$1),$R$2,if(($V42=AT$1),$V$2,if(($W42=AT$1),$V$2,if(($X42=AT$1),$V$2,""))))))))))))))))))))</f>
        <v/>
      </c>
      <c r="AU42" s="19" t="str">
        <f>if((AU$1=""),"",if(OR((countif($B42:$Y42,AU$1)&gt;1),IF(countif(Operators!$A$1:$AD$1,AU$1)=0,false,and(indirect(HLookup(AU$1,Operators!$A$1:$AD$2,2,false)&amp;ROW())="x",(countif($B42:$Y42,AU$1)&gt;=1)))),"ERROR",if(($B42=AU$1),$B$2,if(($C42=AU$1),$B$2,if(($D42=AU$1),$B$2,if(($F42=AU$1),$F$2,if(($G42=AU$1),$F$2,if(($H42=AU$1),$F$2,if(($J42=AU$1),$J$2,if(($K42=AU$1),$J$2,if(($L42=AU$1),$J$2,if(($N42=AU$1),$N$2,if(($O42=AU$1),$N$2,if(($P42=AU$1),$N$2,if(($R42=AU$1),$R$2,if(($S42=AU$1),$R$2,if(($T42=AU$1),$R$2,if(($V42=AU$1),$V$2,if(($W42=AU$1),$V$2,if(($X42=AU$1),$V$2,""))))))))))))))))))))</f>
        <v/>
      </c>
      <c r="AV42" s="19" t="str">
        <f>if((AV$1=""),"",if(OR((countif($B42:$Y42,AV$1)&gt;1),IF(countif(Operators!$A$1:$AD$1,AV$1)=0,false,and(indirect(HLookup(AV$1,Operators!$A$1:$AD$2,2,false)&amp;ROW())="x",(countif($B42:$Y42,AV$1)&gt;=1)))),"ERROR",if(($B42=AV$1),$B$2,if(($C42=AV$1),$B$2,if(($D42=AV$1),$B$2,if(($F42=AV$1),$F$2,if(($G42=AV$1),$F$2,if(($H42=AV$1),$F$2,if(($J42=AV$1),$J$2,if(($K42=AV$1),$J$2,if(($L42=AV$1),$J$2,if(($N42=AV$1),$N$2,if(($O42=AV$1),$N$2,if(($P42=AV$1),$N$2,if(($R42=AV$1),$R$2,if(($S42=AV$1),$R$2,if(($T42=AV$1),$R$2,if(($V42=AV$1),$V$2,if(($W42=AV$1),$V$2,if(($X42=AV$1),$V$2,""))))))))))))))))))))</f>
        <v/>
      </c>
      <c r="AW42" s="19" t="str">
        <f>if((AW$1=""),"",if(OR((countif($B42:$Y42,AW$1)&gt;1),IF(countif(Operators!$A$1:$AD$1,AW$1)=0,false,and(indirect(HLookup(AW$1,Operators!$A$1:$AD$2,2,false)&amp;ROW())="x",(countif($B42:$Y42,AW$1)&gt;=1)))),"ERROR",if(($B42=AW$1),$B$2,if(($C42=AW$1),$B$2,if(($D42=AW$1),$B$2,if(($F42=AW$1),$F$2,if(($G42=AW$1),$F$2,if(($H42=AW$1),$F$2,if(($J42=AW$1),$J$2,if(($K42=AW$1),$J$2,if(($L42=AW$1),$J$2,if(($N42=AW$1),$N$2,if(($O42=AW$1),$N$2,if(($P42=AW$1),$N$2,if(($R42=AW$1),$R$2,if(($S42=AW$1),$R$2,if(($T42=AW$1),$R$2,if(($V42=AW$1),$V$2,if(($W42=AW$1),$V$2,if(($X42=AW$1),$V$2,""))))))))))))))))))))</f>
        <v/>
      </c>
      <c r="AX42" s="19" t="str">
        <f>if((AX$1=""),"",if(OR((countif($B42:$Y42,AX$1)&gt;1),IF(countif(Operators!$A$1:$AD$1,AX$1)=0,false,and(indirect(HLookup(AX$1,Operators!$A$1:$AD$2,2,false)&amp;ROW())="x",(countif($B42:$Y42,AX$1)&gt;=1)))),"ERROR",if(($B42=AX$1),$B$2,if(($C42=AX$1),$B$2,if(($D42=AX$1),$B$2,if(($F42=AX$1),$F$2,if(($G42=AX$1),$F$2,if(($H42=AX$1),$F$2,if(($J42=AX$1),$J$2,if(($K42=AX$1),$J$2,if(($L42=AX$1),$J$2,if(($N42=AX$1),$N$2,if(($O42=AX$1),$N$2,if(($P42=AX$1),$N$2,if(($R42=AX$1),$R$2,if(($S42=AX$1),$R$2,if(($T42=AX$1),$R$2,if(($V42=AX$1),$V$2,if(($W42=AX$1),$V$2,if(($X42=AX$1),$V$2,""))))))))))))))))))))</f>
        <v/>
      </c>
      <c r="AY42" s="19" t="str">
        <f>if((AY$1=""),"",if(OR((countif($B42:$Y42,AY$1)&gt;1),IF(countif(Operators!$A$1:$AD$1,AY$1)=0,false,and(indirect(HLookup(AY$1,Operators!$A$1:$AD$2,2,false)&amp;ROW())="x",(countif($B42:$Y42,AY$1)&gt;=1)))),"ERROR",if(($B42=AY$1),$B$2,if(($C42=AY$1),$B$2,if(($D42=AY$1),$B$2,if(($F42=AY$1),$F$2,if(($G42=AY$1),$F$2,if(($H42=AY$1),$F$2,if(($J42=AY$1),$J$2,if(($K42=AY$1),$J$2,if(($L42=AY$1),$J$2,if(($N42=AY$1),$N$2,if(($O42=AY$1),$N$2,if(($P42=AY$1),$N$2,if(($R42=AY$1),$R$2,if(($S42=AY$1),$R$2,if(($T42=AY$1),$R$2,if(($V42=AY$1),$V$2,if(($W42=AY$1),$V$2,if(($X42=AY$1),$V$2,""))))))))))))))))))))</f>
        <v/>
      </c>
    </row>
    <row r="43" ht="12.75" customHeight="1">
      <c r="A43" s="38" t="str">
        <f>concatenate(Right(goals!C41,2),"z")</f>
        <v>15z</v>
      </c>
      <c r="B43" s="32"/>
      <c r="C43" s="32"/>
      <c r="D43" s="32"/>
      <c r="E43" s="33" t="str">
        <f>goals!D41</f>
        <v> </v>
      </c>
      <c r="F43" s="35"/>
      <c r="G43" s="35"/>
      <c r="H43" s="35"/>
      <c r="I43" s="33" t="str">
        <f>goals!E41</f>
        <v> </v>
      </c>
      <c r="J43" s="35"/>
      <c r="K43" s="35"/>
      <c r="L43" s="35"/>
      <c r="M43" s="33">
        <f>goals!F41</f>
        <v>5</v>
      </c>
      <c r="N43" s="34"/>
      <c r="O43" s="34"/>
      <c r="P43" s="32"/>
      <c r="Q43" s="33">
        <f>goals!G41</f>
        <v>175</v>
      </c>
      <c r="R43" s="45"/>
      <c r="S43" s="45"/>
      <c r="T43" s="45"/>
      <c r="U43" s="33">
        <f>goals!H41</f>
        <v>25</v>
      </c>
      <c r="V43" s="35"/>
      <c r="W43" s="35"/>
      <c r="X43" s="35"/>
      <c r="Y43" s="33">
        <f>goals!I41</f>
        <v>35</v>
      </c>
      <c r="Z43" s="41">
        <f t="shared" si="5"/>
        <v>0.4583333333</v>
      </c>
      <c r="AA43" s="37" t="str">
        <f t="shared" si="4"/>
        <v>15z</v>
      </c>
      <c r="AB43" s="42" t="str">
        <f>if((AB$1=""),"",if(OR((countif($B43:$Y43,AB$1)&gt;1),IF(countif(Operators!$A$1:$AD$1,AB$1)=0,false,and(indirect(HLookup(AB$1,Operators!$A$1:$AD$2,2,false)&amp;ROW())="x",(countif($B43:$Y43,AB$1)&gt;=1)))),"ERROR",if(($B43=AB$1),$B$2,if(($C43=AB$1),$B$2,if(($D43=AB$1),$B$2,if(($F43=AB$1),$F$2,if(($G43=AB$1),$F$2,if(($H43=AB$1),$F$2,if(($J43=AB$1),$J$2,if(($K43=AB$1),$J$2,if(($L43=AB$1),$J$2,if(($N43=AB$1),$N$2,if(($O43=AB$1),$N$2,if(($P43=AB$1),$N$2,if(($R43=AB$1),$R$2,if(($S43=AB$1),$R$2,if(($T43=AB$1),$R$2,if(($V43=AB$1),$V$2,if(($W43=AB$1),$V$2,if(($X43=AB$1),$V$2,""))))))))))))))))))))</f>
        <v/>
      </c>
      <c r="AC43" s="42" t="str">
        <f>if((AC$1=""),"",if(OR((countif($B43:$Y43,AC$1)&gt;1),IF(countif(Operators!$A$1:$AD$1,AC$1)=0,false,and(indirect(HLookup(AC$1,Operators!$A$1:$AD$2,2,false)&amp;ROW())="x",(countif($B43:$Y43,AC$1)&gt;=1)))),"ERROR",if(($B43=AC$1),$B$2,if(($C43=AC$1),$B$2,if(($D43=AC$1),$B$2,if(($F43=AC$1),$F$2,if(($G43=AC$1),$F$2,if(($H43=AC$1),$F$2,if(($J43=AC$1),$J$2,if(($K43=AC$1),$J$2,if(($L43=AC$1),$J$2,if(($N43=AC$1),$N$2,if(($O43=AC$1),$N$2,if(($P43=AC$1),$N$2,if(($R43=AC$1),$R$2,if(($S43=AC$1),$R$2,if(($T43=AC$1),$R$2,if(($V43=AC$1),$V$2,if(($W43=AC$1),$V$2,if(($X43=AC$1),$V$2,""))))))))))))))))))))</f>
        <v/>
      </c>
      <c r="AD43" s="42" t="str">
        <f>if((AD$1=""),"",if(OR((countif($B43:$Y43,AD$1)&gt;1),IF(countif(Operators!$A$1:$AD$1,AD$1)=0,false,and(indirect(HLookup(AD$1,Operators!$A$1:$AD$2,2,false)&amp;ROW())="x",(countif($B43:$Y43,AD$1)&gt;=1)))),"ERROR",if(($B43=AD$1),$B$2,if(($C43=AD$1),$B$2,if(($D43=AD$1),$B$2,if(($F43=AD$1),$F$2,if(($G43=AD$1),$F$2,if(($H43=AD$1),$F$2,if(($J43=AD$1),$J$2,if(($K43=AD$1),$J$2,if(($L43=AD$1),$J$2,if(($N43=AD$1),$N$2,if(($O43=AD$1),$N$2,if(($P43=AD$1),$N$2,if(($R43=AD$1),$R$2,if(($S43=AD$1),$R$2,if(($T43=AD$1),$R$2,if(($V43=AD$1),$V$2,if(($W43=AD$1),$V$2,if(($X43=AD$1),$V$2,""))))))))))))))))))))</f>
        <v/>
      </c>
      <c r="AE43" s="42" t="str">
        <f>if((AE$1=""),"",if(OR((countif($B43:$Y43,AE$1)&gt;1),IF(countif(Operators!$A$1:$AD$1,AE$1)=0,false,and(indirect(HLookup(AE$1,Operators!$A$1:$AD$2,2,false)&amp;ROW())="x",(countif($B43:$Y43,AE$1)&gt;=1)))),"ERROR",if(($B43=AE$1),$B$2,if(($C43=AE$1),$B$2,if(($D43=AE$1),$B$2,if(($F43=AE$1),$F$2,if(($G43=AE$1),$F$2,if(($H43=AE$1),$F$2,if(($J43=AE$1),$J$2,if(($K43=AE$1),$J$2,if(($L43=AE$1),$J$2,if(($N43=AE$1),$N$2,if(($O43=AE$1),$N$2,if(($P43=AE$1),$N$2,if(($R43=AE$1),$R$2,if(($S43=AE$1),$R$2,if(($T43=AE$1),$R$2,if(($V43=AE$1),$V$2,if(($W43=AE$1),$V$2,if(($X43=AE$1),$V$2,""))))))))))))))))))))</f>
        <v/>
      </c>
      <c r="AF43" s="42" t="str">
        <f>if((AF$1=""),"",if(OR((countif($B43:$Y43,AF$1)&gt;1),IF(countif(Operators!$A$1:$AD$1,AF$1)=0,false,and(indirect(HLookup(AF$1,Operators!$A$1:$AD$2,2,false)&amp;ROW())="x",(countif($B43:$Y43,AF$1)&gt;=1)))),"ERROR",if(($B43=AF$1),$B$2,if(($C43=AF$1),$B$2,if(($D43=AF$1),$B$2,if(($F43=AF$1),$F$2,if(($G43=AF$1),$F$2,if(($H43=AF$1),$F$2,if(($J43=AF$1),$J$2,if(($K43=AF$1),$J$2,if(($L43=AF$1),$J$2,if(($N43=AF$1),$N$2,if(($O43=AF$1),$N$2,if(($P43=AF$1),$N$2,if(($R43=AF$1),$R$2,if(($S43=AF$1),$R$2,if(($T43=AF$1),$R$2,if(($V43=AF$1),$V$2,if(($W43=AF$1),$V$2,if(($X43=AF$1),$V$2,""))))))))))))))))))))</f>
        <v/>
      </c>
      <c r="AG43" s="42" t="str">
        <f>if((AG$1=""),"",if(OR((countif($B43:$Y43,AG$1)&gt;1),IF(countif(Operators!$A$1:$AD$1,AG$1)=0,false,and(indirect(HLookup(AG$1,Operators!$A$1:$AD$2,2,false)&amp;ROW())="x",(countif($B43:$Y43,AG$1)&gt;=1)))),"ERROR",if(($B43=AG$1),$B$2,if(($C43=AG$1),$B$2,if(($D43=AG$1),$B$2,if(($F43=AG$1),$F$2,if(($G43=AG$1),$F$2,if(($H43=AG$1),$F$2,if(($J43=AG$1),$J$2,if(($K43=AG$1),$J$2,if(($L43=AG$1),$J$2,if(($N43=AG$1),$N$2,if(($O43=AG$1),$N$2,if(($P43=AG$1),$N$2,if(($R43=AG$1),$R$2,if(($S43=AG$1),$R$2,if(($T43=AG$1),$R$2,if(($V43=AG$1),$V$2,if(($W43=AG$1),$V$2,if(($X43=AG$1),$V$2,""))))))))))))))))))))</f>
        <v/>
      </c>
      <c r="AH43" s="42" t="str">
        <f>if((AH$1=""),"",if(OR((countif($B43:$Y43,AH$1)&gt;1),IF(countif(Operators!$A$1:$AD$1,AH$1)=0,false,and(indirect(HLookup(AH$1,Operators!$A$1:$AD$2,2,false)&amp;ROW())="x",(countif($B43:$Y43,AH$1)&gt;=1)))),"ERROR",if(($B43=AH$1),$B$2,if(($C43=AH$1),$B$2,if(($D43=AH$1),$B$2,if(($F43=AH$1),$F$2,if(($G43=AH$1),$F$2,if(($H43=AH$1),$F$2,if(($J43=AH$1),$J$2,if(($K43=AH$1),$J$2,if(($L43=AH$1),$J$2,if(($N43=AH$1),$N$2,if(($O43=AH$1),$N$2,if(($P43=AH$1),$N$2,if(($R43=AH$1),$R$2,if(($S43=AH$1),$R$2,if(($T43=AH$1),$R$2,if(($V43=AH$1),$V$2,if(($W43=AH$1),$V$2,if(($X43=AH$1),$V$2,""))))))))))))))))))))</f>
        <v/>
      </c>
      <c r="AI43" s="42" t="str">
        <f>if((AI$1=""),"",if(OR((countif($B43:$Y43,AI$1)&gt;1),IF(countif(Operators!$A$1:$AD$1,AI$1)=0,false,and(indirect(HLookup(AI$1,Operators!$A$1:$AD$2,2,false)&amp;ROW())="x",(countif($B43:$Y43,AI$1)&gt;=1)))),"ERROR",if(($B43=AI$1),$B$2,if(($C43=AI$1),$B$2,if(($D43=AI$1),$B$2,if(($F43=AI$1),$F$2,if(($G43=AI$1),$F$2,if(($H43=AI$1),$F$2,if(($J43=AI$1),$J$2,if(($K43=AI$1),$J$2,if(($L43=AI$1),$J$2,if(($N43=AI$1),$N$2,if(($O43=AI$1),$N$2,if(($P43=AI$1),$N$2,if(($R43=AI$1),$R$2,if(($S43=AI$1),$R$2,if(($T43=AI$1),$R$2,if(($V43=AI$1),$V$2,if(($W43=AI$1),$V$2,if(($X43=AI$1),$V$2,""))))))))))))))))))))</f>
        <v/>
      </c>
      <c r="AJ43" s="42" t="str">
        <f>if((AJ$1=""),"",if(OR((countif($B43:$Y43,AJ$1)&gt;1),IF(countif(Operators!$A$1:$AD$1,AJ$1)=0,false,and(indirect(HLookup(AJ$1,Operators!$A$1:$AD$2,2,false)&amp;ROW())="x",(countif($B43:$Y43,AJ$1)&gt;=1)))),"ERROR",if(($B43=AJ$1),$B$2,if(($C43=AJ$1),$B$2,if(($D43=AJ$1),$B$2,if(($F43=AJ$1),$F$2,if(($G43=AJ$1),$F$2,if(($H43=AJ$1),$F$2,if(($J43=AJ$1),$J$2,if(($K43=AJ$1),$J$2,if(($L43=AJ$1),$J$2,if(($N43=AJ$1),$N$2,if(($O43=AJ$1),$N$2,if(($P43=AJ$1),$N$2,if(($R43=AJ$1),$R$2,if(($S43=AJ$1),$R$2,if(($T43=AJ$1),$R$2,if(($V43=AJ$1),$V$2,if(($W43=AJ$1),$V$2,if(($X43=AJ$1),$V$2,""))))))))))))))))))))</f>
        <v/>
      </c>
      <c r="AK43" s="42" t="str">
        <f>if((AK$1=""),"",if(OR((countif($B43:$Y43,AK$1)&gt;1),IF(countif(Operators!$A$1:$AD$1,AK$1)=0,false,and(indirect(HLookup(AK$1,Operators!$A$1:$AD$2,2,false)&amp;ROW())="x",(countif($B43:$Y43,AK$1)&gt;=1)))),"ERROR",if(($B43=AK$1),$B$2,if(($C43=AK$1),$B$2,if(($D43=AK$1),$B$2,if(($F43=AK$1),$F$2,if(($G43=AK$1),$F$2,if(($H43=AK$1),$F$2,if(($J43=AK$1),$J$2,if(($K43=AK$1),$J$2,if(($L43=AK$1),$J$2,if(($N43=AK$1),$N$2,if(($O43=AK$1),$N$2,if(($P43=AK$1),$N$2,if(($R43=AK$1),$R$2,if(($S43=AK$1),$R$2,if(($T43=AK$1),$R$2,if(($V43=AK$1),$V$2,if(($W43=AK$1),$V$2,if(($X43=AK$1),$V$2,""))))))))))))))))))))</f>
        <v/>
      </c>
      <c r="AL43" s="42" t="str">
        <f>if((AL$1=""),"",if(OR((countif($B43:$Y43,AL$1)&gt;1),IF(countif(Operators!$A$1:$AD$1,AL$1)=0,false,and(indirect(HLookup(AL$1,Operators!$A$1:$AD$2,2,false)&amp;ROW())="x",(countif($B43:$Y43,AL$1)&gt;=1)))),"ERROR",if(($B43=AL$1),$B$2,if(($C43=AL$1),$B$2,if(($D43=AL$1),$B$2,if(($F43=AL$1),$F$2,if(($G43=AL$1),$F$2,if(($H43=AL$1),$F$2,if(($J43=AL$1),$J$2,if(($K43=AL$1),$J$2,if(($L43=AL$1),$J$2,if(($N43=AL$1),$N$2,if(($O43=AL$1),$N$2,if(($P43=AL$1),$N$2,if(($R43=AL$1),$R$2,if(($S43=AL$1),$R$2,if(($T43=AL$1),$R$2,if(($V43=AL$1),$V$2,if(($W43=AL$1),$V$2,if(($X43=AL$1),$V$2,""))))))))))))))))))))</f>
        <v/>
      </c>
      <c r="AM43" s="42" t="str">
        <f>if((AM$1=""),"",if(OR((countif($B43:$Y43,AM$1)&gt;1),IF(countif(Operators!$A$1:$AD$1,AM$1)=0,false,and(indirect(HLookup(AM$1,Operators!$A$1:$AD$2,2,false)&amp;ROW())="x",(countif($B43:$Y43,AM$1)&gt;=1)))),"ERROR",if(($B43=AM$1),$B$2,if(($C43=AM$1),$B$2,if(($D43=AM$1),$B$2,if(($F43=AM$1),$F$2,if(($G43=AM$1),$F$2,if(($H43=AM$1),$F$2,if(($J43=AM$1),$J$2,if(($K43=AM$1),$J$2,if(($L43=AM$1),$J$2,if(($N43=AM$1),$N$2,if(($O43=AM$1),$N$2,if(($P43=AM$1),$N$2,if(($R43=AM$1),$R$2,if(($S43=AM$1),$R$2,if(($T43=AM$1),$R$2,if(($V43=AM$1),$V$2,if(($W43=AM$1),$V$2,if(($X43=AM$1),$V$2,""))))))))))))))))))))</f>
        <v/>
      </c>
      <c r="AN43" s="42" t="str">
        <f>if((AN$1=""),"",if(OR((countif($B43:$Y43,AN$1)&gt;1),IF(countif(Operators!$A$1:$AD$1,AN$1)=0,false,and(indirect(HLookup(AN$1,Operators!$A$1:$AD$2,2,false)&amp;ROW())="x",(countif($B43:$Y43,AN$1)&gt;=1)))),"ERROR",if(($B43=AN$1),$B$2,if(($C43=AN$1),$B$2,if(($D43=AN$1),$B$2,if(($F43=AN$1),$F$2,if(($G43=AN$1),$F$2,if(($H43=AN$1),$F$2,if(($J43=AN$1),$J$2,if(($K43=AN$1),$J$2,if(($L43=AN$1),$J$2,if(($N43=AN$1),$N$2,if(($O43=AN$1),$N$2,if(($P43=AN$1),$N$2,if(($R43=AN$1),$R$2,if(($S43=AN$1),$R$2,if(($T43=AN$1),$R$2,if(($V43=AN$1),$V$2,if(($W43=AN$1),$V$2,if(($X43=AN$1),$V$2,""))))))))))))))))))))</f>
        <v/>
      </c>
      <c r="AO43" s="42" t="str">
        <f>if((AO$1=""),"",if(OR((countif($B43:$Y43,AO$1)&gt;1),IF(countif(Operators!$A$1:$AD$1,AO$1)=0,false,and(indirect(HLookup(AO$1,Operators!$A$1:$AD$2,2,false)&amp;ROW())="x",(countif($B43:$Y43,AO$1)&gt;=1)))),"ERROR",if(($B43=AO$1),$B$2,if(($C43=AO$1),$B$2,if(($D43=AO$1),$B$2,if(($F43=AO$1),$F$2,if(($G43=AO$1),$F$2,if(($H43=AO$1),$F$2,if(($J43=AO$1),$J$2,if(($K43=AO$1),$J$2,if(($L43=AO$1),$J$2,if(($N43=AO$1),$N$2,if(($O43=AO$1),$N$2,if(($P43=AO$1),$N$2,if(($R43=AO$1),$R$2,if(($S43=AO$1),$R$2,if(($T43=AO$1),$R$2,if(($V43=AO$1),$V$2,if(($W43=AO$1),$V$2,if(($X43=AO$1),$V$2,""))))))))))))))))))))</f>
        <v/>
      </c>
      <c r="AP43" s="42" t="str">
        <f>if((AP$1=""),"",if(OR((countif($B43:$Y43,AP$1)&gt;1),IF(countif(Operators!$A$1:$AD$1,AP$1)=0,false,and(indirect(HLookup(AP$1,Operators!$A$1:$AD$2,2,false)&amp;ROW())="x",(countif($B43:$Y43,AP$1)&gt;=1)))),"ERROR",if(($B43=AP$1),$B$2,if(($C43=AP$1),$B$2,if(($D43=AP$1),$B$2,if(($F43=AP$1),$F$2,if(($G43=AP$1),$F$2,if(($H43=AP$1),$F$2,if(($J43=AP$1),$J$2,if(($K43=AP$1),$J$2,if(($L43=AP$1),$J$2,if(($N43=AP$1),$N$2,if(($O43=AP$1),$N$2,if(($P43=AP$1),$N$2,if(($R43=AP$1),$R$2,if(($S43=AP$1),$R$2,if(($T43=AP$1),$R$2,if(($V43=AP$1),$V$2,if(($W43=AP$1),$V$2,if(($X43=AP$1),$V$2,""))))))))))))))))))))</f>
        <v/>
      </c>
      <c r="AQ43" s="42" t="str">
        <f>if((AQ$1=""),"",if(OR((countif($B43:$Y43,AQ$1)&gt;1),IF(countif(Operators!$A$1:$AD$1,AQ$1)=0,false,and(indirect(HLookup(AQ$1,Operators!$A$1:$AD$2,2,false)&amp;ROW())="x",(countif($B43:$Y43,AQ$1)&gt;=1)))),"ERROR",if(($B43=AQ$1),$B$2,if(($C43=AQ$1),$B$2,if(($D43=AQ$1),$B$2,if(($F43=AQ$1),$F$2,if(($G43=AQ$1),$F$2,if(($H43=AQ$1),$F$2,if(($J43=AQ$1),$J$2,if(($K43=AQ$1),$J$2,if(($L43=AQ$1),$J$2,if(($N43=AQ$1),$N$2,if(($O43=AQ$1),$N$2,if(($P43=AQ$1),$N$2,if(($R43=AQ$1),$R$2,if(($S43=AQ$1),$R$2,if(($T43=AQ$1),$R$2,if(($V43=AQ$1),$V$2,if(($W43=AQ$1),$V$2,if(($X43=AQ$1),$V$2,""))))))))))))))))))))</f>
        <v/>
      </c>
      <c r="AR43" s="42" t="str">
        <f>if((AR$1=""),"",if(OR((countif($B43:$Y43,AR$1)&gt;1),IF(countif(Operators!$A$1:$AD$1,AR$1)=0,false,and(indirect(HLookup(AR$1,Operators!$A$1:$AD$2,2,false)&amp;ROW())="x",(countif($B43:$Y43,AR$1)&gt;=1)))),"ERROR",if(($B43=AR$1),$B$2,if(($C43=AR$1),$B$2,if(($D43=AR$1),$B$2,if(($F43=AR$1),$F$2,if(($G43=AR$1),$F$2,if(($H43=AR$1),$F$2,if(($J43=AR$1),$J$2,if(($K43=AR$1),$J$2,if(($L43=AR$1),$J$2,if(($N43=AR$1),$N$2,if(($O43=AR$1),$N$2,if(($P43=AR$1),$N$2,if(($R43=AR$1),$R$2,if(($S43=AR$1),$R$2,if(($T43=AR$1),$R$2,if(($V43=AR$1),$V$2,if(($W43=AR$1),$V$2,if(($X43=AR$1),$V$2,""))))))))))))))))))))</f>
        <v/>
      </c>
      <c r="AS43" s="42" t="str">
        <f>if((AS$1=""),"",if(OR((countif($B43:$Y43,AS$1)&gt;1),IF(countif(Operators!$A$1:$AD$1,AS$1)=0,false,and(indirect(HLookup(AS$1,Operators!$A$1:$AD$2,2,false)&amp;ROW())="x",(countif($B43:$Y43,AS$1)&gt;=1)))),"ERROR",if(($B43=AS$1),$B$2,if(($C43=AS$1),$B$2,if(($D43=AS$1),$B$2,if(($F43=AS$1),$F$2,if(($G43=AS$1),$F$2,if(($H43=AS$1),$F$2,if(($J43=AS$1),$J$2,if(($K43=AS$1),$J$2,if(($L43=AS$1),$J$2,if(($N43=AS$1),$N$2,if(($O43=AS$1),$N$2,if(($P43=AS$1),$N$2,if(($R43=AS$1),$R$2,if(($S43=AS$1),$R$2,if(($T43=AS$1),$R$2,if(($V43=AS$1),$V$2,if(($W43=AS$1),$V$2,if(($X43=AS$1),$V$2,""))))))))))))))))))))</f>
        <v/>
      </c>
      <c r="AT43" s="42" t="str">
        <f>if((AT$1=""),"",if(OR((countif($B43:$Y43,AT$1)&gt;1),IF(countif(Operators!$A$1:$AD$1,AT$1)=0,false,and(indirect(HLookup(AT$1,Operators!$A$1:$AD$2,2,false)&amp;ROW())="x",(countif($B43:$Y43,AT$1)&gt;=1)))),"ERROR",if(($B43=AT$1),$B$2,if(($C43=AT$1),$B$2,if(($D43=AT$1),$B$2,if(($F43=AT$1),$F$2,if(($G43=AT$1),$F$2,if(($H43=AT$1),$F$2,if(($J43=AT$1),$J$2,if(($K43=AT$1),$J$2,if(($L43=AT$1),$J$2,if(($N43=AT$1),$N$2,if(($O43=AT$1),$N$2,if(($P43=AT$1),$N$2,if(($R43=AT$1),$R$2,if(($S43=AT$1),$R$2,if(($T43=AT$1),$R$2,if(($V43=AT$1),$V$2,if(($W43=AT$1),$V$2,if(($X43=AT$1),$V$2,""))))))))))))))))))))</f>
        <v/>
      </c>
      <c r="AU43" s="42" t="str">
        <f>if((AU$1=""),"",if(OR((countif($B43:$Y43,AU$1)&gt;1),IF(countif(Operators!$A$1:$AD$1,AU$1)=0,false,and(indirect(HLookup(AU$1,Operators!$A$1:$AD$2,2,false)&amp;ROW())="x",(countif($B43:$Y43,AU$1)&gt;=1)))),"ERROR",if(($B43=AU$1),$B$2,if(($C43=AU$1),$B$2,if(($D43=AU$1),$B$2,if(($F43=AU$1),$F$2,if(($G43=AU$1),$F$2,if(($H43=AU$1),$F$2,if(($J43=AU$1),$J$2,if(($K43=AU$1),$J$2,if(($L43=AU$1),$J$2,if(($N43=AU$1),$N$2,if(($O43=AU$1),$N$2,if(($P43=AU$1),$N$2,if(($R43=AU$1),$R$2,if(($S43=AU$1),$R$2,if(($T43=AU$1),$R$2,if(($V43=AU$1),$V$2,if(($W43=AU$1),$V$2,if(($X43=AU$1),$V$2,""))))))))))))))))))))</f>
        <v/>
      </c>
      <c r="AV43" s="42" t="str">
        <f>if((AV$1=""),"",if(OR((countif($B43:$Y43,AV$1)&gt;1),IF(countif(Operators!$A$1:$AD$1,AV$1)=0,false,and(indirect(HLookup(AV$1,Operators!$A$1:$AD$2,2,false)&amp;ROW())="x",(countif($B43:$Y43,AV$1)&gt;=1)))),"ERROR",if(($B43=AV$1),$B$2,if(($C43=AV$1),$B$2,if(($D43=AV$1),$B$2,if(($F43=AV$1),$F$2,if(($G43=AV$1),$F$2,if(($H43=AV$1),$F$2,if(($J43=AV$1),$J$2,if(($K43=AV$1),$J$2,if(($L43=AV$1),$J$2,if(($N43=AV$1),$N$2,if(($O43=AV$1),$N$2,if(($P43=AV$1),$N$2,if(($R43=AV$1),$R$2,if(($S43=AV$1),$R$2,if(($T43=AV$1),$R$2,if(($V43=AV$1),$V$2,if(($W43=AV$1),$V$2,if(($X43=AV$1),$V$2,""))))))))))))))))))))</f>
        <v/>
      </c>
      <c r="AW43" s="42" t="str">
        <f>if((AW$1=""),"",if(OR((countif($B43:$Y43,AW$1)&gt;1),IF(countif(Operators!$A$1:$AD$1,AW$1)=0,false,and(indirect(HLookup(AW$1,Operators!$A$1:$AD$2,2,false)&amp;ROW())="x",(countif($B43:$Y43,AW$1)&gt;=1)))),"ERROR",if(($B43=AW$1),$B$2,if(($C43=AW$1),$B$2,if(($D43=AW$1),$B$2,if(($F43=AW$1),$F$2,if(($G43=AW$1),$F$2,if(($H43=AW$1),$F$2,if(($J43=AW$1),$J$2,if(($K43=AW$1),$J$2,if(($L43=AW$1),$J$2,if(($N43=AW$1),$N$2,if(($O43=AW$1),$N$2,if(($P43=AW$1),$N$2,if(($R43=AW$1),$R$2,if(($S43=AW$1),$R$2,if(($T43=AW$1),$R$2,if(($V43=AW$1),$V$2,if(($W43=AW$1),$V$2,if(($X43=AW$1),$V$2,""))))))))))))))))))))</f>
        <v/>
      </c>
      <c r="AX43" s="42" t="str">
        <f>if((AX$1=""),"",if(OR((countif($B43:$Y43,AX$1)&gt;1),IF(countif(Operators!$A$1:$AD$1,AX$1)=0,false,and(indirect(HLookup(AX$1,Operators!$A$1:$AD$2,2,false)&amp;ROW())="x",(countif($B43:$Y43,AX$1)&gt;=1)))),"ERROR",if(($B43=AX$1),$B$2,if(($C43=AX$1),$B$2,if(($D43=AX$1),$B$2,if(($F43=AX$1),$F$2,if(($G43=AX$1),$F$2,if(($H43=AX$1),$F$2,if(($J43=AX$1),$J$2,if(($K43=AX$1),$J$2,if(($L43=AX$1),$J$2,if(($N43=AX$1),$N$2,if(($O43=AX$1),$N$2,if(($P43=AX$1),$N$2,if(($R43=AX$1),$R$2,if(($S43=AX$1),$R$2,if(($T43=AX$1),$R$2,if(($V43=AX$1),$V$2,if(($W43=AX$1),$V$2,if(($X43=AX$1),$V$2,""))))))))))))))))))))</f>
        <v/>
      </c>
      <c r="AY43" s="42" t="str">
        <f>if((AY$1=""),"",if(OR((countif($B43:$Y43,AY$1)&gt;1),IF(countif(Operators!$A$1:$AD$1,AY$1)=0,false,and(indirect(HLookup(AY$1,Operators!$A$1:$AD$2,2,false)&amp;ROW())="x",(countif($B43:$Y43,AY$1)&gt;=1)))),"ERROR",if(($B43=AY$1),$B$2,if(($C43=AY$1),$B$2,if(($D43=AY$1),$B$2,if(($F43=AY$1),$F$2,if(($G43=AY$1),$F$2,if(($H43=AY$1),$F$2,if(($J43=AY$1),$J$2,if(($K43=AY$1),$J$2,if(($L43=AY$1),$J$2,if(($N43=AY$1),$N$2,if(($O43=AY$1),$N$2,if(($P43=AY$1),$N$2,if(($R43=AY$1),$R$2,if(($S43=AY$1),$R$2,if(($T43=AY$1),$R$2,if(($V43=AY$1),$V$2,if(($W43=AY$1),$V$2,if(($X43=AY$1),$V$2,""))))))))))))))))))))</f>
        <v/>
      </c>
    </row>
    <row r="44" ht="12.75" customHeight="1">
      <c r="A44" s="38" t="str">
        <f>concatenate(Right(goals!C42,2),"z")</f>
        <v>16z</v>
      </c>
      <c r="B44" s="32"/>
      <c r="C44" s="32"/>
      <c r="D44" s="32"/>
      <c r="E44" s="33" t="str">
        <f>goals!D42</f>
        <v> </v>
      </c>
      <c r="F44" s="48"/>
      <c r="G44" s="48"/>
      <c r="H44" s="48"/>
      <c r="I44" s="33" t="str">
        <f>goals!E42</f>
        <v> </v>
      </c>
      <c r="J44" s="35"/>
      <c r="K44" s="35"/>
      <c r="L44" s="35"/>
      <c r="M44" s="33">
        <f>goals!F42</f>
        <v>5</v>
      </c>
      <c r="N44" s="34"/>
      <c r="O44" s="34"/>
      <c r="P44" s="32"/>
      <c r="Q44" s="33">
        <f>goals!G42</f>
        <v>150</v>
      </c>
      <c r="R44" s="35"/>
      <c r="S44" s="35"/>
      <c r="T44" s="35"/>
      <c r="U44" s="33">
        <f>goals!H42</f>
        <v>25</v>
      </c>
      <c r="V44" s="35"/>
      <c r="W44" s="35"/>
      <c r="X44" s="35"/>
      <c r="Y44" s="33">
        <f>goals!I42</f>
        <v>25</v>
      </c>
      <c r="Z44" s="41">
        <f t="shared" si="5"/>
        <v>0.5</v>
      </c>
      <c r="AA44" s="37" t="str">
        <f t="shared" si="4"/>
        <v>16z</v>
      </c>
      <c r="AB44" s="19" t="str">
        <f>if((AB$1=""),"",if(OR((countif($B44:$Y44,AB$1)&gt;1),IF(countif(Operators!$A$1:$AD$1,AB$1)=0,false,and(indirect(HLookup(AB$1,Operators!$A$1:$AD$2,2,false)&amp;ROW())="x",(countif($B44:$Y44,AB$1)&gt;=1)))),"ERROR",if(($B44=AB$1),$B$2,if(($C44=AB$1),$B$2,if(($D44=AB$1),$B$2,if(($F44=AB$1),$F$2,if(($G44=AB$1),$F$2,if(($H44=AB$1),$F$2,if(($J44=AB$1),$J$2,if(($K44=AB$1),$J$2,if(($L44=AB$1),$J$2,if(($N44=AB$1),$N$2,if(($O44=AB$1),$N$2,if(($P44=AB$1),$N$2,if(($R44=AB$1),$R$2,if(($S44=AB$1),$R$2,if(($T44=AB$1),$R$2,if(($V44=AB$1),$V$2,if(($W44=AB$1),$V$2,if(($X44=AB$1),$V$2,""))))))))))))))))))))</f>
        <v/>
      </c>
      <c r="AC44" s="19" t="str">
        <f>if((AC$1=""),"",if(OR((countif($B44:$Y44,AC$1)&gt;1),IF(countif(Operators!$A$1:$AD$1,AC$1)=0,false,and(indirect(HLookup(AC$1,Operators!$A$1:$AD$2,2,false)&amp;ROW())="x",(countif($B44:$Y44,AC$1)&gt;=1)))),"ERROR",if(($B44=AC$1),$B$2,if(($C44=AC$1),$B$2,if(($D44=AC$1),$B$2,if(($F44=AC$1),$F$2,if(($G44=AC$1),$F$2,if(($H44=AC$1),$F$2,if(($J44=AC$1),$J$2,if(($K44=AC$1),$J$2,if(($L44=AC$1),$J$2,if(($N44=AC$1),$N$2,if(($O44=AC$1),$N$2,if(($P44=AC$1),$N$2,if(($R44=AC$1),$R$2,if(($S44=AC$1),$R$2,if(($T44=AC$1),$R$2,if(($V44=AC$1),$V$2,if(($W44=AC$1),$V$2,if(($X44=AC$1),$V$2,""))))))))))))))))))))</f>
        <v/>
      </c>
      <c r="AD44" s="19" t="str">
        <f>if((AD$1=""),"",if(OR((countif($B44:$Y44,AD$1)&gt;1),IF(countif(Operators!$A$1:$AD$1,AD$1)=0,false,and(indirect(HLookup(AD$1,Operators!$A$1:$AD$2,2,false)&amp;ROW())="x",(countif($B44:$Y44,AD$1)&gt;=1)))),"ERROR",if(($B44=AD$1),$B$2,if(($C44=AD$1),$B$2,if(($D44=AD$1),$B$2,if(($F44=AD$1),$F$2,if(($G44=AD$1),$F$2,if(($H44=AD$1),$F$2,if(($J44=AD$1),$J$2,if(($K44=AD$1),$J$2,if(($L44=AD$1),$J$2,if(($N44=AD$1),$N$2,if(($O44=AD$1),$N$2,if(($P44=AD$1),$N$2,if(($R44=AD$1),$R$2,if(($S44=AD$1),$R$2,if(($T44=AD$1),$R$2,if(($V44=AD$1),$V$2,if(($W44=AD$1),$V$2,if(($X44=AD$1),$V$2,""))))))))))))))))))))</f>
        <v/>
      </c>
      <c r="AE44" s="19" t="str">
        <f>if((AE$1=""),"",if(OR((countif($B44:$Y44,AE$1)&gt;1),IF(countif(Operators!$A$1:$AD$1,AE$1)=0,false,and(indirect(HLookup(AE$1,Operators!$A$1:$AD$2,2,false)&amp;ROW())="x",(countif($B44:$Y44,AE$1)&gt;=1)))),"ERROR",if(($B44=AE$1),$B$2,if(($C44=AE$1),$B$2,if(($D44=AE$1),$B$2,if(($F44=AE$1),$F$2,if(($G44=AE$1),$F$2,if(($H44=AE$1),$F$2,if(($J44=AE$1),$J$2,if(($K44=AE$1),$J$2,if(($L44=AE$1),$J$2,if(($N44=AE$1),$N$2,if(($O44=AE$1),$N$2,if(($P44=AE$1),$N$2,if(($R44=AE$1),$R$2,if(($S44=AE$1),$R$2,if(($T44=AE$1),$R$2,if(($V44=AE$1),$V$2,if(($W44=AE$1),$V$2,if(($X44=AE$1),$V$2,""))))))))))))))))))))</f>
        <v/>
      </c>
      <c r="AF44" s="19" t="str">
        <f>if((AF$1=""),"",if(OR((countif($B44:$Y44,AF$1)&gt;1),IF(countif(Operators!$A$1:$AD$1,AF$1)=0,false,and(indirect(HLookup(AF$1,Operators!$A$1:$AD$2,2,false)&amp;ROW())="x",(countif($B44:$Y44,AF$1)&gt;=1)))),"ERROR",if(($B44=AF$1),$B$2,if(($C44=AF$1),$B$2,if(($D44=AF$1),$B$2,if(($F44=AF$1),$F$2,if(($G44=AF$1),$F$2,if(($H44=AF$1),$F$2,if(($J44=AF$1),$J$2,if(($K44=AF$1),$J$2,if(($L44=AF$1),$J$2,if(($N44=AF$1),$N$2,if(($O44=AF$1),$N$2,if(($P44=AF$1),$N$2,if(($R44=AF$1),$R$2,if(($S44=AF$1),$R$2,if(($T44=AF$1),$R$2,if(($V44=AF$1),$V$2,if(($W44=AF$1),$V$2,if(($X44=AF$1),$V$2,""))))))))))))))))))))</f>
        <v/>
      </c>
      <c r="AG44" s="19" t="str">
        <f>if((AG$1=""),"",if(OR((countif($B44:$Y44,AG$1)&gt;1),IF(countif(Operators!$A$1:$AD$1,AG$1)=0,false,and(indirect(HLookup(AG$1,Operators!$A$1:$AD$2,2,false)&amp;ROW())="x",(countif($B44:$Y44,AG$1)&gt;=1)))),"ERROR",if(($B44=AG$1),$B$2,if(($C44=AG$1),$B$2,if(($D44=AG$1),$B$2,if(($F44=AG$1),$F$2,if(($G44=AG$1),$F$2,if(($H44=AG$1),$F$2,if(($J44=AG$1),$J$2,if(($K44=AG$1),$J$2,if(($L44=AG$1),$J$2,if(($N44=AG$1),$N$2,if(($O44=AG$1),$N$2,if(($P44=AG$1),$N$2,if(($R44=AG$1),$R$2,if(($S44=AG$1),$R$2,if(($T44=AG$1),$R$2,if(($V44=AG$1),$V$2,if(($W44=AG$1),$V$2,if(($X44=AG$1),$V$2,""))))))))))))))))))))</f>
        <v/>
      </c>
      <c r="AH44" s="19" t="str">
        <f>if((AH$1=""),"",if(OR((countif($B44:$Y44,AH$1)&gt;1),IF(countif(Operators!$A$1:$AD$1,AH$1)=0,false,and(indirect(HLookup(AH$1,Operators!$A$1:$AD$2,2,false)&amp;ROW())="x",(countif($B44:$Y44,AH$1)&gt;=1)))),"ERROR",if(($B44=AH$1),$B$2,if(($C44=AH$1),$B$2,if(($D44=AH$1),$B$2,if(($F44=AH$1),$F$2,if(($G44=AH$1),$F$2,if(($H44=AH$1),$F$2,if(($J44=AH$1),$J$2,if(($K44=AH$1),$J$2,if(($L44=AH$1),$J$2,if(($N44=AH$1),$N$2,if(($O44=AH$1),$N$2,if(($P44=AH$1),$N$2,if(($R44=AH$1),$R$2,if(($S44=AH$1),$R$2,if(($T44=AH$1),$R$2,if(($V44=AH$1),$V$2,if(($W44=AH$1),$V$2,if(($X44=AH$1),$V$2,""))))))))))))))))))))</f>
        <v/>
      </c>
      <c r="AI44" s="19" t="str">
        <f>if((AI$1=""),"",if(OR((countif($B44:$Y44,AI$1)&gt;1),IF(countif(Operators!$A$1:$AD$1,AI$1)=0,false,and(indirect(HLookup(AI$1,Operators!$A$1:$AD$2,2,false)&amp;ROW())="x",(countif($B44:$Y44,AI$1)&gt;=1)))),"ERROR",if(($B44=AI$1),$B$2,if(($C44=AI$1),$B$2,if(($D44=AI$1),$B$2,if(($F44=AI$1),$F$2,if(($G44=AI$1),$F$2,if(($H44=AI$1),$F$2,if(($J44=AI$1),$J$2,if(($K44=AI$1),$J$2,if(($L44=AI$1),$J$2,if(($N44=AI$1),$N$2,if(($O44=AI$1),$N$2,if(($P44=AI$1),$N$2,if(($R44=AI$1),$R$2,if(($S44=AI$1),$R$2,if(($T44=AI$1),$R$2,if(($V44=AI$1),$V$2,if(($W44=AI$1),$V$2,if(($X44=AI$1),$V$2,""))))))))))))))))))))</f>
        <v/>
      </c>
      <c r="AJ44" s="19" t="str">
        <f>if((AJ$1=""),"",if(OR((countif($B44:$Y44,AJ$1)&gt;1),IF(countif(Operators!$A$1:$AD$1,AJ$1)=0,false,and(indirect(HLookup(AJ$1,Operators!$A$1:$AD$2,2,false)&amp;ROW())="x",(countif($B44:$Y44,AJ$1)&gt;=1)))),"ERROR",if(($B44=AJ$1),$B$2,if(($C44=AJ$1),$B$2,if(($D44=AJ$1),$B$2,if(($F44=AJ$1),$F$2,if(($G44=AJ$1),$F$2,if(($H44=AJ$1),$F$2,if(($J44=AJ$1),$J$2,if(($K44=AJ$1),$J$2,if(($L44=AJ$1),$J$2,if(($N44=AJ$1),$N$2,if(($O44=AJ$1),$N$2,if(($P44=AJ$1),$N$2,if(($R44=AJ$1),$R$2,if(($S44=AJ$1),$R$2,if(($T44=AJ$1),$R$2,if(($V44=AJ$1),$V$2,if(($W44=AJ$1),$V$2,if(($X44=AJ$1),$V$2,""))))))))))))))))))))</f>
        <v/>
      </c>
      <c r="AK44" s="19" t="str">
        <f>if((AK$1=""),"",if(OR((countif($B44:$Y44,AK$1)&gt;1),IF(countif(Operators!$A$1:$AD$1,AK$1)=0,false,and(indirect(HLookup(AK$1,Operators!$A$1:$AD$2,2,false)&amp;ROW())="x",(countif($B44:$Y44,AK$1)&gt;=1)))),"ERROR",if(($B44=AK$1),$B$2,if(($C44=AK$1),$B$2,if(($D44=AK$1),$B$2,if(($F44=AK$1),$F$2,if(($G44=AK$1),$F$2,if(($H44=AK$1),$F$2,if(($J44=AK$1),$J$2,if(($K44=AK$1),$J$2,if(($L44=AK$1),$J$2,if(($N44=AK$1),$N$2,if(($O44=AK$1),$N$2,if(($P44=AK$1),$N$2,if(($R44=AK$1),$R$2,if(($S44=AK$1),$R$2,if(($T44=AK$1),$R$2,if(($V44=AK$1),$V$2,if(($W44=AK$1),$V$2,if(($X44=AK$1),$V$2,""))))))))))))))))))))</f>
        <v/>
      </c>
      <c r="AL44" s="19" t="str">
        <f>if((AL$1=""),"",if(OR((countif($B44:$Y44,AL$1)&gt;1),IF(countif(Operators!$A$1:$AD$1,AL$1)=0,false,and(indirect(HLookup(AL$1,Operators!$A$1:$AD$2,2,false)&amp;ROW())="x",(countif($B44:$Y44,AL$1)&gt;=1)))),"ERROR",if(($B44=AL$1),$B$2,if(($C44=AL$1),$B$2,if(($D44=AL$1),$B$2,if(($F44=AL$1),$F$2,if(($G44=AL$1),$F$2,if(($H44=AL$1),$F$2,if(($J44=AL$1),$J$2,if(($K44=AL$1),$J$2,if(($L44=AL$1),$J$2,if(($N44=AL$1),$N$2,if(($O44=AL$1),$N$2,if(($P44=AL$1),$N$2,if(($R44=AL$1),$R$2,if(($S44=AL$1),$R$2,if(($T44=AL$1),$R$2,if(($V44=AL$1),$V$2,if(($W44=AL$1),$V$2,if(($X44=AL$1),$V$2,""))))))))))))))))))))</f>
        <v/>
      </c>
      <c r="AM44" s="19" t="str">
        <f>if((AM$1=""),"",if(OR((countif($B44:$Y44,AM$1)&gt;1),IF(countif(Operators!$A$1:$AD$1,AM$1)=0,false,and(indirect(HLookup(AM$1,Operators!$A$1:$AD$2,2,false)&amp;ROW())="x",(countif($B44:$Y44,AM$1)&gt;=1)))),"ERROR",if(($B44=AM$1),$B$2,if(($C44=AM$1),$B$2,if(($D44=AM$1),$B$2,if(($F44=AM$1),$F$2,if(($G44=AM$1),$F$2,if(($H44=AM$1),$F$2,if(($J44=AM$1),$J$2,if(($K44=AM$1),$J$2,if(($L44=AM$1),$J$2,if(($N44=AM$1),$N$2,if(($O44=AM$1),$N$2,if(($P44=AM$1),$N$2,if(($R44=AM$1),$R$2,if(($S44=AM$1),$R$2,if(($T44=AM$1),$R$2,if(($V44=AM$1),$V$2,if(($W44=AM$1),$V$2,if(($X44=AM$1),$V$2,""))))))))))))))))))))</f>
        <v/>
      </c>
      <c r="AN44" s="19" t="str">
        <f>if((AN$1=""),"",if(OR((countif($B44:$Y44,AN$1)&gt;1),IF(countif(Operators!$A$1:$AD$1,AN$1)=0,false,and(indirect(HLookup(AN$1,Operators!$A$1:$AD$2,2,false)&amp;ROW())="x",(countif($B44:$Y44,AN$1)&gt;=1)))),"ERROR",if(($B44=AN$1),$B$2,if(($C44=AN$1),$B$2,if(($D44=AN$1),$B$2,if(($F44=AN$1),$F$2,if(($G44=AN$1),$F$2,if(($H44=AN$1),$F$2,if(($J44=AN$1),$J$2,if(($K44=AN$1),$J$2,if(($L44=AN$1),$J$2,if(($N44=AN$1),$N$2,if(($O44=AN$1),$N$2,if(($P44=AN$1),$N$2,if(($R44=AN$1),$R$2,if(($S44=AN$1),$R$2,if(($T44=AN$1),$R$2,if(($V44=AN$1),$V$2,if(($W44=AN$1),$V$2,if(($X44=AN$1),$V$2,""))))))))))))))))))))</f>
        <v/>
      </c>
      <c r="AO44" s="19" t="str">
        <f>if((AO$1=""),"",if(OR((countif($B44:$Y44,AO$1)&gt;1),IF(countif(Operators!$A$1:$AD$1,AO$1)=0,false,and(indirect(HLookup(AO$1,Operators!$A$1:$AD$2,2,false)&amp;ROW())="x",(countif($B44:$Y44,AO$1)&gt;=1)))),"ERROR",if(($B44=AO$1),$B$2,if(($C44=AO$1),$B$2,if(($D44=AO$1),$B$2,if(($F44=AO$1),$F$2,if(($G44=AO$1),$F$2,if(($H44=AO$1),$F$2,if(($J44=AO$1),$J$2,if(($K44=AO$1),$J$2,if(($L44=AO$1),$J$2,if(($N44=AO$1),$N$2,if(($O44=AO$1),$N$2,if(($P44=AO$1),$N$2,if(($R44=AO$1),$R$2,if(($S44=AO$1),$R$2,if(($T44=AO$1),$R$2,if(($V44=AO$1),$V$2,if(($W44=AO$1),$V$2,if(($X44=AO$1),$V$2,""))))))))))))))))))))</f>
        <v/>
      </c>
      <c r="AP44" s="19" t="str">
        <f>if((AP$1=""),"",if(OR((countif($B44:$Y44,AP$1)&gt;1),IF(countif(Operators!$A$1:$AD$1,AP$1)=0,false,and(indirect(HLookup(AP$1,Operators!$A$1:$AD$2,2,false)&amp;ROW())="x",(countif($B44:$Y44,AP$1)&gt;=1)))),"ERROR",if(($B44=AP$1),$B$2,if(($C44=AP$1),$B$2,if(($D44=AP$1),$B$2,if(($F44=AP$1),$F$2,if(($G44=AP$1),$F$2,if(($H44=AP$1),$F$2,if(($J44=AP$1),$J$2,if(($K44=AP$1),$J$2,if(($L44=AP$1),$J$2,if(($N44=AP$1),$N$2,if(($O44=AP$1),$N$2,if(($P44=AP$1),$N$2,if(($R44=AP$1),$R$2,if(($S44=AP$1),$R$2,if(($T44=AP$1),$R$2,if(($V44=AP$1),$V$2,if(($W44=AP$1),$V$2,if(($X44=AP$1),$V$2,""))))))))))))))))))))</f>
        <v/>
      </c>
      <c r="AQ44" s="19" t="str">
        <f>if((AQ$1=""),"",if(OR((countif($B44:$Y44,AQ$1)&gt;1),IF(countif(Operators!$A$1:$AD$1,AQ$1)=0,false,and(indirect(HLookup(AQ$1,Operators!$A$1:$AD$2,2,false)&amp;ROW())="x",(countif($B44:$Y44,AQ$1)&gt;=1)))),"ERROR",if(($B44=AQ$1),$B$2,if(($C44=AQ$1),$B$2,if(($D44=AQ$1),$B$2,if(($F44=AQ$1),$F$2,if(($G44=AQ$1),$F$2,if(($H44=AQ$1),$F$2,if(($J44=AQ$1),$J$2,if(($K44=AQ$1),$J$2,if(($L44=AQ$1),$J$2,if(($N44=AQ$1),$N$2,if(($O44=AQ$1),$N$2,if(($P44=AQ$1),$N$2,if(($R44=AQ$1),$R$2,if(($S44=AQ$1),$R$2,if(($T44=AQ$1),$R$2,if(($V44=AQ$1),$V$2,if(($W44=AQ$1),$V$2,if(($X44=AQ$1),$V$2,""))))))))))))))))))))</f>
        <v/>
      </c>
      <c r="AR44" s="19" t="str">
        <f>if((AR$1=""),"",if(OR((countif($B44:$Y44,AR$1)&gt;1),IF(countif(Operators!$A$1:$AD$1,AR$1)=0,false,and(indirect(HLookup(AR$1,Operators!$A$1:$AD$2,2,false)&amp;ROW())="x",(countif($B44:$Y44,AR$1)&gt;=1)))),"ERROR",if(($B44=AR$1),$B$2,if(($C44=AR$1),$B$2,if(($D44=AR$1),$B$2,if(($F44=AR$1),$F$2,if(($G44=AR$1),$F$2,if(($H44=AR$1),$F$2,if(($J44=AR$1),$J$2,if(($K44=AR$1),$J$2,if(($L44=AR$1),$J$2,if(($N44=AR$1),$N$2,if(($O44=AR$1),$N$2,if(($P44=AR$1),$N$2,if(($R44=AR$1),$R$2,if(($S44=AR$1),$R$2,if(($T44=AR$1),$R$2,if(($V44=AR$1),$V$2,if(($W44=AR$1),$V$2,if(($X44=AR$1),$V$2,""))))))))))))))))))))</f>
        <v/>
      </c>
      <c r="AS44" s="19" t="str">
        <f>if((AS$1=""),"",if(OR((countif($B44:$Y44,AS$1)&gt;1),IF(countif(Operators!$A$1:$AD$1,AS$1)=0,false,and(indirect(HLookup(AS$1,Operators!$A$1:$AD$2,2,false)&amp;ROW())="x",(countif($B44:$Y44,AS$1)&gt;=1)))),"ERROR",if(($B44=AS$1),$B$2,if(($C44=AS$1),$B$2,if(($D44=AS$1),$B$2,if(($F44=AS$1),$F$2,if(($G44=AS$1),$F$2,if(($H44=AS$1),$F$2,if(($J44=AS$1),$J$2,if(($K44=AS$1),$J$2,if(($L44=AS$1),$J$2,if(($N44=AS$1),$N$2,if(($O44=AS$1),$N$2,if(($P44=AS$1),$N$2,if(($R44=AS$1),$R$2,if(($S44=AS$1),$R$2,if(($T44=AS$1),$R$2,if(($V44=AS$1),$V$2,if(($W44=AS$1),$V$2,if(($X44=AS$1),$V$2,""))))))))))))))))))))</f>
        <v/>
      </c>
      <c r="AT44" s="19" t="str">
        <f>if((AT$1=""),"",if(OR((countif($B44:$Y44,AT$1)&gt;1),IF(countif(Operators!$A$1:$AD$1,AT$1)=0,false,and(indirect(HLookup(AT$1,Operators!$A$1:$AD$2,2,false)&amp;ROW())="x",(countif($B44:$Y44,AT$1)&gt;=1)))),"ERROR",if(($B44=AT$1),$B$2,if(($C44=AT$1),$B$2,if(($D44=AT$1),$B$2,if(($F44=AT$1),$F$2,if(($G44=AT$1),$F$2,if(($H44=AT$1),$F$2,if(($J44=AT$1),$J$2,if(($K44=AT$1),$J$2,if(($L44=AT$1),$J$2,if(($N44=AT$1),$N$2,if(($O44=AT$1),$N$2,if(($P44=AT$1),$N$2,if(($R44=AT$1),$R$2,if(($S44=AT$1),$R$2,if(($T44=AT$1),$R$2,if(($V44=AT$1),$V$2,if(($W44=AT$1),$V$2,if(($X44=AT$1),$V$2,""))))))))))))))))))))</f>
        <v/>
      </c>
      <c r="AU44" s="19" t="str">
        <f>if((AU$1=""),"",if(OR((countif($B44:$Y44,AU$1)&gt;1),IF(countif(Operators!$A$1:$AD$1,AU$1)=0,false,and(indirect(HLookup(AU$1,Operators!$A$1:$AD$2,2,false)&amp;ROW())="x",(countif($B44:$Y44,AU$1)&gt;=1)))),"ERROR",if(($B44=AU$1),$B$2,if(($C44=AU$1),$B$2,if(($D44=AU$1),$B$2,if(($F44=AU$1),$F$2,if(($G44=AU$1),$F$2,if(($H44=AU$1),$F$2,if(($J44=AU$1),$J$2,if(($K44=AU$1),$J$2,if(($L44=AU$1),$J$2,if(($N44=AU$1),$N$2,if(($O44=AU$1),$N$2,if(($P44=AU$1),$N$2,if(($R44=AU$1),$R$2,if(($S44=AU$1),$R$2,if(($T44=AU$1),$R$2,if(($V44=AU$1),$V$2,if(($W44=AU$1),$V$2,if(($X44=AU$1),$V$2,""))))))))))))))))))))</f>
        <v/>
      </c>
      <c r="AV44" s="19" t="str">
        <f>if((AV$1=""),"",if(OR((countif($B44:$Y44,AV$1)&gt;1),IF(countif(Operators!$A$1:$AD$1,AV$1)=0,false,and(indirect(HLookup(AV$1,Operators!$A$1:$AD$2,2,false)&amp;ROW())="x",(countif($B44:$Y44,AV$1)&gt;=1)))),"ERROR",if(($B44=AV$1),$B$2,if(($C44=AV$1),$B$2,if(($D44=AV$1),$B$2,if(($F44=AV$1),$F$2,if(($G44=AV$1),$F$2,if(($H44=AV$1),$F$2,if(($J44=AV$1),$J$2,if(($K44=AV$1),$J$2,if(($L44=AV$1),$J$2,if(($N44=AV$1),$N$2,if(($O44=AV$1),$N$2,if(($P44=AV$1),$N$2,if(($R44=AV$1),$R$2,if(($S44=AV$1),$R$2,if(($T44=AV$1),$R$2,if(($V44=AV$1),$V$2,if(($W44=AV$1),$V$2,if(($X44=AV$1),$V$2,""))))))))))))))))))))</f>
        <v/>
      </c>
      <c r="AW44" s="19" t="str">
        <f>if((AW$1=""),"",if(OR((countif($B44:$Y44,AW$1)&gt;1),IF(countif(Operators!$A$1:$AD$1,AW$1)=0,false,and(indirect(HLookup(AW$1,Operators!$A$1:$AD$2,2,false)&amp;ROW())="x",(countif($B44:$Y44,AW$1)&gt;=1)))),"ERROR",if(($B44=AW$1),$B$2,if(($C44=AW$1),$B$2,if(($D44=AW$1),$B$2,if(($F44=AW$1),$F$2,if(($G44=AW$1),$F$2,if(($H44=AW$1),$F$2,if(($J44=AW$1),$J$2,if(($K44=AW$1),$J$2,if(($L44=AW$1),$J$2,if(($N44=AW$1),$N$2,if(($O44=AW$1),$N$2,if(($P44=AW$1),$N$2,if(($R44=AW$1),$R$2,if(($S44=AW$1),$R$2,if(($T44=AW$1),$R$2,if(($V44=AW$1),$V$2,if(($W44=AW$1),$V$2,if(($X44=AW$1),$V$2,""))))))))))))))))))))</f>
        <v/>
      </c>
      <c r="AX44" s="19" t="str">
        <f>if((AX$1=""),"",if(OR((countif($B44:$Y44,AX$1)&gt;1),IF(countif(Operators!$A$1:$AD$1,AX$1)=0,false,and(indirect(HLookup(AX$1,Operators!$A$1:$AD$2,2,false)&amp;ROW())="x",(countif($B44:$Y44,AX$1)&gt;=1)))),"ERROR",if(($B44=AX$1),$B$2,if(($C44=AX$1),$B$2,if(($D44=AX$1),$B$2,if(($F44=AX$1),$F$2,if(($G44=AX$1),$F$2,if(($H44=AX$1),$F$2,if(($J44=AX$1),$J$2,if(($K44=AX$1),$J$2,if(($L44=AX$1),$J$2,if(($N44=AX$1),$N$2,if(($O44=AX$1),$N$2,if(($P44=AX$1),$N$2,if(($R44=AX$1),$R$2,if(($S44=AX$1),$R$2,if(($T44=AX$1),$R$2,if(($V44=AX$1),$V$2,if(($W44=AX$1),$V$2,if(($X44=AX$1),$V$2,""))))))))))))))))))))</f>
        <v/>
      </c>
      <c r="AY44" s="19" t="str">
        <f>if((AY$1=""),"",if(OR((countif($B44:$Y44,AY$1)&gt;1),IF(countif(Operators!$A$1:$AD$1,AY$1)=0,false,and(indirect(HLookup(AY$1,Operators!$A$1:$AD$2,2,false)&amp;ROW())="x",(countif($B44:$Y44,AY$1)&gt;=1)))),"ERROR",if(($B44=AY$1),$B$2,if(($C44=AY$1),$B$2,if(($D44=AY$1),$B$2,if(($F44=AY$1),$F$2,if(($G44=AY$1),$F$2,if(($H44=AY$1),$F$2,if(($J44=AY$1),$J$2,if(($K44=AY$1),$J$2,if(($L44=AY$1),$J$2,if(($N44=AY$1),$N$2,if(($O44=AY$1),$N$2,if(($P44=AY$1),$N$2,if(($R44=AY$1),$R$2,if(($S44=AY$1),$R$2,if(($T44=AY$1),$R$2,if(($V44=AY$1),$V$2,if(($W44=AY$1),$V$2,if(($X44=AY$1),$V$2,""))))))))))))))))))))</f>
        <v/>
      </c>
    </row>
    <row r="45" ht="12.75" customHeight="1">
      <c r="A45" s="38" t="str">
        <f>concatenate(Right(goals!C43,2),"z")</f>
        <v>17z</v>
      </c>
      <c r="B45" s="32"/>
      <c r="C45" s="32"/>
      <c r="D45" s="32"/>
      <c r="E45" s="33" t="str">
        <f>goals!D43</f>
        <v> </v>
      </c>
      <c r="F45" s="43"/>
      <c r="G45" s="43"/>
      <c r="H45" s="43"/>
      <c r="I45" s="33" t="str">
        <f>goals!E43</f>
        <v> </v>
      </c>
      <c r="J45" s="35"/>
      <c r="K45" s="35"/>
      <c r="L45" s="35"/>
      <c r="M45" s="33">
        <f>goals!F43</f>
        <v>5</v>
      </c>
      <c r="N45" s="34"/>
      <c r="O45" s="39"/>
      <c r="P45" s="34"/>
      <c r="Q45" s="33">
        <f>goals!G43</f>
        <v>120</v>
      </c>
      <c r="R45" s="35"/>
      <c r="S45" s="35"/>
      <c r="T45" s="35"/>
      <c r="U45" s="33">
        <f>goals!H43</f>
        <v>15</v>
      </c>
      <c r="V45" s="35"/>
      <c r="W45" s="35"/>
      <c r="X45" s="35"/>
      <c r="Y45" s="33">
        <f>goals!I43</f>
        <v>25</v>
      </c>
      <c r="Z45" s="41">
        <f t="shared" si="5"/>
        <v>0.5416666667</v>
      </c>
      <c r="AA45" s="37" t="str">
        <f t="shared" si="4"/>
        <v>17z</v>
      </c>
      <c r="AB45" s="42" t="str">
        <f>if((AB$1=""),"",if(OR((countif($B45:$Y45,AB$1)&gt;1),IF(countif(Operators!$A$1:$AD$1,AB$1)=0,false,and(indirect(HLookup(AB$1,Operators!$A$1:$AD$2,2,false)&amp;ROW())="x",(countif($B45:$Y45,AB$1)&gt;=1)))),"ERROR",if(($B45=AB$1),$B$2,if(($C45=AB$1),$B$2,if(($D45=AB$1),$B$2,if(($F45=AB$1),$F$2,if(($G45=AB$1),$F$2,if(($H45=AB$1),$F$2,if(($J45=AB$1),$J$2,if(($K45=AB$1),$J$2,if(($L45=AB$1),$J$2,if(($N45=AB$1),$N$2,if(($O45=AB$1),$N$2,if(($P45=AB$1),$N$2,if(($R45=AB$1),$R$2,if(($S45=AB$1),$R$2,if(($T45=AB$1),$R$2,if(($V45=AB$1),$V$2,if(($W45=AB$1),$V$2,if(($X45=AB$1),$V$2,""))))))))))))))))))))</f>
        <v/>
      </c>
      <c r="AC45" s="42" t="str">
        <f>if((AC$1=""),"",if(OR((countif($B45:$Y45,AC$1)&gt;1),IF(countif(Operators!$A$1:$AD$1,AC$1)=0,false,and(indirect(HLookup(AC$1,Operators!$A$1:$AD$2,2,false)&amp;ROW())="x",(countif($B45:$Y45,AC$1)&gt;=1)))),"ERROR",if(($B45=AC$1),$B$2,if(($C45=AC$1),$B$2,if(($D45=AC$1),$B$2,if(($F45=AC$1),$F$2,if(($G45=AC$1),$F$2,if(($H45=AC$1),$F$2,if(($J45=AC$1),$J$2,if(($K45=AC$1),$J$2,if(($L45=AC$1),$J$2,if(($N45=AC$1),$N$2,if(($O45=AC$1),$N$2,if(($P45=AC$1),$N$2,if(($R45=AC$1),$R$2,if(($S45=AC$1),$R$2,if(($T45=AC$1),$R$2,if(($V45=AC$1),$V$2,if(($W45=AC$1),$V$2,if(($X45=AC$1),$V$2,""))))))))))))))))))))</f>
        <v/>
      </c>
      <c r="AD45" s="42" t="str">
        <f>if((AD$1=""),"",if(OR((countif($B45:$Y45,AD$1)&gt;1),IF(countif(Operators!$A$1:$AD$1,AD$1)=0,false,and(indirect(HLookup(AD$1,Operators!$A$1:$AD$2,2,false)&amp;ROW())="x",(countif($B45:$Y45,AD$1)&gt;=1)))),"ERROR",if(($B45=AD$1),$B$2,if(($C45=AD$1),$B$2,if(($D45=AD$1),$B$2,if(($F45=AD$1),$F$2,if(($G45=AD$1),$F$2,if(($H45=AD$1),$F$2,if(($J45=AD$1),$J$2,if(($K45=AD$1),$J$2,if(($L45=AD$1),$J$2,if(($N45=AD$1),$N$2,if(($O45=AD$1),$N$2,if(($P45=AD$1),$N$2,if(($R45=AD$1),$R$2,if(($S45=AD$1),$R$2,if(($T45=AD$1),$R$2,if(($V45=AD$1),$V$2,if(($W45=AD$1),$V$2,if(($X45=AD$1),$V$2,""))))))))))))))))))))</f>
        <v/>
      </c>
      <c r="AE45" s="42" t="str">
        <f>if((AE$1=""),"",if(OR((countif($B45:$Y45,AE$1)&gt;1),IF(countif(Operators!$A$1:$AD$1,AE$1)=0,false,and(indirect(HLookup(AE$1,Operators!$A$1:$AD$2,2,false)&amp;ROW())="x",(countif($B45:$Y45,AE$1)&gt;=1)))),"ERROR",if(($B45=AE$1),$B$2,if(($C45=AE$1),$B$2,if(($D45=AE$1),$B$2,if(($F45=AE$1),$F$2,if(($G45=AE$1),$F$2,if(($H45=AE$1),$F$2,if(($J45=AE$1),$J$2,if(($K45=AE$1),$J$2,if(($L45=AE$1),$J$2,if(($N45=AE$1),$N$2,if(($O45=AE$1),$N$2,if(($P45=AE$1),$N$2,if(($R45=AE$1),$R$2,if(($S45=AE$1),$R$2,if(($T45=AE$1),$R$2,if(($V45=AE$1),$V$2,if(($W45=AE$1),$V$2,if(($X45=AE$1),$V$2,""))))))))))))))))))))</f>
        <v/>
      </c>
      <c r="AF45" s="42" t="str">
        <f>if((AF$1=""),"",if(OR((countif($B45:$Y45,AF$1)&gt;1),IF(countif(Operators!$A$1:$AD$1,AF$1)=0,false,and(indirect(HLookup(AF$1,Operators!$A$1:$AD$2,2,false)&amp;ROW())="x",(countif($B45:$Y45,AF$1)&gt;=1)))),"ERROR",if(($B45=AF$1),$B$2,if(($C45=AF$1),$B$2,if(($D45=AF$1),$B$2,if(($F45=AF$1),$F$2,if(($G45=AF$1),$F$2,if(($H45=AF$1),$F$2,if(($J45=AF$1),$J$2,if(($K45=AF$1),$J$2,if(($L45=AF$1),$J$2,if(($N45=AF$1),$N$2,if(($O45=AF$1),$N$2,if(($P45=AF$1),$N$2,if(($R45=AF$1),$R$2,if(($S45=AF$1),$R$2,if(($T45=AF$1),$R$2,if(($V45=AF$1),$V$2,if(($W45=AF$1),$V$2,if(($X45=AF$1),$V$2,""))))))))))))))))))))</f>
        <v/>
      </c>
      <c r="AG45" s="42" t="str">
        <f>if((AG$1=""),"",if(OR((countif($B45:$Y45,AG$1)&gt;1),IF(countif(Operators!$A$1:$AD$1,AG$1)=0,false,and(indirect(HLookup(AG$1,Operators!$A$1:$AD$2,2,false)&amp;ROW())="x",(countif($B45:$Y45,AG$1)&gt;=1)))),"ERROR",if(($B45=AG$1),$B$2,if(($C45=AG$1),$B$2,if(($D45=AG$1),$B$2,if(($F45=AG$1),$F$2,if(($G45=AG$1),$F$2,if(($H45=AG$1),$F$2,if(($J45=AG$1),$J$2,if(($K45=AG$1),$J$2,if(($L45=AG$1),$J$2,if(($N45=AG$1),$N$2,if(($O45=AG$1),$N$2,if(($P45=AG$1),$N$2,if(($R45=AG$1),$R$2,if(($S45=AG$1),$R$2,if(($T45=AG$1),$R$2,if(($V45=AG$1),$V$2,if(($W45=AG$1),$V$2,if(($X45=AG$1),$V$2,""))))))))))))))))))))</f>
        <v/>
      </c>
      <c r="AH45" s="42" t="str">
        <f>if((AH$1=""),"",if(OR((countif($B45:$Y45,AH$1)&gt;1),IF(countif(Operators!$A$1:$AD$1,AH$1)=0,false,and(indirect(HLookup(AH$1,Operators!$A$1:$AD$2,2,false)&amp;ROW())="x",(countif($B45:$Y45,AH$1)&gt;=1)))),"ERROR",if(($B45=AH$1),$B$2,if(($C45=AH$1),$B$2,if(($D45=AH$1),$B$2,if(($F45=AH$1),$F$2,if(($G45=AH$1),$F$2,if(($H45=AH$1),$F$2,if(($J45=AH$1),$J$2,if(($K45=AH$1),$J$2,if(($L45=AH$1),$J$2,if(($N45=AH$1),$N$2,if(($O45=AH$1),$N$2,if(($P45=AH$1),$N$2,if(($R45=AH$1),$R$2,if(($S45=AH$1),$R$2,if(($T45=AH$1),$R$2,if(($V45=AH$1),$V$2,if(($W45=AH$1),$V$2,if(($X45=AH$1),$V$2,""))))))))))))))))))))</f>
        <v/>
      </c>
      <c r="AI45" s="42" t="str">
        <f>if((AI$1=""),"",if(OR((countif($B45:$Y45,AI$1)&gt;1),IF(countif(Operators!$A$1:$AD$1,AI$1)=0,false,and(indirect(HLookup(AI$1,Operators!$A$1:$AD$2,2,false)&amp;ROW())="x",(countif($B45:$Y45,AI$1)&gt;=1)))),"ERROR",if(($B45=AI$1),$B$2,if(($C45=AI$1),$B$2,if(($D45=AI$1),$B$2,if(($F45=AI$1),$F$2,if(($G45=AI$1),$F$2,if(($H45=AI$1),$F$2,if(($J45=AI$1),$J$2,if(($K45=AI$1),$J$2,if(($L45=AI$1),$J$2,if(($N45=AI$1),$N$2,if(($O45=AI$1),$N$2,if(($P45=AI$1),$N$2,if(($R45=AI$1),$R$2,if(($S45=AI$1),$R$2,if(($T45=AI$1),$R$2,if(($V45=AI$1),$V$2,if(($W45=AI$1),$V$2,if(($X45=AI$1),$V$2,""))))))))))))))))))))</f>
        <v/>
      </c>
      <c r="AJ45" s="42" t="str">
        <f>if((AJ$1=""),"",if(OR((countif($B45:$Y45,AJ$1)&gt;1),IF(countif(Operators!$A$1:$AD$1,AJ$1)=0,false,and(indirect(HLookup(AJ$1,Operators!$A$1:$AD$2,2,false)&amp;ROW())="x",(countif($B45:$Y45,AJ$1)&gt;=1)))),"ERROR",if(($B45=AJ$1),$B$2,if(($C45=AJ$1),$B$2,if(($D45=AJ$1),$B$2,if(($F45=AJ$1),$F$2,if(($G45=AJ$1),$F$2,if(($H45=AJ$1),$F$2,if(($J45=AJ$1),$J$2,if(($K45=AJ$1),$J$2,if(($L45=AJ$1),$J$2,if(($N45=AJ$1),$N$2,if(($O45=AJ$1),$N$2,if(($P45=AJ$1),$N$2,if(($R45=AJ$1),$R$2,if(($S45=AJ$1),$R$2,if(($T45=AJ$1),$R$2,if(($V45=AJ$1),$V$2,if(($W45=AJ$1),$V$2,if(($X45=AJ$1),$V$2,""))))))))))))))))))))</f>
        <v/>
      </c>
      <c r="AK45" s="42" t="str">
        <f>if((AK$1=""),"",if(OR((countif($B45:$Y45,AK$1)&gt;1),IF(countif(Operators!$A$1:$AD$1,AK$1)=0,false,and(indirect(HLookup(AK$1,Operators!$A$1:$AD$2,2,false)&amp;ROW())="x",(countif($B45:$Y45,AK$1)&gt;=1)))),"ERROR",if(($B45=AK$1),$B$2,if(($C45=AK$1),$B$2,if(($D45=AK$1),$B$2,if(($F45=AK$1),$F$2,if(($G45=AK$1),$F$2,if(($H45=AK$1),$F$2,if(($J45=AK$1),$J$2,if(($K45=AK$1),$J$2,if(($L45=AK$1),$J$2,if(($N45=AK$1),$N$2,if(($O45=AK$1),$N$2,if(($P45=AK$1),$N$2,if(($R45=AK$1),$R$2,if(($S45=AK$1),$R$2,if(($T45=AK$1),$R$2,if(($V45=AK$1),$V$2,if(($W45=AK$1),$V$2,if(($X45=AK$1),$V$2,""))))))))))))))))))))</f>
        <v/>
      </c>
      <c r="AL45" s="42" t="str">
        <f>if((AL$1=""),"",if(OR((countif($B45:$Y45,AL$1)&gt;1),IF(countif(Operators!$A$1:$AD$1,AL$1)=0,false,and(indirect(HLookup(AL$1,Operators!$A$1:$AD$2,2,false)&amp;ROW())="x",(countif($B45:$Y45,AL$1)&gt;=1)))),"ERROR",if(($B45=AL$1),$B$2,if(($C45=AL$1),$B$2,if(($D45=AL$1),$B$2,if(($F45=AL$1),$F$2,if(($G45=AL$1),$F$2,if(($H45=AL$1),$F$2,if(($J45=AL$1),$J$2,if(($K45=AL$1),$J$2,if(($L45=AL$1),$J$2,if(($N45=AL$1),$N$2,if(($O45=AL$1),$N$2,if(($P45=AL$1),$N$2,if(($R45=AL$1),$R$2,if(($S45=AL$1),$R$2,if(($T45=AL$1),$R$2,if(($V45=AL$1),$V$2,if(($W45=AL$1),$V$2,if(($X45=AL$1),$V$2,""))))))))))))))))))))</f>
        <v/>
      </c>
      <c r="AM45" s="42" t="str">
        <f>if((AM$1=""),"",if(OR((countif($B45:$Y45,AM$1)&gt;1),IF(countif(Operators!$A$1:$AD$1,AM$1)=0,false,and(indirect(HLookup(AM$1,Operators!$A$1:$AD$2,2,false)&amp;ROW())="x",(countif($B45:$Y45,AM$1)&gt;=1)))),"ERROR",if(($B45=AM$1),$B$2,if(($C45=AM$1),$B$2,if(($D45=AM$1),$B$2,if(($F45=AM$1),$F$2,if(($G45=AM$1),$F$2,if(($H45=AM$1),$F$2,if(($J45=AM$1),$J$2,if(($K45=AM$1),$J$2,if(($L45=AM$1),$J$2,if(($N45=AM$1),$N$2,if(($O45=AM$1),$N$2,if(($P45=AM$1),$N$2,if(($R45=AM$1),$R$2,if(($S45=AM$1),$R$2,if(($T45=AM$1),$R$2,if(($V45=AM$1),$V$2,if(($W45=AM$1),$V$2,if(($X45=AM$1),$V$2,""))))))))))))))))))))</f>
        <v/>
      </c>
      <c r="AN45" s="42" t="str">
        <f>if((AN$1=""),"",if(OR((countif($B45:$Y45,AN$1)&gt;1),IF(countif(Operators!$A$1:$AD$1,AN$1)=0,false,and(indirect(HLookup(AN$1,Operators!$A$1:$AD$2,2,false)&amp;ROW())="x",(countif($B45:$Y45,AN$1)&gt;=1)))),"ERROR",if(($B45=AN$1),$B$2,if(($C45=AN$1),$B$2,if(($D45=AN$1),$B$2,if(($F45=AN$1),$F$2,if(($G45=AN$1),$F$2,if(($H45=AN$1),$F$2,if(($J45=AN$1),$J$2,if(($K45=AN$1),$J$2,if(($L45=AN$1),$J$2,if(($N45=AN$1),$N$2,if(($O45=AN$1),$N$2,if(($P45=AN$1),$N$2,if(($R45=AN$1),$R$2,if(($S45=AN$1),$R$2,if(($T45=AN$1),$R$2,if(($V45=AN$1),$V$2,if(($W45=AN$1),$V$2,if(($X45=AN$1),$V$2,""))))))))))))))))))))</f>
        <v/>
      </c>
      <c r="AO45" s="42" t="str">
        <f>if((AO$1=""),"",if(OR((countif($B45:$Y45,AO$1)&gt;1),IF(countif(Operators!$A$1:$AD$1,AO$1)=0,false,and(indirect(HLookup(AO$1,Operators!$A$1:$AD$2,2,false)&amp;ROW())="x",(countif($B45:$Y45,AO$1)&gt;=1)))),"ERROR",if(($B45=AO$1),$B$2,if(($C45=AO$1),$B$2,if(($D45=AO$1),$B$2,if(($F45=AO$1),$F$2,if(($G45=AO$1),$F$2,if(($H45=AO$1),$F$2,if(($J45=AO$1),$J$2,if(($K45=AO$1),$J$2,if(($L45=AO$1),$J$2,if(($N45=AO$1),$N$2,if(($O45=AO$1),$N$2,if(($P45=AO$1),$N$2,if(($R45=AO$1),$R$2,if(($S45=AO$1),$R$2,if(($T45=AO$1),$R$2,if(($V45=AO$1),$V$2,if(($W45=AO$1),$V$2,if(($X45=AO$1),$V$2,""))))))))))))))))))))</f>
        <v/>
      </c>
      <c r="AP45" s="42" t="str">
        <f>if((AP$1=""),"",if(OR((countif($B45:$Y45,AP$1)&gt;1),IF(countif(Operators!$A$1:$AD$1,AP$1)=0,false,and(indirect(HLookup(AP$1,Operators!$A$1:$AD$2,2,false)&amp;ROW())="x",(countif($B45:$Y45,AP$1)&gt;=1)))),"ERROR",if(($B45=AP$1),$B$2,if(($C45=AP$1),$B$2,if(($D45=AP$1),$B$2,if(($F45=AP$1),$F$2,if(($G45=AP$1),$F$2,if(($H45=AP$1),$F$2,if(($J45=AP$1),$J$2,if(($K45=AP$1),$J$2,if(($L45=AP$1),$J$2,if(($N45=AP$1),$N$2,if(($O45=AP$1),$N$2,if(($P45=AP$1),$N$2,if(($R45=AP$1),$R$2,if(($S45=AP$1),$R$2,if(($T45=AP$1),$R$2,if(($V45=AP$1),$V$2,if(($W45=AP$1),$V$2,if(($X45=AP$1),$V$2,""))))))))))))))))))))</f>
        <v/>
      </c>
      <c r="AQ45" s="42" t="str">
        <f>if((AQ$1=""),"",if(OR((countif($B45:$Y45,AQ$1)&gt;1),IF(countif(Operators!$A$1:$AD$1,AQ$1)=0,false,and(indirect(HLookup(AQ$1,Operators!$A$1:$AD$2,2,false)&amp;ROW())="x",(countif($B45:$Y45,AQ$1)&gt;=1)))),"ERROR",if(($B45=AQ$1),$B$2,if(($C45=AQ$1),$B$2,if(($D45=AQ$1),$B$2,if(($F45=AQ$1),$F$2,if(($G45=AQ$1),$F$2,if(($H45=AQ$1),$F$2,if(($J45=AQ$1),$J$2,if(($K45=AQ$1),$J$2,if(($L45=AQ$1),$J$2,if(($N45=AQ$1),$N$2,if(($O45=AQ$1),$N$2,if(($P45=AQ$1),$N$2,if(($R45=AQ$1),$R$2,if(($S45=AQ$1),$R$2,if(($T45=AQ$1),$R$2,if(($V45=AQ$1),$V$2,if(($W45=AQ$1),$V$2,if(($X45=AQ$1),$V$2,""))))))))))))))))))))</f>
        <v/>
      </c>
      <c r="AR45" s="42" t="str">
        <f>if((AR$1=""),"",if(OR((countif($B45:$Y45,AR$1)&gt;1),IF(countif(Operators!$A$1:$AD$1,AR$1)=0,false,and(indirect(HLookup(AR$1,Operators!$A$1:$AD$2,2,false)&amp;ROW())="x",(countif($B45:$Y45,AR$1)&gt;=1)))),"ERROR",if(($B45=AR$1),$B$2,if(($C45=AR$1),$B$2,if(($D45=AR$1),$B$2,if(($F45=AR$1),$F$2,if(($G45=AR$1),$F$2,if(($H45=AR$1),$F$2,if(($J45=AR$1),$J$2,if(($K45=AR$1),$J$2,if(($L45=AR$1),$J$2,if(($N45=AR$1),$N$2,if(($O45=AR$1),$N$2,if(($P45=AR$1),$N$2,if(($R45=AR$1),$R$2,if(($S45=AR$1),$R$2,if(($T45=AR$1),$R$2,if(($V45=AR$1),$V$2,if(($W45=AR$1),$V$2,if(($X45=AR$1),$V$2,""))))))))))))))))))))</f>
        <v/>
      </c>
      <c r="AS45" s="42" t="str">
        <f>if((AS$1=""),"",if(OR((countif($B45:$Y45,AS$1)&gt;1),IF(countif(Operators!$A$1:$AD$1,AS$1)=0,false,and(indirect(HLookup(AS$1,Operators!$A$1:$AD$2,2,false)&amp;ROW())="x",(countif($B45:$Y45,AS$1)&gt;=1)))),"ERROR",if(($B45=AS$1),$B$2,if(($C45=AS$1),$B$2,if(($D45=AS$1),$B$2,if(($F45=AS$1),$F$2,if(($G45=AS$1),$F$2,if(($H45=AS$1),$F$2,if(($J45=AS$1),$J$2,if(($K45=AS$1),$J$2,if(($L45=AS$1),$J$2,if(($N45=AS$1),$N$2,if(($O45=AS$1),$N$2,if(($P45=AS$1),$N$2,if(($R45=AS$1),$R$2,if(($S45=AS$1),$R$2,if(($T45=AS$1),$R$2,if(($V45=AS$1),$V$2,if(($W45=AS$1),$V$2,if(($X45=AS$1),$V$2,""))))))))))))))))))))</f>
        <v/>
      </c>
      <c r="AT45" s="42" t="str">
        <f>if((AT$1=""),"",if(OR((countif($B45:$Y45,AT$1)&gt;1),IF(countif(Operators!$A$1:$AD$1,AT$1)=0,false,and(indirect(HLookup(AT$1,Operators!$A$1:$AD$2,2,false)&amp;ROW())="x",(countif($B45:$Y45,AT$1)&gt;=1)))),"ERROR",if(($B45=AT$1),$B$2,if(($C45=AT$1),$B$2,if(($D45=AT$1),$B$2,if(($F45=AT$1),$F$2,if(($G45=AT$1),$F$2,if(($H45=AT$1),$F$2,if(($J45=AT$1),$J$2,if(($K45=AT$1),$J$2,if(($L45=AT$1),$J$2,if(($N45=AT$1),$N$2,if(($O45=AT$1),$N$2,if(($P45=AT$1),$N$2,if(($R45=AT$1),$R$2,if(($S45=AT$1),$R$2,if(($T45=AT$1),$R$2,if(($V45=AT$1),$V$2,if(($W45=AT$1),$V$2,if(($X45=AT$1),$V$2,""))))))))))))))))))))</f>
        <v/>
      </c>
      <c r="AU45" s="42" t="str">
        <f>if((AU$1=""),"",if(OR((countif($B45:$Y45,AU$1)&gt;1),IF(countif(Operators!$A$1:$AD$1,AU$1)=0,false,and(indirect(HLookup(AU$1,Operators!$A$1:$AD$2,2,false)&amp;ROW())="x",(countif($B45:$Y45,AU$1)&gt;=1)))),"ERROR",if(($B45=AU$1),$B$2,if(($C45=AU$1),$B$2,if(($D45=AU$1),$B$2,if(($F45=AU$1),$F$2,if(($G45=AU$1),$F$2,if(($H45=AU$1),$F$2,if(($J45=AU$1),$J$2,if(($K45=AU$1),$J$2,if(($L45=AU$1),$J$2,if(($N45=AU$1),$N$2,if(($O45=AU$1),$N$2,if(($P45=AU$1),$N$2,if(($R45=AU$1),$R$2,if(($S45=AU$1),$R$2,if(($T45=AU$1),$R$2,if(($V45=AU$1),$V$2,if(($W45=AU$1),$V$2,if(($X45=AU$1),$V$2,""))))))))))))))))))))</f>
        <v/>
      </c>
      <c r="AV45" s="42" t="str">
        <f>if((AV$1=""),"",if(OR((countif($B45:$Y45,AV$1)&gt;1),IF(countif(Operators!$A$1:$AD$1,AV$1)=0,false,and(indirect(HLookup(AV$1,Operators!$A$1:$AD$2,2,false)&amp;ROW())="x",(countif($B45:$Y45,AV$1)&gt;=1)))),"ERROR",if(($B45=AV$1),$B$2,if(($C45=AV$1),$B$2,if(($D45=AV$1),$B$2,if(($F45=AV$1),$F$2,if(($G45=AV$1),$F$2,if(($H45=AV$1),$F$2,if(($J45=AV$1),$J$2,if(($K45=AV$1),$J$2,if(($L45=AV$1),$J$2,if(($N45=AV$1),$N$2,if(($O45=AV$1),$N$2,if(($P45=AV$1),$N$2,if(($R45=AV$1),$R$2,if(($S45=AV$1),$R$2,if(($T45=AV$1),$R$2,if(($V45=AV$1),$V$2,if(($W45=AV$1),$V$2,if(($X45=AV$1),$V$2,""))))))))))))))))))))</f>
        <v/>
      </c>
      <c r="AW45" s="42" t="str">
        <f>if((AW$1=""),"",if(OR((countif($B45:$Y45,AW$1)&gt;1),IF(countif(Operators!$A$1:$AD$1,AW$1)=0,false,and(indirect(HLookup(AW$1,Operators!$A$1:$AD$2,2,false)&amp;ROW())="x",(countif($B45:$Y45,AW$1)&gt;=1)))),"ERROR",if(($B45=AW$1),$B$2,if(($C45=AW$1),$B$2,if(($D45=AW$1),$B$2,if(($F45=AW$1),$F$2,if(($G45=AW$1),$F$2,if(($H45=AW$1),$F$2,if(($J45=AW$1),$J$2,if(($K45=AW$1),$J$2,if(($L45=AW$1),$J$2,if(($N45=AW$1),$N$2,if(($O45=AW$1),$N$2,if(($P45=AW$1),$N$2,if(($R45=AW$1),$R$2,if(($S45=AW$1),$R$2,if(($T45=AW$1),$R$2,if(($V45=AW$1),$V$2,if(($W45=AW$1),$V$2,if(($X45=AW$1),$V$2,""))))))))))))))))))))</f>
        <v/>
      </c>
      <c r="AX45" s="42" t="str">
        <f>if((AX$1=""),"",if(OR((countif($B45:$Y45,AX$1)&gt;1),IF(countif(Operators!$A$1:$AD$1,AX$1)=0,false,and(indirect(HLookup(AX$1,Operators!$A$1:$AD$2,2,false)&amp;ROW())="x",(countif($B45:$Y45,AX$1)&gt;=1)))),"ERROR",if(($B45=AX$1),$B$2,if(($C45=AX$1),$B$2,if(($D45=AX$1),$B$2,if(($F45=AX$1),$F$2,if(($G45=AX$1),$F$2,if(($H45=AX$1),$F$2,if(($J45=AX$1),$J$2,if(($K45=AX$1),$J$2,if(($L45=AX$1),$J$2,if(($N45=AX$1),$N$2,if(($O45=AX$1),$N$2,if(($P45=AX$1),$N$2,if(($R45=AX$1),$R$2,if(($S45=AX$1),$R$2,if(($T45=AX$1),$R$2,if(($V45=AX$1),$V$2,if(($W45=AX$1),$V$2,if(($X45=AX$1),$V$2,""))))))))))))))))))))</f>
        <v/>
      </c>
      <c r="AY45" s="42" t="str">
        <f>if((AY$1=""),"",if(OR((countif($B45:$Y45,AY$1)&gt;1),IF(countif(Operators!$A$1:$AD$1,AY$1)=0,false,and(indirect(HLookup(AY$1,Operators!$A$1:$AD$2,2,false)&amp;ROW())="x",(countif($B45:$Y45,AY$1)&gt;=1)))),"ERROR",if(($B45=AY$1),$B$2,if(($C45=AY$1),$B$2,if(($D45=AY$1),$B$2,if(($F45=AY$1),$F$2,if(($G45=AY$1),$F$2,if(($H45=AY$1),$F$2,if(($J45=AY$1),$J$2,if(($K45=AY$1),$J$2,if(($L45=AY$1),$J$2,if(($N45=AY$1),$N$2,if(($O45=AY$1),$N$2,if(($P45=AY$1),$N$2,if(($R45=AY$1),$R$2,if(($S45=AY$1),$R$2,if(($T45=AY$1),$R$2,if(($V45=AY$1),$V$2,if(($W45=AY$1),$V$2,if(($X45=AY$1),$V$2,""))))))))))))))))))))</f>
        <v/>
      </c>
    </row>
    <row r="46" ht="12.75" customHeight="1">
      <c r="A46" s="38" t="str">
        <f>concatenate(Right(goals!C44,2),"z")</f>
        <v>18z</v>
      </c>
      <c r="B46" s="33"/>
      <c r="C46" s="33"/>
      <c r="D46" s="33"/>
      <c r="E46" s="33" t="str">
        <f>goals!D44</f>
        <v> </v>
      </c>
      <c r="F46" s="43"/>
      <c r="G46" s="43"/>
      <c r="H46" s="43"/>
      <c r="I46" s="33" t="str">
        <f>goals!E44</f>
        <v> </v>
      </c>
      <c r="J46" s="35"/>
      <c r="K46" s="35"/>
      <c r="L46" s="35"/>
      <c r="M46" s="33">
        <f>goals!F44</f>
        <v>25</v>
      </c>
      <c r="N46" s="34"/>
      <c r="O46" s="35"/>
      <c r="P46" s="34"/>
      <c r="Q46" s="33">
        <f>goals!G44</f>
        <v>120</v>
      </c>
      <c r="R46" s="35"/>
      <c r="S46" s="35"/>
      <c r="T46" s="35"/>
      <c r="U46" s="33">
        <f>goals!H44</f>
        <v>15</v>
      </c>
      <c r="V46" s="35"/>
      <c r="W46" s="35"/>
      <c r="X46" s="35"/>
      <c r="Y46" s="33">
        <f>goals!I44</f>
        <v>25</v>
      </c>
      <c r="Z46" s="41">
        <f t="shared" si="5"/>
        <v>0.5833333333</v>
      </c>
      <c r="AA46" s="37" t="str">
        <f t="shared" si="4"/>
        <v>18z</v>
      </c>
      <c r="AB46" s="19" t="str">
        <f>if((AB$1=""),"",if(OR((countif($B46:$Y46,AB$1)&gt;1),IF(countif(Operators!$A$1:$AD$1,AB$1)=0,false,and(indirect(HLookup(AB$1,Operators!$A$1:$AD$2,2,false)&amp;ROW())="x",(countif($B46:$Y46,AB$1)&gt;=1)))),"ERROR",if(($B46=AB$1),$B$2,if(($C46=AB$1),$B$2,if(($D46=AB$1),$B$2,if(($F46=AB$1),$F$2,if(($G46=AB$1),$F$2,if(($H46=AB$1),$F$2,if(($J46=AB$1),$J$2,if(($K46=AB$1),$J$2,if(($L46=AB$1),$J$2,if(($N46=AB$1),$N$2,if(($O46=AB$1),$N$2,if(($P46=AB$1),$N$2,if(($R46=AB$1),$R$2,if(($S46=AB$1),$R$2,if(($T46=AB$1),$R$2,if(($V46=AB$1),$V$2,if(($W46=AB$1),$V$2,if(($X46=AB$1),$V$2,""))))))))))))))))))))</f>
        <v/>
      </c>
      <c r="AC46" s="19" t="str">
        <f>if((AC$1=""),"",if(OR((countif($B46:$Y46,AC$1)&gt;1),IF(countif(Operators!$A$1:$AD$1,AC$1)=0,false,and(indirect(HLookup(AC$1,Operators!$A$1:$AD$2,2,false)&amp;ROW())="x",(countif($B46:$Y46,AC$1)&gt;=1)))),"ERROR",if(($B46=AC$1),$B$2,if(($C46=AC$1),$B$2,if(($D46=AC$1),$B$2,if(($F46=AC$1),$F$2,if(($G46=AC$1),$F$2,if(($H46=AC$1),$F$2,if(($J46=AC$1),$J$2,if(($K46=AC$1),$J$2,if(($L46=AC$1),$J$2,if(($N46=AC$1),$N$2,if(($O46=AC$1),$N$2,if(($P46=AC$1),$N$2,if(($R46=AC$1),$R$2,if(($S46=AC$1),$R$2,if(($T46=AC$1),$R$2,if(($V46=AC$1),$V$2,if(($W46=AC$1),$V$2,if(($X46=AC$1),$V$2,""))))))))))))))))))))</f>
        <v/>
      </c>
      <c r="AD46" s="19" t="str">
        <f>if((AD$1=""),"",if(OR((countif($B46:$Y46,AD$1)&gt;1),IF(countif(Operators!$A$1:$AD$1,AD$1)=0,false,and(indirect(HLookup(AD$1,Operators!$A$1:$AD$2,2,false)&amp;ROW())="x",(countif($B46:$Y46,AD$1)&gt;=1)))),"ERROR",if(($B46=AD$1),$B$2,if(($C46=AD$1),$B$2,if(($D46=AD$1),$B$2,if(($F46=AD$1),$F$2,if(($G46=AD$1),$F$2,if(($H46=AD$1),$F$2,if(($J46=AD$1),$J$2,if(($K46=AD$1),$J$2,if(($L46=AD$1),$J$2,if(($N46=AD$1),$N$2,if(($O46=AD$1),$N$2,if(($P46=AD$1),$N$2,if(($R46=AD$1),$R$2,if(($S46=AD$1),$R$2,if(($T46=AD$1),$R$2,if(($V46=AD$1),$V$2,if(($W46=AD$1),$V$2,if(($X46=AD$1),$V$2,""))))))))))))))))))))</f>
        <v/>
      </c>
      <c r="AE46" s="19" t="str">
        <f>if((AE$1=""),"",if(OR((countif($B46:$Y46,AE$1)&gt;1),IF(countif(Operators!$A$1:$AD$1,AE$1)=0,false,and(indirect(HLookup(AE$1,Operators!$A$1:$AD$2,2,false)&amp;ROW())="x",(countif($B46:$Y46,AE$1)&gt;=1)))),"ERROR",if(($B46=AE$1),$B$2,if(($C46=AE$1),$B$2,if(($D46=AE$1),$B$2,if(($F46=AE$1),$F$2,if(($G46=AE$1),$F$2,if(($H46=AE$1),$F$2,if(($J46=AE$1),$J$2,if(($K46=AE$1),$J$2,if(($L46=AE$1),$J$2,if(($N46=AE$1),$N$2,if(($O46=AE$1),$N$2,if(($P46=AE$1),$N$2,if(($R46=AE$1),$R$2,if(($S46=AE$1),$R$2,if(($T46=AE$1),$R$2,if(($V46=AE$1),$V$2,if(($W46=AE$1),$V$2,if(($X46=AE$1),$V$2,""))))))))))))))))))))</f>
        <v/>
      </c>
      <c r="AF46" s="19" t="str">
        <f>if((AF$1=""),"",if(OR((countif($B46:$Y46,AF$1)&gt;1),IF(countif(Operators!$A$1:$AD$1,AF$1)=0,false,and(indirect(HLookup(AF$1,Operators!$A$1:$AD$2,2,false)&amp;ROW())="x",(countif($B46:$Y46,AF$1)&gt;=1)))),"ERROR",if(($B46=AF$1),$B$2,if(($C46=AF$1),$B$2,if(($D46=AF$1),$B$2,if(($F46=AF$1),$F$2,if(($G46=AF$1),$F$2,if(($H46=AF$1),$F$2,if(($J46=AF$1),$J$2,if(($K46=AF$1),$J$2,if(($L46=AF$1),$J$2,if(($N46=AF$1),$N$2,if(($O46=AF$1),$N$2,if(($P46=AF$1),$N$2,if(($R46=AF$1),$R$2,if(($S46=AF$1),$R$2,if(($T46=AF$1),$R$2,if(($V46=AF$1),$V$2,if(($W46=AF$1),$V$2,if(($X46=AF$1),$V$2,""))))))))))))))))))))</f>
        <v/>
      </c>
      <c r="AG46" s="19" t="str">
        <f>if((AG$1=""),"",if(OR((countif($B46:$Y46,AG$1)&gt;1),IF(countif(Operators!$A$1:$AD$1,AG$1)=0,false,and(indirect(HLookup(AG$1,Operators!$A$1:$AD$2,2,false)&amp;ROW())="x",(countif($B46:$Y46,AG$1)&gt;=1)))),"ERROR",if(($B46=AG$1),$B$2,if(($C46=AG$1),$B$2,if(($D46=AG$1),$B$2,if(($F46=AG$1),$F$2,if(($G46=AG$1),$F$2,if(($H46=AG$1),$F$2,if(($J46=AG$1),$J$2,if(($K46=AG$1),$J$2,if(($L46=AG$1),$J$2,if(($N46=AG$1),$N$2,if(($O46=AG$1),$N$2,if(($P46=AG$1),$N$2,if(($R46=AG$1),$R$2,if(($S46=AG$1),$R$2,if(($T46=AG$1),$R$2,if(($V46=AG$1),$V$2,if(($W46=AG$1),$V$2,if(($X46=AG$1),$V$2,""))))))))))))))))))))</f>
        <v/>
      </c>
      <c r="AH46" s="19" t="str">
        <f>if((AH$1=""),"",if(OR((countif($B46:$Y46,AH$1)&gt;1),IF(countif(Operators!$A$1:$AD$1,AH$1)=0,false,and(indirect(HLookup(AH$1,Operators!$A$1:$AD$2,2,false)&amp;ROW())="x",(countif($B46:$Y46,AH$1)&gt;=1)))),"ERROR",if(($B46=AH$1),$B$2,if(($C46=AH$1),$B$2,if(($D46=AH$1),$B$2,if(($F46=AH$1),$F$2,if(($G46=AH$1),$F$2,if(($H46=AH$1),$F$2,if(($J46=AH$1),$J$2,if(($K46=AH$1),$J$2,if(($L46=AH$1),$J$2,if(($N46=AH$1),$N$2,if(($O46=AH$1),$N$2,if(($P46=AH$1),$N$2,if(($R46=AH$1),$R$2,if(($S46=AH$1),$R$2,if(($T46=AH$1),$R$2,if(($V46=AH$1),$V$2,if(($W46=AH$1),$V$2,if(($X46=AH$1),$V$2,""))))))))))))))))))))</f>
        <v/>
      </c>
      <c r="AI46" s="19" t="str">
        <f>if((AI$1=""),"",if(OR((countif($B46:$Y46,AI$1)&gt;1),IF(countif(Operators!$A$1:$AD$1,AI$1)=0,false,and(indirect(HLookup(AI$1,Operators!$A$1:$AD$2,2,false)&amp;ROW())="x",(countif($B46:$Y46,AI$1)&gt;=1)))),"ERROR",if(($B46=AI$1),$B$2,if(($C46=AI$1),$B$2,if(($D46=AI$1),$B$2,if(($F46=AI$1),$F$2,if(($G46=AI$1),$F$2,if(($H46=AI$1),$F$2,if(($J46=AI$1),$J$2,if(($K46=AI$1),$J$2,if(($L46=AI$1),$J$2,if(($N46=AI$1),$N$2,if(($O46=AI$1),$N$2,if(($P46=AI$1),$N$2,if(($R46=AI$1),$R$2,if(($S46=AI$1),$R$2,if(($T46=AI$1),$R$2,if(($V46=AI$1),$V$2,if(($W46=AI$1),$V$2,if(($X46=AI$1),$V$2,""))))))))))))))))))))</f>
        <v/>
      </c>
      <c r="AJ46" s="19" t="str">
        <f>if((AJ$1=""),"",if(OR((countif($B46:$Y46,AJ$1)&gt;1),IF(countif(Operators!$A$1:$AD$1,AJ$1)=0,false,and(indirect(HLookup(AJ$1,Operators!$A$1:$AD$2,2,false)&amp;ROW())="x",(countif($B46:$Y46,AJ$1)&gt;=1)))),"ERROR",if(($B46=AJ$1),$B$2,if(($C46=AJ$1),$B$2,if(($D46=AJ$1),$B$2,if(($F46=AJ$1),$F$2,if(($G46=AJ$1),$F$2,if(($H46=AJ$1),$F$2,if(($J46=AJ$1),$J$2,if(($K46=AJ$1),$J$2,if(($L46=AJ$1),$J$2,if(($N46=AJ$1),$N$2,if(($O46=AJ$1),$N$2,if(($P46=AJ$1),$N$2,if(($R46=AJ$1),$R$2,if(($S46=AJ$1),$R$2,if(($T46=AJ$1),$R$2,if(($V46=AJ$1),$V$2,if(($W46=AJ$1),$V$2,if(($X46=AJ$1),$V$2,""))))))))))))))))))))</f>
        <v/>
      </c>
      <c r="AK46" s="19" t="str">
        <f>if((AK$1=""),"",if(OR((countif($B46:$Y46,AK$1)&gt;1),IF(countif(Operators!$A$1:$AD$1,AK$1)=0,false,and(indirect(HLookup(AK$1,Operators!$A$1:$AD$2,2,false)&amp;ROW())="x",(countif($B46:$Y46,AK$1)&gt;=1)))),"ERROR",if(($B46=AK$1),$B$2,if(($C46=AK$1),$B$2,if(($D46=AK$1),$B$2,if(($F46=AK$1),$F$2,if(($G46=AK$1),$F$2,if(($H46=AK$1),$F$2,if(($J46=AK$1),$J$2,if(($K46=AK$1),$J$2,if(($L46=AK$1),$J$2,if(($N46=AK$1),$N$2,if(($O46=AK$1),$N$2,if(($P46=AK$1),$N$2,if(($R46=AK$1),$R$2,if(($S46=AK$1),$R$2,if(($T46=AK$1),$R$2,if(($V46=AK$1),$V$2,if(($W46=AK$1),$V$2,if(($X46=AK$1),$V$2,""))))))))))))))))))))</f>
        <v/>
      </c>
      <c r="AL46" s="19" t="str">
        <f>if((AL$1=""),"",if(OR((countif($B46:$Y46,AL$1)&gt;1),IF(countif(Operators!$A$1:$AD$1,AL$1)=0,false,and(indirect(HLookup(AL$1,Operators!$A$1:$AD$2,2,false)&amp;ROW())="x",(countif($B46:$Y46,AL$1)&gt;=1)))),"ERROR",if(($B46=AL$1),$B$2,if(($C46=AL$1),$B$2,if(($D46=AL$1),$B$2,if(($F46=AL$1),$F$2,if(($G46=AL$1),$F$2,if(($H46=AL$1),$F$2,if(($J46=AL$1),$J$2,if(($K46=AL$1),$J$2,if(($L46=AL$1),$J$2,if(($N46=AL$1),$N$2,if(($O46=AL$1),$N$2,if(($P46=AL$1),$N$2,if(($R46=AL$1),$R$2,if(($S46=AL$1),$R$2,if(($T46=AL$1),$R$2,if(($V46=AL$1),$V$2,if(($W46=AL$1),$V$2,if(($X46=AL$1),$V$2,""))))))))))))))))))))</f>
        <v/>
      </c>
      <c r="AM46" s="19" t="str">
        <f>if((AM$1=""),"",if(OR((countif($B46:$Y46,AM$1)&gt;1),IF(countif(Operators!$A$1:$AD$1,AM$1)=0,false,and(indirect(HLookup(AM$1,Operators!$A$1:$AD$2,2,false)&amp;ROW())="x",(countif($B46:$Y46,AM$1)&gt;=1)))),"ERROR",if(($B46=AM$1),$B$2,if(($C46=AM$1),$B$2,if(($D46=AM$1),$B$2,if(($F46=AM$1),$F$2,if(($G46=AM$1),$F$2,if(($H46=AM$1),$F$2,if(($J46=AM$1),$J$2,if(($K46=AM$1),$J$2,if(($L46=AM$1),$J$2,if(($N46=AM$1),$N$2,if(($O46=AM$1),$N$2,if(($P46=AM$1),$N$2,if(($R46=AM$1),$R$2,if(($S46=AM$1),$R$2,if(($T46=AM$1),$R$2,if(($V46=AM$1),$V$2,if(($W46=AM$1),$V$2,if(($X46=AM$1),$V$2,""))))))))))))))))))))</f>
        <v/>
      </c>
      <c r="AN46" s="19" t="str">
        <f>if((AN$1=""),"",if(OR((countif($B46:$Y46,AN$1)&gt;1),IF(countif(Operators!$A$1:$AD$1,AN$1)=0,false,and(indirect(HLookup(AN$1,Operators!$A$1:$AD$2,2,false)&amp;ROW())="x",(countif($B46:$Y46,AN$1)&gt;=1)))),"ERROR",if(($B46=AN$1),$B$2,if(($C46=AN$1),$B$2,if(($D46=AN$1),$B$2,if(($F46=AN$1),$F$2,if(($G46=AN$1),$F$2,if(($H46=AN$1),$F$2,if(($J46=AN$1),$J$2,if(($K46=AN$1),$J$2,if(($L46=AN$1),$J$2,if(($N46=AN$1),$N$2,if(($O46=AN$1),$N$2,if(($P46=AN$1),$N$2,if(($R46=AN$1),$R$2,if(($S46=AN$1),$R$2,if(($T46=AN$1),$R$2,if(($V46=AN$1),$V$2,if(($W46=AN$1),$V$2,if(($X46=AN$1),$V$2,""))))))))))))))))))))</f>
        <v/>
      </c>
      <c r="AO46" s="19" t="str">
        <f>if((AO$1=""),"",if(OR((countif($B46:$Y46,AO$1)&gt;1),IF(countif(Operators!$A$1:$AD$1,AO$1)=0,false,and(indirect(HLookup(AO$1,Operators!$A$1:$AD$2,2,false)&amp;ROW())="x",(countif($B46:$Y46,AO$1)&gt;=1)))),"ERROR",if(($B46=AO$1),$B$2,if(($C46=AO$1),$B$2,if(($D46=AO$1),$B$2,if(($F46=AO$1),$F$2,if(($G46=AO$1),$F$2,if(($H46=AO$1),$F$2,if(($J46=AO$1),$J$2,if(($K46=AO$1),$J$2,if(($L46=AO$1),$J$2,if(($N46=AO$1),$N$2,if(($O46=AO$1),$N$2,if(($P46=AO$1),$N$2,if(($R46=AO$1),$R$2,if(($S46=AO$1),$R$2,if(($T46=AO$1),$R$2,if(($V46=AO$1),$V$2,if(($W46=AO$1),$V$2,if(($X46=AO$1),$V$2,""))))))))))))))))))))</f>
        <v/>
      </c>
      <c r="AP46" s="19" t="str">
        <f>if((AP$1=""),"",if(OR((countif($B46:$Y46,AP$1)&gt;1),IF(countif(Operators!$A$1:$AD$1,AP$1)=0,false,and(indirect(HLookup(AP$1,Operators!$A$1:$AD$2,2,false)&amp;ROW())="x",(countif($B46:$Y46,AP$1)&gt;=1)))),"ERROR",if(($B46=AP$1),$B$2,if(($C46=AP$1),$B$2,if(($D46=AP$1),$B$2,if(($F46=AP$1),$F$2,if(($G46=AP$1),$F$2,if(($H46=AP$1),$F$2,if(($J46=AP$1),$J$2,if(($K46=AP$1),$J$2,if(($L46=AP$1),$J$2,if(($N46=AP$1),$N$2,if(($O46=AP$1),$N$2,if(($P46=AP$1),$N$2,if(($R46=AP$1),$R$2,if(($S46=AP$1),$R$2,if(($T46=AP$1),$R$2,if(($V46=AP$1),$V$2,if(($W46=AP$1),$V$2,if(($X46=AP$1),$V$2,""))))))))))))))))))))</f>
        <v/>
      </c>
      <c r="AQ46" s="19" t="str">
        <f>if((AQ$1=""),"",if(OR((countif($B46:$Y46,AQ$1)&gt;1),IF(countif(Operators!$A$1:$AD$1,AQ$1)=0,false,and(indirect(HLookup(AQ$1,Operators!$A$1:$AD$2,2,false)&amp;ROW())="x",(countif($B46:$Y46,AQ$1)&gt;=1)))),"ERROR",if(($B46=AQ$1),$B$2,if(($C46=AQ$1),$B$2,if(($D46=AQ$1),$B$2,if(($F46=AQ$1),$F$2,if(($G46=AQ$1),$F$2,if(($H46=AQ$1),$F$2,if(($J46=AQ$1),$J$2,if(($K46=AQ$1),$J$2,if(($L46=AQ$1),$J$2,if(($N46=AQ$1),$N$2,if(($O46=AQ$1),$N$2,if(($P46=AQ$1),$N$2,if(($R46=AQ$1),$R$2,if(($S46=AQ$1),$R$2,if(($T46=AQ$1),$R$2,if(($V46=AQ$1),$V$2,if(($W46=AQ$1),$V$2,if(($X46=AQ$1),$V$2,""))))))))))))))))))))</f>
        <v/>
      </c>
      <c r="AR46" s="19" t="str">
        <f>if((AR$1=""),"",if(OR((countif($B46:$Y46,AR$1)&gt;1),IF(countif(Operators!$A$1:$AD$1,AR$1)=0,false,and(indirect(HLookup(AR$1,Operators!$A$1:$AD$2,2,false)&amp;ROW())="x",(countif($B46:$Y46,AR$1)&gt;=1)))),"ERROR",if(($B46=AR$1),$B$2,if(($C46=AR$1),$B$2,if(($D46=AR$1),$B$2,if(($F46=AR$1),$F$2,if(($G46=AR$1),$F$2,if(($H46=AR$1),$F$2,if(($J46=AR$1),$J$2,if(($K46=AR$1),$J$2,if(($L46=AR$1),$J$2,if(($N46=AR$1),$N$2,if(($O46=AR$1),$N$2,if(($P46=AR$1),$N$2,if(($R46=AR$1),$R$2,if(($S46=AR$1),$R$2,if(($T46=AR$1),$R$2,if(($V46=AR$1),$V$2,if(($W46=AR$1),$V$2,if(($X46=AR$1),$V$2,""))))))))))))))))))))</f>
        <v/>
      </c>
      <c r="AS46" s="19" t="str">
        <f>if((AS$1=""),"",if(OR((countif($B46:$Y46,AS$1)&gt;1),IF(countif(Operators!$A$1:$AD$1,AS$1)=0,false,and(indirect(HLookup(AS$1,Operators!$A$1:$AD$2,2,false)&amp;ROW())="x",(countif($B46:$Y46,AS$1)&gt;=1)))),"ERROR",if(($B46=AS$1),$B$2,if(($C46=AS$1),$B$2,if(($D46=AS$1),$B$2,if(($F46=AS$1),$F$2,if(($G46=AS$1),$F$2,if(($H46=AS$1),$F$2,if(($J46=AS$1),$J$2,if(($K46=AS$1),$J$2,if(($L46=AS$1),$J$2,if(($N46=AS$1),$N$2,if(($O46=AS$1),$N$2,if(($P46=AS$1),$N$2,if(($R46=AS$1),$R$2,if(($S46=AS$1),$R$2,if(($T46=AS$1),$R$2,if(($V46=AS$1),$V$2,if(($W46=AS$1),$V$2,if(($X46=AS$1),$V$2,""))))))))))))))))))))</f>
        <v/>
      </c>
      <c r="AT46" s="19" t="str">
        <f>if((AT$1=""),"",if(OR((countif($B46:$Y46,AT$1)&gt;1),IF(countif(Operators!$A$1:$AD$1,AT$1)=0,false,and(indirect(HLookup(AT$1,Operators!$A$1:$AD$2,2,false)&amp;ROW())="x",(countif($B46:$Y46,AT$1)&gt;=1)))),"ERROR",if(($B46=AT$1),$B$2,if(($C46=AT$1),$B$2,if(($D46=AT$1),$B$2,if(($F46=AT$1),$F$2,if(($G46=AT$1),$F$2,if(($H46=AT$1),$F$2,if(($J46=AT$1),$J$2,if(($K46=AT$1),$J$2,if(($L46=AT$1),$J$2,if(($N46=AT$1),$N$2,if(($O46=AT$1),$N$2,if(($P46=AT$1),$N$2,if(($R46=AT$1),$R$2,if(($S46=AT$1),$R$2,if(($T46=AT$1),$R$2,if(($V46=AT$1),$V$2,if(($W46=AT$1),$V$2,if(($X46=AT$1),$V$2,""))))))))))))))))))))</f>
        <v/>
      </c>
      <c r="AU46" s="19" t="str">
        <f>if((AU$1=""),"",if(OR((countif($B46:$Y46,AU$1)&gt;1),IF(countif(Operators!$A$1:$AD$1,AU$1)=0,false,and(indirect(HLookup(AU$1,Operators!$A$1:$AD$2,2,false)&amp;ROW())="x",(countif($B46:$Y46,AU$1)&gt;=1)))),"ERROR",if(($B46=AU$1),$B$2,if(($C46=AU$1),$B$2,if(($D46=AU$1),$B$2,if(($F46=AU$1),$F$2,if(($G46=AU$1),$F$2,if(($H46=AU$1),$F$2,if(($J46=AU$1),$J$2,if(($K46=AU$1),$J$2,if(($L46=AU$1),$J$2,if(($N46=AU$1),$N$2,if(($O46=AU$1),$N$2,if(($P46=AU$1),$N$2,if(($R46=AU$1),$R$2,if(($S46=AU$1),$R$2,if(($T46=AU$1),$R$2,if(($V46=AU$1),$V$2,if(($W46=AU$1),$V$2,if(($X46=AU$1),$V$2,""))))))))))))))))))))</f>
        <v/>
      </c>
      <c r="AV46" s="19" t="str">
        <f>if((AV$1=""),"",if(OR((countif($B46:$Y46,AV$1)&gt;1),IF(countif(Operators!$A$1:$AD$1,AV$1)=0,false,and(indirect(HLookup(AV$1,Operators!$A$1:$AD$2,2,false)&amp;ROW())="x",(countif($B46:$Y46,AV$1)&gt;=1)))),"ERROR",if(($B46=AV$1),$B$2,if(($C46=AV$1),$B$2,if(($D46=AV$1),$B$2,if(($F46=AV$1),$F$2,if(($G46=AV$1),$F$2,if(($H46=AV$1),$F$2,if(($J46=AV$1),$J$2,if(($K46=AV$1),$J$2,if(($L46=AV$1),$J$2,if(($N46=AV$1),$N$2,if(($O46=AV$1),$N$2,if(($P46=AV$1),$N$2,if(($R46=AV$1),$R$2,if(($S46=AV$1),$R$2,if(($T46=AV$1),$R$2,if(($V46=AV$1),$V$2,if(($W46=AV$1),$V$2,if(($X46=AV$1),$V$2,""))))))))))))))))))))</f>
        <v/>
      </c>
      <c r="AW46" s="19" t="str">
        <f>if((AW$1=""),"",if(OR((countif($B46:$Y46,AW$1)&gt;1),IF(countif(Operators!$A$1:$AD$1,AW$1)=0,false,and(indirect(HLookup(AW$1,Operators!$A$1:$AD$2,2,false)&amp;ROW())="x",(countif($B46:$Y46,AW$1)&gt;=1)))),"ERROR",if(($B46=AW$1),$B$2,if(($C46=AW$1),$B$2,if(($D46=AW$1),$B$2,if(($F46=AW$1),$F$2,if(($G46=AW$1),$F$2,if(($H46=AW$1),$F$2,if(($J46=AW$1),$J$2,if(($K46=AW$1),$J$2,if(($L46=AW$1),$J$2,if(($N46=AW$1),$N$2,if(($O46=AW$1),$N$2,if(($P46=AW$1),$N$2,if(($R46=AW$1),$R$2,if(($S46=AW$1),$R$2,if(($T46=AW$1),$R$2,if(($V46=AW$1),$V$2,if(($W46=AW$1),$V$2,if(($X46=AW$1),$V$2,""))))))))))))))))))))</f>
        <v/>
      </c>
      <c r="AX46" s="19" t="str">
        <f>if((AX$1=""),"",if(OR((countif($B46:$Y46,AX$1)&gt;1),IF(countif(Operators!$A$1:$AD$1,AX$1)=0,false,and(indirect(HLookup(AX$1,Operators!$A$1:$AD$2,2,false)&amp;ROW())="x",(countif($B46:$Y46,AX$1)&gt;=1)))),"ERROR",if(($B46=AX$1),$B$2,if(($C46=AX$1),$B$2,if(($D46=AX$1),$B$2,if(($F46=AX$1),$F$2,if(($G46=AX$1),$F$2,if(($H46=AX$1),$F$2,if(($J46=AX$1),$J$2,if(($K46=AX$1),$J$2,if(($L46=AX$1),$J$2,if(($N46=AX$1),$N$2,if(($O46=AX$1),$N$2,if(($P46=AX$1),$N$2,if(($R46=AX$1),$R$2,if(($S46=AX$1),$R$2,if(($T46=AX$1),$R$2,if(($V46=AX$1),$V$2,if(($W46=AX$1),$V$2,if(($X46=AX$1),$V$2,""))))))))))))))))))))</f>
        <v/>
      </c>
      <c r="AY46" s="19" t="str">
        <f>if((AY$1=""),"",if(OR((countif($B46:$Y46,AY$1)&gt;1),IF(countif(Operators!$A$1:$AD$1,AY$1)=0,false,and(indirect(HLookup(AY$1,Operators!$A$1:$AD$2,2,false)&amp;ROW())="x",(countif($B46:$Y46,AY$1)&gt;=1)))),"ERROR",if(($B46=AY$1),$B$2,if(($C46=AY$1),$B$2,if(($D46=AY$1),$B$2,if(($F46=AY$1),$F$2,if(($G46=AY$1),$F$2,if(($H46=AY$1),$F$2,if(($J46=AY$1),$J$2,if(($K46=AY$1),$J$2,if(($L46=AY$1),$J$2,if(($N46=AY$1),$N$2,if(($O46=AY$1),$N$2,if(($P46=AY$1),$N$2,if(($R46=AY$1),$R$2,if(($S46=AY$1),$R$2,if(($T46=AY$1),$R$2,if(($V46=AY$1),$V$2,if(($W46=AY$1),$V$2,if(($X46=AY$1),$V$2,""))))))))))))))))))))</f>
        <v/>
      </c>
    </row>
    <row r="47" ht="12.75" customHeight="1">
      <c r="A47" s="38" t="str">
        <f>concatenate(Right(goals!C45,2),"z")</f>
        <v>19z</v>
      </c>
      <c r="B47" s="33"/>
      <c r="C47" s="33"/>
      <c r="D47" s="33"/>
      <c r="E47" s="33" t="str">
        <f>goals!D45</f>
        <v> </v>
      </c>
      <c r="F47" s="35"/>
      <c r="G47" s="35"/>
      <c r="H47" s="35"/>
      <c r="I47" s="33" t="str">
        <f>goals!E45</f>
        <v> </v>
      </c>
      <c r="J47" s="35"/>
      <c r="K47" s="35"/>
      <c r="L47" s="35"/>
      <c r="M47" s="33">
        <f>goals!F45</f>
        <v>35</v>
      </c>
      <c r="N47" s="34"/>
      <c r="O47" s="35"/>
      <c r="P47" s="34"/>
      <c r="Q47" s="33">
        <f>goals!G45</f>
        <v>100</v>
      </c>
      <c r="R47" s="35"/>
      <c r="S47" s="35"/>
      <c r="T47" s="35"/>
      <c r="U47" s="33">
        <f>goals!H45</f>
        <v>15</v>
      </c>
      <c r="V47" s="35"/>
      <c r="W47" s="35"/>
      <c r="X47" s="35"/>
      <c r="Y47" s="33">
        <f>goals!I45</f>
        <v>10</v>
      </c>
      <c r="Z47" s="41">
        <f t="shared" si="5"/>
        <v>0.625</v>
      </c>
      <c r="AA47" s="37" t="str">
        <f t="shared" si="4"/>
        <v>19z</v>
      </c>
      <c r="AB47" s="42" t="str">
        <f>if((AB$1=""),"",if(OR((countif($B47:$Y47,AB$1)&gt;1),IF(countif(Operators!$A$1:$AD$1,AB$1)=0,false,and(indirect(HLookup(AB$1,Operators!$A$1:$AD$2,2,false)&amp;ROW())="x",(countif($B47:$Y47,AB$1)&gt;=1)))),"ERROR",if(($B47=AB$1),$B$2,if(($C47=AB$1),$B$2,if(($D47=AB$1),$B$2,if(($F47=AB$1),$F$2,if(($G47=AB$1),$F$2,if(($H47=AB$1),$F$2,if(($J47=AB$1),$J$2,if(($K47=AB$1),$J$2,if(($L47=AB$1),$J$2,if(($N47=AB$1),$N$2,if(($O47=AB$1),$N$2,if(($P47=AB$1),$N$2,if(($R47=AB$1),$R$2,if(($S47=AB$1),$R$2,if(($T47=AB$1),$R$2,if(($V47=AB$1),$V$2,if(($W47=AB$1),$V$2,if(($X47=AB$1),$V$2,""))))))))))))))))))))</f>
        <v/>
      </c>
      <c r="AC47" s="42" t="str">
        <f>if((AC$1=""),"",if(OR((countif($B47:$Y47,AC$1)&gt;1),IF(countif(Operators!$A$1:$AD$1,AC$1)=0,false,and(indirect(HLookup(AC$1,Operators!$A$1:$AD$2,2,false)&amp;ROW())="x",(countif($B47:$Y47,AC$1)&gt;=1)))),"ERROR",if(($B47=AC$1),$B$2,if(($C47=AC$1),$B$2,if(($D47=AC$1),$B$2,if(($F47=AC$1),$F$2,if(($G47=AC$1),$F$2,if(($H47=AC$1),$F$2,if(($J47=AC$1),$J$2,if(($K47=AC$1),$J$2,if(($L47=AC$1),$J$2,if(($N47=AC$1),$N$2,if(($O47=AC$1),$N$2,if(($P47=AC$1),$N$2,if(($R47=AC$1),$R$2,if(($S47=AC$1),$R$2,if(($T47=AC$1),$R$2,if(($V47=AC$1),$V$2,if(($W47=AC$1),$V$2,if(($X47=AC$1),$V$2,""))))))))))))))))))))</f>
        <v/>
      </c>
      <c r="AD47" s="42" t="str">
        <f>if((AD$1=""),"",if(OR((countif($B47:$Y47,AD$1)&gt;1),IF(countif(Operators!$A$1:$AD$1,AD$1)=0,false,and(indirect(HLookup(AD$1,Operators!$A$1:$AD$2,2,false)&amp;ROW())="x",(countif($B47:$Y47,AD$1)&gt;=1)))),"ERROR",if(($B47=AD$1),$B$2,if(($C47=AD$1),$B$2,if(($D47=AD$1),$B$2,if(($F47=AD$1),$F$2,if(($G47=AD$1),$F$2,if(($H47=AD$1),$F$2,if(($J47=AD$1),$J$2,if(($K47=AD$1),$J$2,if(($L47=AD$1),$J$2,if(($N47=AD$1),$N$2,if(($O47=AD$1),$N$2,if(($P47=AD$1),$N$2,if(($R47=AD$1),$R$2,if(($S47=AD$1),$R$2,if(($T47=AD$1),$R$2,if(($V47=AD$1),$V$2,if(($W47=AD$1),$V$2,if(($X47=AD$1),$V$2,""))))))))))))))))))))</f>
        <v/>
      </c>
      <c r="AE47" s="42" t="str">
        <f>if((AE$1=""),"",if(OR((countif($B47:$Y47,AE$1)&gt;1),IF(countif(Operators!$A$1:$AD$1,AE$1)=0,false,and(indirect(HLookup(AE$1,Operators!$A$1:$AD$2,2,false)&amp;ROW())="x",(countif($B47:$Y47,AE$1)&gt;=1)))),"ERROR",if(($B47=AE$1),$B$2,if(($C47=AE$1),$B$2,if(($D47=AE$1),$B$2,if(($F47=AE$1),$F$2,if(($G47=AE$1),$F$2,if(($H47=AE$1),$F$2,if(($J47=AE$1),$J$2,if(($K47=AE$1),$J$2,if(($L47=AE$1),$J$2,if(($N47=AE$1),$N$2,if(($O47=AE$1),$N$2,if(($P47=AE$1),$N$2,if(($R47=AE$1),$R$2,if(($S47=AE$1),$R$2,if(($T47=AE$1),$R$2,if(($V47=AE$1),$V$2,if(($W47=AE$1),$V$2,if(($X47=AE$1),$V$2,""))))))))))))))))))))</f>
        <v/>
      </c>
      <c r="AF47" s="42" t="str">
        <f>if((AF$1=""),"",if(OR((countif($B47:$Y47,AF$1)&gt;1),IF(countif(Operators!$A$1:$AD$1,AF$1)=0,false,and(indirect(HLookup(AF$1,Operators!$A$1:$AD$2,2,false)&amp;ROW())="x",(countif($B47:$Y47,AF$1)&gt;=1)))),"ERROR",if(($B47=AF$1),$B$2,if(($C47=AF$1),$B$2,if(($D47=AF$1),$B$2,if(($F47=AF$1),$F$2,if(($G47=AF$1),$F$2,if(($H47=AF$1),$F$2,if(($J47=AF$1),$J$2,if(($K47=AF$1),$J$2,if(($L47=AF$1),$J$2,if(($N47=AF$1),$N$2,if(($O47=AF$1),$N$2,if(($P47=AF$1),$N$2,if(($R47=AF$1),$R$2,if(($S47=AF$1),$R$2,if(($T47=AF$1),$R$2,if(($V47=AF$1),$V$2,if(($W47=AF$1),$V$2,if(($X47=AF$1),$V$2,""))))))))))))))))))))</f>
        <v/>
      </c>
      <c r="AG47" s="42" t="str">
        <f>if((AG$1=""),"",if(OR((countif($B47:$Y47,AG$1)&gt;1),IF(countif(Operators!$A$1:$AD$1,AG$1)=0,false,and(indirect(HLookup(AG$1,Operators!$A$1:$AD$2,2,false)&amp;ROW())="x",(countif($B47:$Y47,AG$1)&gt;=1)))),"ERROR",if(($B47=AG$1),$B$2,if(($C47=AG$1),$B$2,if(($D47=AG$1),$B$2,if(($F47=AG$1),$F$2,if(($G47=AG$1),$F$2,if(($H47=AG$1),$F$2,if(($J47=AG$1),$J$2,if(($K47=AG$1),$J$2,if(($L47=AG$1),$J$2,if(($N47=AG$1),$N$2,if(($O47=AG$1),$N$2,if(($P47=AG$1),$N$2,if(($R47=AG$1),$R$2,if(($S47=AG$1),$R$2,if(($T47=AG$1),$R$2,if(($V47=AG$1),$V$2,if(($W47=AG$1),$V$2,if(($X47=AG$1),$V$2,""))))))))))))))))))))</f>
        <v/>
      </c>
      <c r="AH47" s="42" t="str">
        <f>if((AH$1=""),"",if(OR((countif($B47:$Y47,AH$1)&gt;1),IF(countif(Operators!$A$1:$AD$1,AH$1)=0,false,and(indirect(HLookup(AH$1,Operators!$A$1:$AD$2,2,false)&amp;ROW())="x",(countif($B47:$Y47,AH$1)&gt;=1)))),"ERROR",if(($B47=AH$1),$B$2,if(($C47=AH$1),$B$2,if(($D47=AH$1),$B$2,if(($F47=AH$1),$F$2,if(($G47=AH$1),$F$2,if(($H47=AH$1),$F$2,if(($J47=AH$1),$J$2,if(($K47=AH$1),$J$2,if(($L47=AH$1),$J$2,if(($N47=AH$1),$N$2,if(($O47=AH$1),$N$2,if(($P47=AH$1),$N$2,if(($R47=AH$1),$R$2,if(($S47=AH$1),$R$2,if(($T47=AH$1),$R$2,if(($V47=AH$1),$V$2,if(($W47=AH$1),$V$2,if(($X47=AH$1),$V$2,""))))))))))))))))))))</f>
        <v/>
      </c>
      <c r="AI47" s="42" t="str">
        <f>if((AI$1=""),"",if(OR((countif($B47:$Y47,AI$1)&gt;1),IF(countif(Operators!$A$1:$AD$1,AI$1)=0,false,and(indirect(HLookup(AI$1,Operators!$A$1:$AD$2,2,false)&amp;ROW())="x",(countif($B47:$Y47,AI$1)&gt;=1)))),"ERROR",if(($B47=AI$1),$B$2,if(($C47=AI$1),$B$2,if(($D47=AI$1),$B$2,if(($F47=AI$1),$F$2,if(($G47=AI$1),$F$2,if(($H47=AI$1),$F$2,if(($J47=AI$1),$J$2,if(($K47=AI$1),$J$2,if(($L47=AI$1),$J$2,if(($N47=AI$1),$N$2,if(($O47=AI$1),$N$2,if(($P47=AI$1),$N$2,if(($R47=AI$1),$R$2,if(($S47=AI$1),$R$2,if(($T47=AI$1),$R$2,if(($V47=AI$1),$V$2,if(($W47=AI$1),$V$2,if(($X47=AI$1),$V$2,""))))))))))))))))))))</f>
        <v/>
      </c>
      <c r="AJ47" s="42" t="str">
        <f>if((AJ$1=""),"",if(OR((countif($B47:$Y47,AJ$1)&gt;1),IF(countif(Operators!$A$1:$AD$1,AJ$1)=0,false,and(indirect(HLookup(AJ$1,Operators!$A$1:$AD$2,2,false)&amp;ROW())="x",(countif($B47:$Y47,AJ$1)&gt;=1)))),"ERROR",if(($B47=AJ$1),$B$2,if(($C47=AJ$1),$B$2,if(($D47=AJ$1),$B$2,if(($F47=AJ$1),$F$2,if(($G47=AJ$1),$F$2,if(($H47=AJ$1),$F$2,if(($J47=AJ$1),$J$2,if(($K47=AJ$1),$J$2,if(($L47=AJ$1),$J$2,if(($N47=AJ$1),$N$2,if(($O47=AJ$1),$N$2,if(($P47=AJ$1),$N$2,if(($R47=AJ$1),$R$2,if(($S47=AJ$1),$R$2,if(($T47=AJ$1),$R$2,if(($V47=AJ$1),$V$2,if(($W47=AJ$1),$V$2,if(($X47=AJ$1),$V$2,""))))))))))))))))))))</f>
        <v/>
      </c>
      <c r="AK47" s="42" t="str">
        <f>if((AK$1=""),"",if(OR((countif($B47:$Y47,AK$1)&gt;1),IF(countif(Operators!$A$1:$AD$1,AK$1)=0,false,and(indirect(HLookup(AK$1,Operators!$A$1:$AD$2,2,false)&amp;ROW())="x",(countif($B47:$Y47,AK$1)&gt;=1)))),"ERROR",if(($B47=AK$1),$B$2,if(($C47=AK$1),$B$2,if(($D47=AK$1),$B$2,if(($F47=AK$1),$F$2,if(($G47=AK$1),$F$2,if(($H47=AK$1),$F$2,if(($J47=AK$1),$J$2,if(($K47=AK$1),$J$2,if(($L47=AK$1),$J$2,if(($N47=AK$1),$N$2,if(($O47=AK$1),$N$2,if(($P47=AK$1),$N$2,if(($R47=AK$1),$R$2,if(($S47=AK$1),$R$2,if(($T47=AK$1),$R$2,if(($V47=AK$1),$V$2,if(($W47=AK$1),$V$2,if(($X47=AK$1),$V$2,""))))))))))))))))))))</f>
        <v/>
      </c>
      <c r="AL47" s="42" t="str">
        <f>if((AL$1=""),"",if(OR((countif($B47:$Y47,AL$1)&gt;1),IF(countif(Operators!$A$1:$AD$1,AL$1)=0,false,and(indirect(HLookup(AL$1,Operators!$A$1:$AD$2,2,false)&amp;ROW())="x",(countif($B47:$Y47,AL$1)&gt;=1)))),"ERROR",if(($B47=AL$1),$B$2,if(($C47=AL$1),$B$2,if(($D47=AL$1),$B$2,if(($F47=AL$1),$F$2,if(($G47=AL$1),$F$2,if(($H47=AL$1),$F$2,if(($J47=AL$1),$J$2,if(($K47=AL$1),$J$2,if(($L47=AL$1),$J$2,if(($N47=AL$1),$N$2,if(($O47=AL$1),$N$2,if(($P47=AL$1),$N$2,if(($R47=AL$1),$R$2,if(($S47=AL$1),$R$2,if(($T47=AL$1),$R$2,if(($V47=AL$1),$V$2,if(($W47=AL$1),$V$2,if(($X47=AL$1),$V$2,""))))))))))))))))))))</f>
        <v/>
      </c>
      <c r="AM47" s="42" t="str">
        <f>if((AM$1=""),"",if(OR((countif($B47:$Y47,AM$1)&gt;1),IF(countif(Operators!$A$1:$AD$1,AM$1)=0,false,and(indirect(HLookup(AM$1,Operators!$A$1:$AD$2,2,false)&amp;ROW())="x",(countif($B47:$Y47,AM$1)&gt;=1)))),"ERROR",if(($B47=AM$1),$B$2,if(($C47=AM$1),$B$2,if(($D47=AM$1),$B$2,if(($F47=AM$1),$F$2,if(($G47=AM$1),$F$2,if(($H47=AM$1),$F$2,if(($J47=AM$1),$J$2,if(($K47=AM$1),$J$2,if(($L47=AM$1),$J$2,if(($N47=AM$1),$N$2,if(($O47=AM$1),$N$2,if(($P47=AM$1),$N$2,if(($R47=AM$1),$R$2,if(($S47=AM$1),$R$2,if(($T47=AM$1),$R$2,if(($V47=AM$1),$V$2,if(($W47=AM$1),$V$2,if(($X47=AM$1),$V$2,""))))))))))))))))))))</f>
        <v/>
      </c>
      <c r="AN47" s="42" t="str">
        <f>if((AN$1=""),"",if(OR((countif($B47:$Y47,AN$1)&gt;1),IF(countif(Operators!$A$1:$AD$1,AN$1)=0,false,and(indirect(HLookup(AN$1,Operators!$A$1:$AD$2,2,false)&amp;ROW())="x",(countif($B47:$Y47,AN$1)&gt;=1)))),"ERROR",if(($B47=AN$1),$B$2,if(($C47=AN$1),$B$2,if(($D47=AN$1),$B$2,if(($F47=AN$1),$F$2,if(($G47=AN$1),$F$2,if(($H47=AN$1),$F$2,if(($J47=AN$1),$J$2,if(($K47=AN$1),$J$2,if(($L47=AN$1),$J$2,if(($N47=AN$1),$N$2,if(($O47=AN$1),$N$2,if(($P47=AN$1),$N$2,if(($R47=AN$1),$R$2,if(($S47=AN$1),$R$2,if(($T47=AN$1),$R$2,if(($V47=AN$1),$V$2,if(($W47=AN$1),$V$2,if(($X47=AN$1),$V$2,""))))))))))))))))))))</f>
        <v/>
      </c>
      <c r="AO47" s="42" t="str">
        <f>if((AO$1=""),"",if(OR((countif($B47:$Y47,AO$1)&gt;1),IF(countif(Operators!$A$1:$AD$1,AO$1)=0,false,and(indirect(HLookup(AO$1,Operators!$A$1:$AD$2,2,false)&amp;ROW())="x",(countif($B47:$Y47,AO$1)&gt;=1)))),"ERROR",if(($B47=AO$1),$B$2,if(($C47=AO$1),$B$2,if(($D47=AO$1),$B$2,if(($F47=AO$1),$F$2,if(($G47=AO$1),$F$2,if(($H47=AO$1),$F$2,if(($J47=AO$1),$J$2,if(($K47=AO$1),$J$2,if(($L47=AO$1),$J$2,if(($N47=AO$1),$N$2,if(($O47=AO$1),$N$2,if(($P47=AO$1),$N$2,if(($R47=AO$1),$R$2,if(($S47=AO$1),$R$2,if(($T47=AO$1),$R$2,if(($V47=AO$1),$V$2,if(($W47=AO$1),$V$2,if(($X47=AO$1),$V$2,""))))))))))))))))))))</f>
        <v/>
      </c>
      <c r="AP47" s="42" t="str">
        <f>if((AP$1=""),"",if(OR((countif($B47:$Y47,AP$1)&gt;1),IF(countif(Operators!$A$1:$AD$1,AP$1)=0,false,and(indirect(HLookup(AP$1,Operators!$A$1:$AD$2,2,false)&amp;ROW())="x",(countif($B47:$Y47,AP$1)&gt;=1)))),"ERROR",if(($B47=AP$1),$B$2,if(($C47=AP$1),$B$2,if(($D47=AP$1),$B$2,if(($F47=AP$1),$F$2,if(($G47=AP$1),$F$2,if(($H47=AP$1),$F$2,if(($J47=AP$1),$J$2,if(($K47=AP$1),$J$2,if(($L47=AP$1),$J$2,if(($N47=AP$1),$N$2,if(($O47=AP$1),$N$2,if(($P47=AP$1),$N$2,if(($R47=AP$1),$R$2,if(($S47=AP$1),$R$2,if(($T47=AP$1),$R$2,if(($V47=AP$1),$V$2,if(($W47=AP$1),$V$2,if(($X47=AP$1),$V$2,""))))))))))))))))))))</f>
        <v/>
      </c>
      <c r="AQ47" s="42" t="str">
        <f>if((AQ$1=""),"",if(OR((countif($B47:$Y47,AQ$1)&gt;1),IF(countif(Operators!$A$1:$AD$1,AQ$1)=0,false,and(indirect(HLookup(AQ$1,Operators!$A$1:$AD$2,2,false)&amp;ROW())="x",(countif($B47:$Y47,AQ$1)&gt;=1)))),"ERROR",if(($B47=AQ$1),$B$2,if(($C47=AQ$1),$B$2,if(($D47=AQ$1),$B$2,if(($F47=AQ$1),$F$2,if(($G47=AQ$1),$F$2,if(($H47=AQ$1),$F$2,if(($J47=AQ$1),$J$2,if(($K47=AQ$1),$J$2,if(($L47=AQ$1),$J$2,if(($N47=AQ$1),$N$2,if(($O47=AQ$1),$N$2,if(($P47=AQ$1),$N$2,if(($R47=AQ$1),$R$2,if(($S47=AQ$1),$R$2,if(($T47=AQ$1),$R$2,if(($V47=AQ$1),$V$2,if(($W47=AQ$1),$V$2,if(($X47=AQ$1),$V$2,""))))))))))))))))))))</f>
        <v/>
      </c>
      <c r="AR47" s="42" t="str">
        <f>if((AR$1=""),"",if(OR((countif($B47:$Y47,AR$1)&gt;1),IF(countif(Operators!$A$1:$AD$1,AR$1)=0,false,and(indirect(HLookup(AR$1,Operators!$A$1:$AD$2,2,false)&amp;ROW())="x",(countif($B47:$Y47,AR$1)&gt;=1)))),"ERROR",if(($B47=AR$1),$B$2,if(($C47=AR$1),$B$2,if(($D47=AR$1),$B$2,if(($F47=AR$1),$F$2,if(($G47=AR$1),$F$2,if(($H47=AR$1),$F$2,if(($J47=AR$1),$J$2,if(($K47=AR$1),$J$2,if(($L47=AR$1),$J$2,if(($N47=AR$1),$N$2,if(($O47=AR$1),$N$2,if(($P47=AR$1),$N$2,if(($R47=AR$1),$R$2,if(($S47=AR$1),$R$2,if(($T47=AR$1),$R$2,if(($V47=AR$1),$V$2,if(($W47=AR$1),$V$2,if(($X47=AR$1),$V$2,""))))))))))))))))))))</f>
        <v/>
      </c>
      <c r="AS47" s="42" t="str">
        <f>if((AS$1=""),"",if(OR((countif($B47:$Y47,AS$1)&gt;1),IF(countif(Operators!$A$1:$AD$1,AS$1)=0,false,and(indirect(HLookup(AS$1,Operators!$A$1:$AD$2,2,false)&amp;ROW())="x",(countif($B47:$Y47,AS$1)&gt;=1)))),"ERROR",if(($B47=AS$1),$B$2,if(($C47=AS$1),$B$2,if(($D47=AS$1),$B$2,if(($F47=AS$1),$F$2,if(($G47=AS$1),$F$2,if(($H47=AS$1),$F$2,if(($J47=AS$1),$J$2,if(($K47=AS$1),$J$2,if(($L47=AS$1),$J$2,if(($N47=AS$1),$N$2,if(($O47=AS$1),$N$2,if(($P47=AS$1),$N$2,if(($R47=AS$1),$R$2,if(($S47=AS$1),$R$2,if(($T47=AS$1),$R$2,if(($V47=AS$1),$V$2,if(($W47=AS$1),$V$2,if(($X47=AS$1),$V$2,""))))))))))))))))))))</f>
        <v/>
      </c>
      <c r="AT47" s="42" t="str">
        <f>if((AT$1=""),"",if(OR((countif($B47:$Y47,AT$1)&gt;1),IF(countif(Operators!$A$1:$AD$1,AT$1)=0,false,and(indirect(HLookup(AT$1,Operators!$A$1:$AD$2,2,false)&amp;ROW())="x",(countif($B47:$Y47,AT$1)&gt;=1)))),"ERROR",if(($B47=AT$1),$B$2,if(($C47=AT$1),$B$2,if(($D47=AT$1),$B$2,if(($F47=AT$1),$F$2,if(($G47=AT$1),$F$2,if(($H47=AT$1),$F$2,if(($J47=AT$1),$J$2,if(($K47=AT$1),$J$2,if(($L47=AT$1),$J$2,if(($N47=AT$1),$N$2,if(($O47=AT$1),$N$2,if(($P47=AT$1),$N$2,if(($R47=AT$1),$R$2,if(($S47=AT$1),$R$2,if(($T47=AT$1),$R$2,if(($V47=AT$1),$V$2,if(($W47=AT$1),$V$2,if(($X47=AT$1),$V$2,""))))))))))))))))))))</f>
        <v/>
      </c>
      <c r="AU47" s="42" t="str">
        <f>if((AU$1=""),"",if(OR((countif($B47:$Y47,AU$1)&gt;1),IF(countif(Operators!$A$1:$AD$1,AU$1)=0,false,and(indirect(HLookup(AU$1,Operators!$A$1:$AD$2,2,false)&amp;ROW())="x",(countif($B47:$Y47,AU$1)&gt;=1)))),"ERROR",if(($B47=AU$1),$B$2,if(($C47=AU$1),$B$2,if(($D47=AU$1),$B$2,if(($F47=AU$1),$F$2,if(($G47=AU$1),$F$2,if(($H47=AU$1),$F$2,if(($J47=AU$1),$J$2,if(($K47=AU$1),$J$2,if(($L47=AU$1),$J$2,if(($N47=AU$1),$N$2,if(($O47=AU$1),$N$2,if(($P47=AU$1),$N$2,if(($R47=AU$1),$R$2,if(($S47=AU$1),$R$2,if(($T47=AU$1),$R$2,if(($V47=AU$1),$V$2,if(($W47=AU$1),$V$2,if(($X47=AU$1),$V$2,""))))))))))))))))))))</f>
        <v/>
      </c>
      <c r="AV47" s="42" t="str">
        <f>if((AV$1=""),"",if(OR((countif($B47:$Y47,AV$1)&gt;1),IF(countif(Operators!$A$1:$AD$1,AV$1)=0,false,and(indirect(HLookup(AV$1,Operators!$A$1:$AD$2,2,false)&amp;ROW())="x",(countif($B47:$Y47,AV$1)&gt;=1)))),"ERROR",if(($B47=AV$1),$B$2,if(($C47=AV$1),$B$2,if(($D47=AV$1),$B$2,if(($F47=AV$1),$F$2,if(($G47=AV$1),$F$2,if(($H47=AV$1),$F$2,if(($J47=AV$1),$J$2,if(($K47=AV$1),$J$2,if(($L47=AV$1),$J$2,if(($N47=AV$1),$N$2,if(($O47=AV$1),$N$2,if(($P47=AV$1),$N$2,if(($R47=AV$1),$R$2,if(($S47=AV$1),$R$2,if(($T47=AV$1),$R$2,if(($V47=AV$1),$V$2,if(($W47=AV$1),$V$2,if(($X47=AV$1),$V$2,""))))))))))))))))))))</f>
        <v/>
      </c>
      <c r="AW47" s="42" t="str">
        <f>if((AW$1=""),"",if(OR((countif($B47:$Y47,AW$1)&gt;1),IF(countif(Operators!$A$1:$AD$1,AW$1)=0,false,and(indirect(HLookup(AW$1,Operators!$A$1:$AD$2,2,false)&amp;ROW())="x",(countif($B47:$Y47,AW$1)&gt;=1)))),"ERROR",if(($B47=AW$1),$B$2,if(($C47=AW$1),$B$2,if(($D47=AW$1),$B$2,if(($F47=AW$1),$F$2,if(($G47=AW$1),$F$2,if(($H47=AW$1),$F$2,if(($J47=AW$1),$J$2,if(($K47=AW$1),$J$2,if(($L47=AW$1),$J$2,if(($N47=AW$1),$N$2,if(($O47=AW$1),$N$2,if(($P47=AW$1),$N$2,if(($R47=AW$1),$R$2,if(($S47=AW$1),$R$2,if(($T47=AW$1),$R$2,if(($V47=AW$1),$V$2,if(($W47=AW$1),$V$2,if(($X47=AW$1),$V$2,""))))))))))))))))))))</f>
        <v/>
      </c>
      <c r="AX47" s="42" t="str">
        <f>if((AX$1=""),"",if(OR((countif($B47:$Y47,AX$1)&gt;1),IF(countif(Operators!$A$1:$AD$1,AX$1)=0,false,and(indirect(HLookup(AX$1,Operators!$A$1:$AD$2,2,false)&amp;ROW())="x",(countif($B47:$Y47,AX$1)&gt;=1)))),"ERROR",if(($B47=AX$1),$B$2,if(($C47=AX$1),$B$2,if(($D47=AX$1),$B$2,if(($F47=AX$1),$F$2,if(($G47=AX$1),$F$2,if(($H47=AX$1),$F$2,if(($J47=AX$1),$J$2,if(($K47=AX$1),$J$2,if(($L47=AX$1),$J$2,if(($N47=AX$1),$N$2,if(($O47=AX$1),$N$2,if(($P47=AX$1),$N$2,if(($R47=AX$1),$R$2,if(($S47=AX$1),$R$2,if(($T47=AX$1),$R$2,if(($V47=AX$1),$V$2,if(($W47=AX$1),$V$2,if(($X47=AX$1),$V$2,""))))))))))))))))))))</f>
        <v/>
      </c>
      <c r="AY47" s="42" t="str">
        <f>if((AY$1=""),"",if(OR((countif($B47:$Y47,AY$1)&gt;1),IF(countif(Operators!$A$1:$AD$1,AY$1)=0,false,and(indirect(HLookup(AY$1,Operators!$A$1:$AD$2,2,false)&amp;ROW())="x",(countif($B47:$Y47,AY$1)&gt;=1)))),"ERROR",if(($B47=AY$1),$B$2,if(($C47=AY$1),$B$2,if(($D47=AY$1),$B$2,if(($F47=AY$1),$F$2,if(($G47=AY$1),$F$2,if(($H47=AY$1),$F$2,if(($J47=AY$1),$J$2,if(($K47=AY$1),$J$2,if(($L47=AY$1),$J$2,if(($N47=AY$1),$N$2,if(($O47=AY$1),$N$2,if(($P47=AY$1),$N$2,if(($R47=AY$1),$R$2,if(($S47=AY$1),$R$2,if(($T47=AY$1),$R$2,if(($V47=AY$1),$V$2,if(($W47=AY$1),$V$2,if(($X47=AY$1),$V$2,""))))))))))))))))))))</f>
        <v/>
      </c>
    </row>
    <row r="48" ht="12.75" customHeight="1">
      <c r="A48" s="38" t="str">
        <f>concatenate(Right(goals!C46,2),"z")</f>
        <v>20z</v>
      </c>
      <c r="B48" s="33"/>
      <c r="C48" s="33"/>
      <c r="D48" s="33"/>
      <c r="E48" s="33" t="str">
        <f>goals!D46</f>
        <v> </v>
      </c>
      <c r="F48" s="35"/>
      <c r="G48" s="35"/>
      <c r="H48" s="35"/>
      <c r="I48" s="33" t="str">
        <f>goals!E46</f>
        <v> </v>
      </c>
      <c r="J48" s="35"/>
      <c r="K48" s="35"/>
      <c r="L48" s="35"/>
      <c r="M48" s="33">
        <f>goals!F46</f>
        <v>60</v>
      </c>
      <c r="N48" s="34"/>
      <c r="O48" s="34"/>
      <c r="P48" s="34"/>
      <c r="Q48" s="33">
        <f>goals!G46</f>
        <v>75</v>
      </c>
      <c r="R48" s="35"/>
      <c r="S48" s="35"/>
      <c r="T48" s="35"/>
      <c r="U48" s="33">
        <f>goals!H46</f>
        <v>15</v>
      </c>
      <c r="V48" s="35"/>
      <c r="W48" s="35"/>
      <c r="X48" s="35"/>
      <c r="Y48" s="33">
        <f>goals!I46</f>
        <v>10</v>
      </c>
      <c r="Z48" s="41">
        <f t="shared" si="5"/>
        <v>0.6666666667</v>
      </c>
      <c r="AA48" s="37" t="str">
        <f t="shared" si="4"/>
        <v>20z</v>
      </c>
      <c r="AB48" s="19" t="str">
        <f>if((AB$1=""),"",if(OR((countif($B48:$Y48,AB$1)&gt;1),IF(countif(Operators!$A$1:$AD$1,AB$1)=0,false,and(indirect(HLookup(AB$1,Operators!$A$1:$AD$2,2,false)&amp;ROW())="x",(countif($B48:$Y48,AB$1)&gt;=1)))),"ERROR",if(($B48=AB$1),$B$2,if(($C48=AB$1),$B$2,if(($D48=AB$1),$B$2,if(($F48=AB$1),$F$2,if(($G48=AB$1),$F$2,if(($H48=AB$1),$F$2,if(($J48=AB$1),$J$2,if(($K48=AB$1),$J$2,if(($L48=AB$1),$J$2,if(($N48=AB$1),$N$2,if(($O48=AB$1),$N$2,if(($P48=AB$1),$N$2,if(($R48=AB$1),$R$2,if(($S48=AB$1),$R$2,if(($T48=AB$1),$R$2,if(($V48=AB$1),$V$2,if(($W48=AB$1),$V$2,if(($X48=AB$1),$V$2,""))))))))))))))))))))</f>
        <v/>
      </c>
      <c r="AC48" s="19" t="str">
        <f>if((AC$1=""),"",if(OR((countif($B48:$Y48,AC$1)&gt;1),IF(countif(Operators!$A$1:$AD$1,AC$1)=0,false,and(indirect(HLookup(AC$1,Operators!$A$1:$AD$2,2,false)&amp;ROW())="x",(countif($B48:$Y48,AC$1)&gt;=1)))),"ERROR",if(($B48=AC$1),$B$2,if(($C48=AC$1),$B$2,if(($D48=AC$1),$B$2,if(($F48=AC$1),$F$2,if(($G48=AC$1),$F$2,if(($H48=AC$1),$F$2,if(($J48=AC$1),$J$2,if(($K48=AC$1),$J$2,if(($L48=AC$1),$J$2,if(($N48=AC$1),$N$2,if(($O48=AC$1),$N$2,if(($P48=AC$1),$N$2,if(($R48=AC$1),$R$2,if(($S48=AC$1),$R$2,if(($T48=AC$1),$R$2,if(($V48=AC$1),$V$2,if(($W48=AC$1),$V$2,if(($X48=AC$1),$V$2,""))))))))))))))))))))</f>
        <v/>
      </c>
      <c r="AD48" s="19" t="str">
        <f>if((AD$1=""),"",if(OR((countif($B48:$Y48,AD$1)&gt;1),IF(countif(Operators!$A$1:$AD$1,AD$1)=0,false,and(indirect(HLookup(AD$1,Operators!$A$1:$AD$2,2,false)&amp;ROW())="x",(countif($B48:$Y48,AD$1)&gt;=1)))),"ERROR",if(($B48=AD$1),$B$2,if(($C48=AD$1),$B$2,if(($D48=AD$1),$B$2,if(($F48=AD$1),$F$2,if(($G48=AD$1),$F$2,if(($H48=AD$1),$F$2,if(($J48=AD$1),$J$2,if(($K48=AD$1),$J$2,if(($L48=AD$1),$J$2,if(($N48=AD$1),$N$2,if(($O48=AD$1),$N$2,if(($P48=AD$1),$N$2,if(($R48=AD$1),$R$2,if(($S48=AD$1),$R$2,if(($T48=AD$1),$R$2,if(($V48=AD$1),$V$2,if(($W48=AD$1),$V$2,if(($X48=AD$1),$V$2,""))))))))))))))))))))</f>
        <v/>
      </c>
      <c r="AE48" s="19" t="str">
        <f>if((AE$1=""),"",if(OR((countif($B48:$Y48,AE$1)&gt;1),IF(countif(Operators!$A$1:$AD$1,AE$1)=0,false,and(indirect(HLookup(AE$1,Operators!$A$1:$AD$2,2,false)&amp;ROW())="x",(countif($B48:$Y48,AE$1)&gt;=1)))),"ERROR",if(($B48=AE$1),$B$2,if(($C48=AE$1),$B$2,if(($D48=AE$1),$B$2,if(($F48=AE$1),$F$2,if(($G48=AE$1),$F$2,if(($H48=AE$1),$F$2,if(($J48=AE$1),$J$2,if(($K48=AE$1),$J$2,if(($L48=AE$1),$J$2,if(($N48=AE$1),$N$2,if(($O48=AE$1),$N$2,if(($P48=AE$1),$N$2,if(($R48=AE$1),$R$2,if(($S48=AE$1),$R$2,if(($T48=AE$1),$R$2,if(($V48=AE$1),$V$2,if(($W48=AE$1),$V$2,if(($X48=AE$1),$V$2,""))))))))))))))))))))</f>
        <v/>
      </c>
      <c r="AF48" s="19" t="str">
        <f>if((AF$1=""),"",if(OR((countif($B48:$Y48,AF$1)&gt;1),IF(countif(Operators!$A$1:$AD$1,AF$1)=0,false,and(indirect(HLookup(AF$1,Operators!$A$1:$AD$2,2,false)&amp;ROW())="x",(countif($B48:$Y48,AF$1)&gt;=1)))),"ERROR",if(($B48=AF$1),$B$2,if(($C48=AF$1),$B$2,if(($D48=AF$1),$B$2,if(($F48=AF$1),$F$2,if(($G48=AF$1),$F$2,if(($H48=AF$1),$F$2,if(($J48=AF$1),$J$2,if(($K48=AF$1),$J$2,if(($L48=AF$1),$J$2,if(($N48=AF$1),$N$2,if(($O48=AF$1),$N$2,if(($P48=AF$1),$N$2,if(($R48=AF$1),$R$2,if(($S48=AF$1),$R$2,if(($T48=AF$1),$R$2,if(($V48=AF$1),$V$2,if(($W48=AF$1),$V$2,if(($X48=AF$1),$V$2,""))))))))))))))))))))</f>
        <v/>
      </c>
      <c r="AG48" s="19" t="str">
        <f>if((AG$1=""),"",if(OR((countif($B48:$Y48,AG$1)&gt;1),IF(countif(Operators!$A$1:$AD$1,AG$1)=0,false,and(indirect(HLookup(AG$1,Operators!$A$1:$AD$2,2,false)&amp;ROW())="x",(countif($B48:$Y48,AG$1)&gt;=1)))),"ERROR",if(($B48=AG$1),$B$2,if(($C48=AG$1),$B$2,if(($D48=AG$1),$B$2,if(($F48=AG$1),$F$2,if(($G48=AG$1),$F$2,if(($H48=AG$1),$F$2,if(($J48=AG$1),$J$2,if(($K48=AG$1),$J$2,if(($L48=AG$1),$J$2,if(($N48=AG$1),$N$2,if(($O48=AG$1),$N$2,if(($P48=AG$1),$N$2,if(($R48=AG$1),$R$2,if(($S48=AG$1),$R$2,if(($T48=AG$1),$R$2,if(($V48=AG$1),$V$2,if(($W48=AG$1),$V$2,if(($X48=AG$1),$V$2,""))))))))))))))))))))</f>
        <v/>
      </c>
      <c r="AH48" s="19" t="str">
        <f>if((AH$1=""),"",if(OR((countif($B48:$Y48,AH$1)&gt;1),IF(countif(Operators!$A$1:$AD$1,AH$1)=0,false,and(indirect(HLookup(AH$1,Operators!$A$1:$AD$2,2,false)&amp;ROW())="x",(countif($B48:$Y48,AH$1)&gt;=1)))),"ERROR",if(($B48=AH$1),$B$2,if(($C48=AH$1),$B$2,if(($D48=AH$1),$B$2,if(($F48=AH$1),$F$2,if(($G48=AH$1),$F$2,if(($H48=AH$1),$F$2,if(($J48=AH$1),$J$2,if(($K48=AH$1),$J$2,if(($L48=AH$1),$J$2,if(($N48=AH$1),$N$2,if(($O48=AH$1),$N$2,if(($P48=AH$1),$N$2,if(($R48=AH$1),$R$2,if(($S48=AH$1),$R$2,if(($T48=AH$1),$R$2,if(($V48=AH$1),$V$2,if(($W48=AH$1),$V$2,if(($X48=AH$1),$V$2,""))))))))))))))))))))</f>
        <v/>
      </c>
      <c r="AI48" s="19" t="str">
        <f>if((AI$1=""),"",if(OR((countif($B48:$Y48,AI$1)&gt;1),IF(countif(Operators!$A$1:$AD$1,AI$1)=0,false,and(indirect(HLookup(AI$1,Operators!$A$1:$AD$2,2,false)&amp;ROW())="x",(countif($B48:$Y48,AI$1)&gt;=1)))),"ERROR",if(($B48=AI$1),$B$2,if(($C48=AI$1),$B$2,if(($D48=AI$1),$B$2,if(($F48=AI$1),$F$2,if(($G48=AI$1),$F$2,if(($H48=AI$1),$F$2,if(($J48=AI$1),$J$2,if(($K48=AI$1),$J$2,if(($L48=AI$1),$J$2,if(($N48=AI$1),$N$2,if(($O48=AI$1),$N$2,if(($P48=AI$1),$N$2,if(($R48=AI$1),$R$2,if(($S48=AI$1),$R$2,if(($T48=AI$1),$R$2,if(($V48=AI$1),$V$2,if(($W48=AI$1),$V$2,if(($X48=AI$1),$V$2,""))))))))))))))))))))</f>
        <v/>
      </c>
      <c r="AJ48" s="19" t="str">
        <f>if((AJ$1=""),"",if(OR((countif($B48:$Y48,AJ$1)&gt;1),IF(countif(Operators!$A$1:$AD$1,AJ$1)=0,false,and(indirect(HLookup(AJ$1,Operators!$A$1:$AD$2,2,false)&amp;ROW())="x",(countif($B48:$Y48,AJ$1)&gt;=1)))),"ERROR",if(($B48=AJ$1),$B$2,if(($C48=AJ$1),$B$2,if(($D48=AJ$1),$B$2,if(($F48=AJ$1),$F$2,if(($G48=AJ$1),$F$2,if(($H48=AJ$1),$F$2,if(($J48=AJ$1),$J$2,if(($K48=AJ$1),$J$2,if(($L48=AJ$1),$J$2,if(($N48=AJ$1),$N$2,if(($O48=AJ$1),$N$2,if(($P48=AJ$1),$N$2,if(($R48=AJ$1),$R$2,if(($S48=AJ$1),$R$2,if(($T48=AJ$1),$R$2,if(($V48=AJ$1),$V$2,if(($W48=AJ$1),$V$2,if(($X48=AJ$1),$V$2,""))))))))))))))))))))</f>
        <v/>
      </c>
      <c r="AK48" s="19" t="str">
        <f>if((AK$1=""),"",if(OR((countif($B48:$Y48,AK$1)&gt;1),IF(countif(Operators!$A$1:$AD$1,AK$1)=0,false,and(indirect(HLookup(AK$1,Operators!$A$1:$AD$2,2,false)&amp;ROW())="x",(countif($B48:$Y48,AK$1)&gt;=1)))),"ERROR",if(($B48=AK$1),$B$2,if(($C48=AK$1),$B$2,if(($D48=AK$1),$B$2,if(($F48=AK$1),$F$2,if(($G48=AK$1),$F$2,if(($H48=AK$1),$F$2,if(($J48=AK$1),$J$2,if(($K48=AK$1),$J$2,if(($L48=AK$1),$J$2,if(($N48=AK$1),$N$2,if(($O48=AK$1),$N$2,if(($P48=AK$1),$N$2,if(($R48=AK$1),$R$2,if(($S48=AK$1),$R$2,if(($T48=AK$1),$R$2,if(($V48=AK$1),$V$2,if(($W48=AK$1),$V$2,if(($X48=AK$1),$V$2,""))))))))))))))))))))</f>
        <v/>
      </c>
      <c r="AL48" s="19" t="str">
        <f>if((AL$1=""),"",if(OR((countif($B48:$Y48,AL$1)&gt;1),IF(countif(Operators!$A$1:$AD$1,AL$1)=0,false,and(indirect(HLookup(AL$1,Operators!$A$1:$AD$2,2,false)&amp;ROW())="x",(countif($B48:$Y48,AL$1)&gt;=1)))),"ERROR",if(($B48=AL$1),$B$2,if(($C48=AL$1),$B$2,if(($D48=AL$1),$B$2,if(($F48=AL$1),$F$2,if(($G48=AL$1),$F$2,if(($H48=AL$1),$F$2,if(($J48=AL$1),$J$2,if(($K48=AL$1),$J$2,if(($L48=AL$1),$J$2,if(($N48=AL$1),$N$2,if(($O48=AL$1),$N$2,if(($P48=AL$1),$N$2,if(($R48=AL$1),$R$2,if(($S48=AL$1),$R$2,if(($T48=AL$1),$R$2,if(($V48=AL$1),$V$2,if(($W48=AL$1),$V$2,if(($X48=AL$1),$V$2,""))))))))))))))))))))</f>
        <v/>
      </c>
      <c r="AM48" s="19" t="str">
        <f>if((AM$1=""),"",if(OR((countif($B48:$Y48,AM$1)&gt;1),IF(countif(Operators!$A$1:$AD$1,AM$1)=0,false,and(indirect(HLookup(AM$1,Operators!$A$1:$AD$2,2,false)&amp;ROW())="x",(countif($B48:$Y48,AM$1)&gt;=1)))),"ERROR",if(($B48=AM$1),$B$2,if(($C48=AM$1),$B$2,if(($D48=AM$1),$B$2,if(($F48=AM$1),$F$2,if(($G48=AM$1),$F$2,if(($H48=AM$1),$F$2,if(($J48=AM$1),$J$2,if(($K48=AM$1),$J$2,if(($L48=AM$1),$J$2,if(($N48=AM$1),$N$2,if(($O48=AM$1),$N$2,if(($P48=AM$1),$N$2,if(($R48=AM$1),$R$2,if(($S48=AM$1),$R$2,if(($T48=AM$1),$R$2,if(($V48=AM$1),$V$2,if(($W48=AM$1),$V$2,if(($X48=AM$1),$V$2,""))))))))))))))))))))</f>
        <v/>
      </c>
      <c r="AN48" s="19" t="str">
        <f>if((AN$1=""),"",if(OR((countif($B48:$Y48,AN$1)&gt;1),IF(countif(Operators!$A$1:$AD$1,AN$1)=0,false,and(indirect(HLookup(AN$1,Operators!$A$1:$AD$2,2,false)&amp;ROW())="x",(countif($B48:$Y48,AN$1)&gt;=1)))),"ERROR",if(($B48=AN$1),$B$2,if(($C48=AN$1),$B$2,if(($D48=AN$1),$B$2,if(($F48=AN$1),$F$2,if(($G48=AN$1),$F$2,if(($H48=AN$1),$F$2,if(($J48=AN$1),$J$2,if(($K48=AN$1),$J$2,if(($L48=AN$1),$J$2,if(($N48=AN$1),$N$2,if(($O48=AN$1),$N$2,if(($P48=AN$1),$N$2,if(($R48=AN$1),$R$2,if(($S48=AN$1),$R$2,if(($T48=AN$1),$R$2,if(($V48=AN$1),$V$2,if(($W48=AN$1),$V$2,if(($X48=AN$1),$V$2,""))))))))))))))))))))</f>
        <v/>
      </c>
      <c r="AO48" s="19" t="str">
        <f>if((AO$1=""),"",if(OR((countif($B48:$Y48,AO$1)&gt;1),IF(countif(Operators!$A$1:$AD$1,AO$1)=0,false,and(indirect(HLookup(AO$1,Operators!$A$1:$AD$2,2,false)&amp;ROW())="x",(countif($B48:$Y48,AO$1)&gt;=1)))),"ERROR",if(($B48=AO$1),$B$2,if(($C48=AO$1),$B$2,if(($D48=AO$1),$B$2,if(($F48=AO$1),$F$2,if(($G48=AO$1),$F$2,if(($H48=AO$1),$F$2,if(($J48=AO$1),$J$2,if(($K48=AO$1),$J$2,if(($L48=AO$1),$J$2,if(($N48=AO$1),$N$2,if(($O48=AO$1),$N$2,if(($P48=AO$1),$N$2,if(($R48=AO$1),$R$2,if(($S48=AO$1),$R$2,if(($T48=AO$1),$R$2,if(($V48=AO$1),$V$2,if(($W48=AO$1),$V$2,if(($X48=AO$1),$V$2,""))))))))))))))))))))</f>
        <v/>
      </c>
      <c r="AP48" s="19" t="str">
        <f>if((AP$1=""),"",if(OR((countif($B48:$Y48,AP$1)&gt;1),IF(countif(Operators!$A$1:$AD$1,AP$1)=0,false,and(indirect(HLookup(AP$1,Operators!$A$1:$AD$2,2,false)&amp;ROW())="x",(countif($B48:$Y48,AP$1)&gt;=1)))),"ERROR",if(($B48=AP$1),$B$2,if(($C48=AP$1),$B$2,if(($D48=AP$1),$B$2,if(($F48=AP$1),$F$2,if(($G48=AP$1),$F$2,if(($H48=AP$1),$F$2,if(($J48=AP$1),$J$2,if(($K48=AP$1),$J$2,if(($L48=AP$1),$J$2,if(($N48=AP$1),$N$2,if(($O48=AP$1),$N$2,if(($P48=AP$1),$N$2,if(($R48=AP$1),$R$2,if(($S48=AP$1),$R$2,if(($T48=AP$1),$R$2,if(($V48=AP$1),$V$2,if(($W48=AP$1),$V$2,if(($X48=AP$1),$V$2,""))))))))))))))))))))</f>
        <v/>
      </c>
      <c r="AQ48" s="19" t="str">
        <f>if((AQ$1=""),"",if(OR((countif($B48:$Y48,AQ$1)&gt;1),IF(countif(Operators!$A$1:$AD$1,AQ$1)=0,false,and(indirect(HLookup(AQ$1,Operators!$A$1:$AD$2,2,false)&amp;ROW())="x",(countif($B48:$Y48,AQ$1)&gt;=1)))),"ERROR",if(($B48=AQ$1),$B$2,if(($C48=AQ$1),$B$2,if(($D48=AQ$1),$B$2,if(($F48=AQ$1),$F$2,if(($G48=AQ$1),$F$2,if(($H48=AQ$1),$F$2,if(($J48=AQ$1),$J$2,if(($K48=AQ$1),$J$2,if(($L48=AQ$1),$J$2,if(($N48=AQ$1),$N$2,if(($O48=AQ$1),$N$2,if(($P48=AQ$1),$N$2,if(($R48=AQ$1),$R$2,if(($S48=AQ$1),$R$2,if(($T48=AQ$1),$R$2,if(($V48=AQ$1),$V$2,if(($W48=AQ$1),$V$2,if(($X48=AQ$1),$V$2,""))))))))))))))))))))</f>
        <v/>
      </c>
      <c r="AR48" s="19" t="str">
        <f>if((AR$1=""),"",if(OR((countif($B48:$Y48,AR$1)&gt;1),IF(countif(Operators!$A$1:$AD$1,AR$1)=0,false,and(indirect(HLookup(AR$1,Operators!$A$1:$AD$2,2,false)&amp;ROW())="x",(countif($B48:$Y48,AR$1)&gt;=1)))),"ERROR",if(($B48=AR$1),$B$2,if(($C48=AR$1),$B$2,if(($D48=AR$1),$B$2,if(($F48=AR$1),$F$2,if(($G48=AR$1),$F$2,if(($H48=AR$1),$F$2,if(($J48=AR$1),$J$2,if(($K48=AR$1),$J$2,if(($L48=AR$1),$J$2,if(($N48=AR$1),$N$2,if(($O48=AR$1),$N$2,if(($P48=AR$1),$N$2,if(($R48=AR$1),$R$2,if(($S48=AR$1),$R$2,if(($T48=AR$1),$R$2,if(($V48=AR$1),$V$2,if(($W48=AR$1),$V$2,if(($X48=AR$1),$V$2,""))))))))))))))))))))</f>
        <v/>
      </c>
      <c r="AS48" s="19" t="str">
        <f>if((AS$1=""),"",if(OR((countif($B48:$Y48,AS$1)&gt;1),IF(countif(Operators!$A$1:$AD$1,AS$1)=0,false,and(indirect(HLookup(AS$1,Operators!$A$1:$AD$2,2,false)&amp;ROW())="x",(countif($B48:$Y48,AS$1)&gt;=1)))),"ERROR",if(($B48=AS$1),$B$2,if(($C48=AS$1),$B$2,if(($D48=AS$1),$B$2,if(($F48=AS$1),$F$2,if(($G48=AS$1),$F$2,if(($H48=AS$1),$F$2,if(($J48=AS$1),$J$2,if(($K48=AS$1),$J$2,if(($L48=AS$1),$J$2,if(($N48=AS$1),$N$2,if(($O48=AS$1),$N$2,if(($P48=AS$1),$N$2,if(($R48=AS$1),$R$2,if(($S48=AS$1),$R$2,if(($T48=AS$1),$R$2,if(($V48=AS$1),$V$2,if(($W48=AS$1),$V$2,if(($X48=AS$1),$V$2,""))))))))))))))))))))</f>
        <v/>
      </c>
      <c r="AT48" s="19" t="str">
        <f>if((AT$1=""),"",if(OR((countif($B48:$Y48,AT$1)&gt;1),IF(countif(Operators!$A$1:$AD$1,AT$1)=0,false,and(indirect(HLookup(AT$1,Operators!$A$1:$AD$2,2,false)&amp;ROW())="x",(countif($B48:$Y48,AT$1)&gt;=1)))),"ERROR",if(($B48=AT$1),$B$2,if(($C48=AT$1),$B$2,if(($D48=AT$1),$B$2,if(($F48=AT$1),$F$2,if(($G48=AT$1),$F$2,if(($H48=AT$1),$F$2,if(($J48=AT$1),$J$2,if(($K48=AT$1),$J$2,if(($L48=AT$1),$J$2,if(($N48=AT$1),$N$2,if(($O48=AT$1),$N$2,if(($P48=AT$1),$N$2,if(($R48=AT$1),$R$2,if(($S48=AT$1),$R$2,if(($T48=AT$1),$R$2,if(($V48=AT$1),$V$2,if(($W48=AT$1),$V$2,if(($X48=AT$1),$V$2,""))))))))))))))))))))</f>
        <v/>
      </c>
      <c r="AU48" s="19" t="str">
        <f>if((AU$1=""),"",if(OR((countif($B48:$Y48,AU$1)&gt;1),IF(countif(Operators!$A$1:$AD$1,AU$1)=0,false,and(indirect(HLookup(AU$1,Operators!$A$1:$AD$2,2,false)&amp;ROW())="x",(countif($B48:$Y48,AU$1)&gt;=1)))),"ERROR",if(($B48=AU$1),$B$2,if(($C48=AU$1),$B$2,if(($D48=AU$1),$B$2,if(($F48=AU$1),$F$2,if(($G48=AU$1),$F$2,if(($H48=AU$1),$F$2,if(($J48=AU$1),$J$2,if(($K48=AU$1),$J$2,if(($L48=AU$1),$J$2,if(($N48=AU$1),$N$2,if(($O48=AU$1),$N$2,if(($P48=AU$1),$N$2,if(($R48=AU$1),$R$2,if(($S48=AU$1),$R$2,if(($T48=AU$1),$R$2,if(($V48=AU$1),$V$2,if(($W48=AU$1),$V$2,if(($X48=AU$1),$V$2,""))))))))))))))))))))</f>
        <v/>
      </c>
      <c r="AV48" s="19" t="str">
        <f>if((AV$1=""),"",if(OR((countif($B48:$Y48,AV$1)&gt;1),IF(countif(Operators!$A$1:$AD$1,AV$1)=0,false,and(indirect(HLookup(AV$1,Operators!$A$1:$AD$2,2,false)&amp;ROW())="x",(countif($B48:$Y48,AV$1)&gt;=1)))),"ERROR",if(($B48=AV$1),$B$2,if(($C48=AV$1),$B$2,if(($D48=AV$1),$B$2,if(($F48=AV$1),$F$2,if(($G48=AV$1),$F$2,if(($H48=AV$1),$F$2,if(($J48=AV$1),$J$2,if(($K48=AV$1),$J$2,if(($L48=AV$1),$J$2,if(($N48=AV$1),$N$2,if(($O48=AV$1),$N$2,if(($P48=AV$1),$N$2,if(($R48=AV$1),$R$2,if(($S48=AV$1),$R$2,if(($T48=AV$1),$R$2,if(($V48=AV$1),$V$2,if(($W48=AV$1),$V$2,if(($X48=AV$1),$V$2,""))))))))))))))))))))</f>
        <v/>
      </c>
      <c r="AW48" s="19" t="str">
        <f>if((AW$1=""),"",if(OR((countif($B48:$Y48,AW$1)&gt;1),IF(countif(Operators!$A$1:$AD$1,AW$1)=0,false,and(indirect(HLookup(AW$1,Operators!$A$1:$AD$2,2,false)&amp;ROW())="x",(countif($B48:$Y48,AW$1)&gt;=1)))),"ERROR",if(($B48=AW$1),$B$2,if(($C48=AW$1),$B$2,if(($D48=AW$1),$B$2,if(($F48=AW$1),$F$2,if(($G48=AW$1),$F$2,if(($H48=AW$1),$F$2,if(($J48=AW$1),$J$2,if(($K48=AW$1),$J$2,if(($L48=AW$1),$J$2,if(($N48=AW$1),$N$2,if(($O48=AW$1),$N$2,if(($P48=AW$1),$N$2,if(($R48=AW$1),$R$2,if(($S48=AW$1),$R$2,if(($T48=AW$1),$R$2,if(($V48=AW$1),$V$2,if(($W48=AW$1),$V$2,if(($X48=AW$1),$V$2,""))))))))))))))))))))</f>
        <v/>
      </c>
      <c r="AX48" s="19" t="str">
        <f>if((AX$1=""),"",if(OR((countif($B48:$Y48,AX$1)&gt;1),IF(countif(Operators!$A$1:$AD$1,AX$1)=0,false,and(indirect(HLookup(AX$1,Operators!$A$1:$AD$2,2,false)&amp;ROW())="x",(countif($B48:$Y48,AX$1)&gt;=1)))),"ERROR",if(($B48=AX$1),$B$2,if(($C48=AX$1),$B$2,if(($D48=AX$1),$B$2,if(($F48=AX$1),$F$2,if(($G48=AX$1),$F$2,if(($H48=AX$1),$F$2,if(($J48=AX$1),$J$2,if(($K48=AX$1),$J$2,if(($L48=AX$1),$J$2,if(($N48=AX$1),$N$2,if(($O48=AX$1),$N$2,if(($P48=AX$1),$N$2,if(($R48=AX$1),$R$2,if(($S48=AX$1),$R$2,if(($T48=AX$1),$R$2,if(($V48=AX$1),$V$2,if(($W48=AX$1),$V$2,if(($X48=AX$1),$V$2,""))))))))))))))))))))</f>
        <v/>
      </c>
      <c r="AY48" s="19" t="str">
        <f>if((AY$1=""),"",if(OR((countif($B48:$Y48,AY$1)&gt;1),IF(countif(Operators!$A$1:$AD$1,AY$1)=0,false,and(indirect(HLookup(AY$1,Operators!$A$1:$AD$2,2,false)&amp;ROW())="x",(countif($B48:$Y48,AY$1)&gt;=1)))),"ERROR",if(($B48=AY$1),$B$2,if(($C48=AY$1),$B$2,if(($D48=AY$1),$B$2,if(($F48=AY$1),$F$2,if(($G48=AY$1),$F$2,if(($H48=AY$1),$F$2,if(($J48=AY$1),$J$2,if(($K48=AY$1),$J$2,if(($L48=AY$1),$J$2,if(($N48=AY$1),$N$2,if(($O48=AY$1),$N$2,if(($P48=AY$1),$N$2,if(($R48=AY$1),$R$2,if(($S48=AY$1),$R$2,if(($T48=AY$1),$R$2,if(($V48=AY$1),$V$2,if(($W48=AY$1),$V$2,if(($X48=AY$1),$V$2,""))))))))))))))))))))</f>
        <v/>
      </c>
    </row>
    <row r="49" ht="12.75" customHeight="1">
      <c r="A49" s="38" t="str">
        <f>concatenate(Right(goals!C47,2),"z")</f>
        <v>21z</v>
      </c>
      <c r="B49" s="32"/>
      <c r="C49" s="32"/>
      <c r="D49" s="32"/>
      <c r="E49" s="33" t="str">
        <f>goals!D47</f>
        <v> </v>
      </c>
      <c r="F49" s="43"/>
      <c r="G49" s="43"/>
      <c r="H49" s="43"/>
      <c r="I49" s="33">
        <f>goals!E47</f>
        <v>10</v>
      </c>
      <c r="J49" s="35"/>
      <c r="K49" s="35"/>
      <c r="L49" s="35"/>
      <c r="M49" s="33">
        <f>goals!F47</f>
        <v>75</v>
      </c>
      <c r="N49" s="34"/>
      <c r="O49" s="34"/>
      <c r="P49" s="34"/>
      <c r="Q49" s="33">
        <f>goals!G47</f>
        <v>60</v>
      </c>
      <c r="R49" s="35"/>
      <c r="S49" s="35"/>
      <c r="T49" s="35"/>
      <c r="U49" s="33">
        <f>goals!H47</f>
        <v>10</v>
      </c>
      <c r="V49" s="35"/>
      <c r="W49" s="35"/>
      <c r="X49" s="35"/>
      <c r="Y49" s="33">
        <f>goals!I47</f>
        <v>10</v>
      </c>
      <c r="Z49" s="41">
        <f t="shared" si="5"/>
        <v>0.7083333333</v>
      </c>
      <c r="AA49" s="37" t="str">
        <f t="shared" si="4"/>
        <v>21z</v>
      </c>
      <c r="AB49" s="42" t="str">
        <f>if((AB$1=""),"",if(OR((countif($B49:$Y49,AB$1)&gt;1),IF(countif(Operators!$A$1:$AD$1,AB$1)=0,false,and(indirect(HLookup(AB$1,Operators!$A$1:$AD$2,2,false)&amp;ROW())="x",(countif($B49:$Y49,AB$1)&gt;=1)))),"ERROR",if(($B49=AB$1),$B$2,if(($C49=AB$1),$B$2,if(($D49=AB$1),$B$2,if(($F49=AB$1),$F$2,if(($G49=AB$1),$F$2,if(($H49=AB$1),$F$2,if(($J49=AB$1),$J$2,if(($K49=AB$1),$J$2,if(($L49=AB$1),$J$2,if(($N49=AB$1),$N$2,if(($O49=AB$1),$N$2,if(($P49=AB$1),$N$2,if(($R49=AB$1),$R$2,if(($S49=AB$1),$R$2,if(($T49=AB$1),$R$2,if(($V49=AB$1),$V$2,if(($W49=AB$1),$V$2,if(($X49=AB$1),$V$2,""))))))))))))))))))))</f>
        <v/>
      </c>
      <c r="AC49" s="42" t="str">
        <f>if((AC$1=""),"",if(OR((countif($B49:$Y49,AC$1)&gt;1),IF(countif(Operators!$A$1:$AD$1,AC$1)=0,false,and(indirect(HLookup(AC$1,Operators!$A$1:$AD$2,2,false)&amp;ROW())="x",(countif($B49:$Y49,AC$1)&gt;=1)))),"ERROR",if(($B49=AC$1),$B$2,if(($C49=AC$1),$B$2,if(($D49=AC$1),$B$2,if(($F49=AC$1),$F$2,if(($G49=AC$1),$F$2,if(($H49=AC$1),$F$2,if(($J49=AC$1),$J$2,if(($K49=AC$1),$J$2,if(($L49=AC$1),$J$2,if(($N49=AC$1),$N$2,if(($O49=AC$1),$N$2,if(($P49=AC$1),$N$2,if(($R49=AC$1),$R$2,if(($S49=AC$1),$R$2,if(($T49=AC$1),$R$2,if(($V49=AC$1),$V$2,if(($W49=AC$1),$V$2,if(($X49=AC$1),$V$2,""))))))))))))))))))))</f>
        <v/>
      </c>
      <c r="AD49" s="42" t="str">
        <f>if((AD$1=""),"",if(OR((countif($B49:$Y49,AD$1)&gt;1),IF(countif(Operators!$A$1:$AD$1,AD$1)=0,false,and(indirect(HLookup(AD$1,Operators!$A$1:$AD$2,2,false)&amp;ROW())="x",(countif($B49:$Y49,AD$1)&gt;=1)))),"ERROR",if(($B49=AD$1),$B$2,if(($C49=AD$1),$B$2,if(($D49=AD$1),$B$2,if(($F49=AD$1),$F$2,if(($G49=AD$1),$F$2,if(($H49=AD$1),$F$2,if(($J49=AD$1),$J$2,if(($K49=AD$1),$J$2,if(($L49=AD$1),$J$2,if(($N49=AD$1),$N$2,if(($O49=AD$1),$N$2,if(($P49=AD$1),$N$2,if(($R49=AD$1),$R$2,if(($S49=AD$1),$R$2,if(($T49=AD$1),$R$2,if(($V49=AD$1),$V$2,if(($W49=AD$1),$V$2,if(($X49=AD$1),$V$2,""))))))))))))))))))))</f>
        <v/>
      </c>
      <c r="AE49" s="42" t="str">
        <f>if((AE$1=""),"",if(OR((countif($B49:$Y49,AE$1)&gt;1),IF(countif(Operators!$A$1:$AD$1,AE$1)=0,false,and(indirect(HLookup(AE$1,Operators!$A$1:$AD$2,2,false)&amp;ROW())="x",(countif($B49:$Y49,AE$1)&gt;=1)))),"ERROR",if(($B49=AE$1),$B$2,if(($C49=AE$1),$B$2,if(($D49=AE$1),$B$2,if(($F49=AE$1),$F$2,if(($G49=AE$1),$F$2,if(($H49=AE$1),$F$2,if(($J49=AE$1),$J$2,if(($K49=AE$1),$J$2,if(($L49=AE$1),$J$2,if(($N49=AE$1),$N$2,if(($O49=AE$1),$N$2,if(($P49=AE$1),$N$2,if(($R49=AE$1),$R$2,if(($S49=AE$1),$R$2,if(($T49=AE$1),$R$2,if(($V49=AE$1),$V$2,if(($W49=AE$1),$V$2,if(($X49=AE$1),$V$2,""))))))))))))))))))))</f>
        <v/>
      </c>
      <c r="AF49" s="42" t="str">
        <f>if((AF$1=""),"",if(OR((countif($B49:$Y49,AF$1)&gt;1),IF(countif(Operators!$A$1:$AD$1,AF$1)=0,false,and(indirect(HLookup(AF$1,Operators!$A$1:$AD$2,2,false)&amp;ROW())="x",(countif($B49:$Y49,AF$1)&gt;=1)))),"ERROR",if(($B49=AF$1),$B$2,if(($C49=AF$1),$B$2,if(($D49=AF$1),$B$2,if(($F49=AF$1),$F$2,if(($G49=AF$1),$F$2,if(($H49=AF$1),$F$2,if(($J49=AF$1),$J$2,if(($K49=AF$1),$J$2,if(($L49=AF$1),$J$2,if(($N49=AF$1),$N$2,if(($O49=AF$1),$N$2,if(($P49=AF$1),$N$2,if(($R49=AF$1),$R$2,if(($S49=AF$1),$R$2,if(($T49=AF$1),$R$2,if(($V49=AF$1),$V$2,if(($W49=AF$1),$V$2,if(($X49=AF$1),$V$2,""))))))))))))))))))))</f>
        <v/>
      </c>
      <c r="AG49" s="42" t="str">
        <f>if((AG$1=""),"",if(OR((countif($B49:$Y49,AG$1)&gt;1),IF(countif(Operators!$A$1:$AD$1,AG$1)=0,false,and(indirect(HLookup(AG$1,Operators!$A$1:$AD$2,2,false)&amp;ROW())="x",(countif($B49:$Y49,AG$1)&gt;=1)))),"ERROR",if(($B49=AG$1),$B$2,if(($C49=AG$1),$B$2,if(($D49=AG$1),$B$2,if(($F49=AG$1),$F$2,if(($G49=AG$1),$F$2,if(($H49=AG$1),$F$2,if(($J49=AG$1),$J$2,if(($K49=AG$1),$J$2,if(($L49=AG$1),$J$2,if(($N49=AG$1),$N$2,if(($O49=AG$1),$N$2,if(($P49=AG$1),$N$2,if(($R49=AG$1),$R$2,if(($S49=AG$1),$R$2,if(($T49=AG$1),$R$2,if(($V49=AG$1),$V$2,if(($W49=AG$1),$V$2,if(($X49=AG$1),$V$2,""))))))))))))))))))))</f>
        <v/>
      </c>
      <c r="AH49" s="42" t="str">
        <f>if((AH$1=""),"",if(OR((countif($B49:$Y49,AH$1)&gt;1),IF(countif(Operators!$A$1:$AD$1,AH$1)=0,false,and(indirect(HLookup(AH$1,Operators!$A$1:$AD$2,2,false)&amp;ROW())="x",(countif($B49:$Y49,AH$1)&gt;=1)))),"ERROR",if(($B49=AH$1),$B$2,if(($C49=AH$1),$B$2,if(($D49=AH$1),$B$2,if(($F49=AH$1),$F$2,if(($G49=AH$1),$F$2,if(($H49=AH$1),$F$2,if(($J49=AH$1),$J$2,if(($K49=AH$1),$J$2,if(($L49=AH$1),$J$2,if(($N49=AH$1),$N$2,if(($O49=AH$1),$N$2,if(($P49=AH$1),$N$2,if(($R49=AH$1),$R$2,if(($S49=AH$1),$R$2,if(($T49=AH$1),$R$2,if(($V49=AH$1),$V$2,if(($W49=AH$1),$V$2,if(($X49=AH$1),$V$2,""))))))))))))))))))))</f>
        <v/>
      </c>
      <c r="AI49" s="42" t="str">
        <f>if((AI$1=""),"",if(OR((countif($B49:$Y49,AI$1)&gt;1),IF(countif(Operators!$A$1:$AD$1,AI$1)=0,false,and(indirect(HLookup(AI$1,Operators!$A$1:$AD$2,2,false)&amp;ROW())="x",(countif($B49:$Y49,AI$1)&gt;=1)))),"ERROR",if(($B49=AI$1),$B$2,if(($C49=AI$1),$B$2,if(($D49=AI$1),$B$2,if(($F49=AI$1),$F$2,if(($G49=AI$1),$F$2,if(($H49=AI$1),$F$2,if(($J49=AI$1),$J$2,if(($K49=AI$1),$J$2,if(($L49=AI$1),$J$2,if(($N49=AI$1),$N$2,if(($O49=AI$1),$N$2,if(($P49=AI$1),$N$2,if(($R49=AI$1),$R$2,if(($S49=AI$1),$R$2,if(($T49=AI$1),$R$2,if(($V49=AI$1),$V$2,if(($W49=AI$1),$V$2,if(($X49=AI$1),$V$2,""))))))))))))))))))))</f>
        <v/>
      </c>
      <c r="AJ49" s="42" t="str">
        <f>if((AJ$1=""),"",if(OR((countif($B49:$Y49,AJ$1)&gt;1),IF(countif(Operators!$A$1:$AD$1,AJ$1)=0,false,and(indirect(HLookup(AJ$1,Operators!$A$1:$AD$2,2,false)&amp;ROW())="x",(countif($B49:$Y49,AJ$1)&gt;=1)))),"ERROR",if(($B49=AJ$1),$B$2,if(($C49=AJ$1),$B$2,if(($D49=AJ$1),$B$2,if(($F49=AJ$1),$F$2,if(($G49=AJ$1),$F$2,if(($H49=AJ$1),$F$2,if(($J49=AJ$1),$J$2,if(($K49=AJ$1),$J$2,if(($L49=AJ$1),$J$2,if(($N49=AJ$1),$N$2,if(($O49=AJ$1),$N$2,if(($P49=AJ$1),$N$2,if(($R49=AJ$1),$R$2,if(($S49=AJ$1),$R$2,if(($T49=AJ$1),$R$2,if(($V49=AJ$1),$V$2,if(($W49=AJ$1),$V$2,if(($X49=AJ$1),$V$2,""))))))))))))))))))))</f>
        <v/>
      </c>
      <c r="AK49" s="42" t="str">
        <f>if((AK$1=""),"",if(OR((countif($B49:$Y49,AK$1)&gt;1),IF(countif(Operators!$A$1:$AD$1,AK$1)=0,false,and(indirect(HLookup(AK$1,Operators!$A$1:$AD$2,2,false)&amp;ROW())="x",(countif($B49:$Y49,AK$1)&gt;=1)))),"ERROR",if(($B49=AK$1),$B$2,if(($C49=AK$1),$B$2,if(($D49=AK$1),$B$2,if(($F49=AK$1),$F$2,if(($G49=AK$1),$F$2,if(($H49=AK$1),$F$2,if(($J49=AK$1),$J$2,if(($K49=AK$1),$J$2,if(($L49=AK$1),$J$2,if(($N49=AK$1),$N$2,if(($O49=AK$1),$N$2,if(($P49=AK$1),$N$2,if(($R49=AK$1),$R$2,if(($S49=AK$1),$R$2,if(($T49=AK$1),$R$2,if(($V49=AK$1),$V$2,if(($W49=AK$1),$V$2,if(($X49=AK$1),$V$2,""))))))))))))))))))))</f>
        <v/>
      </c>
      <c r="AL49" s="42" t="str">
        <f>if((AL$1=""),"",if(OR((countif($B49:$Y49,AL$1)&gt;1),IF(countif(Operators!$A$1:$AD$1,AL$1)=0,false,and(indirect(HLookup(AL$1,Operators!$A$1:$AD$2,2,false)&amp;ROW())="x",(countif($B49:$Y49,AL$1)&gt;=1)))),"ERROR",if(($B49=AL$1),$B$2,if(($C49=AL$1),$B$2,if(($D49=AL$1),$B$2,if(($F49=AL$1),$F$2,if(($G49=AL$1),$F$2,if(($H49=AL$1),$F$2,if(($J49=AL$1),$J$2,if(($K49=AL$1),$J$2,if(($L49=AL$1),$J$2,if(($N49=AL$1),$N$2,if(($O49=AL$1),$N$2,if(($P49=AL$1),$N$2,if(($R49=AL$1),$R$2,if(($S49=AL$1),$R$2,if(($T49=AL$1),$R$2,if(($V49=AL$1),$V$2,if(($W49=AL$1),$V$2,if(($X49=AL$1),$V$2,""))))))))))))))))))))</f>
        <v/>
      </c>
      <c r="AM49" s="42" t="str">
        <f>if((AM$1=""),"",if(OR((countif($B49:$Y49,AM$1)&gt;1),IF(countif(Operators!$A$1:$AD$1,AM$1)=0,false,and(indirect(HLookup(AM$1,Operators!$A$1:$AD$2,2,false)&amp;ROW())="x",(countif($B49:$Y49,AM$1)&gt;=1)))),"ERROR",if(($B49=AM$1),$B$2,if(($C49=AM$1),$B$2,if(($D49=AM$1),$B$2,if(($F49=AM$1),$F$2,if(($G49=AM$1),$F$2,if(($H49=AM$1),$F$2,if(($J49=AM$1),$J$2,if(($K49=AM$1),$J$2,if(($L49=AM$1),$J$2,if(($N49=AM$1),$N$2,if(($O49=AM$1),$N$2,if(($P49=AM$1),$N$2,if(($R49=AM$1),$R$2,if(($S49=AM$1),$R$2,if(($T49=AM$1),$R$2,if(($V49=AM$1),$V$2,if(($W49=AM$1),$V$2,if(($X49=AM$1),$V$2,""))))))))))))))))))))</f>
        <v/>
      </c>
      <c r="AN49" s="42" t="str">
        <f>if((AN$1=""),"",if(OR((countif($B49:$Y49,AN$1)&gt;1),IF(countif(Operators!$A$1:$AD$1,AN$1)=0,false,and(indirect(HLookup(AN$1,Operators!$A$1:$AD$2,2,false)&amp;ROW())="x",(countif($B49:$Y49,AN$1)&gt;=1)))),"ERROR",if(($B49=AN$1),$B$2,if(($C49=AN$1),$B$2,if(($D49=AN$1),$B$2,if(($F49=AN$1),$F$2,if(($G49=AN$1),$F$2,if(($H49=AN$1),$F$2,if(($J49=AN$1),$J$2,if(($K49=AN$1),$J$2,if(($L49=AN$1),$J$2,if(($N49=AN$1),$N$2,if(($O49=AN$1),$N$2,if(($P49=AN$1),$N$2,if(($R49=AN$1),$R$2,if(($S49=AN$1),$R$2,if(($T49=AN$1),$R$2,if(($V49=AN$1),$V$2,if(($W49=AN$1),$V$2,if(($X49=AN$1),$V$2,""))))))))))))))))))))</f>
        <v/>
      </c>
      <c r="AO49" s="42" t="str">
        <f>if((AO$1=""),"",if(OR((countif($B49:$Y49,AO$1)&gt;1),IF(countif(Operators!$A$1:$AD$1,AO$1)=0,false,and(indirect(HLookup(AO$1,Operators!$A$1:$AD$2,2,false)&amp;ROW())="x",(countif($B49:$Y49,AO$1)&gt;=1)))),"ERROR",if(($B49=AO$1),$B$2,if(($C49=AO$1),$B$2,if(($D49=AO$1),$B$2,if(($F49=AO$1),$F$2,if(($G49=AO$1),$F$2,if(($H49=AO$1),$F$2,if(($J49=AO$1),$J$2,if(($K49=AO$1),$J$2,if(($L49=AO$1),$J$2,if(($N49=AO$1),$N$2,if(($O49=AO$1),$N$2,if(($P49=AO$1),$N$2,if(($R49=AO$1),$R$2,if(($S49=AO$1),$R$2,if(($T49=AO$1),$R$2,if(($V49=AO$1),$V$2,if(($W49=AO$1),$V$2,if(($X49=AO$1),$V$2,""))))))))))))))))))))</f>
        <v/>
      </c>
      <c r="AP49" s="42" t="str">
        <f>if((AP$1=""),"",if(OR((countif($B49:$Y49,AP$1)&gt;1),IF(countif(Operators!$A$1:$AD$1,AP$1)=0,false,and(indirect(HLookup(AP$1,Operators!$A$1:$AD$2,2,false)&amp;ROW())="x",(countif($B49:$Y49,AP$1)&gt;=1)))),"ERROR",if(($B49=AP$1),$B$2,if(($C49=AP$1),$B$2,if(($D49=AP$1),$B$2,if(($F49=AP$1),$F$2,if(($G49=AP$1),$F$2,if(($H49=AP$1),$F$2,if(($J49=AP$1),$J$2,if(($K49=AP$1),$J$2,if(($L49=AP$1),$J$2,if(($N49=AP$1),$N$2,if(($O49=AP$1),$N$2,if(($P49=AP$1),$N$2,if(($R49=AP$1),$R$2,if(($S49=AP$1),$R$2,if(($T49=AP$1),$R$2,if(($V49=AP$1),$V$2,if(($W49=AP$1),$V$2,if(($X49=AP$1),$V$2,""))))))))))))))))))))</f>
        <v/>
      </c>
      <c r="AQ49" s="42" t="str">
        <f>if((AQ$1=""),"",if(OR((countif($B49:$Y49,AQ$1)&gt;1),IF(countif(Operators!$A$1:$AD$1,AQ$1)=0,false,and(indirect(HLookup(AQ$1,Operators!$A$1:$AD$2,2,false)&amp;ROW())="x",(countif($B49:$Y49,AQ$1)&gt;=1)))),"ERROR",if(($B49=AQ$1),$B$2,if(($C49=AQ$1),$B$2,if(($D49=AQ$1),$B$2,if(($F49=AQ$1),$F$2,if(($G49=AQ$1),$F$2,if(($H49=AQ$1),$F$2,if(($J49=AQ$1),$J$2,if(($K49=AQ$1),$J$2,if(($L49=AQ$1),$J$2,if(($N49=AQ$1),$N$2,if(($O49=AQ$1),$N$2,if(($P49=AQ$1),$N$2,if(($R49=AQ$1),$R$2,if(($S49=AQ$1),$R$2,if(($T49=AQ$1),$R$2,if(($V49=AQ$1),$V$2,if(($W49=AQ$1),$V$2,if(($X49=AQ$1),$V$2,""))))))))))))))))))))</f>
        <v/>
      </c>
      <c r="AR49" s="42" t="str">
        <f>if((AR$1=""),"",if(OR((countif($B49:$Y49,AR$1)&gt;1),IF(countif(Operators!$A$1:$AD$1,AR$1)=0,false,and(indirect(HLookup(AR$1,Operators!$A$1:$AD$2,2,false)&amp;ROW())="x",(countif($B49:$Y49,AR$1)&gt;=1)))),"ERROR",if(($B49=AR$1),$B$2,if(($C49=AR$1),$B$2,if(($D49=AR$1),$B$2,if(($F49=AR$1),$F$2,if(($G49=AR$1),$F$2,if(($H49=AR$1),$F$2,if(($J49=AR$1),$J$2,if(($K49=AR$1),$J$2,if(($L49=AR$1),$J$2,if(($N49=AR$1),$N$2,if(($O49=AR$1),$N$2,if(($P49=AR$1),$N$2,if(($R49=AR$1),$R$2,if(($S49=AR$1),$R$2,if(($T49=AR$1),$R$2,if(($V49=AR$1),$V$2,if(($W49=AR$1),$V$2,if(($X49=AR$1),$V$2,""))))))))))))))))))))</f>
        <v/>
      </c>
      <c r="AS49" s="42" t="str">
        <f>if((AS$1=""),"",if(OR((countif($B49:$Y49,AS$1)&gt;1),IF(countif(Operators!$A$1:$AD$1,AS$1)=0,false,and(indirect(HLookup(AS$1,Operators!$A$1:$AD$2,2,false)&amp;ROW())="x",(countif($B49:$Y49,AS$1)&gt;=1)))),"ERROR",if(($B49=AS$1),$B$2,if(($C49=AS$1),$B$2,if(($D49=AS$1),$B$2,if(($F49=AS$1),$F$2,if(($G49=AS$1),$F$2,if(($H49=AS$1),$F$2,if(($J49=AS$1),$J$2,if(($K49=AS$1),$J$2,if(($L49=AS$1),$J$2,if(($N49=AS$1),$N$2,if(($O49=AS$1),$N$2,if(($P49=AS$1),$N$2,if(($R49=AS$1),$R$2,if(($S49=AS$1),$R$2,if(($T49=AS$1),$R$2,if(($V49=AS$1),$V$2,if(($W49=AS$1),$V$2,if(($X49=AS$1),$V$2,""))))))))))))))))))))</f>
        <v/>
      </c>
      <c r="AT49" s="42" t="str">
        <f>if((AT$1=""),"",if(OR((countif($B49:$Y49,AT$1)&gt;1),IF(countif(Operators!$A$1:$AD$1,AT$1)=0,false,and(indirect(HLookup(AT$1,Operators!$A$1:$AD$2,2,false)&amp;ROW())="x",(countif($B49:$Y49,AT$1)&gt;=1)))),"ERROR",if(($B49=AT$1),$B$2,if(($C49=AT$1),$B$2,if(($D49=AT$1),$B$2,if(($F49=AT$1),$F$2,if(($G49=AT$1),$F$2,if(($H49=AT$1),$F$2,if(($J49=AT$1),$J$2,if(($K49=AT$1),$J$2,if(($L49=AT$1),$J$2,if(($N49=AT$1),$N$2,if(($O49=AT$1),$N$2,if(($P49=AT$1),$N$2,if(($R49=AT$1),$R$2,if(($S49=AT$1),$R$2,if(($T49=AT$1),$R$2,if(($V49=AT$1),$V$2,if(($W49=AT$1),$V$2,if(($X49=AT$1),$V$2,""))))))))))))))))))))</f>
        <v/>
      </c>
      <c r="AU49" s="42" t="str">
        <f>if((AU$1=""),"",if(OR((countif($B49:$Y49,AU$1)&gt;1),IF(countif(Operators!$A$1:$AD$1,AU$1)=0,false,and(indirect(HLookup(AU$1,Operators!$A$1:$AD$2,2,false)&amp;ROW())="x",(countif($B49:$Y49,AU$1)&gt;=1)))),"ERROR",if(($B49=AU$1),$B$2,if(($C49=AU$1),$B$2,if(($D49=AU$1),$B$2,if(($F49=AU$1),$F$2,if(($G49=AU$1),$F$2,if(($H49=AU$1),$F$2,if(($J49=AU$1),$J$2,if(($K49=AU$1),$J$2,if(($L49=AU$1),$J$2,if(($N49=AU$1),$N$2,if(($O49=AU$1),$N$2,if(($P49=AU$1),$N$2,if(($R49=AU$1),$R$2,if(($S49=AU$1),$R$2,if(($T49=AU$1),$R$2,if(($V49=AU$1),$V$2,if(($W49=AU$1),$V$2,if(($X49=AU$1),$V$2,""))))))))))))))))))))</f>
        <v/>
      </c>
      <c r="AV49" s="42" t="str">
        <f>if((AV$1=""),"",if(OR((countif($B49:$Y49,AV$1)&gt;1),IF(countif(Operators!$A$1:$AD$1,AV$1)=0,false,and(indirect(HLookup(AV$1,Operators!$A$1:$AD$2,2,false)&amp;ROW())="x",(countif($B49:$Y49,AV$1)&gt;=1)))),"ERROR",if(($B49=AV$1),$B$2,if(($C49=AV$1),$B$2,if(($D49=AV$1),$B$2,if(($F49=AV$1),$F$2,if(($G49=AV$1),$F$2,if(($H49=AV$1),$F$2,if(($J49=AV$1),$J$2,if(($K49=AV$1),$J$2,if(($L49=AV$1),$J$2,if(($N49=AV$1),$N$2,if(($O49=AV$1),$N$2,if(($P49=AV$1),$N$2,if(($R49=AV$1),$R$2,if(($S49=AV$1),$R$2,if(($T49=AV$1),$R$2,if(($V49=AV$1),$V$2,if(($W49=AV$1),$V$2,if(($X49=AV$1),$V$2,""))))))))))))))))))))</f>
        <v/>
      </c>
      <c r="AW49" s="42" t="str">
        <f>if((AW$1=""),"",if(OR((countif($B49:$Y49,AW$1)&gt;1),IF(countif(Operators!$A$1:$AD$1,AW$1)=0,false,and(indirect(HLookup(AW$1,Operators!$A$1:$AD$2,2,false)&amp;ROW())="x",(countif($B49:$Y49,AW$1)&gt;=1)))),"ERROR",if(($B49=AW$1),$B$2,if(($C49=AW$1),$B$2,if(($D49=AW$1),$B$2,if(($F49=AW$1),$F$2,if(($G49=AW$1),$F$2,if(($H49=AW$1),$F$2,if(($J49=AW$1),$J$2,if(($K49=AW$1),$J$2,if(($L49=AW$1),$J$2,if(($N49=AW$1),$N$2,if(($O49=AW$1),$N$2,if(($P49=AW$1),$N$2,if(($R49=AW$1),$R$2,if(($S49=AW$1),$R$2,if(($T49=AW$1),$R$2,if(($V49=AW$1),$V$2,if(($W49=AW$1),$V$2,if(($X49=AW$1),$V$2,""))))))))))))))))))))</f>
        <v/>
      </c>
      <c r="AX49" s="42" t="str">
        <f>if((AX$1=""),"",if(OR((countif($B49:$Y49,AX$1)&gt;1),IF(countif(Operators!$A$1:$AD$1,AX$1)=0,false,and(indirect(HLookup(AX$1,Operators!$A$1:$AD$2,2,false)&amp;ROW())="x",(countif($B49:$Y49,AX$1)&gt;=1)))),"ERROR",if(($B49=AX$1),$B$2,if(($C49=AX$1),$B$2,if(($D49=AX$1),$B$2,if(($F49=AX$1),$F$2,if(($G49=AX$1),$F$2,if(($H49=AX$1),$F$2,if(($J49=AX$1),$J$2,if(($K49=AX$1),$J$2,if(($L49=AX$1),$J$2,if(($N49=AX$1),$N$2,if(($O49=AX$1),$N$2,if(($P49=AX$1),$N$2,if(($R49=AX$1),$R$2,if(($S49=AX$1),$R$2,if(($T49=AX$1),$R$2,if(($V49=AX$1),$V$2,if(($W49=AX$1),$V$2,if(($X49=AX$1),$V$2,""))))))))))))))))))))</f>
        <v/>
      </c>
      <c r="AY49" s="42" t="str">
        <f>if((AY$1=""),"",if(OR((countif($B49:$Y49,AY$1)&gt;1),IF(countif(Operators!$A$1:$AD$1,AY$1)=0,false,and(indirect(HLookup(AY$1,Operators!$A$1:$AD$2,2,false)&amp;ROW())="x",(countif($B49:$Y49,AY$1)&gt;=1)))),"ERROR",if(($B49=AY$1),$B$2,if(($C49=AY$1),$B$2,if(($D49=AY$1),$B$2,if(($F49=AY$1),$F$2,if(($G49=AY$1),$F$2,if(($H49=AY$1),$F$2,if(($J49=AY$1),$J$2,if(($K49=AY$1),$J$2,if(($L49=AY$1),$J$2,if(($N49=AY$1),$N$2,if(($O49=AY$1),$N$2,if(($P49=AY$1),$N$2,if(($R49=AY$1),$R$2,if(($S49=AY$1),$R$2,if(($T49=AY$1),$R$2,if(($V49=AY$1),$V$2,if(($W49=AY$1),$V$2,if(($X49=AY$1),$V$2,""))))))))))))))))))))</f>
        <v/>
      </c>
    </row>
    <row r="50" ht="12.75" customHeight="1">
      <c r="A50" s="38" t="str">
        <f>concatenate(Right(goals!C48,2),"z")</f>
        <v>22z</v>
      </c>
      <c r="B50" s="32"/>
      <c r="C50" s="32"/>
      <c r="D50" s="32"/>
      <c r="E50" s="33">
        <f>goals!D48</f>
        <v>5</v>
      </c>
      <c r="F50" s="43"/>
      <c r="G50" s="43"/>
      <c r="H50" s="43"/>
      <c r="I50" s="33">
        <f>goals!E48</f>
        <v>25</v>
      </c>
      <c r="J50" s="35"/>
      <c r="K50" s="34"/>
      <c r="L50" s="32"/>
      <c r="M50" s="33">
        <f>goals!F48</f>
        <v>100</v>
      </c>
      <c r="N50" s="34"/>
      <c r="O50" s="34"/>
      <c r="P50" s="34"/>
      <c r="Q50" s="33">
        <f>goals!G48</f>
        <v>60</v>
      </c>
      <c r="R50" s="35"/>
      <c r="S50" s="35"/>
      <c r="T50" s="35"/>
      <c r="U50" s="33">
        <f>goals!H48</f>
        <v>5</v>
      </c>
      <c r="V50" s="35"/>
      <c r="W50" s="35"/>
      <c r="X50" s="35"/>
      <c r="Y50" s="33">
        <f>goals!I48</f>
        <v>10</v>
      </c>
      <c r="Z50" s="41">
        <f t="shared" si="5"/>
        <v>0.75</v>
      </c>
      <c r="AA50" s="37" t="str">
        <f t="shared" si="4"/>
        <v>22z</v>
      </c>
      <c r="AB50" s="19" t="str">
        <f>if((AB$1=""),"",if(OR((countif($B50:$Y50,AB$1)&gt;1),IF(countif(Operators!$A$1:$AD$1,AB$1)=0,false,and(indirect(HLookup(AB$1,Operators!$A$1:$AD$2,2,false)&amp;ROW())="x",(countif($B50:$Y50,AB$1)&gt;=1)))),"ERROR",if(($B50=AB$1),$B$2,if(($C50=AB$1),$B$2,if(($D50=AB$1),$B$2,if(($F50=AB$1),$F$2,if(($G50=AB$1),$F$2,if(($H50=AB$1),$F$2,if(($J50=AB$1),$J$2,if(($K50=AB$1),$J$2,if(($L50=AB$1),$J$2,if(($N50=AB$1),$N$2,if(($O50=AB$1),$N$2,if(($P50=AB$1),$N$2,if(($R50=AB$1),$R$2,if(($S50=AB$1),$R$2,if(($T50=AB$1),$R$2,if(($V50=AB$1),$V$2,if(($W50=AB$1),$V$2,if(($X50=AB$1),$V$2,""))))))))))))))))))))</f>
        <v/>
      </c>
      <c r="AC50" s="19" t="str">
        <f>if((AC$1=""),"",if(OR((countif($B50:$Y50,AC$1)&gt;1),IF(countif(Operators!$A$1:$AD$1,AC$1)=0,false,and(indirect(HLookup(AC$1,Operators!$A$1:$AD$2,2,false)&amp;ROW())="x",(countif($B50:$Y50,AC$1)&gt;=1)))),"ERROR",if(($B50=AC$1),$B$2,if(($C50=AC$1),$B$2,if(($D50=AC$1),$B$2,if(($F50=AC$1),$F$2,if(($G50=AC$1),$F$2,if(($H50=AC$1),$F$2,if(($J50=AC$1),$J$2,if(($K50=AC$1),$J$2,if(($L50=AC$1),$J$2,if(($N50=AC$1),$N$2,if(($O50=AC$1),$N$2,if(($P50=AC$1),$N$2,if(($R50=AC$1),$R$2,if(($S50=AC$1),$R$2,if(($T50=AC$1),$R$2,if(($V50=AC$1),$V$2,if(($W50=AC$1),$V$2,if(($X50=AC$1),$V$2,""))))))))))))))))))))</f>
        <v/>
      </c>
      <c r="AD50" s="19" t="str">
        <f>if((AD$1=""),"",if(OR((countif($B50:$Y50,AD$1)&gt;1),IF(countif(Operators!$A$1:$AD$1,AD$1)=0,false,and(indirect(HLookup(AD$1,Operators!$A$1:$AD$2,2,false)&amp;ROW())="x",(countif($B50:$Y50,AD$1)&gt;=1)))),"ERROR",if(($B50=AD$1),$B$2,if(($C50=AD$1),$B$2,if(($D50=AD$1),$B$2,if(($F50=AD$1),$F$2,if(($G50=AD$1),$F$2,if(($H50=AD$1),$F$2,if(($J50=AD$1),$J$2,if(($K50=AD$1),$J$2,if(($L50=AD$1),$J$2,if(($N50=AD$1),$N$2,if(($O50=AD$1),$N$2,if(($P50=AD$1),$N$2,if(($R50=AD$1),$R$2,if(($S50=AD$1),$R$2,if(($T50=AD$1),$R$2,if(($V50=AD$1),$V$2,if(($W50=AD$1),$V$2,if(($X50=AD$1),$V$2,""))))))))))))))))))))</f>
        <v/>
      </c>
      <c r="AE50" s="19" t="str">
        <f>if((AE$1=""),"",if(OR((countif($B50:$Y50,AE$1)&gt;1),IF(countif(Operators!$A$1:$AD$1,AE$1)=0,false,and(indirect(HLookup(AE$1,Operators!$A$1:$AD$2,2,false)&amp;ROW())="x",(countif($B50:$Y50,AE$1)&gt;=1)))),"ERROR",if(($B50=AE$1),$B$2,if(($C50=AE$1),$B$2,if(($D50=AE$1),$B$2,if(($F50=AE$1),$F$2,if(($G50=AE$1),$F$2,if(($H50=AE$1),$F$2,if(($J50=AE$1),$J$2,if(($K50=AE$1),$J$2,if(($L50=AE$1),$J$2,if(($N50=AE$1),$N$2,if(($O50=AE$1),$N$2,if(($P50=AE$1),$N$2,if(($R50=AE$1),$R$2,if(($S50=AE$1),$R$2,if(($T50=AE$1),$R$2,if(($V50=AE$1),$V$2,if(($W50=AE$1),$V$2,if(($X50=AE$1),$V$2,""))))))))))))))))))))</f>
        <v/>
      </c>
      <c r="AF50" s="19" t="str">
        <f>if((AF$1=""),"",if(OR((countif($B50:$Y50,AF$1)&gt;1),IF(countif(Operators!$A$1:$AD$1,AF$1)=0,false,and(indirect(HLookup(AF$1,Operators!$A$1:$AD$2,2,false)&amp;ROW())="x",(countif($B50:$Y50,AF$1)&gt;=1)))),"ERROR",if(($B50=AF$1),$B$2,if(($C50=AF$1),$B$2,if(($D50=AF$1),$B$2,if(($F50=AF$1),$F$2,if(($G50=AF$1),$F$2,if(($H50=AF$1),$F$2,if(($J50=AF$1),$J$2,if(($K50=AF$1),$J$2,if(($L50=AF$1),$J$2,if(($N50=AF$1),$N$2,if(($O50=AF$1),$N$2,if(($P50=AF$1),$N$2,if(($R50=AF$1),$R$2,if(($S50=AF$1),$R$2,if(($T50=AF$1),$R$2,if(($V50=AF$1),$V$2,if(($W50=AF$1),$V$2,if(($X50=AF$1),$V$2,""))))))))))))))))))))</f>
        <v/>
      </c>
      <c r="AG50" s="19" t="str">
        <f>if((AG$1=""),"",if(OR((countif($B50:$Y50,AG$1)&gt;1),IF(countif(Operators!$A$1:$AD$1,AG$1)=0,false,and(indirect(HLookup(AG$1,Operators!$A$1:$AD$2,2,false)&amp;ROW())="x",(countif($B50:$Y50,AG$1)&gt;=1)))),"ERROR",if(($B50=AG$1),$B$2,if(($C50=AG$1),$B$2,if(($D50=AG$1),$B$2,if(($F50=AG$1),$F$2,if(($G50=AG$1),$F$2,if(($H50=AG$1),$F$2,if(($J50=AG$1),$J$2,if(($K50=AG$1),$J$2,if(($L50=AG$1),$J$2,if(($N50=AG$1),$N$2,if(($O50=AG$1),$N$2,if(($P50=AG$1),$N$2,if(($R50=AG$1),$R$2,if(($S50=AG$1),$R$2,if(($T50=AG$1),$R$2,if(($V50=AG$1),$V$2,if(($W50=AG$1),$V$2,if(($X50=AG$1),$V$2,""))))))))))))))))))))</f>
        <v/>
      </c>
      <c r="AH50" s="19" t="str">
        <f>if((AH$1=""),"",if(OR((countif($B50:$Y50,AH$1)&gt;1),IF(countif(Operators!$A$1:$AD$1,AH$1)=0,false,and(indirect(HLookup(AH$1,Operators!$A$1:$AD$2,2,false)&amp;ROW())="x",(countif($B50:$Y50,AH$1)&gt;=1)))),"ERROR",if(($B50=AH$1),$B$2,if(($C50=AH$1),$B$2,if(($D50=AH$1),$B$2,if(($F50=AH$1),$F$2,if(($G50=AH$1),$F$2,if(($H50=AH$1),$F$2,if(($J50=AH$1),$J$2,if(($K50=AH$1),$J$2,if(($L50=AH$1),$J$2,if(($N50=AH$1),$N$2,if(($O50=AH$1),$N$2,if(($P50=AH$1),$N$2,if(($R50=AH$1),$R$2,if(($S50=AH$1),$R$2,if(($T50=AH$1),$R$2,if(($V50=AH$1),$V$2,if(($W50=AH$1),$V$2,if(($X50=AH$1),$V$2,""))))))))))))))))))))</f>
        <v/>
      </c>
      <c r="AI50" s="19" t="str">
        <f>if((AI$1=""),"",if(OR((countif($B50:$Y50,AI$1)&gt;1),IF(countif(Operators!$A$1:$AD$1,AI$1)=0,false,and(indirect(HLookup(AI$1,Operators!$A$1:$AD$2,2,false)&amp;ROW())="x",(countif($B50:$Y50,AI$1)&gt;=1)))),"ERROR",if(($B50=AI$1),$B$2,if(($C50=AI$1),$B$2,if(($D50=AI$1),$B$2,if(($F50=AI$1),$F$2,if(($G50=AI$1),$F$2,if(($H50=AI$1),$F$2,if(($J50=AI$1),$J$2,if(($K50=AI$1),$J$2,if(($L50=AI$1),$J$2,if(($N50=AI$1),$N$2,if(($O50=AI$1),$N$2,if(($P50=AI$1),$N$2,if(($R50=AI$1),$R$2,if(($S50=AI$1),$R$2,if(($T50=AI$1),$R$2,if(($V50=AI$1),$V$2,if(($W50=AI$1),$V$2,if(($X50=AI$1),$V$2,""))))))))))))))))))))</f>
        <v/>
      </c>
      <c r="AJ50" s="19" t="str">
        <f>if((AJ$1=""),"",if(OR((countif($B50:$Y50,AJ$1)&gt;1),IF(countif(Operators!$A$1:$AD$1,AJ$1)=0,false,and(indirect(HLookup(AJ$1,Operators!$A$1:$AD$2,2,false)&amp;ROW())="x",(countif($B50:$Y50,AJ$1)&gt;=1)))),"ERROR",if(($B50=AJ$1),$B$2,if(($C50=AJ$1),$B$2,if(($D50=AJ$1),$B$2,if(($F50=AJ$1),$F$2,if(($G50=AJ$1),$F$2,if(($H50=AJ$1),$F$2,if(($J50=AJ$1),$J$2,if(($K50=AJ$1),$J$2,if(($L50=AJ$1),$J$2,if(($N50=AJ$1),$N$2,if(($O50=AJ$1),$N$2,if(($P50=AJ$1),$N$2,if(($R50=AJ$1),$R$2,if(($S50=AJ$1),$R$2,if(($T50=AJ$1),$R$2,if(($V50=AJ$1),$V$2,if(($W50=AJ$1),$V$2,if(($X50=AJ$1),$V$2,""))))))))))))))))))))</f>
        <v/>
      </c>
      <c r="AK50" s="19" t="str">
        <f>if((AK$1=""),"",if(OR((countif($B50:$Y50,AK$1)&gt;1),IF(countif(Operators!$A$1:$AD$1,AK$1)=0,false,and(indirect(HLookup(AK$1,Operators!$A$1:$AD$2,2,false)&amp;ROW())="x",(countif($B50:$Y50,AK$1)&gt;=1)))),"ERROR",if(($B50=AK$1),$B$2,if(($C50=AK$1),$B$2,if(($D50=AK$1),$B$2,if(($F50=AK$1),$F$2,if(($G50=AK$1),$F$2,if(($H50=AK$1),$F$2,if(($J50=AK$1),$J$2,if(($K50=AK$1),$J$2,if(($L50=AK$1),$J$2,if(($N50=AK$1),$N$2,if(($O50=AK$1),$N$2,if(($P50=AK$1),$N$2,if(($R50=AK$1),$R$2,if(($S50=AK$1),$R$2,if(($T50=AK$1),$R$2,if(($V50=AK$1),$V$2,if(($W50=AK$1),$V$2,if(($X50=AK$1),$V$2,""))))))))))))))))))))</f>
        <v/>
      </c>
      <c r="AL50" s="19" t="str">
        <f>if((AL$1=""),"",if(OR((countif($B50:$Y50,AL$1)&gt;1),IF(countif(Operators!$A$1:$AD$1,AL$1)=0,false,and(indirect(HLookup(AL$1,Operators!$A$1:$AD$2,2,false)&amp;ROW())="x",(countif($B50:$Y50,AL$1)&gt;=1)))),"ERROR",if(($B50=AL$1),$B$2,if(($C50=AL$1),$B$2,if(($D50=AL$1),$B$2,if(($F50=AL$1),$F$2,if(($G50=AL$1),$F$2,if(($H50=AL$1),$F$2,if(($J50=AL$1),$J$2,if(($K50=AL$1),$J$2,if(($L50=AL$1),$J$2,if(($N50=AL$1),$N$2,if(($O50=AL$1),$N$2,if(($P50=AL$1),$N$2,if(($R50=AL$1),$R$2,if(($S50=AL$1),$R$2,if(($T50=AL$1),$R$2,if(($V50=AL$1),$V$2,if(($W50=AL$1),$V$2,if(($X50=AL$1),$V$2,""))))))))))))))))))))</f>
        <v/>
      </c>
      <c r="AM50" s="19" t="str">
        <f>if((AM$1=""),"",if(OR((countif($B50:$Y50,AM$1)&gt;1),IF(countif(Operators!$A$1:$AD$1,AM$1)=0,false,and(indirect(HLookup(AM$1,Operators!$A$1:$AD$2,2,false)&amp;ROW())="x",(countif($B50:$Y50,AM$1)&gt;=1)))),"ERROR",if(($B50=AM$1),$B$2,if(($C50=AM$1),$B$2,if(($D50=AM$1),$B$2,if(($F50=AM$1),$F$2,if(($G50=AM$1),$F$2,if(($H50=AM$1),$F$2,if(($J50=AM$1),$J$2,if(($K50=AM$1),$J$2,if(($L50=AM$1),$J$2,if(($N50=AM$1),$N$2,if(($O50=AM$1),$N$2,if(($P50=AM$1),$N$2,if(($R50=AM$1),$R$2,if(($S50=AM$1),$R$2,if(($T50=AM$1),$R$2,if(($V50=AM$1),$V$2,if(($W50=AM$1),$V$2,if(($X50=AM$1),$V$2,""))))))))))))))))))))</f>
        <v/>
      </c>
      <c r="AN50" s="19" t="str">
        <f>if((AN$1=""),"",if(OR((countif($B50:$Y50,AN$1)&gt;1),IF(countif(Operators!$A$1:$AD$1,AN$1)=0,false,and(indirect(HLookup(AN$1,Operators!$A$1:$AD$2,2,false)&amp;ROW())="x",(countif($B50:$Y50,AN$1)&gt;=1)))),"ERROR",if(($B50=AN$1),$B$2,if(($C50=AN$1),$B$2,if(($D50=AN$1),$B$2,if(($F50=AN$1),$F$2,if(($G50=AN$1),$F$2,if(($H50=AN$1),$F$2,if(($J50=AN$1),$J$2,if(($K50=AN$1),$J$2,if(($L50=AN$1),$J$2,if(($N50=AN$1),$N$2,if(($O50=AN$1),$N$2,if(($P50=AN$1),$N$2,if(($R50=AN$1),$R$2,if(($S50=AN$1),$R$2,if(($T50=AN$1),$R$2,if(($V50=AN$1),$V$2,if(($W50=AN$1),$V$2,if(($X50=AN$1),$V$2,""))))))))))))))))))))</f>
        <v/>
      </c>
      <c r="AO50" s="19" t="str">
        <f>if((AO$1=""),"",if(OR((countif($B50:$Y50,AO$1)&gt;1),IF(countif(Operators!$A$1:$AD$1,AO$1)=0,false,and(indirect(HLookup(AO$1,Operators!$A$1:$AD$2,2,false)&amp;ROW())="x",(countif($B50:$Y50,AO$1)&gt;=1)))),"ERROR",if(($B50=AO$1),$B$2,if(($C50=AO$1),$B$2,if(($D50=AO$1),$B$2,if(($F50=AO$1),$F$2,if(($G50=AO$1),$F$2,if(($H50=AO$1),$F$2,if(($J50=AO$1),$J$2,if(($K50=AO$1),$J$2,if(($L50=AO$1),$J$2,if(($N50=AO$1),$N$2,if(($O50=AO$1),$N$2,if(($P50=AO$1),$N$2,if(($R50=AO$1),$R$2,if(($S50=AO$1),$R$2,if(($T50=AO$1),$R$2,if(($V50=AO$1),$V$2,if(($W50=AO$1),$V$2,if(($X50=AO$1),$V$2,""))))))))))))))))))))</f>
        <v/>
      </c>
      <c r="AP50" s="19" t="str">
        <f>if((AP$1=""),"",if(OR((countif($B50:$Y50,AP$1)&gt;1),IF(countif(Operators!$A$1:$AD$1,AP$1)=0,false,and(indirect(HLookup(AP$1,Operators!$A$1:$AD$2,2,false)&amp;ROW())="x",(countif($B50:$Y50,AP$1)&gt;=1)))),"ERROR",if(($B50=AP$1),$B$2,if(($C50=AP$1),$B$2,if(($D50=AP$1),$B$2,if(($F50=AP$1),$F$2,if(($G50=AP$1),$F$2,if(($H50=AP$1),$F$2,if(($J50=AP$1),$J$2,if(($K50=AP$1),$J$2,if(($L50=AP$1),$J$2,if(($N50=AP$1),$N$2,if(($O50=AP$1),$N$2,if(($P50=AP$1),$N$2,if(($R50=AP$1),$R$2,if(($S50=AP$1),$R$2,if(($T50=AP$1),$R$2,if(($V50=AP$1),$V$2,if(($W50=AP$1),$V$2,if(($X50=AP$1),$V$2,""))))))))))))))))))))</f>
        <v/>
      </c>
      <c r="AQ50" s="19" t="str">
        <f>if((AQ$1=""),"",if(OR((countif($B50:$Y50,AQ$1)&gt;1),IF(countif(Operators!$A$1:$AD$1,AQ$1)=0,false,and(indirect(HLookup(AQ$1,Operators!$A$1:$AD$2,2,false)&amp;ROW())="x",(countif($B50:$Y50,AQ$1)&gt;=1)))),"ERROR",if(($B50=AQ$1),$B$2,if(($C50=AQ$1),$B$2,if(($D50=AQ$1),$B$2,if(($F50=AQ$1),$F$2,if(($G50=AQ$1),$F$2,if(($H50=AQ$1),$F$2,if(($J50=AQ$1),$J$2,if(($K50=AQ$1),$J$2,if(($L50=AQ$1),$J$2,if(($N50=AQ$1),$N$2,if(($O50=AQ$1),$N$2,if(($P50=AQ$1),$N$2,if(($R50=AQ$1),$R$2,if(($S50=AQ$1),$R$2,if(($T50=AQ$1),$R$2,if(($V50=AQ$1),$V$2,if(($W50=AQ$1),$V$2,if(($X50=AQ$1),$V$2,""))))))))))))))))))))</f>
        <v/>
      </c>
      <c r="AR50" s="19" t="str">
        <f>if((AR$1=""),"",if(OR((countif($B50:$Y50,AR$1)&gt;1),IF(countif(Operators!$A$1:$AD$1,AR$1)=0,false,and(indirect(HLookup(AR$1,Operators!$A$1:$AD$2,2,false)&amp;ROW())="x",(countif($B50:$Y50,AR$1)&gt;=1)))),"ERROR",if(($B50=AR$1),$B$2,if(($C50=AR$1),$B$2,if(($D50=AR$1),$B$2,if(($F50=AR$1),$F$2,if(($G50=AR$1),$F$2,if(($H50=AR$1),$F$2,if(($J50=AR$1),$J$2,if(($K50=AR$1),$J$2,if(($L50=AR$1),$J$2,if(($N50=AR$1),$N$2,if(($O50=AR$1),$N$2,if(($P50=AR$1),$N$2,if(($R50=AR$1),$R$2,if(($S50=AR$1),$R$2,if(($T50=AR$1),$R$2,if(($V50=AR$1),$V$2,if(($W50=AR$1),$V$2,if(($X50=AR$1),$V$2,""))))))))))))))))))))</f>
        <v/>
      </c>
      <c r="AS50" s="19" t="str">
        <f>if((AS$1=""),"",if(OR((countif($B50:$Y50,AS$1)&gt;1),IF(countif(Operators!$A$1:$AD$1,AS$1)=0,false,and(indirect(HLookup(AS$1,Operators!$A$1:$AD$2,2,false)&amp;ROW())="x",(countif($B50:$Y50,AS$1)&gt;=1)))),"ERROR",if(($B50=AS$1),$B$2,if(($C50=AS$1),$B$2,if(($D50=AS$1),$B$2,if(($F50=AS$1),$F$2,if(($G50=AS$1),$F$2,if(($H50=AS$1),$F$2,if(($J50=AS$1),$J$2,if(($K50=AS$1),$J$2,if(($L50=AS$1),$J$2,if(($N50=AS$1),$N$2,if(($O50=AS$1),$N$2,if(($P50=AS$1),$N$2,if(($R50=AS$1),$R$2,if(($S50=AS$1),$R$2,if(($T50=AS$1),$R$2,if(($V50=AS$1),$V$2,if(($W50=AS$1),$V$2,if(($X50=AS$1),$V$2,""))))))))))))))))))))</f>
        <v/>
      </c>
      <c r="AT50" s="19" t="str">
        <f>if((AT$1=""),"",if(OR((countif($B50:$Y50,AT$1)&gt;1),IF(countif(Operators!$A$1:$AD$1,AT$1)=0,false,and(indirect(HLookup(AT$1,Operators!$A$1:$AD$2,2,false)&amp;ROW())="x",(countif($B50:$Y50,AT$1)&gt;=1)))),"ERROR",if(($B50=AT$1),$B$2,if(($C50=AT$1),$B$2,if(($D50=AT$1),$B$2,if(($F50=AT$1),$F$2,if(($G50=AT$1),$F$2,if(($H50=AT$1),$F$2,if(($J50=AT$1),$J$2,if(($K50=AT$1),$J$2,if(($L50=AT$1),$J$2,if(($N50=AT$1),$N$2,if(($O50=AT$1),$N$2,if(($P50=AT$1),$N$2,if(($R50=AT$1),$R$2,if(($S50=AT$1),$R$2,if(($T50=AT$1),$R$2,if(($V50=AT$1),$V$2,if(($W50=AT$1),$V$2,if(($X50=AT$1),$V$2,""))))))))))))))))))))</f>
        <v/>
      </c>
      <c r="AU50" s="19" t="str">
        <f>if((AU$1=""),"",if(OR((countif($B50:$Y50,AU$1)&gt;1),IF(countif(Operators!$A$1:$AD$1,AU$1)=0,false,and(indirect(HLookup(AU$1,Operators!$A$1:$AD$2,2,false)&amp;ROW())="x",(countif($B50:$Y50,AU$1)&gt;=1)))),"ERROR",if(($B50=AU$1),$B$2,if(($C50=AU$1),$B$2,if(($D50=AU$1),$B$2,if(($F50=AU$1),$F$2,if(($G50=AU$1),$F$2,if(($H50=AU$1),$F$2,if(($J50=AU$1),$J$2,if(($K50=AU$1),$J$2,if(($L50=AU$1),$J$2,if(($N50=AU$1),$N$2,if(($O50=AU$1),$N$2,if(($P50=AU$1),$N$2,if(($R50=AU$1),$R$2,if(($S50=AU$1),$R$2,if(($T50=AU$1),$R$2,if(($V50=AU$1),$V$2,if(($W50=AU$1),$V$2,if(($X50=AU$1),$V$2,""))))))))))))))))))))</f>
        <v/>
      </c>
      <c r="AV50" s="19" t="str">
        <f>if((AV$1=""),"",if(OR((countif($B50:$Y50,AV$1)&gt;1),IF(countif(Operators!$A$1:$AD$1,AV$1)=0,false,and(indirect(HLookup(AV$1,Operators!$A$1:$AD$2,2,false)&amp;ROW())="x",(countif($B50:$Y50,AV$1)&gt;=1)))),"ERROR",if(($B50=AV$1),$B$2,if(($C50=AV$1),$B$2,if(($D50=AV$1),$B$2,if(($F50=AV$1),$F$2,if(($G50=AV$1),$F$2,if(($H50=AV$1),$F$2,if(($J50=AV$1),$J$2,if(($K50=AV$1),$J$2,if(($L50=AV$1),$J$2,if(($N50=AV$1),$N$2,if(($O50=AV$1),$N$2,if(($P50=AV$1),$N$2,if(($R50=AV$1),$R$2,if(($S50=AV$1),$R$2,if(($T50=AV$1),$R$2,if(($V50=AV$1),$V$2,if(($W50=AV$1),$V$2,if(($X50=AV$1),$V$2,""))))))))))))))))))))</f>
        <v/>
      </c>
      <c r="AW50" s="19" t="str">
        <f>if((AW$1=""),"",if(OR((countif($B50:$Y50,AW$1)&gt;1),IF(countif(Operators!$A$1:$AD$1,AW$1)=0,false,and(indirect(HLookup(AW$1,Operators!$A$1:$AD$2,2,false)&amp;ROW())="x",(countif($B50:$Y50,AW$1)&gt;=1)))),"ERROR",if(($B50=AW$1),$B$2,if(($C50=AW$1),$B$2,if(($D50=AW$1),$B$2,if(($F50=AW$1),$F$2,if(($G50=AW$1),$F$2,if(($H50=AW$1),$F$2,if(($J50=AW$1),$J$2,if(($K50=AW$1),$J$2,if(($L50=AW$1),$J$2,if(($N50=AW$1),$N$2,if(($O50=AW$1),$N$2,if(($P50=AW$1),$N$2,if(($R50=AW$1),$R$2,if(($S50=AW$1),$R$2,if(($T50=AW$1),$R$2,if(($V50=AW$1),$V$2,if(($W50=AW$1),$V$2,if(($X50=AW$1),$V$2,""))))))))))))))))))))</f>
        <v/>
      </c>
      <c r="AX50" s="19" t="str">
        <f>if((AX$1=""),"",if(OR((countif($B50:$Y50,AX$1)&gt;1),IF(countif(Operators!$A$1:$AD$1,AX$1)=0,false,and(indirect(HLookup(AX$1,Operators!$A$1:$AD$2,2,false)&amp;ROW())="x",(countif($B50:$Y50,AX$1)&gt;=1)))),"ERROR",if(($B50=AX$1),$B$2,if(($C50=AX$1),$B$2,if(($D50=AX$1),$B$2,if(($F50=AX$1),$F$2,if(($G50=AX$1),$F$2,if(($H50=AX$1),$F$2,if(($J50=AX$1),$J$2,if(($K50=AX$1),$J$2,if(($L50=AX$1),$J$2,if(($N50=AX$1),$N$2,if(($O50=AX$1),$N$2,if(($P50=AX$1),$N$2,if(($R50=AX$1),$R$2,if(($S50=AX$1),$R$2,if(($T50=AX$1),$R$2,if(($V50=AX$1),$V$2,if(($W50=AX$1),$V$2,if(($X50=AX$1),$V$2,""))))))))))))))))))))</f>
        <v/>
      </c>
      <c r="AY50" s="19" t="str">
        <f>if((AY$1=""),"",if(OR((countif($B50:$Y50,AY$1)&gt;1),IF(countif(Operators!$A$1:$AD$1,AY$1)=0,false,and(indirect(HLookup(AY$1,Operators!$A$1:$AD$2,2,false)&amp;ROW())="x",(countif($B50:$Y50,AY$1)&gt;=1)))),"ERROR",if(($B50=AY$1),$B$2,if(($C50=AY$1),$B$2,if(($D50=AY$1),$B$2,if(($F50=AY$1),$F$2,if(($G50=AY$1),$F$2,if(($H50=AY$1),$F$2,if(($J50=AY$1),$J$2,if(($K50=AY$1),$J$2,if(($L50=AY$1),$J$2,if(($N50=AY$1),$N$2,if(($O50=AY$1),$N$2,if(($P50=AY$1),$N$2,if(($R50=AY$1),$R$2,if(($S50=AY$1),$R$2,if(($T50=AY$1),$R$2,if(($V50=AY$1),$V$2,if(($W50=AY$1),$V$2,if(($X50=AY$1),$V$2,""))))))))))))))))))))</f>
        <v/>
      </c>
    </row>
    <row r="51" ht="12.75" customHeight="1">
      <c r="A51" s="49" t="str">
        <f>concatenate(Right(goals!C49,2),"z")</f>
        <v>23z</v>
      </c>
      <c r="B51" s="50"/>
      <c r="C51" s="50"/>
      <c r="D51" s="50"/>
      <c r="E51" s="51">
        <f>goals!D49</f>
        <v>10</v>
      </c>
      <c r="F51" s="52"/>
      <c r="G51" s="52"/>
      <c r="H51" s="52"/>
      <c r="I51" s="51">
        <f>goals!E49</f>
        <v>35</v>
      </c>
      <c r="J51" s="52"/>
      <c r="K51" s="34"/>
      <c r="L51" s="32"/>
      <c r="M51" s="51">
        <f>goals!F49</f>
        <v>100</v>
      </c>
      <c r="N51" s="52"/>
      <c r="O51" s="52"/>
      <c r="P51" s="52"/>
      <c r="Q51" s="51">
        <f>goals!G49</f>
        <v>25</v>
      </c>
      <c r="R51" s="53"/>
      <c r="S51" s="53"/>
      <c r="T51" s="53"/>
      <c r="U51" s="51">
        <f>goals!H49</f>
        <v>5</v>
      </c>
      <c r="V51" s="52"/>
      <c r="W51" s="52"/>
      <c r="X51" s="52"/>
      <c r="Y51" s="51">
        <f>goals!I49</f>
        <v>10</v>
      </c>
      <c r="Z51" s="54">
        <f t="shared" si="5"/>
        <v>0.7916666667</v>
      </c>
      <c r="AA51" s="55" t="str">
        <f t="shared" si="4"/>
        <v>23z</v>
      </c>
      <c r="AB51" s="42" t="str">
        <f>if((AB$1=""),"",if(OR((countif($B51:$Y51,AB$1)&gt;1),IF(countif(Operators!$A$1:$AD$1,AB$1)=0,false,and(indirect(HLookup(AB$1,Operators!$A$1:$AD$2,2,false)&amp;ROW())="x",(countif($B51:$Y51,AB$1)&gt;=1)))),"ERROR",if(($B51=AB$1),$B$2,if(($C51=AB$1),$B$2,if(($D51=AB$1),$B$2,if(($F51=AB$1),$F$2,if(($G51=AB$1),$F$2,if(($H51=AB$1),$F$2,if(($J51=AB$1),$J$2,if(($K51=AB$1),$J$2,if(($L51=AB$1),$J$2,if(($N51=AB$1),$N$2,if(($O51=AB$1),$N$2,if(($P51=AB$1),$N$2,if(($R51=AB$1),$R$2,if(($S51=AB$1),$R$2,if(($T51=AB$1),$R$2,if(($V51=AB$1),$V$2,if(($W51=AB$1),$V$2,if(($X51=AB$1),$V$2,""))))))))))))))))))))</f>
        <v/>
      </c>
      <c r="AC51" s="42" t="str">
        <f>if((AC$1=""),"",if(OR((countif($B51:$Y51,AC$1)&gt;1),IF(countif(Operators!$A$1:$AD$1,AC$1)=0,false,and(indirect(HLookup(AC$1,Operators!$A$1:$AD$2,2,false)&amp;ROW())="x",(countif($B51:$Y51,AC$1)&gt;=1)))),"ERROR",if(($B51=AC$1),$B$2,if(($C51=AC$1),$B$2,if(($D51=AC$1),$B$2,if(($F51=AC$1),$F$2,if(($G51=AC$1),$F$2,if(($H51=AC$1),$F$2,if(($J51=AC$1),$J$2,if(($K51=AC$1),$J$2,if(($L51=AC$1),$J$2,if(($N51=AC$1),$N$2,if(($O51=AC$1),$N$2,if(($P51=AC$1),$N$2,if(($R51=AC$1),$R$2,if(($S51=AC$1),$R$2,if(($T51=AC$1),$R$2,if(($V51=AC$1),$V$2,if(($W51=AC$1),$V$2,if(($X51=AC$1),$V$2,""))))))))))))))))))))</f>
        <v/>
      </c>
      <c r="AD51" s="42" t="str">
        <f>if((AD$1=""),"",if(OR((countif($B51:$Y51,AD$1)&gt;1),IF(countif(Operators!$A$1:$AD$1,AD$1)=0,false,and(indirect(HLookup(AD$1,Operators!$A$1:$AD$2,2,false)&amp;ROW())="x",(countif($B51:$Y51,AD$1)&gt;=1)))),"ERROR",if(($B51=AD$1),$B$2,if(($C51=AD$1),$B$2,if(($D51=AD$1),$B$2,if(($F51=AD$1),$F$2,if(($G51=AD$1),$F$2,if(($H51=AD$1),$F$2,if(($J51=AD$1),$J$2,if(($K51=AD$1),$J$2,if(($L51=AD$1),$J$2,if(($N51=AD$1),$N$2,if(($O51=AD$1),$N$2,if(($P51=AD$1),$N$2,if(($R51=AD$1),$R$2,if(($S51=AD$1),$R$2,if(($T51=AD$1),$R$2,if(($V51=AD$1),$V$2,if(($W51=AD$1),$V$2,if(($X51=AD$1),$V$2,""))))))))))))))))))))</f>
        <v/>
      </c>
      <c r="AE51" s="42" t="str">
        <f>if((AE$1=""),"",if(OR((countif($B51:$Y51,AE$1)&gt;1),IF(countif(Operators!$A$1:$AD$1,AE$1)=0,false,and(indirect(HLookup(AE$1,Operators!$A$1:$AD$2,2,false)&amp;ROW())="x",(countif($B51:$Y51,AE$1)&gt;=1)))),"ERROR",if(($B51=AE$1),$B$2,if(($C51=AE$1),$B$2,if(($D51=AE$1),$B$2,if(($F51=AE$1),$F$2,if(($G51=AE$1),$F$2,if(($H51=AE$1),$F$2,if(($J51=AE$1),$J$2,if(($K51=AE$1),$J$2,if(($L51=AE$1),$J$2,if(($N51=AE$1),$N$2,if(($O51=AE$1),$N$2,if(($P51=AE$1),$N$2,if(($R51=AE$1),$R$2,if(($S51=AE$1),$R$2,if(($T51=AE$1),$R$2,if(($V51=AE$1),$V$2,if(($W51=AE$1),$V$2,if(($X51=AE$1),$V$2,""))))))))))))))))))))</f>
        <v/>
      </c>
      <c r="AF51" s="42" t="str">
        <f>if((AF$1=""),"",if(OR((countif($B51:$Y51,AF$1)&gt;1),IF(countif(Operators!$A$1:$AD$1,AF$1)=0,false,and(indirect(HLookup(AF$1,Operators!$A$1:$AD$2,2,false)&amp;ROW())="x",(countif($B51:$Y51,AF$1)&gt;=1)))),"ERROR",if(($B51=AF$1),$B$2,if(($C51=AF$1),$B$2,if(($D51=AF$1),$B$2,if(($F51=AF$1),$F$2,if(($G51=AF$1),$F$2,if(($H51=AF$1),$F$2,if(($J51=AF$1),$J$2,if(($K51=AF$1),$J$2,if(($L51=AF$1),$J$2,if(($N51=AF$1),$N$2,if(($O51=AF$1),$N$2,if(($P51=AF$1),$N$2,if(($R51=AF$1),$R$2,if(($S51=AF$1),$R$2,if(($T51=AF$1),$R$2,if(($V51=AF$1),$V$2,if(($W51=AF$1),$V$2,if(($X51=AF$1),$V$2,""))))))))))))))))))))</f>
        <v/>
      </c>
      <c r="AG51" s="42" t="str">
        <f>if((AG$1=""),"",if(OR((countif($B51:$Y51,AG$1)&gt;1),IF(countif(Operators!$A$1:$AD$1,AG$1)=0,false,and(indirect(HLookup(AG$1,Operators!$A$1:$AD$2,2,false)&amp;ROW())="x",(countif($B51:$Y51,AG$1)&gt;=1)))),"ERROR",if(($B51=AG$1),$B$2,if(($C51=AG$1),$B$2,if(($D51=AG$1),$B$2,if(($F51=AG$1),$F$2,if(($G51=AG$1),$F$2,if(($H51=AG$1),$F$2,if(($J51=AG$1),$J$2,if(($K51=AG$1),$J$2,if(($L51=AG$1),$J$2,if(($N51=AG$1),$N$2,if(($O51=AG$1),$N$2,if(($P51=AG$1),$N$2,if(($R51=AG$1),$R$2,if(($S51=AG$1),$R$2,if(($T51=AG$1),$R$2,if(($V51=AG$1),$V$2,if(($W51=AG$1),$V$2,if(($X51=AG$1),$V$2,""))))))))))))))))))))</f>
        <v/>
      </c>
      <c r="AH51" s="42" t="str">
        <f>if((AH$1=""),"",if(OR((countif($B51:$Y51,AH$1)&gt;1),IF(countif(Operators!$A$1:$AD$1,AH$1)=0,false,and(indirect(HLookup(AH$1,Operators!$A$1:$AD$2,2,false)&amp;ROW())="x",(countif($B51:$Y51,AH$1)&gt;=1)))),"ERROR",if(($B51=AH$1),$B$2,if(($C51=AH$1),$B$2,if(($D51=AH$1),$B$2,if(($F51=AH$1),$F$2,if(($G51=AH$1),$F$2,if(($H51=AH$1),$F$2,if(($J51=AH$1),$J$2,if(($K51=AH$1),$J$2,if(($L51=AH$1),$J$2,if(($N51=AH$1),$N$2,if(($O51=AH$1),$N$2,if(($P51=AH$1),$N$2,if(($R51=AH$1),$R$2,if(($S51=AH$1),$R$2,if(($T51=AH$1),$R$2,if(($V51=AH$1),$V$2,if(($W51=AH$1),$V$2,if(($X51=AH$1),$V$2,""))))))))))))))))))))</f>
        <v/>
      </c>
      <c r="AI51" s="42" t="str">
        <f>if((AI$1=""),"",if(OR((countif($B51:$Y51,AI$1)&gt;1),IF(countif(Operators!$A$1:$AD$1,AI$1)=0,false,and(indirect(HLookup(AI$1,Operators!$A$1:$AD$2,2,false)&amp;ROW())="x",(countif($B51:$Y51,AI$1)&gt;=1)))),"ERROR",if(($B51=AI$1),$B$2,if(($C51=AI$1),$B$2,if(($D51=AI$1),$B$2,if(($F51=AI$1),$F$2,if(($G51=AI$1),$F$2,if(($H51=AI$1),$F$2,if(($J51=AI$1),$J$2,if(($K51=AI$1),$J$2,if(($L51=AI$1),$J$2,if(($N51=AI$1),$N$2,if(($O51=AI$1),$N$2,if(($P51=AI$1),$N$2,if(($R51=AI$1),$R$2,if(($S51=AI$1),$R$2,if(($T51=AI$1),$R$2,if(($V51=AI$1),$V$2,if(($W51=AI$1),$V$2,if(($X51=AI$1),$V$2,""))))))))))))))))))))</f>
        <v/>
      </c>
      <c r="AJ51" s="42" t="str">
        <f>if((AJ$1=""),"",if(OR((countif($B51:$Y51,AJ$1)&gt;1),IF(countif(Operators!$A$1:$AD$1,AJ$1)=0,false,and(indirect(HLookup(AJ$1,Operators!$A$1:$AD$2,2,false)&amp;ROW())="x",(countif($B51:$Y51,AJ$1)&gt;=1)))),"ERROR",if(($B51=AJ$1),$B$2,if(($C51=AJ$1),$B$2,if(($D51=AJ$1),$B$2,if(($F51=AJ$1),$F$2,if(($G51=AJ$1),$F$2,if(($H51=AJ$1),$F$2,if(($J51=AJ$1),$J$2,if(($K51=AJ$1),$J$2,if(($L51=AJ$1),$J$2,if(($N51=AJ$1),$N$2,if(($O51=AJ$1),$N$2,if(($P51=AJ$1),$N$2,if(($R51=AJ$1),$R$2,if(($S51=AJ$1),$R$2,if(($T51=AJ$1),$R$2,if(($V51=AJ$1),$V$2,if(($W51=AJ$1),$V$2,if(($X51=AJ$1),$V$2,""))))))))))))))))))))</f>
        <v/>
      </c>
      <c r="AK51" s="42" t="str">
        <f>if((AK$1=""),"",if(OR((countif($B51:$Y51,AK$1)&gt;1),IF(countif(Operators!$A$1:$AD$1,AK$1)=0,false,and(indirect(HLookup(AK$1,Operators!$A$1:$AD$2,2,false)&amp;ROW())="x",(countif($B51:$Y51,AK$1)&gt;=1)))),"ERROR",if(($B51=AK$1),$B$2,if(($C51=AK$1),$B$2,if(($D51=AK$1),$B$2,if(($F51=AK$1),$F$2,if(($G51=AK$1),$F$2,if(($H51=AK$1),$F$2,if(($J51=AK$1),$J$2,if(($K51=AK$1),$J$2,if(($L51=AK$1),$J$2,if(($N51=AK$1),$N$2,if(($O51=AK$1),$N$2,if(($P51=AK$1),$N$2,if(($R51=AK$1),$R$2,if(($S51=AK$1),$R$2,if(($T51=AK$1),$R$2,if(($V51=AK$1),$V$2,if(($W51=AK$1),$V$2,if(($X51=AK$1),$V$2,""))))))))))))))))))))</f>
        <v/>
      </c>
      <c r="AL51" s="42" t="str">
        <f>if((AL$1=""),"",if(OR((countif($B51:$Y51,AL$1)&gt;1),IF(countif(Operators!$A$1:$AD$1,AL$1)=0,false,and(indirect(HLookup(AL$1,Operators!$A$1:$AD$2,2,false)&amp;ROW())="x",(countif($B51:$Y51,AL$1)&gt;=1)))),"ERROR",if(($B51=AL$1),$B$2,if(($C51=AL$1),$B$2,if(($D51=AL$1),$B$2,if(($F51=AL$1),$F$2,if(($G51=AL$1),$F$2,if(($H51=AL$1),$F$2,if(($J51=AL$1),$J$2,if(($K51=AL$1),$J$2,if(($L51=AL$1),$J$2,if(($N51=AL$1),$N$2,if(($O51=AL$1),$N$2,if(($P51=AL$1),$N$2,if(($R51=AL$1),$R$2,if(($S51=AL$1),$R$2,if(($T51=AL$1),$R$2,if(($V51=AL$1),$V$2,if(($W51=AL$1),$V$2,if(($X51=AL$1),$V$2,""))))))))))))))))))))</f>
        <v/>
      </c>
      <c r="AM51" s="42" t="str">
        <f>if((AM$1=""),"",if(OR((countif($B51:$Y51,AM$1)&gt;1),IF(countif(Operators!$A$1:$AD$1,AM$1)=0,false,and(indirect(HLookup(AM$1,Operators!$A$1:$AD$2,2,false)&amp;ROW())="x",(countif($B51:$Y51,AM$1)&gt;=1)))),"ERROR",if(($B51=AM$1),$B$2,if(($C51=AM$1),$B$2,if(($D51=AM$1),$B$2,if(($F51=AM$1),$F$2,if(($G51=AM$1),$F$2,if(($H51=AM$1),$F$2,if(($J51=AM$1),$J$2,if(($K51=AM$1),$J$2,if(($L51=AM$1),$J$2,if(($N51=AM$1),$N$2,if(($O51=AM$1),$N$2,if(($P51=AM$1),$N$2,if(($R51=AM$1),$R$2,if(($S51=AM$1),$R$2,if(($T51=AM$1),$R$2,if(($V51=AM$1),$V$2,if(($W51=AM$1),$V$2,if(($X51=AM$1),$V$2,""))))))))))))))))))))</f>
        <v/>
      </c>
      <c r="AN51" s="42" t="str">
        <f>if((AN$1=""),"",if(OR((countif($B51:$Y51,AN$1)&gt;1),IF(countif(Operators!$A$1:$AD$1,AN$1)=0,false,and(indirect(HLookup(AN$1,Operators!$A$1:$AD$2,2,false)&amp;ROW())="x",(countif($B51:$Y51,AN$1)&gt;=1)))),"ERROR",if(($B51=AN$1),$B$2,if(($C51=AN$1),$B$2,if(($D51=AN$1),$B$2,if(($F51=AN$1),$F$2,if(($G51=AN$1),$F$2,if(($H51=AN$1),$F$2,if(($J51=AN$1),$J$2,if(($K51=AN$1),$J$2,if(($L51=AN$1),$J$2,if(($N51=AN$1),$N$2,if(($O51=AN$1),$N$2,if(($P51=AN$1),$N$2,if(($R51=AN$1),$R$2,if(($S51=AN$1),$R$2,if(($T51=AN$1),$R$2,if(($V51=AN$1),$V$2,if(($W51=AN$1),$V$2,if(($X51=AN$1),$V$2,""))))))))))))))))))))</f>
        <v/>
      </c>
      <c r="AO51" s="42" t="str">
        <f>if((AO$1=""),"",if(OR((countif($B51:$Y51,AO$1)&gt;1),IF(countif(Operators!$A$1:$AD$1,AO$1)=0,false,and(indirect(HLookup(AO$1,Operators!$A$1:$AD$2,2,false)&amp;ROW())="x",(countif($B51:$Y51,AO$1)&gt;=1)))),"ERROR",if(($B51=AO$1),$B$2,if(($C51=AO$1),$B$2,if(($D51=AO$1),$B$2,if(($F51=AO$1),$F$2,if(($G51=AO$1),$F$2,if(($H51=AO$1),$F$2,if(($J51=AO$1),$J$2,if(($K51=AO$1),$J$2,if(($L51=AO$1),$J$2,if(($N51=AO$1),$N$2,if(($O51=AO$1),$N$2,if(($P51=AO$1),$N$2,if(($R51=AO$1),$R$2,if(($S51=AO$1),$R$2,if(($T51=AO$1),$R$2,if(($V51=AO$1),$V$2,if(($W51=AO$1),$V$2,if(($X51=AO$1),$V$2,""))))))))))))))))))))</f>
        <v/>
      </c>
      <c r="AP51" s="42" t="str">
        <f>if((AP$1=""),"",if(OR((countif($B51:$Y51,AP$1)&gt;1),IF(countif(Operators!$A$1:$AD$1,AP$1)=0,false,and(indirect(HLookup(AP$1,Operators!$A$1:$AD$2,2,false)&amp;ROW())="x",(countif($B51:$Y51,AP$1)&gt;=1)))),"ERROR",if(($B51=AP$1),$B$2,if(($C51=AP$1),$B$2,if(($D51=AP$1),$B$2,if(($F51=AP$1),$F$2,if(($G51=AP$1),$F$2,if(($H51=AP$1),$F$2,if(($J51=AP$1),$J$2,if(($K51=AP$1),$J$2,if(($L51=AP$1),$J$2,if(($N51=AP$1),$N$2,if(($O51=AP$1),$N$2,if(($P51=AP$1),$N$2,if(($R51=AP$1),$R$2,if(($S51=AP$1),$R$2,if(($T51=AP$1),$R$2,if(($V51=AP$1),$V$2,if(($W51=AP$1),$V$2,if(($X51=AP$1),$V$2,""))))))))))))))))))))</f>
        <v/>
      </c>
      <c r="AQ51" s="42" t="str">
        <f>if((AQ$1=""),"",if(OR((countif($B51:$Y51,AQ$1)&gt;1),IF(countif(Operators!$A$1:$AD$1,AQ$1)=0,false,and(indirect(HLookup(AQ$1,Operators!$A$1:$AD$2,2,false)&amp;ROW())="x",(countif($B51:$Y51,AQ$1)&gt;=1)))),"ERROR",if(($B51=AQ$1),$B$2,if(($C51=AQ$1),$B$2,if(($D51=AQ$1),$B$2,if(($F51=AQ$1),$F$2,if(($G51=AQ$1),$F$2,if(($H51=AQ$1),$F$2,if(($J51=AQ$1),$J$2,if(($K51=AQ$1),$J$2,if(($L51=AQ$1),$J$2,if(($N51=AQ$1),$N$2,if(($O51=AQ$1),$N$2,if(($P51=AQ$1),$N$2,if(($R51=AQ$1),$R$2,if(($S51=AQ$1),$R$2,if(($T51=AQ$1),$R$2,if(($V51=AQ$1),$V$2,if(($W51=AQ$1),$V$2,if(($X51=AQ$1),$V$2,""))))))))))))))))))))</f>
        <v/>
      </c>
      <c r="AR51" s="42" t="str">
        <f>if((AR$1=""),"",if(OR((countif($B51:$Y51,AR$1)&gt;1),IF(countif(Operators!$A$1:$AD$1,AR$1)=0,false,and(indirect(HLookup(AR$1,Operators!$A$1:$AD$2,2,false)&amp;ROW())="x",(countif($B51:$Y51,AR$1)&gt;=1)))),"ERROR",if(($B51=AR$1),$B$2,if(($C51=AR$1),$B$2,if(($D51=AR$1),$B$2,if(($F51=AR$1),$F$2,if(($G51=AR$1),$F$2,if(($H51=AR$1),$F$2,if(($J51=AR$1),$J$2,if(($K51=AR$1),$J$2,if(($L51=AR$1),$J$2,if(($N51=AR$1),$N$2,if(($O51=AR$1),$N$2,if(($P51=AR$1),$N$2,if(($R51=AR$1),$R$2,if(($S51=AR$1),$R$2,if(($T51=AR$1),$R$2,if(($V51=AR$1),$V$2,if(($W51=AR$1),$V$2,if(($X51=AR$1),$V$2,""))))))))))))))))))))</f>
        <v/>
      </c>
      <c r="AS51" s="42" t="str">
        <f>if((AS$1=""),"",if(OR((countif($B51:$Y51,AS$1)&gt;1),IF(countif(Operators!$A$1:$AD$1,AS$1)=0,false,and(indirect(HLookup(AS$1,Operators!$A$1:$AD$2,2,false)&amp;ROW())="x",(countif($B51:$Y51,AS$1)&gt;=1)))),"ERROR",if(($B51=AS$1),$B$2,if(($C51=AS$1),$B$2,if(($D51=AS$1),$B$2,if(($F51=AS$1),$F$2,if(($G51=AS$1),$F$2,if(($H51=AS$1),$F$2,if(($J51=AS$1),$J$2,if(($K51=AS$1),$J$2,if(($L51=AS$1),$J$2,if(($N51=AS$1),$N$2,if(($O51=AS$1),$N$2,if(($P51=AS$1),$N$2,if(($R51=AS$1),$R$2,if(($S51=AS$1),$R$2,if(($T51=AS$1),$R$2,if(($V51=AS$1),$V$2,if(($W51=AS$1),$V$2,if(($X51=AS$1),$V$2,""))))))))))))))))))))</f>
        <v/>
      </c>
      <c r="AT51" s="42" t="str">
        <f>if((AT$1=""),"",if(OR((countif($B51:$Y51,AT$1)&gt;1),IF(countif(Operators!$A$1:$AD$1,AT$1)=0,false,and(indirect(HLookup(AT$1,Operators!$A$1:$AD$2,2,false)&amp;ROW())="x",(countif($B51:$Y51,AT$1)&gt;=1)))),"ERROR",if(($B51=AT$1),$B$2,if(($C51=AT$1),$B$2,if(($D51=AT$1),$B$2,if(($F51=AT$1),$F$2,if(($G51=AT$1),$F$2,if(($H51=AT$1),$F$2,if(($J51=AT$1),$J$2,if(($K51=AT$1),$J$2,if(($L51=AT$1),$J$2,if(($N51=AT$1),$N$2,if(($O51=AT$1),$N$2,if(($P51=AT$1),$N$2,if(($R51=AT$1),$R$2,if(($S51=AT$1),$R$2,if(($T51=AT$1),$R$2,if(($V51=AT$1),$V$2,if(($W51=AT$1),$V$2,if(($X51=AT$1),$V$2,""))))))))))))))))))))</f>
        <v/>
      </c>
      <c r="AU51" s="42" t="str">
        <f>if((AU$1=""),"",if(OR((countif($B51:$Y51,AU$1)&gt;1),IF(countif(Operators!$A$1:$AD$1,AU$1)=0,false,and(indirect(HLookup(AU$1,Operators!$A$1:$AD$2,2,false)&amp;ROW())="x",(countif($B51:$Y51,AU$1)&gt;=1)))),"ERROR",if(($B51=AU$1),$B$2,if(($C51=AU$1),$B$2,if(($D51=AU$1),$B$2,if(($F51=AU$1),$F$2,if(($G51=AU$1),$F$2,if(($H51=AU$1),$F$2,if(($J51=AU$1),$J$2,if(($K51=AU$1),$J$2,if(($L51=AU$1),$J$2,if(($N51=AU$1),$N$2,if(($O51=AU$1),$N$2,if(($P51=AU$1),$N$2,if(($R51=AU$1),$R$2,if(($S51=AU$1),$R$2,if(($T51=AU$1),$R$2,if(($V51=AU$1),$V$2,if(($W51=AU$1),$V$2,if(($X51=AU$1),$V$2,""))))))))))))))))))))</f>
        <v/>
      </c>
      <c r="AV51" s="42" t="str">
        <f>if((AV$1=""),"",if(OR((countif($B51:$Y51,AV$1)&gt;1),IF(countif(Operators!$A$1:$AD$1,AV$1)=0,false,and(indirect(HLookup(AV$1,Operators!$A$1:$AD$2,2,false)&amp;ROW())="x",(countif($B51:$Y51,AV$1)&gt;=1)))),"ERROR",if(($B51=AV$1),$B$2,if(($C51=AV$1),$B$2,if(($D51=AV$1),$B$2,if(($F51=AV$1),$F$2,if(($G51=AV$1),$F$2,if(($H51=AV$1),$F$2,if(($J51=AV$1),$J$2,if(($K51=AV$1),$J$2,if(($L51=AV$1),$J$2,if(($N51=AV$1),$N$2,if(($O51=AV$1),$N$2,if(($P51=AV$1),$N$2,if(($R51=AV$1),$R$2,if(($S51=AV$1),$R$2,if(($T51=AV$1),$R$2,if(($V51=AV$1),$V$2,if(($W51=AV$1),$V$2,if(($X51=AV$1),$V$2,""))))))))))))))))))))</f>
        <v/>
      </c>
      <c r="AW51" s="42" t="str">
        <f>if((AW$1=""),"",if(OR((countif($B51:$Y51,AW$1)&gt;1),IF(countif(Operators!$A$1:$AD$1,AW$1)=0,false,and(indirect(HLookup(AW$1,Operators!$A$1:$AD$2,2,false)&amp;ROW())="x",(countif($B51:$Y51,AW$1)&gt;=1)))),"ERROR",if(($B51=AW$1),$B$2,if(($C51=AW$1),$B$2,if(($D51=AW$1),$B$2,if(($F51=AW$1),$F$2,if(($G51=AW$1),$F$2,if(($H51=AW$1),$F$2,if(($J51=AW$1),$J$2,if(($K51=AW$1),$J$2,if(($L51=AW$1),$J$2,if(($N51=AW$1),$N$2,if(($O51=AW$1),$N$2,if(($P51=AW$1),$N$2,if(($R51=AW$1),$R$2,if(($S51=AW$1),$R$2,if(($T51=AW$1),$R$2,if(($V51=AW$1),$V$2,if(($W51=AW$1),$V$2,if(($X51=AW$1),$V$2,""))))))))))))))))))))</f>
        <v/>
      </c>
      <c r="AX51" s="42" t="str">
        <f>if((AX$1=""),"",if(OR((countif($B51:$Y51,AX$1)&gt;1),IF(countif(Operators!$A$1:$AD$1,AX$1)=0,false,and(indirect(HLookup(AX$1,Operators!$A$1:$AD$2,2,false)&amp;ROW())="x",(countif($B51:$Y51,AX$1)&gt;=1)))),"ERROR",if(($B51=AX$1),$B$2,if(($C51=AX$1),$B$2,if(($D51=AX$1),$B$2,if(($F51=AX$1),$F$2,if(($G51=AX$1),$F$2,if(($H51=AX$1),$F$2,if(($J51=AX$1),$J$2,if(($K51=AX$1),$J$2,if(($L51=AX$1),$J$2,if(($N51=AX$1),$N$2,if(($O51=AX$1),$N$2,if(($P51=AX$1),$N$2,if(($R51=AX$1),$R$2,if(($S51=AX$1),$R$2,if(($T51=AX$1),$R$2,if(($V51=AX$1),$V$2,if(($W51=AX$1),$V$2,if(($X51=AX$1),$V$2,""))))))))))))))))))))</f>
        <v/>
      </c>
      <c r="AY51" s="42" t="str">
        <f>if((AY$1=""),"",if(OR((countif($B51:$Y51,AY$1)&gt;1),IF(countif(Operators!$A$1:$AD$1,AY$1)=0,false,and(indirect(HLookup(AY$1,Operators!$A$1:$AD$2,2,false)&amp;ROW())="x",(countif($B51:$Y51,AY$1)&gt;=1)))),"ERROR",if(($B51=AY$1),$B$2,if(($C51=AY$1),$B$2,if(($D51=AY$1),$B$2,if(($F51=AY$1),$F$2,if(($G51=AY$1),$F$2,if(($H51=AY$1),$F$2,if(($J51=AY$1),$J$2,if(($K51=AY$1),$J$2,if(($L51=AY$1),$J$2,if(($N51=AY$1),$N$2,if(($O51=AY$1),$N$2,if(($P51=AY$1),$N$2,if(($R51=AY$1),$R$2,if(($S51=AY$1),$R$2,if(($T51=AY$1),$R$2,if(($V51=AY$1),$V$2,if(($W51=AY$1),$V$2,if(($X51=AY$1),$V$2,""))))))))))))))))))))</f>
        <v/>
      </c>
    </row>
    <row r="52" ht="12.75" customHeight="1">
      <c r="A52" s="56" t="s">
        <v>14</v>
      </c>
      <c r="B52" s="57"/>
      <c r="C52" s="57"/>
      <c r="D52" s="57"/>
      <c r="E52" s="57"/>
      <c r="F52" s="57"/>
      <c r="G52" s="57"/>
      <c r="H52" s="57"/>
      <c r="I52" s="57"/>
      <c r="J52" s="57"/>
      <c r="K52" s="57"/>
      <c r="L52" s="57"/>
      <c r="M52" s="57"/>
      <c r="N52" s="57"/>
      <c r="O52" s="57"/>
      <c r="P52" s="57"/>
      <c r="Q52" s="57"/>
      <c r="R52" s="57"/>
      <c r="S52" s="57"/>
      <c r="T52" s="57"/>
      <c r="U52" s="57"/>
      <c r="V52" s="57"/>
      <c r="W52" s="57"/>
      <c r="X52" s="57"/>
      <c r="Y52" s="57"/>
      <c r="Z52" s="58">
        <v>0.8333333333333334</v>
      </c>
      <c r="AA52" s="59" t="s">
        <v>15</v>
      </c>
      <c r="AB52" s="60"/>
      <c r="AC52" s="60"/>
      <c r="AD52" s="60"/>
      <c r="AE52" s="60"/>
      <c r="AF52" s="60"/>
      <c r="AG52" s="60"/>
      <c r="AH52" s="60"/>
      <c r="AI52" s="60"/>
      <c r="AJ52" s="60"/>
      <c r="AK52" s="60"/>
      <c r="AL52" s="60"/>
      <c r="AM52" s="61"/>
      <c r="AN52" s="60"/>
      <c r="AO52" s="60"/>
      <c r="AP52" s="61"/>
      <c r="AQ52" s="61"/>
      <c r="AR52" s="61"/>
      <c r="AS52" s="61"/>
      <c r="AT52" s="61"/>
      <c r="AU52" s="61"/>
      <c r="AV52" s="61"/>
      <c r="AW52" s="61"/>
      <c r="AX52" s="60"/>
      <c r="AY52" s="61"/>
    </row>
    <row r="53">
      <c r="A53" s="62"/>
      <c r="B53" s="63"/>
      <c r="C53" s="63"/>
      <c r="D53" s="64" t="s">
        <v>16</v>
      </c>
      <c r="E53" s="65">
        <f>SUM(E4:E51)</f>
        <v>420</v>
      </c>
      <c r="F53" s="63"/>
      <c r="G53" s="63"/>
      <c r="H53" s="64" t="s">
        <v>16</v>
      </c>
      <c r="I53" s="65">
        <f>SUM(I4:I51)</f>
        <v>1530</v>
      </c>
      <c r="J53" s="63"/>
      <c r="K53" s="63"/>
      <c r="L53" s="64" t="s">
        <v>16</v>
      </c>
      <c r="M53" s="65">
        <f>SUM(M4:M51)</f>
        <v>2690</v>
      </c>
      <c r="N53" s="63"/>
      <c r="O53" s="63"/>
      <c r="P53" s="64" t="s">
        <v>16</v>
      </c>
      <c r="Q53" s="65">
        <f>SUM(Q4:Q51)</f>
        <v>3740</v>
      </c>
      <c r="R53" s="63"/>
      <c r="S53" s="63"/>
      <c r="T53" s="64" t="s">
        <v>16</v>
      </c>
      <c r="U53" s="65">
        <f>SUM(U4:U51)</f>
        <v>955</v>
      </c>
      <c r="V53" s="63"/>
      <c r="W53" s="63"/>
      <c r="X53" s="63" t="s">
        <v>16</v>
      </c>
      <c r="Y53" s="65">
        <f>SUM(Y4:Y51)</f>
        <v>515</v>
      </c>
      <c r="Z53" s="66"/>
      <c r="AA53" s="59"/>
      <c r="AB53" s="60"/>
      <c r="AC53" s="60"/>
      <c r="AD53" s="60"/>
      <c r="AE53" s="60"/>
      <c r="AF53" s="60"/>
      <c r="AG53" s="60"/>
      <c r="AH53" s="60"/>
      <c r="AI53" s="60"/>
      <c r="AJ53" s="60"/>
      <c r="AK53" s="60"/>
      <c r="AL53" s="60"/>
      <c r="AM53" s="61"/>
      <c r="AN53" s="60"/>
      <c r="AO53" s="60"/>
      <c r="AP53" s="61"/>
      <c r="AQ53" s="61"/>
      <c r="AR53" s="61"/>
      <c r="AS53" s="61"/>
      <c r="AT53" s="61"/>
      <c r="AU53" s="61"/>
      <c r="AV53" s="61"/>
      <c r="AW53" s="61"/>
      <c r="AX53" s="60"/>
      <c r="AY53" s="61"/>
    </row>
    <row r="54">
      <c r="A54" s="62"/>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59"/>
      <c r="AB54" s="60"/>
      <c r="AC54" s="60"/>
      <c r="AD54" s="60"/>
      <c r="AE54" s="60"/>
      <c r="AF54" s="60"/>
      <c r="AG54" s="60"/>
      <c r="AH54" s="60"/>
      <c r="AI54" s="60"/>
      <c r="AJ54" s="60"/>
      <c r="AK54" s="60"/>
      <c r="AL54" s="60"/>
      <c r="AM54" s="61"/>
      <c r="AN54" s="60"/>
      <c r="AO54" s="60"/>
      <c r="AP54" s="61"/>
      <c r="AQ54" s="61"/>
      <c r="AR54" s="61"/>
      <c r="AS54" s="61"/>
      <c r="AT54" s="61"/>
      <c r="AU54" s="61"/>
      <c r="AV54" s="61"/>
      <c r="AW54" s="61"/>
      <c r="AX54" s="60"/>
      <c r="AY54" s="61"/>
    </row>
    <row r="55">
      <c r="A55" s="62"/>
      <c r="B55" s="63"/>
      <c r="C55" s="63"/>
      <c r="D55" s="63"/>
      <c r="E55" s="63"/>
      <c r="F55" s="63"/>
      <c r="G55" s="63"/>
      <c r="H55" s="63"/>
      <c r="I55" s="63"/>
      <c r="J55" s="63"/>
      <c r="K55" s="63"/>
      <c r="L55" s="67" t="s">
        <v>17</v>
      </c>
      <c r="M55" s="15"/>
      <c r="N55" s="16"/>
      <c r="O55" s="63"/>
      <c r="P55" s="63"/>
      <c r="Q55" s="63"/>
      <c r="R55" s="63"/>
      <c r="S55" s="63"/>
      <c r="T55" s="63"/>
      <c r="U55" s="63"/>
      <c r="V55" s="63"/>
      <c r="W55" s="63"/>
      <c r="X55" s="63"/>
      <c r="Y55" s="63"/>
      <c r="Z55" s="63"/>
      <c r="AA55" s="59"/>
      <c r="AB55" s="60"/>
      <c r="AC55" s="60"/>
      <c r="AD55" s="60"/>
      <c r="AE55" s="60"/>
      <c r="AF55" s="60"/>
      <c r="AG55" s="60"/>
      <c r="AH55" s="60"/>
      <c r="AI55" s="60"/>
      <c r="AJ55" s="60"/>
      <c r="AK55" s="60"/>
      <c r="AL55" s="60"/>
      <c r="AM55" s="61"/>
      <c r="AN55" s="60"/>
      <c r="AO55" s="60"/>
      <c r="AP55" s="61"/>
      <c r="AQ55" s="61"/>
      <c r="AR55" s="61"/>
      <c r="AS55" s="61"/>
      <c r="AT55" s="61"/>
      <c r="AU55" s="61"/>
      <c r="AV55" s="61"/>
      <c r="AW55" s="61"/>
      <c r="AX55" s="60"/>
      <c r="AY55" s="61"/>
    </row>
    <row r="56">
      <c r="A56" s="62"/>
      <c r="B56" s="63"/>
      <c r="C56" s="63"/>
      <c r="D56" s="63"/>
      <c r="E56" s="63"/>
      <c r="F56" s="63"/>
      <c r="G56" s="63"/>
      <c r="H56" s="63"/>
      <c r="I56" s="63"/>
      <c r="J56" s="63"/>
      <c r="K56" s="63"/>
      <c r="L56" s="68">
        <f>SUM(E53,I53,M53,Q53,U53,Y53)</f>
        <v>9850</v>
      </c>
      <c r="M56" s="15"/>
      <c r="N56" s="16"/>
      <c r="O56" s="63"/>
      <c r="P56" s="63"/>
      <c r="Q56" s="63"/>
      <c r="R56" s="63"/>
      <c r="S56" s="63"/>
      <c r="T56" s="63"/>
      <c r="U56" s="63"/>
      <c r="V56" s="63"/>
      <c r="W56" s="63"/>
      <c r="X56" s="63"/>
      <c r="Y56" s="63"/>
      <c r="Z56" s="63"/>
      <c r="AA56" s="59"/>
      <c r="AB56" s="60"/>
      <c r="AC56" s="60"/>
      <c r="AD56" s="60"/>
      <c r="AE56" s="60"/>
      <c r="AF56" s="60"/>
      <c r="AG56" s="60"/>
      <c r="AH56" s="60"/>
      <c r="AI56" s="60"/>
      <c r="AJ56" s="60"/>
      <c r="AK56" s="60"/>
      <c r="AL56" s="60"/>
      <c r="AM56" s="61"/>
      <c r="AN56" s="60"/>
      <c r="AO56" s="60"/>
      <c r="AP56" s="61"/>
      <c r="AQ56" s="61"/>
      <c r="AR56" s="61"/>
      <c r="AS56" s="61"/>
      <c r="AT56" s="61"/>
      <c r="AU56" s="61"/>
      <c r="AV56" s="61"/>
      <c r="AW56" s="61"/>
      <c r="AX56" s="60"/>
      <c r="AY56" s="61"/>
    </row>
  </sheetData>
  <mergeCells count="9">
    <mergeCell ref="L55:N55"/>
    <mergeCell ref="L56:N56"/>
    <mergeCell ref="B1:Y1"/>
    <mergeCell ref="B2:E2"/>
    <mergeCell ref="F2:I2"/>
    <mergeCell ref="J2:M2"/>
    <mergeCell ref="N2:Q2"/>
    <mergeCell ref="R2:U2"/>
    <mergeCell ref="V2:Y2"/>
  </mergeCells>
  <conditionalFormatting sqref="AB4:AY56">
    <cfRule type="containsText" dxfId="0" priority="1" operator="containsText" text="ERROR">
      <formula>NOT(ISERROR(SEARCH(("ERROR"),(AB4))))</formula>
    </cfRule>
  </conditionalFormatting>
  <conditionalFormatting sqref="E4:E51 I4:I51 M4:M51 Q4:Q51 U4:U51 Y4:Y51 E53 I53 M53 Q53 U53 Y53">
    <cfRule type="containsBlanks" dxfId="1" priority="2">
      <formula>LEN(TRIM(E4))=0</formula>
    </cfRule>
  </conditionalFormatting>
  <conditionalFormatting sqref="E4:E51 I4:I51 M4:M51 Q4:Q51 U4:U51 Y4:Y51 E53 I53 M53 Q53 U53 Y53">
    <cfRule type="cellIs" dxfId="1" priority="3" operator="equal">
      <formula>0</formula>
    </cfRule>
  </conditionalFormatting>
  <conditionalFormatting sqref="E4:E51 I4:I51 M4:M51 Q4:Q51 U4:U51 Y4:Y51 E53 I53 M53 Q53 U53 Y53">
    <cfRule type="cellIs" dxfId="2" priority="4" operator="lessThan">
      <formula>25</formula>
    </cfRule>
  </conditionalFormatting>
  <conditionalFormatting sqref="E4:E51 I4:I51 M4:M51 Q4:Q51 U4:U51 Y4:Y51 E53 I53 M53 Q53 U53 Y53">
    <cfRule type="cellIs" dxfId="3" priority="5" stopIfTrue="1" operator="between">
      <formula>25</formula>
      <formula>75</formula>
    </cfRule>
  </conditionalFormatting>
  <conditionalFormatting sqref="E4:E51 I4:I51 M4:M51 Q4:Q51 U4:U51 Y4:Y51 E53 I53 M53 Q53 U53 Y53">
    <cfRule type="cellIs" dxfId="4" priority="6" stopIfTrue="1" operator="greaterThan">
      <formula>75</formula>
    </cfRule>
  </conditionalFormatting>
  <conditionalFormatting sqref="F44:H44">
    <cfRule type="notContainsBlanks" dxfId="5" priority="7">
      <formula>LEN(TRIM(F44))&gt;0</formula>
    </cfRule>
  </conditionalFormatting>
  <conditionalFormatting sqref="M53">
    <cfRule type="colorScale" priority="8">
      <colorScale>
        <cfvo type="min"/>
        <cfvo type="max"/>
        <color rgb="FF57BB8A"/>
        <color rgb="FFFFFFFF"/>
      </colorScale>
    </cfRule>
  </conditionalFormatting>
  <printOptions gridLines="1" horizontalCentered="1"/>
  <pageMargins bottom="0.75" footer="0.0" header="0.0" left="0.25" right="0.25"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67.0"/>
  </cols>
  <sheetData>
    <row r="1">
      <c r="A1" s="69" t="s">
        <v>18</v>
      </c>
    </row>
    <row r="2">
      <c r="A2" s="69"/>
    </row>
    <row r="3">
      <c r="A3" s="69" t="s">
        <v>19</v>
      </c>
    </row>
    <row r="4">
      <c r="A4" s="69" t="s">
        <v>20</v>
      </c>
    </row>
    <row r="5">
      <c r="A5" s="69" t="s">
        <v>21</v>
      </c>
    </row>
    <row r="6">
      <c r="A6" s="69"/>
    </row>
    <row r="7">
      <c r="A7" s="69" t="s">
        <v>22</v>
      </c>
    </row>
    <row r="8">
      <c r="A8" s="69" t="s">
        <v>23</v>
      </c>
    </row>
    <row r="9">
      <c r="A9" s="69"/>
    </row>
    <row r="10">
      <c r="A10" s="69"/>
    </row>
    <row r="11">
      <c r="A11" s="69" t="s">
        <v>24</v>
      </c>
    </row>
    <row r="12">
      <c r="A12" s="69" t="s">
        <v>25</v>
      </c>
    </row>
    <row r="13">
      <c r="A13" s="69" t="s">
        <v>26</v>
      </c>
    </row>
    <row r="14" ht="24.75" customHeight="1">
      <c r="A14" s="70"/>
    </row>
    <row r="15">
      <c r="A15" s="71" t="s">
        <v>27</v>
      </c>
    </row>
    <row r="16">
      <c r="A16" s="71" t="s">
        <v>28</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47.29"/>
    <col customWidth="1" min="2" max="2" width="12.0"/>
    <col customWidth="1" min="3" max="3" width="7.0"/>
    <col customWidth="1" min="4" max="7" width="7.29"/>
    <col customWidth="1" min="8" max="8" width="11.0"/>
    <col customWidth="1" min="9" max="9" width="9.29"/>
    <col customWidth="1" min="10" max="10" width="7.57"/>
    <col customWidth="1" min="11" max="11" width="7.86"/>
    <col customWidth="1" min="12" max="12" width="43.86"/>
  </cols>
  <sheetData>
    <row r="1">
      <c r="A1" s="72" t="s">
        <v>29</v>
      </c>
      <c r="B1" s="73" t="s">
        <v>30</v>
      </c>
      <c r="C1" s="73" t="s">
        <v>31</v>
      </c>
      <c r="D1" s="74">
        <v>1.8</v>
      </c>
      <c r="E1" s="74">
        <v>3.5</v>
      </c>
      <c r="F1" s="74">
        <v>7.0</v>
      </c>
      <c r="G1" s="74">
        <v>14.0</v>
      </c>
      <c r="H1" s="74">
        <v>21.0</v>
      </c>
      <c r="I1" s="74">
        <v>28.0</v>
      </c>
      <c r="J1" s="69"/>
      <c r="K1" s="69"/>
      <c r="L1" s="69" t="s">
        <v>32</v>
      </c>
      <c r="O1" s="69"/>
      <c r="T1" s="69"/>
      <c r="Y1" s="69"/>
      <c r="AD1" s="69"/>
      <c r="AI1" s="69"/>
    </row>
    <row r="2">
      <c r="A2" s="75" t="s">
        <v>33</v>
      </c>
      <c r="B2" s="76">
        <v>43736.0</v>
      </c>
      <c r="C2" s="69">
        <v>0.0</v>
      </c>
      <c r="D2" s="77">
        <v>25.0</v>
      </c>
      <c r="E2" s="77">
        <v>30.0</v>
      </c>
      <c r="F2" s="74">
        <v>45.0</v>
      </c>
      <c r="G2" s="77">
        <v>75.0</v>
      </c>
      <c r="H2" s="77">
        <v>10.0</v>
      </c>
      <c r="I2" s="77">
        <v>5.0</v>
      </c>
      <c r="L2" s="69"/>
      <c r="N2" s="69"/>
      <c r="S2" s="69"/>
      <c r="X2" s="69"/>
      <c r="AC2" s="69"/>
      <c r="AI2" s="69"/>
      <c r="AO2" s="69"/>
    </row>
    <row r="3">
      <c r="A3" s="75" t="s">
        <v>34</v>
      </c>
      <c r="B3" s="76">
        <v>43736.0</v>
      </c>
      <c r="C3" s="69">
        <v>1.0</v>
      </c>
      <c r="D3" s="77">
        <v>25.0</v>
      </c>
      <c r="E3" s="77">
        <v>35.0</v>
      </c>
      <c r="F3" s="74">
        <v>30.0</v>
      </c>
      <c r="G3" s="77">
        <v>75.0</v>
      </c>
      <c r="H3" s="77">
        <v>10.0</v>
      </c>
      <c r="I3" s="77">
        <v>5.0</v>
      </c>
      <c r="N3" s="69"/>
      <c r="S3" s="69"/>
      <c r="X3" s="69"/>
      <c r="AD3" s="69"/>
      <c r="AJ3" s="69"/>
      <c r="AP3" s="69"/>
    </row>
    <row r="4">
      <c r="A4" s="75" t="s">
        <v>35</v>
      </c>
      <c r="B4" s="76">
        <v>43736.0</v>
      </c>
      <c r="C4" s="69">
        <v>2.0</v>
      </c>
      <c r="D4" s="77">
        <v>25.0</v>
      </c>
      <c r="E4" s="77">
        <v>100.0</v>
      </c>
      <c r="F4" s="74">
        <v>30.0</v>
      </c>
      <c r="G4" s="77">
        <v>55.0</v>
      </c>
      <c r="H4" s="78">
        <v>5.0</v>
      </c>
      <c r="I4" s="78">
        <v>5.0</v>
      </c>
      <c r="L4" s="69" t="s">
        <v>36</v>
      </c>
      <c r="N4" s="69"/>
      <c r="S4" s="69"/>
      <c r="X4" s="69"/>
      <c r="AD4" s="69"/>
      <c r="AK4" s="69"/>
      <c r="AR4" s="69"/>
    </row>
    <row r="5">
      <c r="A5" s="75" t="s">
        <v>37</v>
      </c>
      <c r="B5" s="76">
        <v>43736.0</v>
      </c>
      <c r="C5" s="69">
        <v>3.0</v>
      </c>
      <c r="D5" s="77">
        <v>25.0</v>
      </c>
      <c r="E5" s="77">
        <v>100.0</v>
      </c>
      <c r="F5" s="77">
        <v>55.0</v>
      </c>
      <c r="G5" s="77">
        <v>45.0</v>
      </c>
      <c r="H5" s="78">
        <v>5.0</v>
      </c>
      <c r="I5" s="78">
        <v>5.0</v>
      </c>
      <c r="L5" s="69" t="s">
        <v>38</v>
      </c>
      <c r="N5" s="69"/>
      <c r="S5" s="69"/>
      <c r="X5" s="69"/>
      <c r="AD5" s="69"/>
      <c r="AK5" s="69"/>
      <c r="AR5" s="69"/>
    </row>
    <row r="6">
      <c r="A6" s="75" t="s">
        <v>39</v>
      </c>
      <c r="B6" s="76">
        <v>43736.0</v>
      </c>
      <c r="C6" s="69">
        <v>4.0</v>
      </c>
      <c r="D6" s="77">
        <v>50.0</v>
      </c>
      <c r="E6" s="77">
        <v>150.0</v>
      </c>
      <c r="F6" s="77">
        <v>150.0</v>
      </c>
      <c r="G6" s="78">
        <v>20.0</v>
      </c>
      <c r="H6" s="78">
        <v>5.0</v>
      </c>
      <c r="I6" s="78">
        <v>5.0</v>
      </c>
      <c r="L6" s="69" t="s">
        <v>40</v>
      </c>
      <c r="N6" s="69"/>
      <c r="S6" s="69"/>
      <c r="X6" s="69"/>
      <c r="AD6" s="69"/>
      <c r="AK6" s="69"/>
      <c r="AR6" s="69"/>
    </row>
    <row r="7">
      <c r="A7" s="75" t="s">
        <v>41</v>
      </c>
      <c r="B7" s="76">
        <v>43736.0</v>
      </c>
      <c r="C7" s="69">
        <v>5.0</v>
      </c>
      <c r="D7" s="77">
        <v>25.0</v>
      </c>
      <c r="E7" s="77">
        <v>100.0</v>
      </c>
      <c r="F7" s="77">
        <v>150.0</v>
      </c>
      <c r="G7" s="78">
        <v>5.0</v>
      </c>
      <c r="H7" s="78">
        <v>5.0</v>
      </c>
      <c r="I7" s="78">
        <v>5.0</v>
      </c>
      <c r="L7" s="69" t="s">
        <v>42</v>
      </c>
      <c r="N7" s="69"/>
      <c r="S7" s="69"/>
      <c r="X7" s="69"/>
      <c r="AD7" s="69"/>
      <c r="AK7" s="69"/>
      <c r="AR7" s="69"/>
    </row>
    <row r="8">
      <c r="A8" s="75" t="s">
        <v>43</v>
      </c>
      <c r="B8" s="76">
        <v>43736.0</v>
      </c>
      <c r="C8" s="69">
        <v>6.0</v>
      </c>
      <c r="D8" s="74">
        <v>5.0</v>
      </c>
      <c r="E8" s="77">
        <v>100.0</v>
      </c>
      <c r="F8" s="77">
        <v>100.0</v>
      </c>
      <c r="G8" s="78">
        <v>5.0</v>
      </c>
      <c r="H8" s="78">
        <v>5.0</v>
      </c>
      <c r="I8" s="78">
        <v>5.0</v>
      </c>
      <c r="L8" s="69" t="s">
        <v>44</v>
      </c>
      <c r="N8" s="69"/>
      <c r="S8" s="69"/>
      <c r="X8" s="69"/>
      <c r="AD8" s="69"/>
      <c r="AK8" s="69"/>
      <c r="AR8" s="69"/>
    </row>
    <row r="9">
      <c r="A9" s="75" t="s">
        <v>45</v>
      </c>
      <c r="B9" s="76">
        <v>43736.0</v>
      </c>
      <c r="C9" s="69">
        <v>7.0</v>
      </c>
      <c r="D9" s="74">
        <v>5.0</v>
      </c>
      <c r="E9" s="77">
        <v>65.0</v>
      </c>
      <c r="F9" s="77">
        <v>55.0</v>
      </c>
      <c r="G9" s="78">
        <v>5.0</v>
      </c>
      <c r="H9" s="78">
        <v>5.0</v>
      </c>
      <c r="I9" s="78">
        <v>5.0</v>
      </c>
      <c r="N9" s="69"/>
      <c r="T9" s="69"/>
      <c r="Y9" s="69"/>
      <c r="AE9" s="69"/>
      <c r="AL9" s="69"/>
      <c r="AS9" s="69"/>
    </row>
    <row r="10">
      <c r="A10" s="75" t="s">
        <v>46</v>
      </c>
      <c r="B10" s="76">
        <v>43736.0</v>
      </c>
      <c r="C10" s="69">
        <v>8.0</v>
      </c>
      <c r="D10" s="74">
        <v>5.0</v>
      </c>
      <c r="E10" s="77">
        <v>45.0</v>
      </c>
      <c r="F10" s="77">
        <v>45.0</v>
      </c>
      <c r="G10" s="77">
        <v>15.0</v>
      </c>
      <c r="H10" s="78">
        <v>5.0</v>
      </c>
      <c r="I10" s="78">
        <v>5.0</v>
      </c>
      <c r="L10" s="69" t="s">
        <v>47</v>
      </c>
      <c r="N10" s="69"/>
      <c r="T10" s="69"/>
      <c r="Y10" s="69"/>
      <c r="AE10" s="69"/>
      <c r="AL10" s="69"/>
      <c r="AS10" s="69"/>
    </row>
    <row r="11">
      <c r="A11" s="75" t="s">
        <v>48</v>
      </c>
      <c r="B11" s="76">
        <v>43736.0</v>
      </c>
      <c r="C11" s="69">
        <v>9.0</v>
      </c>
      <c r="D11" s="74">
        <v>5.0</v>
      </c>
      <c r="E11" s="77">
        <v>30.0</v>
      </c>
      <c r="F11" s="77">
        <v>35.0</v>
      </c>
      <c r="G11" s="77">
        <v>35.0</v>
      </c>
      <c r="H11" s="78">
        <v>5.0</v>
      </c>
      <c r="I11" s="78">
        <v>5.0</v>
      </c>
      <c r="L11" s="69" t="s">
        <v>49</v>
      </c>
      <c r="N11" s="69"/>
      <c r="T11" s="69"/>
      <c r="Z11" s="69"/>
      <c r="AE11" s="69"/>
      <c r="AL11" s="69"/>
      <c r="AS11" s="69"/>
    </row>
    <row r="12">
      <c r="A12" s="75" t="s">
        <v>50</v>
      </c>
      <c r="B12" s="76">
        <v>43736.0</v>
      </c>
      <c r="C12" s="69">
        <v>10.0</v>
      </c>
      <c r="D12" s="74">
        <v>5.0</v>
      </c>
      <c r="E12" s="77">
        <v>15.0</v>
      </c>
      <c r="F12" s="77">
        <v>25.0</v>
      </c>
      <c r="G12" s="77">
        <v>75.0</v>
      </c>
      <c r="H12" s="78">
        <v>25.0</v>
      </c>
      <c r="I12" s="79" t="s">
        <v>51</v>
      </c>
      <c r="N12" s="69"/>
      <c r="T12" s="69"/>
      <c r="Z12" s="69"/>
      <c r="AE12" s="69"/>
      <c r="AL12" s="69"/>
      <c r="AS12" s="69"/>
    </row>
    <row r="13">
      <c r="A13" s="75" t="s">
        <v>52</v>
      </c>
      <c r="B13" s="76">
        <v>43736.0</v>
      </c>
      <c r="C13" s="69">
        <v>11.0</v>
      </c>
      <c r="D13" s="78"/>
      <c r="E13" s="74">
        <v>5.0</v>
      </c>
      <c r="F13" s="77">
        <v>25.0</v>
      </c>
      <c r="G13" s="77">
        <v>150.0</v>
      </c>
      <c r="H13" s="77">
        <v>45.0</v>
      </c>
      <c r="I13" s="79" t="s">
        <v>51</v>
      </c>
      <c r="N13" s="69"/>
      <c r="T13" s="69"/>
      <c r="Z13" s="69"/>
      <c r="AE13" s="69"/>
      <c r="AJ13" s="69"/>
      <c r="AP13" s="69"/>
    </row>
    <row r="14">
      <c r="A14" s="75" t="s">
        <v>53</v>
      </c>
      <c r="B14" s="76">
        <v>43736.0</v>
      </c>
      <c r="C14" s="69">
        <v>12.0</v>
      </c>
      <c r="D14" s="79" t="s">
        <v>51</v>
      </c>
      <c r="E14" s="79" t="s">
        <v>51</v>
      </c>
      <c r="F14" s="74">
        <v>10.0</v>
      </c>
      <c r="G14" s="77">
        <v>200.0</v>
      </c>
      <c r="H14" s="77">
        <v>55.0</v>
      </c>
      <c r="I14" s="79" t="s">
        <v>51</v>
      </c>
      <c r="O14" s="69"/>
      <c r="U14" s="69"/>
      <c r="AA14" s="69"/>
      <c r="AF14" s="69"/>
      <c r="AK14" s="69"/>
      <c r="AP14" s="69"/>
    </row>
    <row r="15">
      <c r="A15" s="75" t="s">
        <v>54</v>
      </c>
      <c r="B15" s="76">
        <v>43736.0</v>
      </c>
      <c r="C15" s="69">
        <v>13.0</v>
      </c>
      <c r="D15" s="79" t="s">
        <v>51</v>
      </c>
      <c r="E15" s="79" t="s">
        <v>51</v>
      </c>
      <c r="F15" s="78">
        <v>5.0</v>
      </c>
      <c r="G15" s="77">
        <v>200.0</v>
      </c>
      <c r="H15" s="77">
        <v>70.0</v>
      </c>
      <c r="I15" s="74">
        <v>5.0</v>
      </c>
      <c r="O15" s="69"/>
      <c r="V15" s="69"/>
      <c r="AB15" s="69"/>
      <c r="AG15" s="69"/>
      <c r="AL15" s="69"/>
      <c r="AQ15" s="69"/>
    </row>
    <row r="16">
      <c r="A16" s="75" t="s">
        <v>55</v>
      </c>
      <c r="B16" s="76">
        <v>43736.0</v>
      </c>
      <c r="C16" s="69">
        <v>14.0</v>
      </c>
      <c r="D16" s="79" t="s">
        <v>51</v>
      </c>
      <c r="E16" s="79" t="s">
        <v>51</v>
      </c>
      <c r="F16" s="78">
        <v>5.0</v>
      </c>
      <c r="G16" s="77">
        <v>200.0</v>
      </c>
      <c r="H16" s="77">
        <v>75.0</v>
      </c>
      <c r="I16" s="77">
        <v>15.0</v>
      </c>
      <c r="O16" s="69"/>
      <c r="V16" s="69"/>
      <c r="AB16" s="69"/>
      <c r="AG16" s="69"/>
      <c r="AL16" s="69"/>
      <c r="AQ16" s="69"/>
    </row>
    <row r="17">
      <c r="A17" s="75" t="s">
        <v>56</v>
      </c>
      <c r="B17" s="76">
        <v>43736.0</v>
      </c>
      <c r="C17" s="69">
        <v>15.0</v>
      </c>
      <c r="D17" s="79" t="s">
        <v>51</v>
      </c>
      <c r="E17" s="79" t="s">
        <v>51</v>
      </c>
      <c r="F17" s="78">
        <v>5.0</v>
      </c>
      <c r="G17" s="77">
        <v>200.0</v>
      </c>
      <c r="H17" s="77">
        <v>70.0</v>
      </c>
      <c r="I17" s="77">
        <v>35.0</v>
      </c>
      <c r="N17" s="13"/>
      <c r="O17" s="69"/>
      <c r="V17" s="69"/>
      <c r="AC17" s="69"/>
      <c r="AH17" s="69"/>
      <c r="AM17" s="69"/>
      <c r="AR17" s="69"/>
    </row>
    <row r="18">
      <c r="A18" s="75" t="s">
        <v>57</v>
      </c>
      <c r="B18" s="76">
        <v>43736.0</v>
      </c>
      <c r="C18" s="69">
        <v>16.0</v>
      </c>
      <c r="D18" s="79" t="s">
        <v>51</v>
      </c>
      <c r="E18" s="79" t="s">
        <v>51</v>
      </c>
      <c r="F18" s="78">
        <v>5.0</v>
      </c>
      <c r="G18" s="77">
        <v>150.0</v>
      </c>
      <c r="H18" s="77">
        <v>55.0</v>
      </c>
      <c r="I18" s="77">
        <v>35.0</v>
      </c>
      <c r="O18" s="69"/>
      <c r="V18" s="69"/>
      <c r="AC18" s="69"/>
      <c r="AH18" s="69"/>
      <c r="AM18" s="69"/>
      <c r="AR18" s="69"/>
    </row>
    <row r="19">
      <c r="A19" s="75" t="s">
        <v>58</v>
      </c>
      <c r="B19" s="76">
        <v>43736.0</v>
      </c>
      <c r="C19" s="69">
        <v>17.0</v>
      </c>
      <c r="D19" s="79" t="s">
        <v>51</v>
      </c>
      <c r="E19" s="79" t="s">
        <v>51</v>
      </c>
      <c r="F19" s="78">
        <v>5.0</v>
      </c>
      <c r="G19" s="77">
        <v>150.0</v>
      </c>
      <c r="H19" s="77">
        <v>50.0</v>
      </c>
      <c r="I19" s="77">
        <v>15.0</v>
      </c>
      <c r="O19" s="69"/>
      <c r="V19" s="69"/>
      <c r="AC19" s="69"/>
      <c r="AH19" s="69"/>
      <c r="AM19" s="69"/>
      <c r="AS19" s="69"/>
    </row>
    <row r="20">
      <c r="A20" s="75" t="s">
        <v>59</v>
      </c>
      <c r="B20" s="76">
        <v>43736.0</v>
      </c>
      <c r="C20" s="69">
        <v>18.0</v>
      </c>
      <c r="D20" s="79" t="s">
        <v>51</v>
      </c>
      <c r="E20" s="79" t="s">
        <v>51</v>
      </c>
      <c r="F20" s="78">
        <v>10.0</v>
      </c>
      <c r="G20" s="77">
        <v>150.0</v>
      </c>
      <c r="H20" s="77">
        <v>40.0</v>
      </c>
      <c r="I20" s="77">
        <v>15.0</v>
      </c>
      <c r="O20" s="69"/>
      <c r="V20" s="69"/>
      <c r="AB20" s="69"/>
      <c r="AG20" s="69"/>
      <c r="AL20" s="69"/>
      <c r="AR20" s="69"/>
    </row>
    <row r="21">
      <c r="A21" s="75" t="s">
        <v>60</v>
      </c>
      <c r="B21" s="76">
        <v>43736.0</v>
      </c>
      <c r="C21" s="69">
        <v>19.0</v>
      </c>
      <c r="D21" s="79" t="s">
        <v>51</v>
      </c>
      <c r="E21" s="79" t="s">
        <v>51</v>
      </c>
      <c r="F21" s="78">
        <v>25.0</v>
      </c>
      <c r="G21" s="74">
        <v>100.0</v>
      </c>
      <c r="H21" s="77">
        <v>30.0</v>
      </c>
      <c r="I21" s="77">
        <v>15.0</v>
      </c>
      <c r="O21" s="69"/>
      <c r="V21" s="69"/>
      <c r="AB21" s="69"/>
      <c r="AG21" s="69"/>
      <c r="AM21" s="69"/>
      <c r="AS21" s="69"/>
    </row>
    <row r="22">
      <c r="A22" s="75" t="s">
        <v>61</v>
      </c>
      <c r="B22" s="76">
        <v>43736.0</v>
      </c>
      <c r="C22" s="69">
        <v>20.0</v>
      </c>
      <c r="D22" s="79" t="s">
        <v>51</v>
      </c>
      <c r="E22" s="79" t="s">
        <v>51</v>
      </c>
      <c r="F22" s="77">
        <v>45.0</v>
      </c>
      <c r="G22" s="74">
        <v>75.0</v>
      </c>
      <c r="H22" s="77">
        <v>25.0</v>
      </c>
      <c r="I22" s="77">
        <v>15.0</v>
      </c>
      <c r="O22" s="69"/>
      <c r="V22" s="69"/>
      <c r="AB22" s="69"/>
      <c r="AH22" s="69"/>
      <c r="AN22" s="69"/>
      <c r="AT22" s="69"/>
    </row>
    <row r="23">
      <c r="A23" s="75" t="s">
        <v>62</v>
      </c>
      <c r="B23" s="76">
        <v>43736.0</v>
      </c>
      <c r="C23" s="69">
        <v>21.0</v>
      </c>
      <c r="D23" s="79" t="s">
        <v>51</v>
      </c>
      <c r="E23" s="74">
        <v>5.0</v>
      </c>
      <c r="F23" s="77">
        <v>75.0</v>
      </c>
      <c r="G23" s="74">
        <v>60.0</v>
      </c>
      <c r="H23" s="77">
        <v>25.0</v>
      </c>
      <c r="I23" s="77">
        <v>15.0</v>
      </c>
      <c r="O23" s="69"/>
      <c r="U23" s="69"/>
      <c r="Z23" s="69"/>
      <c r="AF23" s="69"/>
      <c r="AL23" s="69"/>
      <c r="AR23" s="69"/>
    </row>
    <row r="24">
      <c r="A24" s="75" t="s">
        <v>63</v>
      </c>
      <c r="B24" s="76">
        <v>43736.0</v>
      </c>
      <c r="C24" s="69">
        <v>22.0</v>
      </c>
      <c r="D24" s="77">
        <v>10.0</v>
      </c>
      <c r="E24" s="77">
        <v>20.0</v>
      </c>
      <c r="F24" s="77">
        <v>150.0</v>
      </c>
      <c r="G24" s="74">
        <v>60.0</v>
      </c>
      <c r="H24" s="77">
        <v>15.0</v>
      </c>
      <c r="I24" s="77">
        <v>15.0</v>
      </c>
      <c r="N24" s="69"/>
      <c r="T24" s="69"/>
      <c r="Y24" s="69"/>
      <c r="AE24" s="69"/>
      <c r="AK24" s="69"/>
      <c r="AQ24" s="69"/>
    </row>
    <row r="25">
      <c r="A25" s="75" t="s">
        <v>64</v>
      </c>
      <c r="B25" s="76">
        <v>43736.0</v>
      </c>
      <c r="C25" s="69">
        <v>23.0</v>
      </c>
      <c r="D25" s="77">
        <v>15.0</v>
      </c>
      <c r="E25" s="77">
        <v>35.0</v>
      </c>
      <c r="F25" s="77">
        <v>150.0</v>
      </c>
      <c r="G25" s="74">
        <v>25.0</v>
      </c>
      <c r="H25" s="77">
        <v>15.0</v>
      </c>
      <c r="I25" s="77">
        <v>15.0</v>
      </c>
      <c r="N25" s="69"/>
      <c r="T25" s="69"/>
      <c r="Y25" s="69"/>
      <c r="AE25" s="69"/>
      <c r="AK25" s="69"/>
      <c r="AQ25" s="69"/>
    </row>
    <row r="26">
      <c r="A26" s="75" t="s">
        <v>65</v>
      </c>
      <c r="B26" s="80">
        <v>43737.0</v>
      </c>
      <c r="C26" s="69">
        <v>0.0</v>
      </c>
      <c r="D26" s="77">
        <v>25.0</v>
      </c>
      <c r="E26" s="77">
        <v>45.0</v>
      </c>
      <c r="F26" s="77">
        <v>125.0</v>
      </c>
      <c r="G26" s="74">
        <v>20.0</v>
      </c>
      <c r="H26" s="77">
        <v>10.0</v>
      </c>
      <c r="I26" s="77">
        <v>15.0</v>
      </c>
      <c r="N26" s="69"/>
      <c r="T26" s="69"/>
      <c r="Z26" s="69"/>
      <c r="AF26" s="69"/>
      <c r="AL26" s="69"/>
      <c r="AR26" s="69"/>
    </row>
    <row r="27">
      <c r="A27" s="75" t="s">
        <v>66</v>
      </c>
      <c r="B27" s="80">
        <v>43737.0</v>
      </c>
      <c r="C27" s="69">
        <v>1.0</v>
      </c>
      <c r="D27" s="77">
        <v>20.0</v>
      </c>
      <c r="E27" s="77">
        <v>65.0</v>
      </c>
      <c r="F27" s="77">
        <v>125.0</v>
      </c>
      <c r="G27" s="74">
        <v>20.0</v>
      </c>
      <c r="H27" s="74">
        <v>5.0</v>
      </c>
      <c r="I27" s="77">
        <v>5.0</v>
      </c>
      <c r="N27" s="69"/>
      <c r="T27" s="69"/>
      <c r="Z27" s="69"/>
      <c r="AF27" s="69"/>
      <c r="AL27" s="69"/>
      <c r="AR27" s="69"/>
    </row>
    <row r="28">
      <c r="A28" s="75" t="s">
        <v>67</v>
      </c>
      <c r="B28" s="80">
        <v>43737.0</v>
      </c>
      <c r="C28" s="69">
        <v>2.0</v>
      </c>
      <c r="D28" s="77">
        <v>20.0</v>
      </c>
      <c r="E28" s="77">
        <v>75.0</v>
      </c>
      <c r="F28" s="77">
        <v>125.0</v>
      </c>
      <c r="G28" s="74">
        <v>20.0</v>
      </c>
      <c r="H28" s="78">
        <v>5.0</v>
      </c>
      <c r="I28" s="78">
        <v>5.0</v>
      </c>
      <c r="N28" s="69"/>
      <c r="T28" s="69"/>
      <c r="Z28" s="69"/>
      <c r="AF28" s="69"/>
      <c r="AL28" s="69"/>
      <c r="AS28" s="69"/>
    </row>
    <row r="29">
      <c r="A29" s="75" t="s">
        <v>68</v>
      </c>
      <c r="B29" s="80">
        <v>43737.0</v>
      </c>
      <c r="C29" s="69">
        <v>3.0</v>
      </c>
      <c r="D29" s="77">
        <v>30.0</v>
      </c>
      <c r="E29" s="77">
        <v>100.0</v>
      </c>
      <c r="F29" s="77">
        <v>100.0</v>
      </c>
      <c r="G29" s="74">
        <v>5.0</v>
      </c>
      <c r="H29" s="78">
        <v>5.0</v>
      </c>
      <c r="I29" s="78">
        <v>5.0</v>
      </c>
      <c r="N29" s="69"/>
      <c r="T29" s="69"/>
      <c r="Z29" s="69"/>
      <c r="AF29" s="69"/>
      <c r="AM29" s="69"/>
      <c r="AT29" s="69"/>
    </row>
    <row r="30">
      <c r="A30" s="75" t="s">
        <v>69</v>
      </c>
      <c r="B30" s="80">
        <v>43737.0</v>
      </c>
      <c r="C30" s="69">
        <v>4.0</v>
      </c>
      <c r="D30" s="77">
        <v>45.0</v>
      </c>
      <c r="E30" s="77">
        <v>100.0</v>
      </c>
      <c r="F30" s="77">
        <v>100.0</v>
      </c>
      <c r="G30" s="78">
        <v>5.0</v>
      </c>
      <c r="H30" s="78">
        <v>5.0</v>
      </c>
      <c r="I30" s="78">
        <v>5.0</v>
      </c>
      <c r="N30" s="69"/>
      <c r="T30" s="69"/>
      <c r="Z30" s="69"/>
      <c r="AF30" s="69"/>
      <c r="AM30" s="69"/>
      <c r="AT30" s="69"/>
    </row>
    <row r="31">
      <c r="A31" s="75" t="s">
        <v>70</v>
      </c>
      <c r="B31" s="80">
        <v>43737.0</v>
      </c>
      <c r="C31" s="69">
        <v>5.0</v>
      </c>
      <c r="D31" s="77">
        <v>15.0</v>
      </c>
      <c r="E31" s="77">
        <v>100.0</v>
      </c>
      <c r="F31" s="77">
        <v>100.0</v>
      </c>
      <c r="G31" s="78">
        <v>5.0</v>
      </c>
      <c r="H31" s="78">
        <v>5.0</v>
      </c>
      <c r="I31" s="78">
        <v>5.0</v>
      </c>
      <c r="N31" s="69"/>
      <c r="T31" s="69"/>
      <c r="Z31" s="69"/>
      <c r="AF31" s="69"/>
      <c r="AM31" s="69"/>
      <c r="AT31" s="69"/>
    </row>
    <row r="32">
      <c r="A32" s="75" t="s">
        <v>71</v>
      </c>
      <c r="B32" s="80">
        <v>43737.0</v>
      </c>
      <c r="C32" s="69">
        <v>6.0</v>
      </c>
      <c r="D32" s="81">
        <v>5.0</v>
      </c>
      <c r="E32" s="77">
        <v>45.0</v>
      </c>
      <c r="F32" s="77">
        <v>75.0</v>
      </c>
      <c r="G32" s="78">
        <v>5.0</v>
      </c>
      <c r="H32" s="78">
        <v>5.0</v>
      </c>
      <c r="I32" s="78">
        <v>5.0</v>
      </c>
      <c r="N32" s="69"/>
      <c r="T32" s="69"/>
      <c r="Z32" s="69"/>
      <c r="AF32" s="69"/>
      <c r="AM32" s="69"/>
      <c r="AT32" s="69"/>
    </row>
    <row r="33">
      <c r="A33" s="75" t="s">
        <v>72</v>
      </c>
      <c r="B33" s="80">
        <v>43737.0</v>
      </c>
      <c r="C33" s="69">
        <v>7.0</v>
      </c>
      <c r="D33" s="81">
        <v>5.0</v>
      </c>
      <c r="E33" s="77">
        <v>35.0</v>
      </c>
      <c r="F33" s="77">
        <v>65.0</v>
      </c>
      <c r="G33" s="78">
        <v>5.0</v>
      </c>
      <c r="H33" s="78">
        <v>5.0</v>
      </c>
      <c r="I33" s="78">
        <v>5.0</v>
      </c>
      <c r="N33" s="69"/>
      <c r="T33" s="69"/>
      <c r="Z33" s="69"/>
      <c r="AF33" s="69"/>
      <c r="AM33" s="69"/>
      <c r="AT33" s="69"/>
    </row>
    <row r="34">
      <c r="A34" s="75" t="s">
        <v>73</v>
      </c>
      <c r="B34" s="80">
        <v>43737.0</v>
      </c>
      <c r="C34" s="69">
        <v>8.0</v>
      </c>
      <c r="D34" s="81">
        <v>5.0</v>
      </c>
      <c r="E34" s="77">
        <v>25.0</v>
      </c>
      <c r="F34" s="77">
        <v>55.0</v>
      </c>
      <c r="G34" s="74">
        <v>5.0</v>
      </c>
      <c r="H34" s="78">
        <v>5.0</v>
      </c>
      <c r="I34" s="78">
        <v>5.0</v>
      </c>
      <c r="N34" s="69"/>
      <c r="T34" s="69"/>
      <c r="Z34" s="69"/>
      <c r="AF34" s="69"/>
      <c r="AM34" s="69"/>
      <c r="AT34" s="69"/>
    </row>
    <row r="35">
      <c r="A35" s="75" t="s">
        <v>74</v>
      </c>
      <c r="B35" s="80">
        <v>43737.0</v>
      </c>
      <c r="C35" s="69">
        <v>9.0</v>
      </c>
      <c r="D35" s="81">
        <v>5.0</v>
      </c>
      <c r="E35" s="74">
        <v>20.0</v>
      </c>
      <c r="F35" s="77">
        <v>55.0</v>
      </c>
      <c r="G35" s="74">
        <v>10.0</v>
      </c>
      <c r="H35" s="78">
        <v>5.0</v>
      </c>
      <c r="I35" s="78">
        <v>5.0</v>
      </c>
      <c r="N35" s="69"/>
      <c r="T35" s="69"/>
      <c r="Z35" s="69"/>
      <c r="AF35" s="69"/>
      <c r="AM35" s="69"/>
      <c r="AT35" s="69"/>
    </row>
    <row r="36">
      <c r="A36" s="75" t="s">
        <v>75</v>
      </c>
      <c r="B36" s="80">
        <v>43737.0</v>
      </c>
      <c r="C36" s="69">
        <v>10.0</v>
      </c>
      <c r="D36" s="81">
        <v>5.0</v>
      </c>
      <c r="E36" s="77">
        <v>10.0</v>
      </c>
      <c r="F36" s="77">
        <v>45.0</v>
      </c>
      <c r="G36" s="74">
        <v>30.0</v>
      </c>
      <c r="H36" s="78">
        <v>5.0</v>
      </c>
      <c r="I36" s="78">
        <v>5.0</v>
      </c>
      <c r="O36" s="69"/>
      <c r="U36" s="69"/>
      <c r="AA36" s="69"/>
      <c r="AG36" s="69"/>
      <c r="AM36" s="69"/>
      <c r="AT36" s="69"/>
    </row>
    <row r="37">
      <c r="A37" s="75" t="s">
        <v>76</v>
      </c>
      <c r="B37" s="80">
        <v>43737.0</v>
      </c>
      <c r="C37" s="69">
        <v>11.0</v>
      </c>
      <c r="D37" s="82" t="s">
        <v>51</v>
      </c>
      <c r="E37" s="74">
        <v>5.0</v>
      </c>
      <c r="F37" s="77">
        <v>35.0</v>
      </c>
      <c r="G37" s="74">
        <v>100.0</v>
      </c>
      <c r="H37" s="77">
        <v>25.0</v>
      </c>
      <c r="I37" s="78">
        <v>5.0</v>
      </c>
      <c r="N37" s="69"/>
      <c r="T37" s="69"/>
      <c r="Z37" s="69"/>
      <c r="AE37" s="69"/>
      <c r="AK37" s="69"/>
      <c r="AQ37" s="69"/>
    </row>
    <row r="38">
      <c r="A38" s="75" t="s">
        <v>77</v>
      </c>
      <c r="B38" s="80">
        <v>43737.0</v>
      </c>
      <c r="C38" s="69">
        <v>12.0</v>
      </c>
      <c r="D38" s="79" t="s">
        <v>51</v>
      </c>
      <c r="E38" s="79" t="s">
        <v>51</v>
      </c>
      <c r="F38" s="77">
        <v>20.0</v>
      </c>
      <c r="G38" s="74">
        <v>120.0</v>
      </c>
      <c r="H38" s="77">
        <v>25.0</v>
      </c>
      <c r="I38" s="78">
        <v>5.0</v>
      </c>
      <c r="O38" s="69"/>
      <c r="U38" s="69"/>
      <c r="AA38" s="69"/>
      <c r="AF38" s="69"/>
      <c r="AK38" s="69"/>
      <c r="AP38" s="69"/>
    </row>
    <row r="39">
      <c r="A39" s="75" t="s">
        <v>78</v>
      </c>
      <c r="B39" s="80">
        <v>43737.0</v>
      </c>
      <c r="C39" s="69">
        <v>13.0</v>
      </c>
      <c r="D39" s="79" t="s">
        <v>51</v>
      </c>
      <c r="E39" s="79" t="s">
        <v>51</v>
      </c>
      <c r="F39" s="78">
        <v>15.0</v>
      </c>
      <c r="G39" s="77">
        <v>175.0</v>
      </c>
      <c r="H39" s="77">
        <v>30.0</v>
      </c>
      <c r="I39" s="77">
        <v>10.0</v>
      </c>
      <c r="O39" s="69"/>
      <c r="V39" s="69"/>
      <c r="AB39" s="69"/>
      <c r="AH39" s="69"/>
      <c r="AM39" s="69"/>
      <c r="AR39" s="69"/>
    </row>
    <row r="40">
      <c r="A40" s="75" t="s">
        <v>79</v>
      </c>
      <c r="B40" s="80">
        <v>43737.0</v>
      </c>
      <c r="C40" s="69">
        <v>14.0</v>
      </c>
      <c r="D40" s="79" t="s">
        <v>51</v>
      </c>
      <c r="E40" s="79" t="s">
        <v>51</v>
      </c>
      <c r="F40" s="78">
        <v>5.0</v>
      </c>
      <c r="G40" s="77">
        <v>200.0</v>
      </c>
      <c r="H40" s="77">
        <v>30.0</v>
      </c>
      <c r="I40" s="77">
        <v>25.0</v>
      </c>
      <c r="O40" s="69"/>
      <c r="V40" s="69"/>
      <c r="AC40" s="69"/>
      <c r="AH40" s="69"/>
      <c r="AM40" s="69"/>
      <c r="AR40" s="69"/>
    </row>
    <row r="41">
      <c r="A41" s="75" t="s">
        <v>80</v>
      </c>
      <c r="B41" s="80">
        <v>43737.0</v>
      </c>
      <c r="C41" s="69">
        <v>15.0</v>
      </c>
      <c r="D41" s="79" t="s">
        <v>51</v>
      </c>
      <c r="E41" s="79" t="s">
        <v>51</v>
      </c>
      <c r="F41" s="78">
        <v>5.0</v>
      </c>
      <c r="G41" s="77">
        <v>175.0</v>
      </c>
      <c r="H41" s="77">
        <v>25.0</v>
      </c>
      <c r="I41" s="77">
        <v>35.0</v>
      </c>
      <c r="O41" s="69"/>
      <c r="V41" s="69"/>
      <c r="AC41" s="69"/>
      <c r="AI41" s="69"/>
      <c r="AN41" s="69"/>
      <c r="AS41" s="69"/>
    </row>
    <row r="42">
      <c r="A42" s="75" t="s">
        <v>81</v>
      </c>
      <c r="B42" s="80">
        <v>43737.0</v>
      </c>
      <c r="C42" s="69">
        <v>16.0</v>
      </c>
      <c r="D42" s="79" t="s">
        <v>51</v>
      </c>
      <c r="E42" s="79" t="s">
        <v>51</v>
      </c>
      <c r="F42" s="78">
        <v>5.0</v>
      </c>
      <c r="G42" s="77">
        <v>150.0</v>
      </c>
      <c r="H42" s="77">
        <v>25.0</v>
      </c>
      <c r="I42" s="77">
        <v>25.0</v>
      </c>
      <c r="O42" s="69"/>
      <c r="V42" s="69"/>
      <c r="AC42" s="69"/>
      <c r="AH42" s="69"/>
      <c r="AM42" s="69"/>
      <c r="AS42" s="69"/>
    </row>
    <row r="43">
      <c r="A43" s="75" t="s">
        <v>82</v>
      </c>
      <c r="B43" s="80">
        <v>43737.0</v>
      </c>
      <c r="C43" s="69">
        <v>17.0</v>
      </c>
      <c r="D43" s="79" t="s">
        <v>51</v>
      </c>
      <c r="E43" s="79" t="s">
        <v>51</v>
      </c>
      <c r="F43" s="78">
        <v>5.0</v>
      </c>
      <c r="G43" s="74">
        <v>120.0</v>
      </c>
      <c r="H43" s="77">
        <v>15.0</v>
      </c>
      <c r="I43" s="77">
        <v>25.0</v>
      </c>
      <c r="O43" s="69"/>
      <c r="V43" s="69"/>
      <c r="AC43" s="69"/>
      <c r="AH43" s="69"/>
      <c r="AN43" s="69"/>
      <c r="AT43" s="69"/>
    </row>
    <row r="44">
      <c r="A44" s="75" t="s">
        <v>83</v>
      </c>
      <c r="B44" s="80">
        <v>43737.0</v>
      </c>
      <c r="C44" s="69">
        <v>18.0</v>
      </c>
      <c r="D44" s="79" t="s">
        <v>51</v>
      </c>
      <c r="E44" s="79" t="s">
        <v>51</v>
      </c>
      <c r="F44" s="78">
        <v>25.0</v>
      </c>
      <c r="G44" s="74">
        <v>120.0</v>
      </c>
      <c r="H44" s="77">
        <v>15.0</v>
      </c>
      <c r="I44" s="77">
        <v>25.0</v>
      </c>
      <c r="O44" s="69"/>
      <c r="V44" s="69"/>
      <c r="AB44" s="69"/>
      <c r="AH44" s="69"/>
      <c r="AN44" s="69"/>
      <c r="AT44" s="69"/>
    </row>
    <row r="45">
      <c r="A45" s="75" t="s">
        <v>84</v>
      </c>
      <c r="B45" s="80">
        <v>43737.0</v>
      </c>
      <c r="C45" s="69">
        <v>19.0</v>
      </c>
      <c r="D45" s="79" t="s">
        <v>51</v>
      </c>
      <c r="E45" s="79" t="s">
        <v>51</v>
      </c>
      <c r="F45" s="78">
        <v>35.0</v>
      </c>
      <c r="G45" s="74">
        <v>100.0</v>
      </c>
      <c r="H45" s="77">
        <v>15.0</v>
      </c>
      <c r="I45" s="77">
        <v>10.0</v>
      </c>
      <c r="O45" s="69"/>
      <c r="V45" s="69"/>
      <c r="AB45" s="69"/>
      <c r="AH45" s="69"/>
      <c r="AN45" s="69"/>
      <c r="AT45" s="69"/>
    </row>
    <row r="46">
      <c r="A46" s="75" t="s">
        <v>85</v>
      </c>
      <c r="B46" s="80">
        <v>43737.0</v>
      </c>
      <c r="C46" s="69">
        <v>20.0</v>
      </c>
      <c r="D46" s="79" t="s">
        <v>51</v>
      </c>
      <c r="E46" s="79" t="s">
        <v>51</v>
      </c>
      <c r="F46" s="77">
        <v>60.0</v>
      </c>
      <c r="G46" s="74">
        <v>75.0</v>
      </c>
      <c r="H46" s="77">
        <v>15.0</v>
      </c>
      <c r="I46" s="77">
        <v>10.0</v>
      </c>
      <c r="O46" s="69"/>
      <c r="V46" s="69"/>
      <c r="AB46" s="69"/>
      <c r="AH46" s="69"/>
      <c r="AN46" s="69"/>
      <c r="AT46" s="69"/>
    </row>
    <row r="47">
      <c r="A47" s="75" t="s">
        <v>86</v>
      </c>
      <c r="B47" s="80">
        <v>43737.0</v>
      </c>
      <c r="C47" s="69">
        <v>21.0</v>
      </c>
      <c r="D47" s="79" t="s">
        <v>51</v>
      </c>
      <c r="E47" s="77">
        <v>10.0</v>
      </c>
      <c r="F47" s="77">
        <v>75.0</v>
      </c>
      <c r="G47" s="74">
        <v>60.0</v>
      </c>
      <c r="H47" s="74">
        <v>10.0</v>
      </c>
      <c r="I47" s="77">
        <v>10.0</v>
      </c>
      <c r="O47" s="69"/>
      <c r="U47" s="69"/>
      <c r="Z47" s="69"/>
      <c r="AF47" s="69"/>
      <c r="AL47" s="69"/>
      <c r="AR47" s="69"/>
    </row>
    <row r="48">
      <c r="A48" s="75" t="s">
        <v>87</v>
      </c>
      <c r="B48" s="80">
        <v>43737.0</v>
      </c>
      <c r="C48" s="69">
        <v>22.0</v>
      </c>
      <c r="D48" s="74">
        <v>5.0</v>
      </c>
      <c r="E48" s="77">
        <v>25.0</v>
      </c>
      <c r="F48" s="77">
        <v>100.0</v>
      </c>
      <c r="G48" s="74">
        <v>60.0</v>
      </c>
      <c r="H48" s="74">
        <v>5.0</v>
      </c>
      <c r="I48" s="77">
        <v>10.0</v>
      </c>
      <c r="N48" s="69"/>
      <c r="T48" s="69"/>
      <c r="Z48" s="69"/>
      <c r="AF48" s="69"/>
      <c r="AL48" s="69"/>
      <c r="AR48" s="69"/>
    </row>
    <row r="49">
      <c r="A49" s="75" t="s">
        <v>88</v>
      </c>
      <c r="B49" s="80">
        <v>43737.0</v>
      </c>
      <c r="C49" s="69">
        <v>23.0</v>
      </c>
      <c r="D49" s="74">
        <v>10.0</v>
      </c>
      <c r="E49" s="77">
        <v>35.0</v>
      </c>
      <c r="F49" s="77">
        <v>100.0</v>
      </c>
      <c r="G49" s="74">
        <v>25.0</v>
      </c>
      <c r="H49" s="74">
        <v>5.0</v>
      </c>
      <c r="I49" s="77">
        <v>10.0</v>
      </c>
      <c r="N49" s="69"/>
      <c r="T49" s="69"/>
      <c r="Z49" s="69"/>
      <c r="AF49" s="69"/>
      <c r="AL49" s="69"/>
      <c r="AR49" s="69"/>
    </row>
    <row r="50">
      <c r="A50" s="83"/>
    </row>
    <row r="51">
      <c r="A51" s="84"/>
      <c r="D51">
        <f t="shared" ref="D51:I51" si="1">SUM(D2:D49)</f>
        <v>420</v>
      </c>
      <c r="E51">
        <f t="shared" si="1"/>
        <v>1530</v>
      </c>
      <c r="F51">
        <f t="shared" si="1"/>
        <v>2690</v>
      </c>
      <c r="G51">
        <f t="shared" si="1"/>
        <v>3740</v>
      </c>
      <c r="H51">
        <f t="shared" si="1"/>
        <v>955</v>
      </c>
      <c r="I51">
        <f t="shared" si="1"/>
        <v>515</v>
      </c>
      <c r="K51">
        <f>SUM(D51:I51)</f>
        <v>9850</v>
      </c>
    </row>
    <row r="52">
      <c r="A52" s="84"/>
    </row>
    <row r="53">
      <c r="A53" s="84"/>
    </row>
    <row r="54">
      <c r="A54" s="84"/>
    </row>
    <row r="55">
      <c r="A55" s="84"/>
    </row>
    <row r="56">
      <c r="A56" s="84"/>
    </row>
    <row r="57">
      <c r="A57" s="84"/>
    </row>
    <row r="58">
      <c r="A58" s="84"/>
    </row>
    <row r="59">
      <c r="A59" s="84"/>
    </row>
    <row r="60">
      <c r="A60" s="84"/>
    </row>
    <row r="61">
      <c r="A61" s="84"/>
    </row>
    <row r="62">
      <c r="A62" s="84"/>
    </row>
    <row r="63">
      <c r="A63" s="84"/>
    </row>
    <row r="64">
      <c r="A64" s="84"/>
    </row>
    <row r="65">
      <c r="A65" s="84"/>
    </row>
    <row r="66">
      <c r="A66" s="84"/>
    </row>
    <row r="67">
      <c r="A67" s="84"/>
    </row>
    <row r="68">
      <c r="A68" s="84"/>
    </row>
    <row r="69">
      <c r="A69" s="84"/>
    </row>
    <row r="70">
      <c r="A70" s="84"/>
    </row>
    <row r="71">
      <c r="A71" s="84"/>
    </row>
    <row r="72">
      <c r="A72" s="84"/>
    </row>
    <row r="73">
      <c r="A73" s="84"/>
    </row>
    <row r="74">
      <c r="A74" s="84"/>
    </row>
    <row r="75">
      <c r="A75" s="84"/>
    </row>
    <row r="76">
      <c r="A76" s="84"/>
    </row>
    <row r="77">
      <c r="A77" s="84"/>
    </row>
    <row r="78">
      <c r="A78" s="84"/>
    </row>
    <row r="79">
      <c r="A79" s="84"/>
    </row>
    <row r="80">
      <c r="A80" s="84"/>
    </row>
    <row r="81">
      <c r="A81" s="84"/>
    </row>
    <row r="82">
      <c r="A82" s="84"/>
    </row>
    <row r="83">
      <c r="A83" s="84"/>
    </row>
    <row r="84">
      <c r="A84" s="84"/>
    </row>
    <row r="85">
      <c r="A85" s="84"/>
    </row>
    <row r="86">
      <c r="A86" s="84"/>
    </row>
    <row r="87">
      <c r="A87" s="84"/>
    </row>
    <row r="88">
      <c r="A88" s="84"/>
    </row>
    <row r="89">
      <c r="A89" s="84"/>
    </row>
    <row r="90">
      <c r="A90" s="84"/>
    </row>
    <row r="91">
      <c r="A91" s="84"/>
    </row>
    <row r="92">
      <c r="A92" s="84"/>
    </row>
    <row r="93">
      <c r="A93" s="84"/>
    </row>
    <row r="94">
      <c r="A94" s="84"/>
    </row>
    <row r="95">
      <c r="A95" s="84"/>
    </row>
    <row r="96">
      <c r="A96" s="84"/>
    </row>
    <row r="97">
      <c r="A97" s="84"/>
    </row>
    <row r="98">
      <c r="A98" s="84"/>
    </row>
    <row r="99">
      <c r="A99" s="84"/>
    </row>
    <row r="100">
      <c r="A100" s="84"/>
    </row>
    <row r="101">
      <c r="A101" s="84"/>
    </row>
    <row r="102">
      <c r="A102" s="84"/>
    </row>
    <row r="103">
      <c r="A103" s="84"/>
    </row>
    <row r="104">
      <c r="A104" s="84"/>
    </row>
    <row r="105">
      <c r="A105" s="84"/>
    </row>
    <row r="106">
      <c r="A106" s="84"/>
    </row>
    <row r="107">
      <c r="A107" s="84"/>
    </row>
    <row r="108">
      <c r="A108" s="84"/>
    </row>
    <row r="109">
      <c r="A109" s="84"/>
    </row>
    <row r="110">
      <c r="A110" s="84"/>
    </row>
    <row r="111">
      <c r="A111" s="84"/>
    </row>
    <row r="112">
      <c r="A112" s="84"/>
    </row>
    <row r="113">
      <c r="A113" s="84"/>
    </row>
    <row r="114">
      <c r="A114" s="84"/>
    </row>
    <row r="115">
      <c r="A115" s="84"/>
    </row>
    <row r="116">
      <c r="A116" s="84"/>
    </row>
    <row r="117">
      <c r="A117" s="84"/>
    </row>
    <row r="118">
      <c r="A118" s="84"/>
    </row>
    <row r="119">
      <c r="A119" s="84"/>
    </row>
    <row r="120">
      <c r="A120" s="84"/>
    </row>
    <row r="121">
      <c r="A121" s="84"/>
    </row>
    <row r="122">
      <c r="A122" s="84"/>
    </row>
    <row r="123">
      <c r="A123" s="84"/>
    </row>
    <row r="124">
      <c r="A124" s="84"/>
    </row>
    <row r="125">
      <c r="A125" s="84"/>
    </row>
    <row r="126">
      <c r="A126" s="84"/>
    </row>
    <row r="127">
      <c r="A127" s="84"/>
    </row>
    <row r="128">
      <c r="A128" s="84"/>
    </row>
    <row r="129">
      <c r="A129" s="84"/>
    </row>
    <row r="130">
      <c r="A130" s="84"/>
    </row>
    <row r="131">
      <c r="A131" s="84"/>
    </row>
    <row r="132">
      <c r="A132" s="84"/>
    </row>
    <row r="133">
      <c r="A133" s="84"/>
    </row>
    <row r="134">
      <c r="A134" s="84"/>
    </row>
    <row r="135">
      <c r="A135" s="84"/>
    </row>
    <row r="136">
      <c r="A136" s="84"/>
    </row>
    <row r="137">
      <c r="A137" s="84"/>
    </row>
    <row r="138">
      <c r="A138" s="84"/>
    </row>
    <row r="139">
      <c r="A139" s="84"/>
    </row>
    <row r="140">
      <c r="A140" s="84"/>
    </row>
    <row r="141">
      <c r="A141" s="84"/>
    </row>
    <row r="142">
      <c r="A142" s="84"/>
    </row>
    <row r="143">
      <c r="A143" s="84"/>
    </row>
    <row r="144">
      <c r="A144" s="84"/>
    </row>
    <row r="145">
      <c r="A145" s="84"/>
    </row>
    <row r="146">
      <c r="A146" s="84"/>
    </row>
    <row r="147">
      <c r="A147" s="84"/>
    </row>
    <row r="148">
      <c r="A148" s="84"/>
    </row>
    <row r="149">
      <c r="A149" s="84"/>
    </row>
    <row r="150">
      <c r="A150" s="84"/>
    </row>
    <row r="151">
      <c r="A151" s="84"/>
    </row>
    <row r="152">
      <c r="A152" s="84"/>
    </row>
    <row r="153">
      <c r="A153" s="84"/>
    </row>
    <row r="154">
      <c r="A154" s="84"/>
    </row>
    <row r="155">
      <c r="A155" s="84"/>
    </row>
    <row r="156">
      <c r="A156" s="84"/>
    </row>
    <row r="157">
      <c r="A157" s="84"/>
    </row>
    <row r="158">
      <c r="A158" s="84"/>
    </row>
    <row r="159">
      <c r="A159" s="84"/>
    </row>
    <row r="160">
      <c r="A160" s="84"/>
    </row>
    <row r="161">
      <c r="A161" s="84"/>
    </row>
    <row r="162">
      <c r="A162" s="84"/>
    </row>
    <row r="163">
      <c r="A163" s="84"/>
    </row>
    <row r="164">
      <c r="A164" s="84"/>
    </row>
    <row r="165">
      <c r="A165" s="84"/>
    </row>
    <row r="166">
      <c r="A166" s="84"/>
    </row>
    <row r="167">
      <c r="A167" s="84"/>
    </row>
    <row r="168">
      <c r="A168" s="84"/>
    </row>
    <row r="169">
      <c r="A169" s="84"/>
    </row>
    <row r="170">
      <c r="A170" s="84"/>
    </row>
    <row r="171">
      <c r="A171" s="84"/>
    </row>
    <row r="172">
      <c r="A172" s="84"/>
    </row>
    <row r="173">
      <c r="A173" s="84"/>
    </row>
    <row r="174">
      <c r="A174" s="84"/>
    </row>
    <row r="175">
      <c r="A175" s="84"/>
    </row>
    <row r="176">
      <c r="A176" s="84"/>
    </row>
    <row r="177">
      <c r="A177" s="84"/>
    </row>
    <row r="178">
      <c r="A178" s="84"/>
    </row>
    <row r="179">
      <c r="A179" s="84"/>
    </row>
    <row r="180">
      <c r="A180" s="84"/>
    </row>
    <row r="181">
      <c r="A181" s="84"/>
    </row>
    <row r="182">
      <c r="A182" s="84"/>
    </row>
    <row r="183">
      <c r="A183" s="84"/>
    </row>
    <row r="184">
      <c r="A184" s="84"/>
    </row>
    <row r="185">
      <c r="A185" s="84"/>
    </row>
    <row r="186">
      <c r="A186" s="84"/>
    </row>
    <row r="187">
      <c r="A187" s="84"/>
    </row>
    <row r="188">
      <c r="A188" s="84"/>
    </row>
    <row r="189">
      <c r="A189" s="84"/>
    </row>
    <row r="190">
      <c r="A190" s="84"/>
    </row>
    <row r="191">
      <c r="A191" s="84"/>
    </row>
    <row r="192">
      <c r="A192" s="84"/>
    </row>
    <row r="193">
      <c r="A193" s="84"/>
    </row>
    <row r="194">
      <c r="A194" s="84"/>
    </row>
    <row r="195">
      <c r="A195" s="84"/>
    </row>
    <row r="196">
      <c r="A196" s="84"/>
    </row>
    <row r="197">
      <c r="A197" s="84"/>
    </row>
    <row r="198">
      <c r="A198" s="84"/>
    </row>
    <row r="199">
      <c r="A199" s="84"/>
    </row>
    <row r="200">
      <c r="A200" s="84"/>
    </row>
    <row r="201">
      <c r="A201" s="84"/>
    </row>
    <row r="202">
      <c r="A202" s="84"/>
    </row>
    <row r="203">
      <c r="A203" s="84"/>
    </row>
    <row r="204">
      <c r="A204" s="84"/>
    </row>
    <row r="205">
      <c r="A205" s="84"/>
    </row>
    <row r="206">
      <c r="A206" s="84"/>
    </row>
    <row r="207">
      <c r="A207" s="84"/>
    </row>
    <row r="208">
      <c r="A208" s="84"/>
    </row>
    <row r="209">
      <c r="A209" s="84"/>
    </row>
    <row r="210">
      <c r="A210" s="84"/>
    </row>
    <row r="211">
      <c r="A211" s="84"/>
    </row>
    <row r="212">
      <c r="A212" s="84"/>
    </row>
    <row r="213">
      <c r="A213" s="84"/>
    </row>
    <row r="214">
      <c r="A214" s="84"/>
    </row>
    <row r="215">
      <c r="A215" s="84"/>
    </row>
    <row r="216">
      <c r="A216" s="84"/>
    </row>
    <row r="217">
      <c r="A217" s="84"/>
    </row>
    <row r="218">
      <c r="A218" s="84"/>
    </row>
    <row r="219">
      <c r="A219" s="84"/>
    </row>
    <row r="220">
      <c r="A220" s="84"/>
    </row>
    <row r="221">
      <c r="A221" s="84"/>
    </row>
    <row r="222">
      <c r="A222" s="84"/>
    </row>
    <row r="223">
      <c r="A223" s="84"/>
    </row>
    <row r="224">
      <c r="A224" s="84"/>
    </row>
    <row r="225">
      <c r="A225" s="84"/>
    </row>
    <row r="226">
      <c r="A226" s="84"/>
    </row>
    <row r="227">
      <c r="A227" s="84"/>
    </row>
    <row r="228">
      <c r="A228" s="84"/>
    </row>
    <row r="229">
      <c r="A229" s="84"/>
    </row>
    <row r="230">
      <c r="A230" s="84"/>
    </row>
    <row r="231">
      <c r="A231" s="84"/>
    </row>
    <row r="232">
      <c r="A232" s="84"/>
    </row>
    <row r="233">
      <c r="A233" s="84"/>
    </row>
    <row r="234">
      <c r="A234" s="84"/>
    </row>
    <row r="235">
      <c r="A235" s="84"/>
    </row>
    <row r="236">
      <c r="A236" s="84"/>
    </row>
    <row r="237">
      <c r="A237" s="84"/>
    </row>
    <row r="238">
      <c r="A238" s="84"/>
    </row>
    <row r="239">
      <c r="A239" s="84"/>
    </row>
    <row r="240">
      <c r="A240" s="84"/>
    </row>
    <row r="241">
      <c r="A241" s="84"/>
    </row>
    <row r="242">
      <c r="A242" s="84"/>
    </row>
    <row r="243">
      <c r="A243" s="84"/>
    </row>
    <row r="244">
      <c r="A244" s="84"/>
    </row>
    <row r="245">
      <c r="A245" s="84"/>
    </row>
    <row r="246">
      <c r="A246" s="84"/>
    </row>
    <row r="247">
      <c r="A247" s="84"/>
    </row>
    <row r="248">
      <c r="A248" s="84"/>
    </row>
    <row r="249">
      <c r="A249" s="84"/>
    </row>
    <row r="250">
      <c r="A250" s="84"/>
    </row>
    <row r="251">
      <c r="A251" s="84"/>
    </row>
    <row r="252">
      <c r="A252" s="84"/>
    </row>
    <row r="253">
      <c r="A253" s="84"/>
    </row>
    <row r="254">
      <c r="A254" s="84"/>
    </row>
    <row r="255">
      <c r="A255" s="84"/>
    </row>
    <row r="256">
      <c r="A256" s="84"/>
    </row>
    <row r="257">
      <c r="A257" s="84"/>
    </row>
    <row r="258">
      <c r="A258" s="84"/>
    </row>
    <row r="259">
      <c r="A259" s="84"/>
    </row>
    <row r="260">
      <c r="A260" s="84"/>
    </row>
    <row r="261">
      <c r="A261" s="84"/>
    </row>
    <row r="262">
      <c r="A262" s="84"/>
    </row>
    <row r="263">
      <c r="A263" s="84"/>
    </row>
    <row r="264">
      <c r="A264" s="84"/>
    </row>
    <row r="265">
      <c r="A265" s="84"/>
    </row>
    <row r="266">
      <c r="A266" s="84"/>
    </row>
    <row r="267">
      <c r="A267" s="84"/>
    </row>
    <row r="268">
      <c r="A268" s="84"/>
    </row>
    <row r="269">
      <c r="A269" s="84"/>
    </row>
    <row r="270">
      <c r="A270" s="84"/>
    </row>
    <row r="271">
      <c r="A271" s="84"/>
    </row>
    <row r="272">
      <c r="A272" s="84"/>
    </row>
    <row r="273">
      <c r="A273" s="84"/>
    </row>
    <row r="274">
      <c r="A274" s="84"/>
    </row>
    <row r="275">
      <c r="A275" s="84"/>
    </row>
    <row r="276">
      <c r="A276" s="84"/>
    </row>
    <row r="277">
      <c r="A277" s="84"/>
    </row>
    <row r="278">
      <c r="A278" s="84"/>
    </row>
    <row r="279">
      <c r="A279" s="84"/>
    </row>
    <row r="280">
      <c r="A280" s="84"/>
    </row>
    <row r="281">
      <c r="A281" s="84"/>
    </row>
    <row r="282">
      <c r="A282" s="84"/>
    </row>
    <row r="283">
      <c r="A283" s="84"/>
    </row>
    <row r="284">
      <c r="A284" s="84"/>
    </row>
    <row r="285">
      <c r="A285" s="84"/>
    </row>
    <row r="286">
      <c r="A286" s="84"/>
    </row>
    <row r="287">
      <c r="A287" s="84"/>
    </row>
    <row r="288">
      <c r="A288" s="84"/>
    </row>
    <row r="289">
      <c r="A289" s="84"/>
    </row>
    <row r="290">
      <c r="A290" s="84"/>
    </row>
    <row r="291">
      <c r="A291" s="84"/>
    </row>
    <row r="292">
      <c r="A292" s="84"/>
    </row>
    <row r="293">
      <c r="A293" s="84"/>
    </row>
    <row r="294">
      <c r="A294" s="84"/>
    </row>
    <row r="295">
      <c r="A295" s="84"/>
    </row>
    <row r="296">
      <c r="A296" s="84"/>
    </row>
    <row r="297">
      <c r="A297" s="84"/>
    </row>
    <row r="298">
      <c r="A298" s="84"/>
    </row>
    <row r="299">
      <c r="A299" s="84"/>
    </row>
    <row r="300">
      <c r="A300" s="84"/>
    </row>
    <row r="301">
      <c r="A301" s="84"/>
    </row>
    <row r="302">
      <c r="A302" s="84"/>
    </row>
    <row r="303">
      <c r="A303" s="84"/>
    </row>
    <row r="304">
      <c r="A304" s="84"/>
    </row>
    <row r="305">
      <c r="A305" s="84"/>
    </row>
    <row r="306">
      <c r="A306" s="84"/>
    </row>
    <row r="307">
      <c r="A307" s="84"/>
    </row>
    <row r="308">
      <c r="A308" s="84"/>
    </row>
    <row r="309">
      <c r="A309" s="84"/>
    </row>
    <row r="310">
      <c r="A310" s="84"/>
    </row>
    <row r="311">
      <c r="A311" s="84"/>
    </row>
    <row r="312">
      <c r="A312" s="84"/>
    </row>
    <row r="313">
      <c r="A313" s="84"/>
    </row>
    <row r="314">
      <c r="A314" s="84"/>
    </row>
    <row r="315">
      <c r="A315" s="84"/>
    </row>
    <row r="316">
      <c r="A316" s="84"/>
    </row>
    <row r="317">
      <c r="A317" s="84"/>
    </row>
    <row r="318">
      <c r="A318" s="84"/>
    </row>
    <row r="319">
      <c r="A319" s="84"/>
    </row>
    <row r="320">
      <c r="A320" s="84"/>
    </row>
    <row r="321">
      <c r="A321" s="84"/>
    </row>
    <row r="322">
      <c r="A322" s="84"/>
    </row>
    <row r="323">
      <c r="A323" s="84"/>
    </row>
    <row r="324">
      <c r="A324" s="84"/>
    </row>
    <row r="325">
      <c r="A325" s="84"/>
    </row>
    <row r="326">
      <c r="A326" s="84"/>
    </row>
    <row r="327">
      <c r="A327" s="84"/>
    </row>
    <row r="328">
      <c r="A328" s="84"/>
    </row>
    <row r="329">
      <c r="A329" s="84"/>
    </row>
    <row r="330">
      <c r="A330" s="84"/>
    </row>
    <row r="331">
      <c r="A331" s="84"/>
    </row>
    <row r="332">
      <c r="A332" s="84"/>
    </row>
    <row r="333">
      <c r="A333" s="84"/>
    </row>
    <row r="334">
      <c r="A334" s="84"/>
    </row>
    <row r="335">
      <c r="A335" s="84"/>
    </row>
    <row r="336">
      <c r="A336" s="84"/>
    </row>
    <row r="337">
      <c r="A337" s="84"/>
    </row>
    <row r="338">
      <c r="A338" s="84"/>
    </row>
    <row r="339">
      <c r="A339" s="84"/>
    </row>
    <row r="340">
      <c r="A340" s="84"/>
    </row>
    <row r="341">
      <c r="A341" s="84"/>
    </row>
    <row r="342">
      <c r="A342" s="84"/>
    </row>
    <row r="343">
      <c r="A343" s="84"/>
    </row>
    <row r="344">
      <c r="A344" s="84"/>
    </row>
    <row r="345">
      <c r="A345" s="84"/>
    </row>
    <row r="346">
      <c r="A346" s="84"/>
    </row>
    <row r="347">
      <c r="A347" s="84"/>
    </row>
    <row r="348">
      <c r="A348" s="84"/>
    </row>
    <row r="349">
      <c r="A349" s="84"/>
    </row>
    <row r="350">
      <c r="A350" s="84"/>
    </row>
    <row r="351">
      <c r="A351" s="84"/>
    </row>
    <row r="352">
      <c r="A352" s="84"/>
    </row>
    <row r="353">
      <c r="A353" s="84"/>
    </row>
    <row r="354">
      <c r="A354" s="84"/>
    </row>
    <row r="355">
      <c r="A355" s="84"/>
    </row>
    <row r="356">
      <c r="A356" s="84"/>
    </row>
    <row r="357">
      <c r="A357" s="84"/>
    </row>
    <row r="358">
      <c r="A358" s="84"/>
    </row>
    <row r="359">
      <c r="A359" s="84"/>
    </row>
    <row r="360">
      <c r="A360" s="84"/>
    </row>
    <row r="361">
      <c r="A361" s="84"/>
    </row>
    <row r="362">
      <c r="A362" s="84"/>
    </row>
    <row r="363">
      <c r="A363" s="84"/>
    </row>
    <row r="364">
      <c r="A364" s="84"/>
    </row>
    <row r="365">
      <c r="A365" s="84"/>
    </row>
    <row r="366">
      <c r="A366" s="84"/>
    </row>
    <row r="367">
      <c r="A367" s="84"/>
    </row>
    <row r="368">
      <c r="A368" s="84"/>
    </row>
    <row r="369">
      <c r="A369" s="84"/>
    </row>
    <row r="370">
      <c r="A370" s="84"/>
    </row>
    <row r="371">
      <c r="A371" s="84"/>
    </row>
    <row r="372">
      <c r="A372" s="84"/>
    </row>
    <row r="373">
      <c r="A373" s="84"/>
    </row>
    <row r="374">
      <c r="A374" s="84"/>
    </row>
    <row r="375">
      <c r="A375" s="84"/>
    </row>
    <row r="376">
      <c r="A376" s="84"/>
    </row>
    <row r="377">
      <c r="A377" s="84"/>
    </row>
    <row r="378">
      <c r="A378" s="84"/>
    </row>
    <row r="379">
      <c r="A379" s="84"/>
    </row>
    <row r="380">
      <c r="A380" s="84"/>
    </row>
    <row r="381">
      <c r="A381" s="84"/>
    </row>
    <row r="382">
      <c r="A382" s="84"/>
    </row>
    <row r="383">
      <c r="A383" s="84"/>
    </row>
    <row r="384">
      <c r="A384" s="84"/>
    </row>
    <row r="385">
      <c r="A385" s="84"/>
    </row>
    <row r="386">
      <c r="A386" s="84"/>
    </row>
    <row r="387">
      <c r="A387" s="84"/>
    </row>
    <row r="388">
      <c r="A388" s="84"/>
    </row>
    <row r="389">
      <c r="A389" s="84"/>
    </row>
    <row r="390">
      <c r="A390" s="84"/>
    </row>
    <row r="391">
      <c r="A391" s="84"/>
    </row>
    <row r="392">
      <c r="A392" s="84"/>
    </row>
    <row r="393">
      <c r="A393" s="84"/>
    </row>
    <row r="394">
      <c r="A394" s="84"/>
    </row>
    <row r="395">
      <c r="A395" s="84"/>
    </row>
    <row r="396">
      <c r="A396" s="84"/>
    </row>
    <row r="397">
      <c r="A397" s="84"/>
    </row>
    <row r="398">
      <c r="A398" s="84"/>
    </row>
    <row r="399">
      <c r="A399" s="84"/>
    </row>
    <row r="400">
      <c r="A400" s="84"/>
    </row>
    <row r="401">
      <c r="A401" s="84"/>
    </row>
    <row r="402">
      <c r="A402" s="84"/>
    </row>
    <row r="403">
      <c r="A403" s="84"/>
    </row>
    <row r="404">
      <c r="A404" s="84"/>
    </row>
    <row r="405">
      <c r="A405" s="84"/>
    </row>
    <row r="406">
      <c r="A406" s="84"/>
    </row>
    <row r="407">
      <c r="A407" s="84"/>
    </row>
    <row r="408">
      <c r="A408" s="84"/>
    </row>
    <row r="409">
      <c r="A409" s="84"/>
    </row>
    <row r="410">
      <c r="A410" s="84"/>
    </row>
    <row r="411">
      <c r="A411" s="84"/>
    </row>
    <row r="412">
      <c r="A412" s="84"/>
    </row>
    <row r="413">
      <c r="A413" s="84"/>
    </row>
    <row r="414">
      <c r="A414" s="84"/>
    </row>
    <row r="415">
      <c r="A415" s="84"/>
    </row>
    <row r="416">
      <c r="A416" s="84"/>
    </row>
    <row r="417">
      <c r="A417" s="84"/>
    </row>
    <row r="418">
      <c r="A418" s="84"/>
    </row>
    <row r="419">
      <c r="A419" s="84"/>
    </row>
    <row r="420">
      <c r="A420" s="84"/>
    </row>
    <row r="421">
      <c r="A421" s="84"/>
    </row>
    <row r="422">
      <c r="A422" s="84"/>
    </row>
    <row r="423">
      <c r="A423" s="84"/>
    </row>
    <row r="424">
      <c r="A424" s="84"/>
    </row>
    <row r="425">
      <c r="A425" s="84"/>
    </row>
    <row r="426">
      <c r="A426" s="84"/>
    </row>
    <row r="427">
      <c r="A427" s="84"/>
    </row>
    <row r="428">
      <c r="A428" s="84"/>
    </row>
    <row r="429">
      <c r="A429" s="84"/>
    </row>
    <row r="430">
      <c r="A430" s="84"/>
    </row>
    <row r="431">
      <c r="A431" s="84"/>
    </row>
    <row r="432">
      <c r="A432" s="84"/>
    </row>
    <row r="433">
      <c r="A433" s="84"/>
    </row>
    <row r="434">
      <c r="A434" s="84"/>
    </row>
    <row r="435">
      <c r="A435" s="84"/>
    </row>
    <row r="436">
      <c r="A436" s="84"/>
    </row>
    <row r="437">
      <c r="A437" s="84"/>
    </row>
    <row r="438">
      <c r="A438" s="84"/>
    </row>
    <row r="439">
      <c r="A439" s="84"/>
    </row>
    <row r="440">
      <c r="A440" s="84"/>
    </row>
    <row r="441">
      <c r="A441" s="84"/>
    </row>
    <row r="442">
      <c r="A442" s="84"/>
    </row>
    <row r="443">
      <c r="A443" s="84"/>
    </row>
    <row r="444">
      <c r="A444" s="84"/>
    </row>
    <row r="445">
      <c r="A445" s="84"/>
    </row>
    <row r="446">
      <c r="A446" s="84"/>
    </row>
    <row r="447">
      <c r="A447" s="84"/>
    </row>
    <row r="448">
      <c r="A448" s="84"/>
    </row>
    <row r="449">
      <c r="A449" s="84"/>
    </row>
    <row r="450">
      <c r="A450" s="84"/>
    </row>
    <row r="451">
      <c r="A451" s="84"/>
    </row>
    <row r="452">
      <c r="A452" s="84"/>
    </row>
    <row r="453">
      <c r="A453" s="84"/>
    </row>
    <row r="454">
      <c r="A454" s="84"/>
    </row>
    <row r="455">
      <c r="A455" s="84"/>
    </row>
    <row r="456">
      <c r="A456" s="84"/>
    </row>
    <row r="457">
      <c r="A457" s="84"/>
    </row>
    <row r="458">
      <c r="A458" s="84"/>
    </row>
    <row r="459">
      <c r="A459" s="84"/>
    </row>
    <row r="460">
      <c r="A460" s="84"/>
    </row>
    <row r="461">
      <c r="A461" s="84"/>
    </row>
    <row r="462">
      <c r="A462" s="84"/>
    </row>
    <row r="463">
      <c r="A463" s="84"/>
    </row>
    <row r="464">
      <c r="A464" s="84"/>
    </row>
    <row r="465">
      <c r="A465" s="84"/>
    </row>
    <row r="466">
      <c r="A466" s="84"/>
    </row>
    <row r="467">
      <c r="A467" s="84"/>
    </row>
    <row r="468">
      <c r="A468" s="84"/>
    </row>
    <row r="469">
      <c r="A469" s="84"/>
    </row>
    <row r="470">
      <c r="A470" s="84"/>
    </row>
    <row r="471">
      <c r="A471" s="84"/>
    </row>
    <row r="472">
      <c r="A472" s="84"/>
    </row>
    <row r="473">
      <c r="A473" s="84"/>
    </row>
    <row r="474">
      <c r="A474" s="84"/>
    </row>
    <row r="475">
      <c r="A475" s="84"/>
    </row>
    <row r="476">
      <c r="A476" s="84"/>
    </row>
    <row r="477">
      <c r="A477" s="84"/>
    </row>
    <row r="478">
      <c r="A478" s="84"/>
    </row>
    <row r="479">
      <c r="A479" s="84"/>
    </row>
    <row r="480">
      <c r="A480" s="84"/>
    </row>
    <row r="481">
      <c r="A481" s="84"/>
    </row>
    <row r="482">
      <c r="A482" s="84"/>
    </row>
    <row r="483">
      <c r="A483" s="84"/>
    </row>
    <row r="484">
      <c r="A484" s="84"/>
    </row>
    <row r="485">
      <c r="A485" s="84"/>
    </row>
    <row r="486">
      <c r="A486" s="84"/>
    </row>
    <row r="487">
      <c r="A487" s="84"/>
    </row>
    <row r="488">
      <c r="A488" s="84"/>
    </row>
    <row r="489">
      <c r="A489" s="84"/>
    </row>
    <row r="490">
      <c r="A490" s="84"/>
    </row>
    <row r="491">
      <c r="A491" s="84"/>
    </row>
    <row r="492">
      <c r="A492" s="84"/>
    </row>
    <row r="493">
      <c r="A493" s="84"/>
    </row>
    <row r="494">
      <c r="A494" s="84"/>
    </row>
    <row r="495">
      <c r="A495" s="84"/>
    </row>
    <row r="496">
      <c r="A496" s="84"/>
    </row>
    <row r="497">
      <c r="A497" s="84"/>
    </row>
    <row r="498">
      <c r="A498" s="84"/>
    </row>
    <row r="499">
      <c r="A499" s="84"/>
    </row>
    <row r="500">
      <c r="A500" s="84"/>
    </row>
    <row r="501">
      <c r="A501" s="84"/>
    </row>
    <row r="502">
      <c r="A502" s="84"/>
    </row>
    <row r="503">
      <c r="A503" s="84"/>
    </row>
    <row r="504">
      <c r="A504" s="84"/>
    </row>
    <row r="505">
      <c r="A505" s="84"/>
    </row>
    <row r="506">
      <c r="A506" s="84"/>
    </row>
    <row r="507">
      <c r="A507" s="84"/>
    </row>
    <row r="508">
      <c r="A508" s="84"/>
    </row>
    <row r="509">
      <c r="A509" s="84"/>
    </row>
    <row r="510">
      <c r="A510" s="84"/>
    </row>
    <row r="511">
      <c r="A511" s="84"/>
    </row>
    <row r="512">
      <c r="A512" s="84"/>
    </row>
    <row r="513">
      <c r="A513" s="84"/>
    </row>
    <row r="514">
      <c r="A514" s="84"/>
    </row>
    <row r="515">
      <c r="A515" s="84"/>
    </row>
    <row r="516">
      <c r="A516" s="84"/>
    </row>
    <row r="517">
      <c r="A517" s="84"/>
    </row>
    <row r="518">
      <c r="A518" s="84"/>
    </row>
    <row r="519">
      <c r="A519" s="84"/>
    </row>
    <row r="520">
      <c r="A520" s="84"/>
    </row>
    <row r="521">
      <c r="A521" s="84"/>
    </row>
    <row r="522">
      <c r="A522" s="84"/>
    </row>
    <row r="523">
      <c r="A523" s="84"/>
    </row>
    <row r="524">
      <c r="A524" s="84"/>
    </row>
    <row r="525">
      <c r="A525" s="84"/>
    </row>
    <row r="526">
      <c r="A526" s="84"/>
    </row>
    <row r="527">
      <c r="A527" s="84"/>
    </row>
    <row r="528">
      <c r="A528" s="84"/>
    </row>
    <row r="529">
      <c r="A529" s="84"/>
    </row>
    <row r="530">
      <c r="A530" s="84"/>
    </row>
    <row r="531">
      <c r="A531" s="84"/>
    </row>
    <row r="532">
      <c r="A532" s="84"/>
    </row>
    <row r="533">
      <c r="A533" s="84"/>
    </row>
    <row r="534">
      <c r="A534" s="84"/>
    </row>
    <row r="535">
      <c r="A535" s="84"/>
    </row>
    <row r="536">
      <c r="A536" s="84"/>
    </row>
    <row r="537">
      <c r="A537" s="84"/>
    </row>
    <row r="538">
      <c r="A538" s="84"/>
    </row>
    <row r="539">
      <c r="A539" s="84"/>
    </row>
    <row r="540">
      <c r="A540" s="84"/>
    </row>
    <row r="541">
      <c r="A541" s="84"/>
    </row>
    <row r="542">
      <c r="A542" s="84"/>
    </row>
    <row r="543">
      <c r="A543" s="84"/>
    </row>
    <row r="544">
      <c r="A544" s="84"/>
    </row>
    <row r="545">
      <c r="A545" s="84"/>
    </row>
    <row r="546">
      <c r="A546" s="84"/>
    </row>
    <row r="547">
      <c r="A547" s="84"/>
    </row>
    <row r="548">
      <c r="A548" s="84"/>
    </row>
    <row r="549">
      <c r="A549" s="84"/>
    </row>
    <row r="550">
      <c r="A550" s="84"/>
    </row>
    <row r="551">
      <c r="A551" s="84"/>
    </row>
    <row r="552">
      <c r="A552" s="84"/>
    </row>
    <row r="553">
      <c r="A553" s="84"/>
    </row>
    <row r="554">
      <c r="A554" s="84"/>
    </row>
    <row r="555">
      <c r="A555" s="84"/>
    </row>
    <row r="556">
      <c r="A556" s="84"/>
    </row>
    <row r="557">
      <c r="A557" s="84"/>
    </row>
    <row r="558">
      <c r="A558" s="84"/>
    </row>
    <row r="559">
      <c r="A559" s="84"/>
    </row>
    <row r="560">
      <c r="A560" s="84"/>
    </row>
    <row r="561">
      <c r="A561" s="84"/>
    </row>
    <row r="562">
      <c r="A562" s="84"/>
    </row>
    <row r="563">
      <c r="A563" s="84"/>
    </row>
    <row r="564">
      <c r="A564" s="84"/>
    </row>
    <row r="565">
      <c r="A565" s="84"/>
    </row>
    <row r="566">
      <c r="A566" s="84"/>
    </row>
    <row r="567">
      <c r="A567" s="84"/>
    </row>
    <row r="568">
      <c r="A568" s="84"/>
    </row>
    <row r="569">
      <c r="A569" s="84"/>
    </row>
    <row r="570">
      <c r="A570" s="84"/>
    </row>
    <row r="571">
      <c r="A571" s="84"/>
    </row>
    <row r="572">
      <c r="A572" s="84"/>
    </row>
    <row r="573">
      <c r="A573" s="84"/>
    </row>
    <row r="574">
      <c r="A574" s="84"/>
    </row>
    <row r="575">
      <c r="A575" s="84"/>
    </row>
    <row r="576">
      <c r="A576" s="84"/>
    </row>
    <row r="577">
      <c r="A577" s="84"/>
    </row>
    <row r="578">
      <c r="A578" s="84"/>
    </row>
    <row r="579">
      <c r="A579" s="84"/>
    </row>
    <row r="580">
      <c r="A580" s="84"/>
    </row>
    <row r="581">
      <c r="A581" s="84"/>
    </row>
    <row r="582">
      <c r="A582" s="84"/>
    </row>
    <row r="583">
      <c r="A583" s="84"/>
    </row>
    <row r="584">
      <c r="A584" s="84"/>
    </row>
    <row r="585">
      <c r="A585" s="84"/>
    </row>
    <row r="586">
      <c r="A586" s="84"/>
    </row>
    <row r="587">
      <c r="A587" s="84"/>
    </row>
    <row r="588">
      <c r="A588" s="84"/>
    </row>
    <row r="589">
      <c r="A589" s="84"/>
    </row>
    <row r="590">
      <c r="A590" s="84"/>
    </row>
    <row r="591">
      <c r="A591" s="84"/>
    </row>
    <row r="592">
      <c r="A592" s="84"/>
    </row>
    <row r="593">
      <c r="A593" s="84"/>
    </row>
    <row r="594">
      <c r="A594" s="84"/>
    </row>
    <row r="595">
      <c r="A595" s="84"/>
    </row>
    <row r="596">
      <c r="A596" s="84"/>
    </row>
    <row r="597">
      <c r="A597" s="84"/>
    </row>
    <row r="598">
      <c r="A598" s="84"/>
    </row>
    <row r="599">
      <c r="A599" s="84"/>
    </row>
    <row r="600">
      <c r="A600" s="84"/>
    </row>
    <row r="601">
      <c r="A601" s="84"/>
    </row>
    <row r="602">
      <c r="A602" s="84"/>
    </row>
    <row r="603">
      <c r="A603" s="84"/>
    </row>
    <row r="604">
      <c r="A604" s="84"/>
    </row>
    <row r="605">
      <c r="A605" s="84"/>
    </row>
    <row r="606">
      <c r="A606" s="84"/>
    </row>
    <row r="607">
      <c r="A607" s="84"/>
    </row>
    <row r="608">
      <c r="A608" s="84"/>
    </row>
    <row r="609">
      <c r="A609" s="84"/>
    </row>
    <row r="610">
      <c r="A610" s="84"/>
    </row>
    <row r="611">
      <c r="A611" s="84"/>
    </row>
    <row r="612">
      <c r="A612" s="84"/>
    </row>
    <row r="613">
      <c r="A613" s="84"/>
    </row>
    <row r="614">
      <c r="A614" s="84"/>
    </row>
    <row r="615">
      <c r="A615" s="84"/>
    </row>
    <row r="616">
      <c r="A616" s="84"/>
    </row>
    <row r="617">
      <c r="A617" s="84"/>
    </row>
    <row r="618">
      <c r="A618" s="84"/>
    </row>
    <row r="619">
      <c r="A619" s="84"/>
    </row>
    <row r="620">
      <c r="A620" s="84"/>
    </row>
    <row r="621">
      <c r="A621" s="84"/>
    </row>
    <row r="622">
      <c r="A622" s="84"/>
    </row>
    <row r="623">
      <c r="A623" s="84"/>
    </row>
    <row r="624">
      <c r="A624" s="84"/>
    </row>
    <row r="625">
      <c r="A625" s="84"/>
    </row>
    <row r="626">
      <c r="A626" s="84"/>
    </row>
    <row r="627">
      <c r="A627" s="84"/>
    </row>
    <row r="628">
      <c r="A628" s="84"/>
    </row>
    <row r="629">
      <c r="A629" s="84"/>
    </row>
    <row r="630">
      <c r="A630" s="84"/>
    </row>
    <row r="631">
      <c r="A631" s="84"/>
    </row>
    <row r="632">
      <c r="A632" s="84"/>
    </row>
    <row r="633">
      <c r="A633" s="84"/>
    </row>
    <row r="634">
      <c r="A634" s="84"/>
    </row>
    <row r="635">
      <c r="A635" s="84"/>
    </row>
    <row r="636">
      <c r="A636" s="84"/>
    </row>
    <row r="637">
      <c r="A637" s="84"/>
    </row>
    <row r="638">
      <c r="A638" s="84"/>
    </row>
    <row r="639">
      <c r="A639" s="84"/>
    </row>
    <row r="640">
      <c r="A640" s="84"/>
    </row>
    <row r="641">
      <c r="A641" s="84"/>
    </row>
    <row r="642">
      <c r="A642" s="84"/>
    </row>
    <row r="643">
      <c r="A643" s="84"/>
    </row>
    <row r="644">
      <c r="A644" s="84"/>
    </row>
    <row r="645">
      <c r="A645" s="84"/>
    </row>
    <row r="646">
      <c r="A646" s="84"/>
    </row>
    <row r="647">
      <c r="A647" s="84"/>
    </row>
    <row r="648">
      <c r="A648" s="84"/>
    </row>
    <row r="649">
      <c r="A649" s="84"/>
    </row>
    <row r="650">
      <c r="A650" s="84"/>
    </row>
    <row r="651">
      <c r="A651" s="84"/>
    </row>
    <row r="652">
      <c r="A652" s="84"/>
    </row>
    <row r="653">
      <c r="A653" s="84"/>
    </row>
    <row r="654">
      <c r="A654" s="84"/>
    </row>
    <row r="655">
      <c r="A655" s="84"/>
    </row>
    <row r="656">
      <c r="A656" s="84"/>
    </row>
    <row r="657">
      <c r="A657" s="84"/>
    </row>
    <row r="658">
      <c r="A658" s="84"/>
    </row>
    <row r="659">
      <c r="A659" s="84"/>
    </row>
    <row r="660">
      <c r="A660" s="84"/>
    </row>
    <row r="661">
      <c r="A661" s="84"/>
    </row>
    <row r="662">
      <c r="A662" s="84"/>
    </row>
    <row r="663">
      <c r="A663" s="84"/>
    </row>
    <row r="664">
      <c r="A664" s="84"/>
    </row>
    <row r="665">
      <c r="A665" s="84"/>
    </row>
    <row r="666">
      <c r="A666" s="84"/>
    </row>
    <row r="667">
      <c r="A667" s="84"/>
    </row>
    <row r="668">
      <c r="A668" s="84"/>
    </row>
    <row r="669">
      <c r="A669" s="84"/>
    </row>
    <row r="670">
      <c r="A670" s="84"/>
    </row>
    <row r="671">
      <c r="A671" s="84"/>
    </row>
    <row r="672">
      <c r="A672" s="84"/>
    </row>
    <row r="673">
      <c r="A673" s="84"/>
    </row>
    <row r="674">
      <c r="A674" s="84"/>
    </row>
    <row r="675">
      <c r="A675" s="84"/>
    </row>
    <row r="676">
      <c r="A676" s="84"/>
    </row>
    <row r="677">
      <c r="A677" s="84"/>
    </row>
    <row r="678">
      <c r="A678" s="84"/>
    </row>
    <row r="679">
      <c r="A679" s="84"/>
    </row>
    <row r="680">
      <c r="A680" s="84"/>
    </row>
    <row r="681">
      <c r="A681" s="84"/>
    </row>
    <row r="682">
      <c r="A682" s="84"/>
    </row>
    <row r="683">
      <c r="A683" s="84"/>
    </row>
    <row r="684">
      <c r="A684" s="84"/>
    </row>
    <row r="685">
      <c r="A685" s="84"/>
    </row>
    <row r="686">
      <c r="A686" s="84"/>
    </row>
    <row r="687">
      <c r="A687" s="84"/>
    </row>
    <row r="688">
      <c r="A688" s="84"/>
    </row>
    <row r="689">
      <c r="A689" s="84"/>
    </row>
    <row r="690">
      <c r="A690" s="84"/>
    </row>
    <row r="691">
      <c r="A691" s="84"/>
    </row>
    <row r="692">
      <c r="A692" s="84"/>
    </row>
    <row r="693">
      <c r="A693" s="84"/>
    </row>
    <row r="694">
      <c r="A694" s="84"/>
    </row>
    <row r="695">
      <c r="A695" s="84"/>
    </row>
    <row r="696">
      <c r="A696" s="84"/>
    </row>
    <row r="697">
      <c r="A697" s="84"/>
    </row>
    <row r="698">
      <c r="A698" s="84"/>
    </row>
    <row r="699">
      <c r="A699" s="84"/>
    </row>
    <row r="700">
      <c r="A700" s="84"/>
    </row>
    <row r="701">
      <c r="A701" s="84"/>
    </row>
    <row r="702">
      <c r="A702" s="84"/>
    </row>
    <row r="703">
      <c r="A703" s="84"/>
    </row>
    <row r="704">
      <c r="A704" s="84"/>
    </row>
    <row r="705">
      <c r="A705" s="84"/>
    </row>
    <row r="706">
      <c r="A706" s="84"/>
    </row>
    <row r="707">
      <c r="A707" s="84"/>
    </row>
    <row r="708">
      <c r="A708" s="84"/>
    </row>
    <row r="709">
      <c r="A709" s="84"/>
    </row>
    <row r="710">
      <c r="A710" s="84"/>
    </row>
    <row r="711">
      <c r="A711" s="84"/>
    </row>
    <row r="712">
      <c r="A712" s="84"/>
    </row>
    <row r="713">
      <c r="A713" s="84"/>
    </row>
    <row r="714">
      <c r="A714" s="84"/>
    </row>
    <row r="715">
      <c r="A715" s="84"/>
    </row>
    <row r="716">
      <c r="A716" s="84"/>
    </row>
    <row r="717">
      <c r="A717" s="84"/>
    </row>
    <row r="718">
      <c r="A718" s="84"/>
    </row>
    <row r="719">
      <c r="A719" s="84"/>
    </row>
    <row r="720">
      <c r="A720" s="84"/>
    </row>
    <row r="721">
      <c r="A721" s="84"/>
    </row>
    <row r="722">
      <c r="A722" s="84"/>
    </row>
    <row r="723">
      <c r="A723" s="84"/>
    </row>
    <row r="724">
      <c r="A724" s="84"/>
    </row>
    <row r="725">
      <c r="A725" s="84"/>
    </row>
    <row r="726">
      <c r="A726" s="84"/>
    </row>
    <row r="727">
      <c r="A727" s="84"/>
    </row>
    <row r="728">
      <c r="A728" s="84"/>
    </row>
    <row r="729">
      <c r="A729" s="84"/>
    </row>
    <row r="730">
      <c r="A730" s="84"/>
    </row>
    <row r="731">
      <c r="A731" s="84"/>
    </row>
    <row r="732">
      <c r="A732" s="84"/>
    </row>
    <row r="733">
      <c r="A733" s="84"/>
    </row>
    <row r="734">
      <c r="A734" s="84"/>
    </row>
    <row r="735">
      <c r="A735" s="84"/>
    </row>
    <row r="736">
      <c r="A736" s="84"/>
    </row>
    <row r="737">
      <c r="A737" s="84"/>
    </row>
    <row r="738">
      <c r="A738" s="84"/>
    </row>
    <row r="739">
      <c r="A739" s="84"/>
    </row>
    <row r="740">
      <c r="A740" s="84"/>
    </row>
    <row r="741">
      <c r="A741" s="84"/>
    </row>
    <row r="742">
      <c r="A742" s="84"/>
    </row>
    <row r="743">
      <c r="A743" s="84"/>
    </row>
    <row r="744">
      <c r="A744" s="84"/>
    </row>
    <row r="745">
      <c r="A745" s="84"/>
    </row>
    <row r="746">
      <c r="A746" s="84"/>
    </row>
    <row r="747">
      <c r="A747" s="84"/>
    </row>
    <row r="748">
      <c r="A748" s="84"/>
    </row>
    <row r="749">
      <c r="A749" s="84"/>
    </row>
    <row r="750">
      <c r="A750" s="84"/>
    </row>
    <row r="751">
      <c r="A751" s="84"/>
    </row>
    <row r="752">
      <c r="A752" s="84"/>
    </row>
    <row r="753">
      <c r="A753" s="84"/>
    </row>
    <row r="754">
      <c r="A754" s="84"/>
    </row>
    <row r="755">
      <c r="A755" s="84"/>
    </row>
    <row r="756">
      <c r="A756" s="84"/>
    </row>
    <row r="757">
      <c r="A757" s="84"/>
    </row>
    <row r="758">
      <c r="A758" s="84"/>
    </row>
    <row r="759">
      <c r="A759" s="84"/>
    </row>
    <row r="760">
      <c r="A760" s="84"/>
    </row>
    <row r="761">
      <c r="A761" s="84"/>
    </row>
    <row r="762">
      <c r="A762" s="84"/>
    </row>
    <row r="763">
      <c r="A763" s="84"/>
    </row>
    <row r="764">
      <c r="A764" s="84"/>
    </row>
    <row r="765">
      <c r="A765" s="84"/>
    </row>
    <row r="766">
      <c r="A766" s="84"/>
    </row>
    <row r="767">
      <c r="A767" s="84"/>
    </row>
    <row r="768">
      <c r="A768" s="84"/>
    </row>
    <row r="769">
      <c r="A769" s="84"/>
    </row>
    <row r="770">
      <c r="A770" s="84"/>
    </row>
    <row r="771">
      <c r="A771" s="84"/>
    </row>
    <row r="772">
      <c r="A772" s="84"/>
    </row>
    <row r="773">
      <c r="A773" s="84"/>
    </row>
    <row r="774">
      <c r="A774" s="84"/>
    </row>
    <row r="775">
      <c r="A775" s="84"/>
    </row>
    <row r="776">
      <c r="A776" s="84"/>
    </row>
    <row r="777">
      <c r="A777" s="84"/>
    </row>
    <row r="778">
      <c r="A778" s="84"/>
    </row>
    <row r="779">
      <c r="A779" s="84"/>
    </row>
    <row r="780">
      <c r="A780" s="84"/>
    </row>
    <row r="781">
      <c r="A781" s="84"/>
    </row>
    <row r="782">
      <c r="A782" s="84"/>
    </row>
    <row r="783">
      <c r="A783" s="84"/>
    </row>
    <row r="784">
      <c r="A784" s="84"/>
    </row>
    <row r="785">
      <c r="A785" s="84"/>
    </row>
    <row r="786">
      <c r="A786" s="84"/>
    </row>
    <row r="787">
      <c r="A787" s="84"/>
    </row>
    <row r="788">
      <c r="A788" s="84"/>
    </row>
    <row r="789">
      <c r="A789" s="84"/>
    </row>
    <row r="790">
      <c r="A790" s="84"/>
    </row>
    <row r="791">
      <c r="A791" s="84"/>
    </row>
    <row r="792">
      <c r="A792" s="84"/>
    </row>
    <row r="793">
      <c r="A793" s="84"/>
    </row>
    <row r="794">
      <c r="A794" s="84"/>
    </row>
    <row r="795">
      <c r="A795" s="84"/>
    </row>
    <row r="796">
      <c r="A796" s="84"/>
    </row>
    <row r="797">
      <c r="A797" s="84"/>
    </row>
    <row r="798">
      <c r="A798" s="84"/>
    </row>
    <row r="799">
      <c r="A799" s="84"/>
    </row>
    <row r="800">
      <c r="A800" s="84"/>
    </row>
    <row r="801">
      <c r="A801" s="84"/>
    </row>
    <row r="802">
      <c r="A802" s="84"/>
    </row>
    <row r="803">
      <c r="A803" s="84"/>
    </row>
    <row r="804">
      <c r="A804" s="84"/>
    </row>
    <row r="805">
      <c r="A805" s="84"/>
    </row>
    <row r="806">
      <c r="A806" s="84"/>
    </row>
    <row r="807">
      <c r="A807" s="84"/>
    </row>
    <row r="808">
      <c r="A808" s="84"/>
    </row>
    <row r="809">
      <c r="A809" s="84"/>
    </row>
    <row r="810">
      <c r="A810" s="84"/>
    </row>
    <row r="811">
      <c r="A811" s="84"/>
    </row>
    <row r="812">
      <c r="A812" s="84"/>
    </row>
    <row r="813">
      <c r="A813" s="84"/>
    </row>
    <row r="814">
      <c r="A814" s="84"/>
    </row>
    <row r="815">
      <c r="A815" s="84"/>
    </row>
    <row r="816">
      <c r="A816" s="84"/>
    </row>
    <row r="817">
      <c r="A817" s="84"/>
    </row>
    <row r="818">
      <c r="A818" s="84"/>
    </row>
    <row r="819">
      <c r="A819" s="84"/>
    </row>
    <row r="820">
      <c r="A820" s="84"/>
    </row>
    <row r="821">
      <c r="A821" s="84"/>
    </row>
    <row r="822">
      <c r="A822" s="84"/>
    </row>
    <row r="823">
      <c r="A823" s="84"/>
    </row>
    <row r="824">
      <c r="A824" s="84"/>
    </row>
    <row r="825">
      <c r="A825" s="84"/>
    </row>
    <row r="826">
      <c r="A826" s="84"/>
    </row>
    <row r="827">
      <c r="A827" s="84"/>
    </row>
    <row r="828">
      <c r="A828" s="84"/>
    </row>
    <row r="829">
      <c r="A829" s="84"/>
    </row>
    <row r="830">
      <c r="A830" s="84"/>
    </row>
    <row r="831">
      <c r="A831" s="84"/>
    </row>
    <row r="832">
      <c r="A832" s="84"/>
    </row>
    <row r="833">
      <c r="A833" s="84"/>
    </row>
    <row r="834">
      <c r="A834" s="84"/>
    </row>
    <row r="835">
      <c r="A835" s="84"/>
    </row>
    <row r="836">
      <c r="A836" s="84"/>
    </row>
    <row r="837">
      <c r="A837" s="84"/>
    </row>
    <row r="838">
      <c r="A838" s="84"/>
    </row>
    <row r="839">
      <c r="A839" s="84"/>
    </row>
    <row r="840">
      <c r="A840" s="84"/>
    </row>
    <row r="841">
      <c r="A841" s="84"/>
    </row>
    <row r="842">
      <c r="A842" s="84"/>
    </row>
    <row r="843">
      <c r="A843" s="84"/>
    </row>
    <row r="844">
      <c r="A844" s="84"/>
    </row>
    <row r="845">
      <c r="A845" s="84"/>
    </row>
    <row r="846">
      <c r="A846" s="84"/>
    </row>
    <row r="847">
      <c r="A847" s="84"/>
    </row>
    <row r="848">
      <c r="A848" s="84"/>
    </row>
    <row r="849">
      <c r="A849" s="84"/>
    </row>
    <row r="850">
      <c r="A850" s="84"/>
    </row>
    <row r="851">
      <c r="A851" s="84"/>
    </row>
    <row r="852">
      <c r="A852" s="84"/>
    </row>
    <row r="853">
      <c r="A853" s="84"/>
    </row>
    <row r="854">
      <c r="A854" s="84"/>
    </row>
    <row r="855">
      <c r="A855" s="84"/>
    </row>
    <row r="856">
      <c r="A856" s="84"/>
    </row>
    <row r="857">
      <c r="A857" s="84"/>
    </row>
    <row r="858">
      <c r="A858" s="84"/>
    </row>
    <row r="859">
      <c r="A859" s="84"/>
    </row>
    <row r="860">
      <c r="A860" s="84"/>
    </row>
    <row r="861">
      <c r="A861" s="84"/>
    </row>
    <row r="862">
      <c r="A862" s="84"/>
    </row>
    <row r="863">
      <c r="A863" s="84"/>
    </row>
    <row r="864">
      <c r="A864" s="84"/>
    </row>
    <row r="865">
      <c r="A865" s="84"/>
    </row>
    <row r="866">
      <c r="A866" s="84"/>
    </row>
    <row r="867">
      <c r="A867" s="84"/>
    </row>
    <row r="868">
      <c r="A868" s="84"/>
    </row>
    <row r="869">
      <c r="A869" s="84"/>
    </row>
    <row r="870">
      <c r="A870" s="84"/>
    </row>
    <row r="871">
      <c r="A871" s="84"/>
    </row>
    <row r="872">
      <c r="A872" s="84"/>
    </row>
    <row r="873">
      <c r="A873" s="84"/>
    </row>
    <row r="874">
      <c r="A874" s="84"/>
    </row>
    <row r="875">
      <c r="A875" s="84"/>
    </row>
    <row r="876">
      <c r="A876" s="84"/>
    </row>
    <row r="877">
      <c r="A877" s="84"/>
    </row>
    <row r="878">
      <c r="A878" s="84"/>
    </row>
    <row r="879">
      <c r="A879" s="84"/>
    </row>
    <row r="880">
      <c r="A880" s="84"/>
    </row>
    <row r="881">
      <c r="A881" s="84"/>
    </row>
    <row r="882">
      <c r="A882" s="84"/>
    </row>
    <row r="883">
      <c r="A883" s="84"/>
    </row>
    <row r="884">
      <c r="A884" s="84"/>
    </row>
    <row r="885">
      <c r="A885" s="84"/>
    </row>
    <row r="886">
      <c r="A886" s="84"/>
    </row>
    <row r="887">
      <c r="A887" s="84"/>
    </row>
    <row r="888">
      <c r="A888" s="84"/>
    </row>
    <row r="889">
      <c r="A889" s="84"/>
    </row>
    <row r="890">
      <c r="A890" s="84"/>
    </row>
    <row r="891">
      <c r="A891" s="84"/>
    </row>
    <row r="892">
      <c r="A892" s="84"/>
    </row>
    <row r="893">
      <c r="A893" s="84"/>
    </row>
    <row r="894">
      <c r="A894" s="84"/>
    </row>
    <row r="895">
      <c r="A895" s="84"/>
    </row>
    <row r="896">
      <c r="A896" s="84"/>
    </row>
    <row r="897">
      <c r="A897" s="84"/>
    </row>
    <row r="898">
      <c r="A898" s="84"/>
    </row>
    <row r="899">
      <c r="A899" s="84"/>
    </row>
    <row r="900">
      <c r="A900" s="84"/>
    </row>
    <row r="901">
      <c r="A901" s="84"/>
    </row>
    <row r="902">
      <c r="A902" s="84"/>
    </row>
    <row r="903">
      <c r="A903" s="84"/>
    </row>
    <row r="904">
      <c r="A904" s="84"/>
    </row>
    <row r="905">
      <c r="A905" s="84"/>
    </row>
    <row r="906">
      <c r="A906" s="84"/>
    </row>
    <row r="907">
      <c r="A907" s="84"/>
    </row>
    <row r="908">
      <c r="A908" s="84"/>
    </row>
    <row r="909">
      <c r="A909" s="84"/>
    </row>
    <row r="910">
      <c r="A910" s="84"/>
    </row>
    <row r="911">
      <c r="A911" s="84"/>
    </row>
    <row r="912">
      <c r="A912" s="84"/>
    </row>
    <row r="913">
      <c r="A913" s="84"/>
    </row>
    <row r="914">
      <c r="A914" s="84"/>
    </row>
    <row r="915">
      <c r="A915" s="84"/>
    </row>
    <row r="916">
      <c r="A916" s="84"/>
    </row>
    <row r="917">
      <c r="A917" s="84"/>
    </row>
    <row r="918">
      <c r="A918" s="84"/>
    </row>
    <row r="919">
      <c r="A919" s="84"/>
    </row>
    <row r="920">
      <c r="A920" s="84"/>
    </row>
    <row r="921">
      <c r="A921" s="84"/>
    </row>
    <row r="922">
      <c r="A922" s="84"/>
    </row>
    <row r="923">
      <c r="A923" s="84"/>
    </row>
    <row r="924">
      <c r="A924" s="84"/>
    </row>
    <row r="925">
      <c r="A925" s="84"/>
    </row>
    <row r="926">
      <c r="A926" s="84"/>
    </row>
    <row r="927">
      <c r="A927" s="84"/>
    </row>
    <row r="928">
      <c r="A928" s="84"/>
    </row>
    <row r="929">
      <c r="A929" s="84"/>
    </row>
    <row r="930">
      <c r="A930" s="84"/>
    </row>
    <row r="931">
      <c r="A931" s="84"/>
    </row>
    <row r="932">
      <c r="A932" s="84"/>
    </row>
    <row r="933">
      <c r="A933" s="84"/>
    </row>
    <row r="934">
      <c r="A934" s="84"/>
    </row>
    <row r="935">
      <c r="A935" s="84"/>
    </row>
    <row r="936">
      <c r="A936" s="84"/>
    </row>
    <row r="937">
      <c r="A937" s="84"/>
    </row>
    <row r="938">
      <c r="A938" s="84"/>
    </row>
    <row r="939">
      <c r="A939" s="84"/>
    </row>
    <row r="940">
      <c r="A940" s="84"/>
    </row>
    <row r="941">
      <c r="A941" s="84"/>
    </row>
    <row r="942">
      <c r="A942" s="84"/>
    </row>
    <row r="943">
      <c r="A943" s="84"/>
    </row>
    <row r="944">
      <c r="A944" s="84"/>
    </row>
    <row r="945">
      <c r="A945" s="84"/>
    </row>
    <row r="946">
      <c r="A946" s="84"/>
    </row>
    <row r="947">
      <c r="A947" s="84"/>
    </row>
    <row r="948">
      <c r="A948" s="84"/>
    </row>
    <row r="949">
      <c r="A949" s="84"/>
    </row>
    <row r="950">
      <c r="A950" s="84"/>
    </row>
    <row r="951">
      <c r="A951" s="84"/>
    </row>
    <row r="952">
      <c r="A952" s="84"/>
    </row>
    <row r="953">
      <c r="A953" s="84"/>
    </row>
    <row r="954">
      <c r="A954" s="84"/>
    </row>
    <row r="955">
      <c r="A955" s="84"/>
    </row>
    <row r="956">
      <c r="A956" s="84"/>
    </row>
    <row r="957">
      <c r="A957" s="84"/>
    </row>
    <row r="958">
      <c r="A958" s="84"/>
    </row>
    <row r="959">
      <c r="A959" s="84"/>
    </row>
    <row r="960">
      <c r="A960" s="84"/>
    </row>
    <row r="961">
      <c r="A961" s="84"/>
    </row>
    <row r="962">
      <c r="A962" s="84"/>
    </row>
    <row r="963">
      <c r="A963" s="84"/>
    </row>
    <row r="964">
      <c r="A964" s="84"/>
    </row>
    <row r="965">
      <c r="A965" s="84"/>
    </row>
    <row r="966">
      <c r="A966" s="84"/>
    </row>
    <row r="967">
      <c r="A967" s="84"/>
    </row>
    <row r="968">
      <c r="A968" s="84"/>
    </row>
    <row r="969">
      <c r="A969" s="84"/>
    </row>
    <row r="970">
      <c r="A970" s="84"/>
    </row>
    <row r="971">
      <c r="A971" s="84"/>
    </row>
    <row r="972">
      <c r="A972" s="84"/>
    </row>
    <row r="973">
      <c r="A973" s="84"/>
    </row>
    <row r="974">
      <c r="A974" s="84"/>
    </row>
    <row r="975">
      <c r="A975" s="84"/>
    </row>
    <row r="976">
      <c r="A976" s="84"/>
    </row>
    <row r="977">
      <c r="A977" s="84"/>
    </row>
    <row r="978">
      <c r="A978" s="84"/>
    </row>
    <row r="979">
      <c r="A979" s="84"/>
    </row>
    <row r="980">
      <c r="A980" s="84"/>
    </row>
    <row r="981">
      <c r="A981" s="84"/>
    </row>
    <row r="982">
      <c r="A982" s="84"/>
    </row>
    <row r="983">
      <c r="A983" s="84"/>
    </row>
    <row r="984">
      <c r="A984" s="84"/>
    </row>
    <row r="985">
      <c r="A985" s="84"/>
    </row>
    <row r="986">
      <c r="A986" s="84"/>
    </row>
    <row r="987">
      <c r="A987" s="84"/>
    </row>
    <row r="988">
      <c r="A988" s="84"/>
    </row>
    <row r="989">
      <c r="A989" s="84"/>
    </row>
    <row r="990">
      <c r="A990" s="84"/>
    </row>
    <row r="991">
      <c r="A991" s="84"/>
    </row>
    <row r="992">
      <c r="A992" s="84"/>
    </row>
    <row r="993">
      <c r="A993" s="84"/>
    </row>
    <row r="994">
      <c r="A994" s="84"/>
    </row>
    <row r="995">
      <c r="A995" s="84"/>
    </row>
    <row r="996">
      <c r="A996" s="84"/>
    </row>
    <row r="997">
      <c r="A997" s="84"/>
    </row>
    <row r="998">
      <c r="A998" s="84"/>
    </row>
    <row r="999">
      <c r="A999" s="84"/>
    </row>
    <row r="1000">
      <c r="A1000" s="84"/>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sheetData>
    <row r="1">
      <c r="A1" s="85" t="str">
        <f>Schedule!B4</f>
        <v/>
      </c>
      <c r="B1" s="85" t="str">
        <f t="array" ref="B1:B998">sort(A:A)</f>
        <v/>
      </c>
      <c r="C1" t="str">
        <f t="shared" ref="C1:C288" si="1">upper(B:B)</f>
        <v/>
      </c>
      <c r="D1" t="str">
        <f>IFERROR(__xludf.DUMMYFUNCTION("unique(C:C)"),"")</f>
        <v/>
      </c>
    </row>
    <row r="2">
      <c r="A2" s="85" t="str">
        <f>Schedule!B5</f>
        <v/>
      </c>
      <c r="B2" s="85"/>
      <c r="C2" t="str">
        <f t="shared" si="1"/>
        <v/>
      </c>
    </row>
    <row r="3">
      <c r="A3" s="85" t="str">
        <f>Schedule!B6</f>
        <v/>
      </c>
      <c r="B3" s="85"/>
      <c r="C3" t="str">
        <f t="shared" si="1"/>
        <v/>
      </c>
    </row>
    <row r="4">
      <c r="A4" s="85" t="str">
        <f>Schedule!B7</f>
        <v/>
      </c>
      <c r="B4" s="85"/>
      <c r="C4" t="str">
        <f t="shared" si="1"/>
        <v/>
      </c>
    </row>
    <row r="5">
      <c r="A5" s="85" t="str">
        <f>Schedule!B8</f>
        <v/>
      </c>
      <c r="B5" s="85"/>
      <c r="C5" t="str">
        <f t="shared" si="1"/>
        <v/>
      </c>
    </row>
    <row r="6">
      <c r="A6" s="85" t="str">
        <f>Schedule!B9</f>
        <v/>
      </c>
      <c r="B6" s="85"/>
      <c r="C6" t="str">
        <f t="shared" si="1"/>
        <v/>
      </c>
    </row>
    <row r="7">
      <c r="A7" s="85" t="str">
        <f>Schedule!B10</f>
        <v/>
      </c>
      <c r="B7" s="85"/>
      <c r="C7" t="str">
        <f t="shared" si="1"/>
        <v/>
      </c>
    </row>
    <row r="8">
      <c r="A8" s="85" t="str">
        <f>Schedule!B11</f>
        <v/>
      </c>
      <c r="B8" s="85"/>
      <c r="C8" t="str">
        <f t="shared" si="1"/>
        <v/>
      </c>
    </row>
    <row r="9">
      <c r="A9" s="85" t="str">
        <f>Schedule!B12</f>
        <v/>
      </c>
      <c r="B9" s="85"/>
      <c r="C9" t="str">
        <f t="shared" si="1"/>
        <v/>
      </c>
    </row>
    <row r="10">
      <c r="A10" s="85" t="str">
        <f>Schedule!B13</f>
        <v/>
      </c>
      <c r="B10" s="85"/>
      <c r="C10" t="str">
        <f t="shared" si="1"/>
        <v/>
      </c>
    </row>
    <row r="11">
      <c r="A11" s="85" t="str">
        <f>Schedule!B14</f>
        <v/>
      </c>
      <c r="B11" s="85"/>
      <c r="C11" t="str">
        <f t="shared" si="1"/>
        <v/>
      </c>
    </row>
    <row r="12">
      <c r="A12" s="85" t="str">
        <f>Schedule!B15</f>
        <v/>
      </c>
      <c r="B12" s="85"/>
      <c r="C12" t="str">
        <f t="shared" si="1"/>
        <v/>
      </c>
    </row>
    <row r="13">
      <c r="A13" s="85" t="str">
        <f>Schedule!B16</f>
        <v/>
      </c>
      <c r="B13" s="85"/>
      <c r="C13" t="str">
        <f t="shared" si="1"/>
        <v/>
      </c>
    </row>
    <row r="14">
      <c r="A14" s="85" t="str">
        <f>Schedule!B17</f>
        <v/>
      </c>
      <c r="B14" s="85"/>
      <c r="C14" t="str">
        <f t="shared" si="1"/>
        <v/>
      </c>
    </row>
    <row r="15">
      <c r="A15" s="85" t="str">
        <f>Schedule!B17</f>
        <v/>
      </c>
      <c r="B15" s="85"/>
      <c r="C15" t="str">
        <f t="shared" si="1"/>
        <v/>
      </c>
    </row>
    <row r="16">
      <c r="A16" s="85" t="str">
        <f>Schedule!B19</f>
        <v/>
      </c>
      <c r="B16" s="85"/>
      <c r="C16" t="str">
        <f t="shared" si="1"/>
        <v/>
      </c>
    </row>
    <row r="17">
      <c r="A17" s="85" t="str">
        <f>Schedule!B20</f>
        <v/>
      </c>
      <c r="B17" s="85"/>
      <c r="C17" t="str">
        <f t="shared" si="1"/>
        <v/>
      </c>
    </row>
    <row r="18">
      <c r="A18" s="85" t="str">
        <f>Schedule!B21</f>
        <v/>
      </c>
      <c r="B18" s="85"/>
      <c r="C18" t="str">
        <f t="shared" si="1"/>
        <v/>
      </c>
    </row>
    <row r="19">
      <c r="A19" s="85" t="str">
        <f>Schedule!B22</f>
        <v/>
      </c>
      <c r="B19" s="85"/>
      <c r="C19" t="str">
        <f t="shared" si="1"/>
        <v/>
      </c>
    </row>
    <row r="20">
      <c r="A20" s="85" t="str">
        <f>Schedule!B23</f>
        <v/>
      </c>
      <c r="B20" s="85"/>
      <c r="C20" t="str">
        <f t="shared" si="1"/>
        <v/>
      </c>
    </row>
    <row r="21">
      <c r="A21" s="85" t="str">
        <f>Schedule!B24</f>
        <v/>
      </c>
      <c r="B21" s="85"/>
      <c r="C21" t="str">
        <f t="shared" si="1"/>
        <v/>
      </c>
    </row>
    <row r="22">
      <c r="A22" s="85" t="str">
        <f>Schedule!B25</f>
        <v/>
      </c>
      <c r="B22" s="85"/>
      <c r="C22" t="str">
        <f t="shared" si="1"/>
        <v/>
      </c>
    </row>
    <row r="23">
      <c r="A23" s="85" t="str">
        <f>Schedule!B26</f>
        <v/>
      </c>
      <c r="B23" s="85"/>
      <c r="C23" t="str">
        <f t="shared" si="1"/>
        <v/>
      </c>
    </row>
    <row r="24">
      <c r="A24" s="85" t="str">
        <f>Schedule!B27</f>
        <v/>
      </c>
      <c r="B24" s="85"/>
      <c r="C24" t="str">
        <f t="shared" si="1"/>
        <v/>
      </c>
    </row>
    <row r="25">
      <c r="A25" s="85" t="str">
        <f>Schedule!B28</f>
        <v/>
      </c>
      <c r="B25" s="85"/>
      <c r="C25" t="str">
        <f t="shared" si="1"/>
        <v/>
      </c>
    </row>
    <row r="26">
      <c r="A26" s="85" t="str">
        <f>Schedule!B29</f>
        <v/>
      </c>
      <c r="B26" s="85"/>
      <c r="C26" t="str">
        <f t="shared" si="1"/>
        <v/>
      </c>
    </row>
    <row r="27">
      <c r="A27" s="85" t="str">
        <f>Schedule!B30</f>
        <v/>
      </c>
      <c r="B27" s="85"/>
      <c r="C27" t="str">
        <f t="shared" si="1"/>
        <v/>
      </c>
    </row>
    <row r="28">
      <c r="A28" s="85" t="str">
        <f>Schedule!B31</f>
        <v/>
      </c>
      <c r="B28" s="85"/>
      <c r="C28" t="str">
        <f t="shared" si="1"/>
        <v/>
      </c>
    </row>
    <row r="29">
      <c r="A29" s="85" t="str">
        <f>Schedule!B32</f>
        <v/>
      </c>
      <c r="B29" s="85"/>
      <c r="C29" t="str">
        <f t="shared" si="1"/>
        <v/>
      </c>
    </row>
    <row r="30">
      <c r="A30" s="85" t="str">
        <f>Schedule!B33</f>
        <v/>
      </c>
      <c r="B30" s="85"/>
      <c r="C30" t="str">
        <f t="shared" si="1"/>
        <v/>
      </c>
    </row>
    <row r="31">
      <c r="A31" s="85" t="str">
        <f>Schedule!B34</f>
        <v/>
      </c>
      <c r="B31" s="85"/>
      <c r="C31" t="str">
        <f t="shared" si="1"/>
        <v/>
      </c>
    </row>
    <row r="32">
      <c r="A32" s="85" t="str">
        <f>Schedule!B35</f>
        <v/>
      </c>
      <c r="B32" s="85"/>
      <c r="C32" t="str">
        <f t="shared" si="1"/>
        <v/>
      </c>
    </row>
    <row r="33">
      <c r="A33" s="85" t="str">
        <f>Schedule!B36</f>
        <v/>
      </c>
      <c r="B33" s="85"/>
      <c r="C33" t="str">
        <f t="shared" si="1"/>
        <v/>
      </c>
    </row>
    <row r="34">
      <c r="A34" s="85" t="str">
        <f>Schedule!B37</f>
        <v/>
      </c>
      <c r="B34" s="85"/>
      <c r="C34" t="str">
        <f t="shared" si="1"/>
        <v/>
      </c>
    </row>
    <row r="35">
      <c r="A35" s="85" t="str">
        <f>Schedule!B38</f>
        <v/>
      </c>
      <c r="B35" s="85"/>
      <c r="C35" t="str">
        <f t="shared" si="1"/>
        <v/>
      </c>
    </row>
    <row r="36">
      <c r="A36" s="85" t="str">
        <f>Schedule!B39</f>
        <v/>
      </c>
      <c r="B36" s="85"/>
      <c r="C36" t="str">
        <f t="shared" si="1"/>
        <v/>
      </c>
    </row>
    <row r="37">
      <c r="A37" s="85" t="str">
        <f>Schedule!B40</f>
        <v/>
      </c>
      <c r="B37" s="85"/>
      <c r="C37" t="str">
        <f t="shared" si="1"/>
        <v/>
      </c>
    </row>
    <row r="38">
      <c r="A38" s="85" t="str">
        <f>Schedule!B41</f>
        <v/>
      </c>
      <c r="B38" s="85"/>
      <c r="C38" t="str">
        <f t="shared" si="1"/>
        <v/>
      </c>
    </row>
    <row r="39">
      <c r="A39" t="str">
        <f>Schedule!B42</f>
        <v/>
      </c>
      <c r="C39" t="str">
        <f t="shared" si="1"/>
        <v/>
      </c>
    </row>
    <row r="40">
      <c r="A40" s="85" t="str">
        <f>Schedule!B43</f>
        <v/>
      </c>
      <c r="B40" s="85"/>
      <c r="C40" t="str">
        <f t="shared" si="1"/>
        <v/>
      </c>
    </row>
    <row r="41">
      <c r="A41" s="85" t="str">
        <f>Schedule!B44</f>
        <v/>
      </c>
      <c r="B41" s="85"/>
      <c r="C41" t="str">
        <f t="shared" si="1"/>
        <v/>
      </c>
    </row>
    <row r="42">
      <c r="A42" s="85" t="str">
        <f>Schedule!B45</f>
        <v/>
      </c>
      <c r="B42" s="85"/>
      <c r="C42" t="str">
        <f t="shared" si="1"/>
        <v/>
      </c>
    </row>
    <row r="43">
      <c r="A43" s="85" t="str">
        <f>Schedule!B46</f>
        <v/>
      </c>
      <c r="B43" s="85"/>
      <c r="C43" t="str">
        <f t="shared" si="1"/>
        <v/>
      </c>
    </row>
    <row r="44">
      <c r="A44" s="85" t="str">
        <f>Schedule!B47</f>
        <v/>
      </c>
      <c r="B44" s="85"/>
      <c r="C44" t="str">
        <f t="shared" si="1"/>
        <v/>
      </c>
    </row>
    <row r="45">
      <c r="A45" s="85" t="str">
        <f>Schedule!B48</f>
        <v/>
      </c>
      <c r="B45" s="85"/>
      <c r="C45" t="str">
        <f t="shared" si="1"/>
        <v/>
      </c>
    </row>
    <row r="46">
      <c r="A46" s="85" t="str">
        <f>Schedule!B49</f>
        <v/>
      </c>
      <c r="B46" s="85"/>
      <c r="C46" t="str">
        <f t="shared" si="1"/>
        <v/>
      </c>
    </row>
    <row r="47">
      <c r="A47" s="85" t="str">
        <f>Schedule!B50</f>
        <v/>
      </c>
      <c r="B47" s="85"/>
      <c r="C47" t="str">
        <f t="shared" si="1"/>
        <v/>
      </c>
    </row>
    <row r="48">
      <c r="A48" s="85" t="str">
        <f>Schedule!B51</f>
        <v/>
      </c>
      <c r="B48" s="85"/>
      <c r="C48" t="str">
        <f t="shared" si="1"/>
        <v/>
      </c>
    </row>
    <row r="49">
      <c r="A49" s="85" t="str">
        <f>Schedule!F4</f>
        <v/>
      </c>
      <c r="B49" s="85"/>
      <c r="C49" t="str">
        <f t="shared" si="1"/>
        <v/>
      </c>
    </row>
    <row r="50">
      <c r="A50" s="85" t="str">
        <f>Schedule!F5</f>
        <v/>
      </c>
      <c r="B50" s="85"/>
      <c r="C50" t="str">
        <f t="shared" si="1"/>
        <v/>
      </c>
    </row>
    <row r="51">
      <c r="A51" s="85" t="str">
        <f>Schedule!F6</f>
        <v/>
      </c>
      <c r="B51" s="85"/>
      <c r="C51" t="str">
        <f t="shared" si="1"/>
        <v/>
      </c>
    </row>
    <row r="52">
      <c r="A52" s="85" t="str">
        <f>Schedule!F7</f>
        <v/>
      </c>
      <c r="B52" s="85"/>
      <c r="C52" t="str">
        <f t="shared" si="1"/>
        <v/>
      </c>
    </row>
    <row r="53">
      <c r="A53" s="85" t="str">
        <f>Schedule!F8</f>
        <v/>
      </c>
      <c r="B53" s="85"/>
      <c r="C53" t="str">
        <f t="shared" si="1"/>
        <v/>
      </c>
    </row>
    <row r="54">
      <c r="A54" s="85" t="str">
        <f>Schedule!F9</f>
        <v/>
      </c>
      <c r="B54" s="85"/>
      <c r="C54" t="str">
        <f t="shared" si="1"/>
        <v/>
      </c>
    </row>
    <row r="55">
      <c r="A55" s="85" t="str">
        <f>Schedule!F10</f>
        <v/>
      </c>
      <c r="B55" s="85"/>
      <c r="C55" t="str">
        <f t="shared" si="1"/>
        <v/>
      </c>
    </row>
    <row r="56">
      <c r="A56" s="85" t="str">
        <f>Schedule!F11</f>
        <v/>
      </c>
      <c r="B56" s="85"/>
      <c r="C56" t="str">
        <f t="shared" si="1"/>
        <v/>
      </c>
    </row>
    <row r="57">
      <c r="A57" s="85" t="str">
        <f>Schedule!F12</f>
        <v/>
      </c>
      <c r="B57" s="85"/>
      <c r="C57" t="str">
        <f t="shared" si="1"/>
        <v/>
      </c>
    </row>
    <row r="58">
      <c r="A58" s="85" t="str">
        <f>Schedule!F13</f>
        <v/>
      </c>
      <c r="B58" s="85"/>
      <c r="C58" t="str">
        <f t="shared" si="1"/>
        <v/>
      </c>
    </row>
    <row r="59">
      <c r="A59" s="85" t="str">
        <f>Schedule!F14</f>
        <v/>
      </c>
      <c r="B59" s="85"/>
      <c r="C59" t="str">
        <f t="shared" si="1"/>
        <v/>
      </c>
    </row>
    <row r="60">
      <c r="A60" s="85" t="str">
        <f>Schedule!F15</f>
        <v/>
      </c>
      <c r="B60" s="85"/>
      <c r="C60" t="str">
        <f t="shared" si="1"/>
        <v/>
      </c>
    </row>
    <row r="61">
      <c r="A61" s="85" t="str">
        <f>Schedule!F16</f>
        <v/>
      </c>
      <c r="B61" s="85"/>
      <c r="C61" t="str">
        <f t="shared" si="1"/>
        <v/>
      </c>
    </row>
    <row r="62">
      <c r="A62" s="85" t="str">
        <f>Schedule!F17</f>
        <v/>
      </c>
      <c r="B62" s="85"/>
      <c r="C62" t="str">
        <f t="shared" si="1"/>
        <v/>
      </c>
    </row>
    <row r="63">
      <c r="A63" s="85" t="str">
        <f>Schedule!F18</f>
        <v/>
      </c>
      <c r="B63" s="85"/>
      <c r="C63" t="str">
        <f t="shared" si="1"/>
        <v/>
      </c>
    </row>
    <row r="64">
      <c r="A64" s="85" t="str">
        <f>Schedule!F19</f>
        <v/>
      </c>
      <c r="B64" s="85"/>
      <c r="C64" t="str">
        <f t="shared" si="1"/>
        <v/>
      </c>
    </row>
    <row r="65">
      <c r="A65" s="85" t="str">
        <f>Schedule!F20</f>
        <v/>
      </c>
      <c r="B65" s="85"/>
      <c r="C65" t="str">
        <f t="shared" si="1"/>
        <v/>
      </c>
    </row>
    <row r="66">
      <c r="A66" s="85" t="str">
        <f>Schedule!F21</f>
        <v/>
      </c>
      <c r="B66" s="85"/>
      <c r="C66" t="str">
        <f t="shared" si="1"/>
        <v/>
      </c>
    </row>
    <row r="67">
      <c r="A67" s="85" t="str">
        <f>Schedule!F22</f>
        <v/>
      </c>
      <c r="B67" s="85"/>
      <c r="C67" t="str">
        <f t="shared" si="1"/>
        <v/>
      </c>
    </row>
    <row r="68">
      <c r="A68" s="85" t="str">
        <f>Schedule!F23</f>
        <v/>
      </c>
      <c r="B68" s="85"/>
      <c r="C68" t="str">
        <f t="shared" si="1"/>
        <v/>
      </c>
    </row>
    <row r="69">
      <c r="A69" s="85" t="str">
        <f>Schedule!F24</f>
        <v/>
      </c>
      <c r="B69" s="85"/>
      <c r="C69" t="str">
        <f t="shared" si="1"/>
        <v/>
      </c>
    </row>
    <row r="70">
      <c r="A70" s="85" t="str">
        <f>Schedule!F25</f>
        <v/>
      </c>
      <c r="B70" s="85"/>
      <c r="C70" t="str">
        <f t="shared" si="1"/>
        <v/>
      </c>
    </row>
    <row r="71">
      <c r="A71" s="85" t="str">
        <f>Schedule!F26</f>
        <v/>
      </c>
      <c r="B71" s="85"/>
      <c r="C71" t="str">
        <f t="shared" si="1"/>
        <v/>
      </c>
    </row>
    <row r="72">
      <c r="A72" s="85" t="str">
        <f>Schedule!F27</f>
        <v/>
      </c>
      <c r="B72" s="85"/>
      <c r="C72" t="str">
        <f t="shared" si="1"/>
        <v/>
      </c>
    </row>
    <row r="73">
      <c r="A73" s="85" t="str">
        <f>Schedule!F28</f>
        <v/>
      </c>
      <c r="B73" s="85"/>
      <c r="C73" t="str">
        <f t="shared" si="1"/>
        <v/>
      </c>
    </row>
    <row r="74">
      <c r="A74" s="85" t="str">
        <f>Schedule!F29</f>
        <v/>
      </c>
      <c r="B74" s="85"/>
      <c r="C74" t="str">
        <f t="shared" si="1"/>
        <v/>
      </c>
    </row>
    <row r="75">
      <c r="A75" s="85" t="str">
        <f>Schedule!F30</f>
        <v/>
      </c>
      <c r="B75" s="85"/>
      <c r="C75" t="str">
        <f t="shared" si="1"/>
        <v/>
      </c>
    </row>
    <row r="76">
      <c r="A76" s="85" t="str">
        <f>Schedule!F31</f>
        <v/>
      </c>
      <c r="B76" s="85"/>
      <c r="C76" t="str">
        <f t="shared" si="1"/>
        <v/>
      </c>
    </row>
    <row r="77">
      <c r="A77" s="85" t="str">
        <f>Schedule!F32</f>
        <v/>
      </c>
      <c r="B77" s="85"/>
      <c r="C77" t="str">
        <f t="shared" si="1"/>
        <v/>
      </c>
    </row>
    <row r="78">
      <c r="A78" s="85" t="str">
        <f>Schedule!F33</f>
        <v/>
      </c>
      <c r="B78" s="85"/>
      <c r="C78" t="str">
        <f t="shared" si="1"/>
        <v/>
      </c>
    </row>
    <row r="79">
      <c r="A79" s="85" t="str">
        <f>Schedule!F34</f>
        <v/>
      </c>
      <c r="B79" s="85"/>
      <c r="C79" t="str">
        <f t="shared" si="1"/>
        <v/>
      </c>
    </row>
    <row r="80">
      <c r="A80" s="85" t="str">
        <f>Schedule!F35</f>
        <v/>
      </c>
      <c r="B80" s="85"/>
      <c r="C80" t="str">
        <f t="shared" si="1"/>
        <v/>
      </c>
    </row>
    <row r="81">
      <c r="A81" s="85" t="str">
        <f>Schedule!F36</f>
        <v/>
      </c>
      <c r="B81" s="85"/>
      <c r="C81" t="str">
        <f t="shared" si="1"/>
        <v/>
      </c>
    </row>
    <row r="82">
      <c r="A82" s="85" t="str">
        <f>Schedule!F37</f>
        <v/>
      </c>
      <c r="B82" s="85"/>
      <c r="C82" t="str">
        <f t="shared" si="1"/>
        <v/>
      </c>
    </row>
    <row r="83">
      <c r="A83" s="85" t="str">
        <f>Schedule!F38</f>
        <v/>
      </c>
      <c r="B83" s="85"/>
      <c r="C83" t="str">
        <f t="shared" si="1"/>
        <v/>
      </c>
    </row>
    <row r="84">
      <c r="A84" s="85" t="str">
        <f>Schedule!F39</f>
        <v/>
      </c>
      <c r="B84" s="85"/>
      <c r="C84" t="str">
        <f t="shared" si="1"/>
        <v/>
      </c>
    </row>
    <row r="85">
      <c r="A85" s="85" t="str">
        <f>Schedule!F40</f>
        <v/>
      </c>
      <c r="B85" s="85"/>
      <c r="C85" t="str">
        <f t="shared" si="1"/>
        <v/>
      </c>
    </row>
    <row r="86">
      <c r="A86" s="85" t="str">
        <f>Schedule!F41</f>
        <v/>
      </c>
      <c r="B86" s="85"/>
      <c r="C86" t="str">
        <f t="shared" si="1"/>
        <v/>
      </c>
    </row>
    <row r="87">
      <c r="A87" s="85" t="str">
        <f>Schedule!F42</f>
        <v/>
      </c>
      <c r="B87" s="85"/>
      <c r="C87" t="str">
        <f t="shared" si="1"/>
        <v/>
      </c>
    </row>
    <row r="88">
      <c r="A88" s="85" t="str">
        <f>Schedule!F43</f>
        <v/>
      </c>
      <c r="B88" s="85"/>
      <c r="C88" t="str">
        <f t="shared" si="1"/>
        <v/>
      </c>
    </row>
    <row r="89">
      <c r="A89" s="85" t="str">
        <f>Schedule!F44</f>
        <v/>
      </c>
      <c r="B89" s="85"/>
      <c r="C89" t="str">
        <f t="shared" si="1"/>
        <v/>
      </c>
    </row>
    <row r="90">
      <c r="A90" s="85" t="str">
        <f>Schedule!F45</f>
        <v/>
      </c>
      <c r="B90" s="85"/>
      <c r="C90" t="str">
        <f t="shared" si="1"/>
        <v/>
      </c>
    </row>
    <row r="91">
      <c r="A91" s="85" t="str">
        <f>Schedule!F46</f>
        <v/>
      </c>
      <c r="B91" s="85"/>
      <c r="C91" t="str">
        <f t="shared" si="1"/>
        <v/>
      </c>
    </row>
    <row r="92">
      <c r="A92" s="85" t="str">
        <f>Schedule!F47</f>
        <v/>
      </c>
      <c r="B92" s="85"/>
      <c r="C92" t="str">
        <f t="shared" si="1"/>
        <v/>
      </c>
    </row>
    <row r="93">
      <c r="A93" s="85" t="str">
        <f>Schedule!F48</f>
        <v/>
      </c>
      <c r="B93" s="85"/>
      <c r="C93" t="str">
        <f t="shared" si="1"/>
        <v/>
      </c>
    </row>
    <row r="94">
      <c r="A94" s="85" t="str">
        <f>Schedule!F49</f>
        <v/>
      </c>
      <c r="B94" s="85"/>
      <c r="C94" t="str">
        <f t="shared" si="1"/>
        <v/>
      </c>
    </row>
    <row r="95">
      <c r="A95" s="85" t="str">
        <f>Schedule!F50</f>
        <v/>
      </c>
      <c r="B95" s="85"/>
      <c r="C95" t="str">
        <f t="shared" si="1"/>
        <v/>
      </c>
    </row>
    <row r="96">
      <c r="A96" s="85" t="str">
        <f>Schedule!F51</f>
        <v/>
      </c>
      <c r="B96" s="85"/>
      <c r="C96" t="str">
        <f t="shared" si="1"/>
        <v/>
      </c>
    </row>
    <row r="97">
      <c r="A97" s="85" t="str">
        <f>Schedule!J4</f>
        <v/>
      </c>
      <c r="B97" s="85"/>
      <c r="C97" t="str">
        <f t="shared" si="1"/>
        <v/>
      </c>
    </row>
    <row r="98">
      <c r="A98" s="85" t="str">
        <f>Schedule!J5</f>
        <v/>
      </c>
      <c r="B98" s="85"/>
      <c r="C98" t="str">
        <f t="shared" si="1"/>
        <v/>
      </c>
    </row>
    <row r="99">
      <c r="A99" s="85" t="str">
        <f>Schedule!J6</f>
        <v/>
      </c>
      <c r="B99" s="85"/>
      <c r="C99" t="str">
        <f t="shared" si="1"/>
        <v/>
      </c>
    </row>
    <row r="100">
      <c r="A100" s="85" t="str">
        <f>Schedule!J7</f>
        <v/>
      </c>
      <c r="B100" s="85"/>
      <c r="C100" t="str">
        <f t="shared" si="1"/>
        <v/>
      </c>
    </row>
    <row r="101">
      <c r="A101" s="85" t="str">
        <f>Schedule!J8</f>
        <v/>
      </c>
      <c r="B101" s="85"/>
      <c r="C101" t="str">
        <f t="shared" si="1"/>
        <v/>
      </c>
    </row>
    <row r="102">
      <c r="A102" s="85" t="str">
        <f>Schedule!J9</f>
        <v/>
      </c>
      <c r="B102" s="85"/>
      <c r="C102" t="str">
        <f t="shared" si="1"/>
        <v/>
      </c>
    </row>
    <row r="103">
      <c r="A103" s="85" t="str">
        <f>Schedule!J10</f>
        <v/>
      </c>
      <c r="B103" s="85"/>
      <c r="C103" t="str">
        <f t="shared" si="1"/>
        <v/>
      </c>
    </row>
    <row r="104">
      <c r="A104" s="85" t="str">
        <f>Schedule!J11</f>
        <v/>
      </c>
      <c r="B104" s="85"/>
      <c r="C104" t="str">
        <f t="shared" si="1"/>
        <v/>
      </c>
    </row>
    <row r="105">
      <c r="A105" s="85" t="str">
        <f>Schedule!J12</f>
        <v/>
      </c>
      <c r="B105" s="85"/>
      <c r="C105" t="str">
        <f t="shared" si="1"/>
        <v/>
      </c>
    </row>
    <row r="106">
      <c r="A106" s="85" t="str">
        <f>Schedule!J13</f>
        <v/>
      </c>
      <c r="B106" s="85"/>
      <c r="C106" t="str">
        <f t="shared" si="1"/>
        <v/>
      </c>
    </row>
    <row r="107">
      <c r="A107" s="85" t="str">
        <f>Schedule!J14</f>
        <v/>
      </c>
      <c r="B107" s="85"/>
      <c r="C107" t="str">
        <f t="shared" si="1"/>
        <v/>
      </c>
    </row>
    <row r="108">
      <c r="A108" s="85" t="str">
        <f>Schedule!J15</f>
        <v/>
      </c>
      <c r="B108" s="85"/>
      <c r="C108" t="str">
        <f t="shared" si="1"/>
        <v/>
      </c>
    </row>
    <row r="109">
      <c r="A109" s="85" t="str">
        <f>Schedule!J16</f>
        <v/>
      </c>
      <c r="B109" s="85"/>
      <c r="C109" t="str">
        <f t="shared" si="1"/>
        <v/>
      </c>
    </row>
    <row r="110">
      <c r="A110" s="85" t="str">
        <f>Schedule!J17</f>
        <v/>
      </c>
      <c r="B110" s="85"/>
      <c r="C110" t="str">
        <f t="shared" si="1"/>
        <v/>
      </c>
    </row>
    <row r="111">
      <c r="A111" s="85" t="str">
        <f>Schedule!J18</f>
        <v/>
      </c>
      <c r="B111" s="85"/>
      <c r="C111" t="str">
        <f t="shared" si="1"/>
        <v/>
      </c>
    </row>
    <row r="112">
      <c r="A112" s="85" t="str">
        <f>Schedule!J19</f>
        <v/>
      </c>
      <c r="B112" s="85"/>
      <c r="C112" t="str">
        <f t="shared" si="1"/>
        <v/>
      </c>
    </row>
    <row r="113">
      <c r="A113" s="85" t="str">
        <f>Schedule!J20</f>
        <v/>
      </c>
      <c r="B113" s="85"/>
      <c r="C113" t="str">
        <f t="shared" si="1"/>
        <v/>
      </c>
    </row>
    <row r="114">
      <c r="A114" s="85" t="str">
        <f>Schedule!J21</f>
        <v/>
      </c>
      <c r="B114" s="85"/>
      <c r="C114" t="str">
        <f t="shared" si="1"/>
        <v/>
      </c>
    </row>
    <row r="115">
      <c r="A115" s="85" t="str">
        <f>Schedule!J22</f>
        <v/>
      </c>
      <c r="B115" s="85"/>
      <c r="C115" t="str">
        <f t="shared" si="1"/>
        <v/>
      </c>
    </row>
    <row r="116">
      <c r="A116" s="85" t="str">
        <f>Schedule!J23</f>
        <v/>
      </c>
      <c r="B116" s="85"/>
      <c r="C116" t="str">
        <f t="shared" si="1"/>
        <v/>
      </c>
    </row>
    <row r="117">
      <c r="A117" s="85" t="str">
        <f>Schedule!J24</f>
        <v/>
      </c>
      <c r="B117" s="85"/>
      <c r="C117" t="str">
        <f t="shared" si="1"/>
        <v/>
      </c>
    </row>
    <row r="118">
      <c r="A118" s="85" t="str">
        <f>Schedule!J25</f>
        <v/>
      </c>
      <c r="B118" s="85"/>
      <c r="C118" t="str">
        <f t="shared" si="1"/>
        <v/>
      </c>
    </row>
    <row r="119">
      <c r="A119" s="85" t="str">
        <f>Schedule!J26</f>
        <v/>
      </c>
      <c r="B119" s="85"/>
      <c r="C119" t="str">
        <f t="shared" si="1"/>
        <v/>
      </c>
    </row>
    <row r="120">
      <c r="A120" s="85" t="str">
        <f>Schedule!J27</f>
        <v/>
      </c>
      <c r="B120" s="85"/>
      <c r="C120" t="str">
        <f t="shared" si="1"/>
        <v/>
      </c>
    </row>
    <row r="121">
      <c r="A121" s="85" t="str">
        <f>Schedule!J28</f>
        <v/>
      </c>
      <c r="B121" s="85"/>
      <c r="C121" t="str">
        <f t="shared" si="1"/>
        <v/>
      </c>
    </row>
    <row r="122">
      <c r="A122" s="85" t="str">
        <f>Schedule!J29</f>
        <v/>
      </c>
      <c r="B122" s="85"/>
      <c r="C122" t="str">
        <f t="shared" si="1"/>
        <v/>
      </c>
    </row>
    <row r="123">
      <c r="A123" s="85" t="str">
        <f>Schedule!J30</f>
        <v/>
      </c>
      <c r="B123" s="85"/>
      <c r="C123" t="str">
        <f t="shared" si="1"/>
        <v/>
      </c>
    </row>
    <row r="124">
      <c r="A124" s="85" t="str">
        <f>Schedule!J31</f>
        <v/>
      </c>
      <c r="B124" s="85"/>
      <c r="C124" t="str">
        <f t="shared" si="1"/>
        <v/>
      </c>
    </row>
    <row r="125">
      <c r="A125" s="85" t="str">
        <f>Schedule!J32</f>
        <v/>
      </c>
      <c r="B125" s="85"/>
      <c r="C125" t="str">
        <f t="shared" si="1"/>
        <v/>
      </c>
    </row>
    <row r="126">
      <c r="A126" s="85" t="str">
        <f>Schedule!J33</f>
        <v/>
      </c>
      <c r="B126" s="85"/>
      <c r="C126" t="str">
        <f t="shared" si="1"/>
        <v/>
      </c>
    </row>
    <row r="127">
      <c r="A127" s="85" t="str">
        <f>Schedule!J34</f>
        <v/>
      </c>
      <c r="B127" s="85"/>
      <c r="C127" t="str">
        <f t="shared" si="1"/>
        <v/>
      </c>
    </row>
    <row r="128">
      <c r="A128" s="85" t="str">
        <f>Schedule!J35</f>
        <v/>
      </c>
      <c r="B128" s="85"/>
      <c r="C128" t="str">
        <f t="shared" si="1"/>
        <v/>
      </c>
    </row>
    <row r="129">
      <c r="A129" s="85" t="str">
        <f>Schedule!J36</f>
        <v/>
      </c>
      <c r="B129" s="85"/>
      <c r="C129" t="str">
        <f t="shared" si="1"/>
        <v/>
      </c>
    </row>
    <row r="130">
      <c r="A130" s="85" t="str">
        <f>Schedule!J37</f>
        <v/>
      </c>
      <c r="B130" s="85"/>
      <c r="C130" t="str">
        <f t="shared" si="1"/>
        <v/>
      </c>
    </row>
    <row r="131">
      <c r="A131" s="85" t="str">
        <f>Schedule!J38</f>
        <v/>
      </c>
      <c r="B131" s="85"/>
      <c r="C131" t="str">
        <f t="shared" si="1"/>
        <v/>
      </c>
    </row>
    <row r="132">
      <c r="A132" s="85" t="str">
        <f>Schedule!J39</f>
        <v/>
      </c>
      <c r="B132" s="85"/>
      <c r="C132" t="str">
        <f t="shared" si="1"/>
        <v/>
      </c>
    </row>
    <row r="133">
      <c r="A133" s="85" t="str">
        <f>Schedule!J40</f>
        <v/>
      </c>
      <c r="B133" s="85"/>
      <c r="C133" t="str">
        <f t="shared" si="1"/>
        <v/>
      </c>
    </row>
    <row r="134">
      <c r="A134" s="85" t="str">
        <f>Schedule!J41</f>
        <v/>
      </c>
      <c r="B134" s="85"/>
      <c r="C134" t="str">
        <f t="shared" si="1"/>
        <v/>
      </c>
    </row>
    <row r="135">
      <c r="A135" s="85" t="str">
        <f>Schedule!J42</f>
        <v/>
      </c>
      <c r="B135" s="85"/>
      <c r="C135" t="str">
        <f t="shared" si="1"/>
        <v/>
      </c>
    </row>
    <row r="136">
      <c r="A136" s="85" t="str">
        <f>Schedule!J43</f>
        <v/>
      </c>
      <c r="B136" s="85"/>
      <c r="C136" t="str">
        <f t="shared" si="1"/>
        <v/>
      </c>
    </row>
    <row r="137">
      <c r="A137" s="85" t="str">
        <f>Schedule!J44</f>
        <v/>
      </c>
      <c r="B137" s="85"/>
      <c r="C137" t="str">
        <f t="shared" si="1"/>
        <v/>
      </c>
    </row>
    <row r="138">
      <c r="A138" s="85" t="str">
        <f>Schedule!J45</f>
        <v/>
      </c>
      <c r="B138" s="85"/>
      <c r="C138" t="str">
        <f t="shared" si="1"/>
        <v/>
      </c>
    </row>
    <row r="139">
      <c r="A139" s="85" t="str">
        <f>Schedule!J46</f>
        <v/>
      </c>
      <c r="B139" s="85"/>
      <c r="C139" t="str">
        <f t="shared" si="1"/>
        <v/>
      </c>
    </row>
    <row r="140">
      <c r="A140" s="85" t="str">
        <f>Schedule!J47</f>
        <v/>
      </c>
      <c r="B140" s="85"/>
      <c r="C140" t="str">
        <f t="shared" si="1"/>
        <v/>
      </c>
    </row>
    <row r="141">
      <c r="A141" s="85" t="str">
        <f>Schedule!J48</f>
        <v/>
      </c>
      <c r="B141" s="85"/>
      <c r="C141" t="str">
        <f t="shared" si="1"/>
        <v/>
      </c>
    </row>
    <row r="142">
      <c r="A142" s="85" t="str">
        <f>Schedule!J49</f>
        <v/>
      </c>
      <c r="B142" s="85"/>
      <c r="C142" t="str">
        <f t="shared" si="1"/>
        <v/>
      </c>
    </row>
    <row r="143">
      <c r="A143" s="85" t="str">
        <f>Schedule!J50</f>
        <v/>
      </c>
      <c r="B143" s="85"/>
      <c r="C143" t="str">
        <f t="shared" si="1"/>
        <v/>
      </c>
    </row>
    <row r="144">
      <c r="A144" s="85" t="str">
        <f>Schedule!J51</f>
        <v/>
      </c>
      <c r="B144" s="85"/>
      <c r="C144" t="str">
        <f t="shared" si="1"/>
        <v/>
      </c>
    </row>
    <row r="145">
      <c r="A145" s="85" t="str">
        <f>Schedule!N4</f>
        <v/>
      </c>
      <c r="B145" s="85"/>
      <c r="C145" t="str">
        <f t="shared" si="1"/>
        <v/>
      </c>
    </row>
    <row r="146">
      <c r="A146" s="85" t="str">
        <f>Schedule!N5</f>
        <v/>
      </c>
      <c r="B146" s="85"/>
      <c r="C146" t="str">
        <f t="shared" si="1"/>
        <v/>
      </c>
    </row>
    <row r="147">
      <c r="A147" s="85" t="str">
        <f>Schedule!N6</f>
        <v/>
      </c>
      <c r="B147" s="85"/>
      <c r="C147" t="str">
        <f t="shared" si="1"/>
        <v/>
      </c>
    </row>
    <row r="148">
      <c r="A148" s="85" t="str">
        <f>Schedule!N7</f>
        <v/>
      </c>
      <c r="B148" s="85"/>
      <c r="C148" t="str">
        <f t="shared" si="1"/>
        <v/>
      </c>
    </row>
    <row r="149">
      <c r="A149" s="85" t="str">
        <f>Schedule!N8</f>
        <v/>
      </c>
      <c r="B149" s="85"/>
      <c r="C149" t="str">
        <f t="shared" si="1"/>
        <v/>
      </c>
    </row>
    <row r="150">
      <c r="A150" s="85" t="str">
        <f>Schedule!N9</f>
        <v/>
      </c>
      <c r="B150" s="85"/>
      <c r="C150" t="str">
        <f t="shared" si="1"/>
        <v/>
      </c>
    </row>
    <row r="151">
      <c r="A151" s="85" t="str">
        <f>Schedule!N10</f>
        <v/>
      </c>
      <c r="B151" s="85"/>
      <c r="C151" t="str">
        <f t="shared" si="1"/>
        <v/>
      </c>
    </row>
    <row r="152">
      <c r="A152" s="85" t="str">
        <f>Schedule!N11</f>
        <v/>
      </c>
      <c r="B152" s="85"/>
      <c r="C152" t="str">
        <f t="shared" si="1"/>
        <v/>
      </c>
    </row>
    <row r="153">
      <c r="A153" s="85" t="str">
        <f>Schedule!N12</f>
        <v/>
      </c>
      <c r="B153" s="85"/>
      <c r="C153" t="str">
        <f t="shared" si="1"/>
        <v/>
      </c>
    </row>
    <row r="154">
      <c r="A154" s="85" t="str">
        <f>Schedule!N13</f>
        <v/>
      </c>
      <c r="B154" s="85"/>
      <c r="C154" t="str">
        <f t="shared" si="1"/>
        <v/>
      </c>
    </row>
    <row r="155">
      <c r="A155" s="85" t="str">
        <f>Schedule!N14</f>
        <v/>
      </c>
      <c r="B155" s="85"/>
      <c r="C155" t="str">
        <f t="shared" si="1"/>
        <v/>
      </c>
    </row>
    <row r="156">
      <c r="A156" s="85" t="str">
        <f>Schedule!N15</f>
        <v/>
      </c>
      <c r="B156" s="85"/>
      <c r="C156" t="str">
        <f t="shared" si="1"/>
        <v/>
      </c>
    </row>
    <row r="157">
      <c r="A157" s="85" t="str">
        <f>Schedule!N16</f>
        <v/>
      </c>
      <c r="B157" s="85"/>
      <c r="C157" t="str">
        <f t="shared" si="1"/>
        <v/>
      </c>
    </row>
    <row r="158">
      <c r="A158" s="85" t="str">
        <f>Schedule!N17</f>
        <v/>
      </c>
      <c r="B158" s="85"/>
      <c r="C158" t="str">
        <f t="shared" si="1"/>
        <v/>
      </c>
    </row>
    <row r="159">
      <c r="A159" s="85" t="str">
        <f>Schedule!N18</f>
        <v/>
      </c>
      <c r="B159" s="85"/>
      <c r="C159" t="str">
        <f t="shared" si="1"/>
        <v/>
      </c>
    </row>
    <row r="160">
      <c r="A160" s="85" t="str">
        <f>Schedule!N19</f>
        <v/>
      </c>
      <c r="B160" s="85"/>
      <c r="C160" t="str">
        <f t="shared" si="1"/>
        <v/>
      </c>
    </row>
    <row r="161">
      <c r="A161" s="85" t="str">
        <f>Schedule!N20</f>
        <v/>
      </c>
      <c r="B161" s="85"/>
      <c r="C161" t="str">
        <f t="shared" si="1"/>
        <v/>
      </c>
    </row>
    <row r="162">
      <c r="A162" s="85" t="str">
        <f>Schedule!N21</f>
        <v/>
      </c>
      <c r="B162" s="85"/>
      <c r="C162" t="str">
        <f t="shared" si="1"/>
        <v/>
      </c>
    </row>
    <row r="163">
      <c r="A163" s="85" t="str">
        <f>Schedule!N22</f>
        <v/>
      </c>
      <c r="B163" s="85"/>
      <c r="C163" t="str">
        <f t="shared" si="1"/>
        <v/>
      </c>
    </row>
    <row r="164">
      <c r="A164" s="85" t="str">
        <f>Schedule!N23</f>
        <v/>
      </c>
      <c r="B164" s="85"/>
      <c r="C164" t="str">
        <f t="shared" si="1"/>
        <v/>
      </c>
    </row>
    <row r="165">
      <c r="A165" s="85" t="str">
        <f>Schedule!N24</f>
        <v/>
      </c>
      <c r="B165" s="85"/>
      <c r="C165" t="str">
        <f t="shared" si="1"/>
        <v/>
      </c>
    </row>
    <row r="166">
      <c r="A166" s="85" t="str">
        <f>Schedule!N25</f>
        <v/>
      </c>
      <c r="B166" s="85"/>
      <c r="C166" t="str">
        <f t="shared" si="1"/>
        <v/>
      </c>
    </row>
    <row r="167">
      <c r="A167" s="85" t="str">
        <f>Schedule!N26</f>
        <v/>
      </c>
      <c r="B167" s="85"/>
      <c r="C167" t="str">
        <f t="shared" si="1"/>
        <v/>
      </c>
    </row>
    <row r="168">
      <c r="A168" s="85" t="str">
        <f>Schedule!N27</f>
        <v/>
      </c>
      <c r="B168" s="85"/>
      <c r="C168" t="str">
        <f t="shared" si="1"/>
        <v/>
      </c>
    </row>
    <row r="169">
      <c r="A169" s="85" t="str">
        <f>Schedule!N28</f>
        <v/>
      </c>
      <c r="B169" s="85"/>
      <c r="C169" t="str">
        <f t="shared" si="1"/>
        <v/>
      </c>
    </row>
    <row r="170">
      <c r="A170" s="85" t="str">
        <f>Schedule!N29</f>
        <v/>
      </c>
      <c r="B170" s="85"/>
      <c r="C170" t="str">
        <f t="shared" si="1"/>
        <v/>
      </c>
    </row>
    <row r="171">
      <c r="A171" s="85" t="str">
        <f>Schedule!N30</f>
        <v/>
      </c>
      <c r="B171" s="85"/>
      <c r="C171" t="str">
        <f t="shared" si="1"/>
        <v/>
      </c>
    </row>
    <row r="172">
      <c r="A172" s="85" t="str">
        <f>Schedule!N31</f>
        <v/>
      </c>
      <c r="B172" s="85"/>
      <c r="C172" t="str">
        <f t="shared" si="1"/>
        <v/>
      </c>
    </row>
    <row r="173">
      <c r="A173" s="85" t="str">
        <f>Schedule!N32</f>
        <v/>
      </c>
      <c r="B173" s="85"/>
      <c r="C173" t="str">
        <f t="shared" si="1"/>
        <v/>
      </c>
    </row>
    <row r="174">
      <c r="A174" s="85" t="str">
        <f>Schedule!N33</f>
        <v/>
      </c>
      <c r="B174" s="85"/>
      <c r="C174" t="str">
        <f t="shared" si="1"/>
        <v/>
      </c>
    </row>
    <row r="175">
      <c r="A175" s="85" t="str">
        <f>Schedule!N34</f>
        <v/>
      </c>
      <c r="B175" s="85"/>
      <c r="C175" t="str">
        <f t="shared" si="1"/>
        <v/>
      </c>
    </row>
    <row r="176">
      <c r="A176" s="85" t="str">
        <f>Schedule!N35</f>
        <v/>
      </c>
      <c r="B176" s="85"/>
      <c r="C176" t="str">
        <f t="shared" si="1"/>
        <v/>
      </c>
    </row>
    <row r="177">
      <c r="A177" s="85" t="str">
        <f>Schedule!N36</f>
        <v/>
      </c>
      <c r="B177" s="85"/>
      <c r="C177" t="str">
        <f t="shared" si="1"/>
        <v/>
      </c>
    </row>
    <row r="178">
      <c r="A178" s="85" t="str">
        <f>Schedule!N37</f>
        <v/>
      </c>
      <c r="B178" s="85"/>
      <c r="C178" t="str">
        <f t="shared" si="1"/>
        <v/>
      </c>
    </row>
    <row r="179">
      <c r="A179" s="85" t="str">
        <f>Schedule!N38</f>
        <v/>
      </c>
      <c r="B179" s="85"/>
      <c r="C179" t="str">
        <f t="shared" si="1"/>
        <v/>
      </c>
    </row>
    <row r="180">
      <c r="A180" s="85" t="str">
        <f>Schedule!N39</f>
        <v/>
      </c>
      <c r="B180" s="85"/>
      <c r="C180" t="str">
        <f t="shared" si="1"/>
        <v/>
      </c>
    </row>
    <row r="181">
      <c r="A181" s="85" t="str">
        <f>Schedule!N40</f>
        <v/>
      </c>
      <c r="B181" s="85"/>
      <c r="C181" t="str">
        <f t="shared" si="1"/>
        <v/>
      </c>
    </row>
    <row r="182">
      <c r="A182" s="85" t="str">
        <f>Schedule!N41</f>
        <v/>
      </c>
      <c r="B182" s="85"/>
      <c r="C182" t="str">
        <f t="shared" si="1"/>
        <v/>
      </c>
    </row>
    <row r="183">
      <c r="A183" s="85" t="str">
        <f>Schedule!N42</f>
        <v/>
      </c>
      <c r="B183" s="85"/>
      <c r="C183" t="str">
        <f t="shared" si="1"/>
        <v/>
      </c>
    </row>
    <row r="184">
      <c r="A184" s="85" t="str">
        <f>Schedule!N43</f>
        <v/>
      </c>
      <c r="B184" s="85"/>
      <c r="C184" t="str">
        <f t="shared" si="1"/>
        <v/>
      </c>
    </row>
    <row r="185">
      <c r="A185" s="85" t="str">
        <f>Schedule!N44</f>
        <v/>
      </c>
      <c r="B185" s="85"/>
      <c r="C185" t="str">
        <f t="shared" si="1"/>
        <v/>
      </c>
    </row>
    <row r="186">
      <c r="A186" s="85" t="str">
        <f>Schedule!N45</f>
        <v/>
      </c>
      <c r="B186" s="85"/>
      <c r="C186" t="str">
        <f t="shared" si="1"/>
        <v/>
      </c>
    </row>
    <row r="187">
      <c r="A187" s="85" t="str">
        <f>Schedule!N46</f>
        <v/>
      </c>
      <c r="B187" s="85"/>
      <c r="C187" t="str">
        <f t="shared" si="1"/>
        <v/>
      </c>
    </row>
    <row r="188">
      <c r="A188" s="85" t="str">
        <f>Schedule!N47</f>
        <v/>
      </c>
      <c r="B188" s="85"/>
      <c r="C188" t="str">
        <f t="shared" si="1"/>
        <v/>
      </c>
    </row>
    <row r="189">
      <c r="A189" s="85" t="str">
        <f>Schedule!N48</f>
        <v/>
      </c>
      <c r="B189" s="85"/>
      <c r="C189" t="str">
        <f t="shared" si="1"/>
        <v/>
      </c>
    </row>
    <row r="190">
      <c r="A190" s="85" t="str">
        <f>Schedule!N49</f>
        <v/>
      </c>
      <c r="B190" s="85"/>
      <c r="C190" t="str">
        <f t="shared" si="1"/>
        <v/>
      </c>
    </row>
    <row r="191">
      <c r="A191" s="85" t="str">
        <f>Schedule!N50</f>
        <v/>
      </c>
      <c r="B191" s="85"/>
      <c r="C191" t="str">
        <f t="shared" si="1"/>
        <v/>
      </c>
    </row>
    <row r="192">
      <c r="A192" s="85" t="str">
        <f>Schedule!N51</f>
        <v/>
      </c>
      <c r="B192" s="85"/>
      <c r="C192" t="str">
        <f t="shared" si="1"/>
        <v/>
      </c>
    </row>
    <row r="193">
      <c r="A193" s="85" t="str">
        <f>Schedule!R4</f>
        <v/>
      </c>
      <c r="B193" s="85"/>
      <c r="C193" t="str">
        <f t="shared" si="1"/>
        <v/>
      </c>
    </row>
    <row r="194">
      <c r="A194" s="85" t="str">
        <f>Schedule!R5</f>
        <v/>
      </c>
      <c r="B194" s="85"/>
      <c r="C194" t="str">
        <f t="shared" si="1"/>
        <v/>
      </c>
    </row>
    <row r="195">
      <c r="A195" s="85" t="str">
        <f>Schedule!R6</f>
        <v/>
      </c>
      <c r="B195" s="85"/>
      <c r="C195" t="str">
        <f t="shared" si="1"/>
        <v/>
      </c>
    </row>
    <row r="196">
      <c r="A196" s="85" t="str">
        <f>Schedule!R7</f>
        <v/>
      </c>
      <c r="B196" s="85"/>
      <c r="C196" t="str">
        <f t="shared" si="1"/>
        <v/>
      </c>
    </row>
    <row r="197">
      <c r="A197" s="85" t="str">
        <f>Schedule!R8</f>
        <v/>
      </c>
      <c r="B197" s="85"/>
      <c r="C197" t="str">
        <f t="shared" si="1"/>
        <v/>
      </c>
    </row>
    <row r="198">
      <c r="A198" s="85" t="str">
        <f>Schedule!R9</f>
        <v/>
      </c>
      <c r="B198" s="85"/>
      <c r="C198" t="str">
        <f t="shared" si="1"/>
        <v/>
      </c>
    </row>
    <row r="199">
      <c r="A199" s="85" t="str">
        <f>Schedule!R10</f>
        <v/>
      </c>
      <c r="B199" s="85"/>
      <c r="C199" t="str">
        <f t="shared" si="1"/>
        <v/>
      </c>
    </row>
    <row r="200">
      <c r="A200" s="85" t="str">
        <f>Schedule!R11</f>
        <v/>
      </c>
      <c r="B200" s="85"/>
      <c r="C200" t="str">
        <f t="shared" si="1"/>
        <v/>
      </c>
    </row>
    <row r="201">
      <c r="A201" s="85" t="str">
        <f>Schedule!R12</f>
        <v/>
      </c>
      <c r="B201" s="85"/>
      <c r="C201" t="str">
        <f t="shared" si="1"/>
        <v/>
      </c>
    </row>
    <row r="202">
      <c r="A202" s="85" t="str">
        <f>Schedule!R13</f>
        <v/>
      </c>
      <c r="B202" s="85"/>
      <c r="C202" t="str">
        <f t="shared" si="1"/>
        <v/>
      </c>
    </row>
    <row r="203">
      <c r="A203" s="85" t="str">
        <f>Schedule!R14</f>
        <v/>
      </c>
      <c r="B203" s="85"/>
      <c r="C203" t="str">
        <f t="shared" si="1"/>
        <v/>
      </c>
    </row>
    <row r="204">
      <c r="A204" s="85" t="str">
        <f>Schedule!R15</f>
        <v/>
      </c>
      <c r="B204" s="85"/>
      <c r="C204" t="str">
        <f t="shared" si="1"/>
        <v/>
      </c>
    </row>
    <row r="205">
      <c r="A205" s="85" t="str">
        <f>Schedule!R16</f>
        <v/>
      </c>
      <c r="B205" s="85"/>
      <c r="C205" t="str">
        <f t="shared" si="1"/>
        <v/>
      </c>
    </row>
    <row r="206">
      <c r="A206" s="85" t="str">
        <f>Schedule!R17</f>
        <v/>
      </c>
      <c r="B206" s="85"/>
      <c r="C206" t="str">
        <f t="shared" si="1"/>
        <v/>
      </c>
    </row>
    <row r="207">
      <c r="A207" s="85" t="str">
        <f>Schedule!R18</f>
        <v/>
      </c>
      <c r="B207" s="85"/>
      <c r="C207" t="str">
        <f t="shared" si="1"/>
        <v/>
      </c>
    </row>
    <row r="208">
      <c r="A208" s="85" t="str">
        <f>Schedule!R19</f>
        <v/>
      </c>
      <c r="B208" s="85"/>
      <c r="C208" t="str">
        <f t="shared" si="1"/>
        <v/>
      </c>
    </row>
    <row r="209">
      <c r="A209" s="85" t="str">
        <f>Schedule!R20</f>
        <v/>
      </c>
      <c r="B209" s="85"/>
      <c r="C209" t="str">
        <f t="shared" si="1"/>
        <v/>
      </c>
    </row>
    <row r="210">
      <c r="A210" s="85" t="str">
        <f>Schedule!R21</f>
        <v/>
      </c>
      <c r="B210" s="85"/>
      <c r="C210" t="str">
        <f t="shared" si="1"/>
        <v/>
      </c>
    </row>
    <row r="211">
      <c r="A211" s="85" t="str">
        <f>Schedule!R22</f>
        <v/>
      </c>
      <c r="B211" s="85"/>
      <c r="C211" t="str">
        <f t="shared" si="1"/>
        <v/>
      </c>
    </row>
    <row r="212">
      <c r="A212" s="85" t="str">
        <f>Schedule!R23</f>
        <v/>
      </c>
      <c r="B212" s="85"/>
      <c r="C212" t="str">
        <f t="shared" si="1"/>
        <v/>
      </c>
    </row>
    <row r="213">
      <c r="A213" s="85" t="str">
        <f>Schedule!R24</f>
        <v/>
      </c>
      <c r="B213" s="85"/>
      <c r="C213" t="str">
        <f t="shared" si="1"/>
        <v/>
      </c>
    </row>
    <row r="214">
      <c r="A214" s="85" t="str">
        <f>Schedule!R25</f>
        <v/>
      </c>
      <c r="B214" s="85"/>
      <c r="C214" t="str">
        <f t="shared" si="1"/>
        <v/>
      </c>
    </row>
    <row r="215">
      <c r="A215" s="85" t="str">
        <f>Schedule!R26</f>
        <v/>
      </c>
      <c r="B215" s="85"/>
      <c r="C215" t="str">
        <f t="shared" si="1"/>
        <v/>
      </c>
    </row>
    <row r="216">
      <c r="A216" s="85" t="str">
        <f>Schedule!R27</f>
        <v/>
      </c>
      <c r="B216" s="85"/>
      <c r="C216" t="str">
        <f t="shared" si="1"/>
        <v/>
      </c>
    </row>
    <row r="217">
      <c r="A217" s="85" t="str">
        <f>Schedule!R28</f>
        <v/>
      </c>
      <c r="B217" s="85"/>
      <c r="C217" t="str">
        <f t="shared" si="1"/>
        <v/>
      </c>
    </row>
    <row r="218">
      <c r="A218" s="85" t="str">
        <f>Schedule!R29</f>
        <v/>
      </c>
      <c r="B218" s="85"/>
      <c r="C218" t="str">
        <f t="shared" si="1"/>
        <v/>
      </c>
    </row>
    <row r="219">
      <c r="A219" s="85" t="str">
        <f>Schedule!R30</f>
        <v/>
      </c>
      <c r="B219" s="85"/>
      <c r="C219" t="str">
        <f t="shared" si="1"/>
        <v/>
      </c>
    </row>
    <row r="220">
      <c r="A220" s="85" t="str">
        <f>Schedule!R31</f>
        <v/>
      </c>
      <c r="B220" s="85"/>
      <c r="C220" t="str">
        <f t="shared" si="1"/>
        <v/>
      </c>
    </row>
    <row r="221">
      <c r="A221" s="85" t="str">
        <f>Schedule!R32</f>
        <v/>
      </c>
      <c r="B221" s="85"/>
      <c r="C221" t="str">
        <f t="shared" si="1"/>
        <v/>
      </c>
    </row>
    <row r="222">
      <c r="A222" s="85" t="str">
        <f>Schedule!R33</f>
        <v/>
      </c>
      <c r="B222" s="85"/>
      <c r="C222" t="str">
        <f t="shared" si="1"/>
        <v/>
      </c>
    </row>
    <row r="223">
      <c r="A223" s="85" t="str">
        <f>Schedule!R34</f>
        <v/>
      </c>
      <c r="B223" s="85"/>
      <c r="C223" t="str">
        <f t="shared" si="1"/>
        <v/>
      </c>
    </row>
    <row r="224">
      <c r="A224" s="85" t="str">
        <f>Schedule!R35</f>
        <v/>
      </c>
      <c r="B224" s="85"/>
      <c r="C224" t="str">
        <f t="shared" si="1"/>
        <v/>
      </c>
    </row>
    <row r="225">
      <c r="A225" s="85" t="str">
        <f>Schedule!R36</f>
        <v/>
      </c>
      <c r="B225" s="85"/>
      <c r="C225" t="str">
        <f t="shared" si="1"/>
        <v/>
      </c>
    </row>
    <row r="226">
      <c r="A226" s="85" t="str">
        <f>Schedule!R37</f>
        <v/>
      </c>
      <c r="B226" s="85"/>
      <c r="C226" t="str">
        <f t="shared" si="1"/>
        <v/>
      </c>
    </row>
    <row r="227">
      <c r="A227" s="85" t="str">
        <f>Schedule!R38</f>
        <v/>
      </c>
      <c r="B227" s="85"/>
      <c r="C227" t="str">
        <f t="shared" si="1"/>
        <v/>
      </c>
    </row>
    <row r="228">
      <c r="A228" s="85" t="str">
        <f>Schedule!R39</f>
        <v/>
      </c>
      <c r="B228" s="85"/>
      <c r="C228" t="str">
        <f t="shared" si="1"/>
        <v/>
      </c>
    </row>
    <row r="229">
      <c r="A229" s="85" t="str">
        <f>Schedule!R40</f>
        <v/>
      </c>
      <c r="B229" s="85"/>
      <c r="C229" t="str">
        <f t="shared" si="1"/>
        <v/>
      </c>
    </row>
    <row r="230">
      <c r="A230" s="85" t="str">
        <f>Schedule!R41</f>
        <v/>
      </c>
      <c r="B230" s="85"/>
      <c r="C230" t="str">
        <f t="shared" si="1"/>
        <v/>
      </c>
    </row>
    <row r="231">
      <c r="A231" s="85" t="str">
        <f>Schedule!R42</f>
        <v/>
      </c>
      <c r="B231" s="85"/>
      <c r="C231" t="str">
        <f t="shared" si="1"/>
        <v/>
      </c>
    </row>
    <row r="232">
      <c r="A232" s="85" t="str">
        <f>Schedule!R43</f>
        <v/>
      </c>
      <c r="B232" s="85"/>
      <c r="C232" t="str">
        <f t="shared" si="1"/>
        <v/>
      </c>
    </row>
    <row r="233">
      <c r="A233" s="85" t="str">
        <f>Schedule!R44</f>
        <v/>
      </c>
      <c r="B233" s="85"/>
      <c r="C233" t="str">
        <f t="shared" si="1"/>
        <v/>
      </c>
    </row>
    <row r="234">
      <c r="A234" s="85" t="str">
        <f>Schedule!R45</f>
        <v/>
      </c>
      <c r="B234" s="85"/>
      <c r="C234" t="str">
        <f t="shared" si="1"/>
        <v/>
      </c>
    </row>
    <row r="235">
      <c r="A235" s="85" t="str">
        <f>Schedule!R46</f>
        <v/>
      </c>
      <c r="B235" s="85"/>
      <c r="C235" t="str">
        <f t="shared" si="1"/>
        <v/>
      </c>
    </row>
    <row r="236">
      <c r="A236" s="85" t="str">
        <f>Schedule!R47</f>
        <v/>
      </c>
      <c r="B236" s="85"/>
      <c r="C236" t="str">
        <f t="shared" si="1"/>
        <v/>
      </c>
    </row>
    <row r="237">
      <c r="A237" s="85" t="str">
        <f>Schedule!R48</f>
        <v/>
      </c>
      <c r="B237" s="85"/>
      <c r="C237" t="str">
        <f t="shared" si="1"/>
        <v/>
      </c>
    </row>
    <row r="238">
      <c r="A238" s="85" t="str">
        <f>Schedule!R49</f>
        <v/>
      </c>
      <c r="B238" s="85"/>
      <c r="C238" t="str">
        <f t="shared" si="1"/>
        <v/>
      </c>
    </row>
    <row r="239">
      <c r="A239" s="85" t="str">
        <f>Schedule!R50</f>
        <v/>
      </c>
      <c r="B239" s="85"/>
      <c r="C239" t="str">
        <f t="shared" si="1"/>
        <v/>
      </c>
    </row>
    <row r="240">
      <c r="A240" s="85" t="str">
        <f>Schedule!R51</f>
        <v/>
      </c>
      <c r="B240" s="85"/>
      <c r="C240" t="str">
        <f t="shared" si="1"/>
        <v/>
      </c>
    </row>
    <row r="241">
      <c r="A241" s="85" t="str">
        <f>Schedule!V4</f>
        <v/>
      </c>
      <c r="B241" s="85"/>
      <c r="C241" t="str">
        <f t="shared" si="1"/>
        <v/>
      </c>
    </row>
    <row r="242">
      <c r="A242" s="85" t="str">
        <f>Schedule!V5</f>
        <v/>
      </c>
      <c r="B242" s="85"/>
      <c r="C242" t="str">
        <f t="shared" si="1"/>
        <v/>
      </c>
    </row>
    <row r="243">
      <c r="A243" s="85" t="str">
        <f>Schedule!V6</f>
        <v/>
      </c>
      <c r="B243" s="85"/>
      <c r="C243" t="str">
        <f t="shared" si="1"/>
        <v/>
      </c>
    </row>
    <row r="244">
      <c r="A244" s="85" t="str">
        <f>Schedule!V7</f>
        <v/>
      </c>
      <c r="B244" s="85"/>
      <c r="C244" t="str">
        <f t="shared" si="1"/>
        <v/>
      </c>
    </row>
    <row r="245">
      <c r="A245" s="85" t="str">
        <f>Schedule!V8</f>
        <v/>
      </c>
      <c r="B245" s="85"/>
      <c r="C245" t="str">
        <f t="shared" si="1"/>
        <v/>
      </c>
    </row>
    <row r="246">
      <c r="A246" s="85" t="str">
        <f>Schedule!V9</f>
        <v/>
      </c>
      <c r="B246" s="85"/>
      <c r="C246" t="str">
        <f t="shared" si="1"/>
        <v/>
      </c>
    </row>
    <row r="247">
      <c r="A247" s="85" t="str">
        <f>Schedule!V10</f>
        <v/>
      </c>
      <c r="B247" s="85"/>
      <c r="C247" t="str">
        <f t="shared" si="1"/>
        <v/>
      </c>
    </row>
    <row r="248">
      <c r="A248" s="85" t="str">
        <f>Schedule!V11</f>
        <v/>
      </c>
      <c r="B248" s="85"/>
      <c r="C248" t="str">
        <f t="shared" si="1"/>
        <v/>
      </c>
    </row>
    <row r="249">
      <c r="A249" s="85" t="str">
        <f>Schedule!V12</f>
        <v/>
      </c>
      <c r="B249" s="85"/>
      <c r="C249" t="str">
        <f t="shared" si="1"/>
        <v/>
      </c>
    </row>
    <row r="250">
      <c r="A250" s="85" t="str">
        <f>Schedule!V13</f>
        <v/>
      </c>
      <c r="B250" s="85"/>
      <c r="C250" t="str">
        <f t="shared" si="1"/>
        <v/>
      </c>
    </row>
    <row r="251">
      <c r="A251" s="85" t="str">
        <f>Schedule!V14</f>
        <v/>
      </c>
      <c r="B251" s="85"/>
      <c r="C251" t="str">
        <f t="shared" si="1"/>
        <v/>
      </c>
    </row>
    <row r="252">
      <c r="A252" s="85" t="str">
        <f>Schedule!V15</f>
        <v/>
      </c>
      <c r="B252" s="85"/>
      <c r="C252" t="str">
        <f t="shared" si="1"/>
        <v/>
      </c>
    </row>
    <row r="253">
      <c r="A253" s="85" t="str">
        <f>Schedule!V16</f>
        <v/>
      </c>
      <c r="B253" s="85"/>
      <c r="C253" t="str">
        <f t="shared" si="1"/>
        <v/>
      </c>
    </row>
    <row r="254">
      <c r="A254" s="85" t="str">
        <f>Schedule!V17</f>
        <v/>
      </c>
      <c r="B254" s="85"/>
      <c r="C254" t="str">
        <f t="shared" si="1"/>
        <v/>
      </c>
    </row>
    <row r="255">
      <c r="A255" s="85" t="str">
        <f>Schedule!V18</f>
        <v/>
      </c>
      <c r="B255" s="85"/>
      <c r="C255" t="str">
        <f t="shared" si="1"/>
        <v/>
      </c>
    </row>
    <row r="256">
      <c r="A256" s="85" t="str">
        <f>Schedule!V19</f>
        <v/>
      </c>
      <c r="B256" s="85"/>
      <c r="C256" t="str">
        <f t="shared" si="1"/>
        <v/>
      </c>
    </row>
    <row r="257">
      <c r="A257" s="85" t="str">
        <f>Schedule!V20</f>
        <v/>
      </c>
      <c r="B257" s="85"/>
      <c r="C257" t="str">
        <f t="shared" si="1"/>
        <v/>
      </c>
    </row>
    <row r="258">
      <c r="A258" s="85" t="str">
        <f>Schedule!V21</f>
        <v/>
      </c>
      <c r="B258" s="85"/>
      <c r="C258" t="str">
        <f t="shared" si="1"/>
        <v/>
      </c>
    </row>
    <row r="259">
      <c r="A259" s="85" t="str">
        <f>Schedule!V22</f>
        <v/>
      </c>
      <c r="B259" s="85"/>
      <c r="C259" t="str">
        <f t="shared" si="1"/>
        <v/>
      </c>
    </row>
    <row r="260">
      <c r="A260" s="85" t="str">
        <f>Schedule!V23</f>
        <v/>
      </c>
      <c r="B260" s="85"/>
      <c r="C260" t="str">
        <f t="shared" si="1"/>
        <v/>
      </c>
    </row>
    <row r="261">
      <c r="A261" s="85" t="str">
        <f>Schedule!V24</f>
        <v/>
      </c>
      <c r="B261" s="85"/>
      <c r="C261" t="str">
        <f t="shared" si="1"/>
        <v/>
      </c>
    </row>
    <row r="262">
      <c r="A262" s="85" t="str">
        <f>Schedule!V25</f>
        <v/>
      </c>
      <c r="B262" s="85"/>
      <c r="C262" t="str">
        <f t="shared" si="1"/>
        <v/>
      </c>
    </row>
    <row r="263">
      <c r="A263" s="85" t="str">
        <f>Schedule!V26</f>
        <v/>
      </c>
      <c r="B263" s="85"/>
      <c r="C263" t="str">
        <f t="shared" si="1"/>
        <v/>
      </c>
    </row>
    <row r="264">
      <c r="A264" s="85" t="str">
        <f>Schedule!V27</f>
        <v/>
      </c>
      <c r="B264" s="85"/>
      <c r="C264" t="str">
        <f t="shared" si="1"/>
        <v/>
      </c>
    </row>
    <row r="265">
      <c r="A265" s="85" t="str">
        <f>Schedule!V28</f>
        <v/>
      </c>
      <c r="B265" s="85"/>
      <c r="C265" t="str">
        <f t="shared" si="1"/>
        <v/>
      </c>
    </row>
    <row r="266">
      <c r="A266" s="85" t="str">
        <f>Schedule!V29</f>
        <v/>
      </c>
      <c r="B266" s="85"/>
      <c r="C266" t="str">
        <f t="shared" si="1"/>
        <v/>
      </c>
    </row>
    <row r="267">
      <c r="A267" s="85" t="str">
        <f>Schedule!V30</f>
        <v/>
      </c>
      <c r="B267" s="85"/>
      <c r="C267" t="str">
        <f t="shared" si="1"/>
        <v/>
      </c>
    </row>
    <row r="268">
      <c r="A268" s="85" t="str">
        <f>Schedule!V31</f>
        <v/>
      </c>
      <c r="B268" s="85"/>
      <c r="C268" t="str">
        <f t="shared" si="1"/>
        <v/>
      </c>
    </row>
    <row r="269">
      <c r="A269" s="85" t="str">
        <f>Schedule!V32</f>
        <v/>
      </c>
      <c r="B269" s="85"/>
      <c r="C269" t="str">
        <f t="shared" si="1"/>
        <v/>
      </c>
    </row>
    <row r="270">
      <c r="A270" s="85" t="str">
        <f>Schedule!V33</f>
        <v/>
      </c>
      <c r="B270" s="85"/>
      <c r="C270" t="str">
        <f t="shared" si="1"/>
        <v/>
      </c>
    </row>
    <row r="271">
      <c r="A271" s="85" t="str">
        <f>Schedule!V34</f>
        <v/>
      </c>
      <c r="B271" s="85"/>
      <c r="C271" t="str">
        <f t="shared" si="1"/>
        <v/>
      </c>
    </row>
    <row r="272">
      <c r="A272" s="85" t="str">
        <f>Schedule!V35</f>
        <v/>
      </c>
      <c r="B272" s="85"/>
      <c r="C272" t="str">
        <f t="shared" si="1"/>
        <v/>
      </c>
    </row>
    <row r="273">
      <c r="A273" s="85" t="str">
        <f>Schedule!V36</f>
        <v/>
      </c>
      <c r="B273" s="85"/>
      <c r="C273" t="str">
        <f t="shared" si="1"/>
        <v/>
      </c>
    </row>
    <row r="274">
      <c r="A274" s="85" t="str">
        <f>Schedule!V37</f>
        <v/>
      </c>
      <c r="B274" s="85"/>
      <c r="C274" t="str">
        <f t="shared" si="1"/>
        <v/>
      </c>
    </row>
    <row r="275">
      <c r="A275" s="85" t="str">
        <f>Schedule!V38</f>
        <v/>
      </c>
      <c r="B275" s="85"/>
      <c r="C275" t="str">
        <f t="shared" si="1"/>
        <v/>
      </c>
    </row>
    <row r="276">
      <c r="A276" s="85" t="str">
        <f>Schedule!V39</f>
        <v/>
      </c>
      <c r="B276" s="85"/>
      <c r="C276" t="str">
        <f t="shared" si="1"/>
        <v/>
      </c>
    </row>
    <row r="277">
      <c r="A277" s="85" t="str">
        <f>Schedule!V40</f>
        <v/>
      </c>
      <c r="B277" s="85"/>
      <c r="C277" t="str">
        <f t="shared" si="1"/>
        <v/>
      </c>
    </row>
    <row r="278">
      <c r="A278" s="85" t="str">
        <f>Schedule!V41</f>
        <v/>
      </c>
      <c r="B278" s="85"/>
      <c r="C278" t="str">
        <f t="shared" si="1"/>
        <v/>
      </c>
    </row>
    <row r="279">
      <c r="A279" s="85" t="str">
        <f>Schedule!V42</f>
        <v/>
      </c>
      <c r="B279" s="85"/>
      <c r="C279" t="str">
        <f t="shared" si="1"/>
        <v/>
      </c>
    </row>
    <row r="280">
      <c r="A280" s="85" t="str">
        <f>Schedule!V43</f>
        <v/>
      </c>
      <c r="B280" s="85"/>
      <c r="C280" t="str">
        <f t="shared" si="1"/>
        <v/>
      </c>
    </row>
    <row r="281">
      <c r="A281" s="85" t="str">
        <f>Schedule!V44</f>
        <v/>
      </c>
      <c r="B281" s="85"/>
      <c r="C281" t="str">
        <f t="shared" si="1"/>
        <v/>
      </c>
    </row>
    <row r="282">
      <c r="A282" s="85" t="str">
        <f>Schedule!V45</f>
        <v/>
      </c>
      <c r="B282" s="85"/>
      <c r="C282" t="str">
        <f t="shared" si="1"/>
        <v/>
      </c>
    </row>
    <row r="283">
      <c r="A283" s="85" t="str">
        <f>Schedule!V46</f>
        <v/>
      </c>
      <c r="B283" s="85"/>
      <c r="C283" t="str">
        <f t="shared" si="1"/>
        <v/>
      </c>
    </row>
    <row r="284">
      <c r="A284" s="85" t="str">
        <f>Schedule!V47</f>
        <v/>
      </c>
      <c r="B284" s="85"/>
      <c r="C284" t="str">
        <f t="shared" si="1"/>
        <v/>
      </c>
    </row>
    <row r="285">
      <c r="A285" s="85" t="str">
        <f>Schedule!V48</f>
        <v/>
      </c>
      <c r="B285" s="85"/>
      <c r="C285" t="str">
        <f t="shared" si="1"/>
        <v/>
      </c>
    </row>
    <row r="286">
      <c r="A286" s="85" t="str">
        <f>Schedule!V49</f>
        <v/>
      </c>
      <c r="B286" s="85"/>
      <c r="C286" t="str">
        <f t="shared" si="1"/>
        <v/>
      </c>
    </row>
    <row r="287">
      <c r="A287" s="85" t="str">
        <f>Schedule!V50</f>
        <v/>
      </c>
      <c r="B287" s="85"/>
      <c r="C287" t="str">
        <f t="shared" si="1"/>
        <v/>
      </c>
    </row>
    <row r="288">
      <c r="A288" s="85" t="str">
        <f>Schedule!V51</f>
        <v/>
      </c>
      <c r="B288" s="85"/>
      <c r="C288" t="str">
        <f t="shared" si="1"/>
        <v/>
      </c>
    </row>
  </sheetData>
  <drawing r:id="rId1"/>
</worksheet>
</file>