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benbe\crypto\LIBERTA\"/>
    </mc:Choice>
  </mc:AlternateContent>
  <xr:revisionPtr revIDLastSave="0" documentId="8_{E4FD3FDE-7D6D-4B2F-A265-F98A3BAC80AA}" xr6:coauthVersionLast="47" xr6:coauthVersionMax="47" xr10:uidLastSave="{00000000-0000-0000-0000-000000000000}"/>
  <bookViews>
    <workbookView xWindow="-108" yWindow="-108" windowWidth="23256" windowHeight="12456" firstSheet="2" activeTab="2" xr2:uid="{00000000-000D-0000-FFFF-FFFF00000000}"/>
  </bookViews>
  <sheets>
    <sheet name="Annex D" sheetId="5" state="hidden" r:id="rId1"/>
    <sheet name="Annex E" sheetId="6" state="hidden" r:id="rId2"/>
    <sheet name="C - Sample" sheetId="16" r:id="rId3"/>
    <sheet name="Annex 0 &amp; 1" sheetId="22" state="hidden" r:id="rId4"/>
    <sheet name="Copy of Annex D" sheetId="23" state="hidden" r:id="rId5"/>
  </sheets>
  <definedNames>
    <definedName name="Things">#REF!</definedName>
  </definedNames>
  <calcPr calcId="191029"/>
  <customWorkbookViews>
    <customWorkbookView name="Filter 2" guid="{717FF810-D9FD-40F6-9473-25D3C618D432}" maximized="1" windowWidth="0" windowHeight="0" activeSheetId="0"/>
    <customWorkbookView name="Filter 1" guid="{F5896C5C-72D3-4226-8A4D-34083C3341D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6" l="1"/>
  <c r="B48" i="23"/>
  <c r="B37" i="23"/>
  <c r="B36" i="23"/>
  <c r="B30" i="23"/>
  <c r="B29" i="23"/>
  <c r="B28" i="23"/>
  <c r="B42" i="22"/>
  <c r="B20" i="22"/>
  <c r="B48" i="5"/>
  <c r="B37" i="5"/>
  <c r="B36" i="5"/>
  <c r="B35" i="5"/>
  <c r="B34" i="5"/>
  <c r="B31" i="5"/>
  <c r="B30" i="5"/>
  <c r="B29" i="5"/>
  <c r="B28" i="5"/>
</calcChain>
</file>

<file path=xl/sharedStrings.xml><?xml version="1.0" encoding="utf-8"?>
<sst xmlns="http://schemas.openxmlformats.org/spreadsheetml/2006/main" count="644" uniqueCount="200">
  <si>
    <t>Instruction</t>
  </si>
  <si>
    <t>S/N</t>
  </si>
  <si>
    <t>Address</t>
  </si>
  <si>
    <t>Quantity</t>
  </si>
  <si>
    <t>Percentage</t>
  </si>
  <si>
    <t>Wallet Owner</t>
  </si>
  <si>
    <t>Locked or Unlocked</t>
  </si>
  <si>
    <t>Allocation</t>
  </si>
  <si>
    <t>Future use/distribution</t>
  </si>
  <si>
    <t>Date of Future distribution</t>
  </si>
  <si>
    <t>Proof</t>
  </si>
  <si>
    <t>Circulating Supply =  # of coins that are circulating in the market and in the general public's hands.</t>
  </si>
  <si>
    <t>NA</t>
  </si>
  <si>
    <t xml:space="preserve">Max Supply = maximum # of coins that will ever exist in the lifetime of the cryptocurrency.
</t>
  </si>
  <si>
    <t>Insert URL or explanation</t>
  </si>
  <si>
    <t>% of total supply</t>
  </si>
  <si>
    <t xml:space="preserve">DD/MM/YYYY
</t>
  </si>
  <si>
    <t>Locked</t>
  </si>
  <si>
    <t>Private Sale</t>
  </si>
  <si>
    <t>Response</t>
  </si>
  <si>
    <t>Tag</t>
  </si>
  <si>
    <r>
      <rPr>
        <b/>
        <sz val="14"/>
        <rFont val="Arial"/>
      </rPr>
      <t xml:space="preserve">1 - Select 'File &gt; Make a Copy' to prepare your submission using Google Sheets. 
2 - Input data into the </t>
    </r>
    <r>
      <rPr>
        <b/>
        <u/>
        <sz val="14"/>
        <color rgb="FF0563C1"/>
        <rFont val="Arial"/>
      </rPr>
      <t>yellow</t>
    </r>
    <r>
      <rPr>
        <b/>
        <sz val="14"/>
        <rFont val="Arial"/>
      </rPr>
      <t xml:space="preserve"> cells. 
3 - Please adhere to the format. Do </t>
    </r>
    <r>
      <rPr>
        <b/>
        <u/>
        <sz val="14"/>
        <color rgb="FFFF0000"/>
        <rFont val="Arial"/>
      </rPr>
      <t>NOT</t>
    </r>
    <r>
      <rPr>
        <b/>
        <sz val="14"/>
        <rFont val="Arial"/>
      </rPr>
      <t xml:space="preserve"> insert rows, reorder/renumber the rows, or modify the tables in any way.
5 - Please submit your responses with the proper formatting by sharing the Google Sheets URL and granting public access to the sheet
6 - Be truthful. False or misleading claims may render your submission inadmissible.</t>
    </r>
  </si>
  <si>
    <t>Annex D - Exchange Details</t>
  </si>
  <si>
    <t>The integration process would be smoother if your API endpoints match our ideal sample - https://tinyurl.com/y2hj58pd</t>
  </si>
  <si>
    <t>Details</t>
  </si>
  <si>
    <t>Proof (Optional)</t>
  </si>
  <si>
    <t>Launch Date</t>
  </si>
  <si>
    <t>dd/mmm/yyyy</t>
  </si>
  <si>
    <t>Insert URL or screenshot</t>
  </si>
  <si>
    <t>Project Name</t>
  </si>
  <si>
    <t>Insert response</t>
  </si>
  <si>
    <t>Previous Names/Aliases (If applicable)</t>
  </si>
  <si>
    <t>Affiliation with other exchanges (Please declare)</t>
  </si>
  <si>
    <t>Shared liquidity pool/order books with other exchanges (Please declare)</t>
  </si>
  <si>
    <t>Project Description (e.g. DEX/CEX, derivatives, fiat, IEOs)</t>
  </si>
  <si>
    <t>Launched on [dd/mm/yyyy], ___ is a (de)centralized exchange based in [office address/country]. It supports __ fiat pairs/fiat deposits/fiat withdrawals/derivatives/futures/options/lending/OTC/IEOs. It is licensed by [regulator, e.g. FINMA].</t>
  </si>
  <si>
    <t>Unique features</t>
  </si>
  <si>
    <t xml:space="preserve">Trading pairs </t>
  </si>
  <si>
    <t>Traction/Adoption/partnerships/Apps/MVPs</t>
  </si>
  <si>
    <t>Community Engagement (Size of community across channels)</t>
  </si>
  <si>
    <t>Team/Backers</t>
  </si>
  <si>
    <t>Trading volume (if possible, explain whether you have any measures to prove that the volume is real)</t>
  </si>
  <si>
    <t>Regulation/Licence (if any - Please specify the authority that you are regulated by)</t>
  </si>
  <si>
    <t>Geographical focus</t>
  </si>
  <si>
    <t>Office location(s)/address(es)</t>
  </si>
  <si>
    <r>
      <rPr>
        <sz val="12"/>
        <rFont val="arial,sans,sans-serif"/>
      </rPr>
      <t xml:space="preserve">Fiat Deposits (please specify the fiat pairs; Stablecoins such as USDT are </t>
    </r>
    <r>
      <rPr>
        <b/>
        <u/>
        <sz val="12"/>
        <rFont val="arial,sans,sans-serif"/>
      </rPr>
      <t>NOT</t>
    </r>
    <r>
      <rPr>
        <sz val="12"/>
        <rFont val="arial,sans,sans-serif"/>
      </rPr>
      <t xml:space="preserve"> fiat)</t>
    </r>
  </si>
  <si>
    <r>
      <rPr>
        <sz val="12"/>
        <rFont val="arial,sans,sans-serif"/>
      </rPr>
      <t xml:space="preserve">Fiat Withdrawals (please specify the fiat pairs; Stablecoins such as USDT are </t>
    </r>
    <r>
      <rPr>
        <b/>
        <u/>
        <sz val="12"/>
        <rFont val="arial,sans,sans-serif"/>
      </rPr>
      <t>NOT</t>
    </r>
    <r>
      <rPr>
        <sz val="12"/>
        <rFont val="arial,sans,sans-serif"/>
      </rPr>
      <t xml:space="preserve"> fiat)</t>
    </r>
  </si>
  <si>
    <t>Cybersecurity measures (e.g. penetration testing frequency, security audit)</t>
  </si>
  <si>
    <t>OTC/Derivatives (e.g. Options, Futures, CFD, Leverage/Margin)</t>
  </si>
  <si>
    <t>KYC (None | Optional/Tiered | Mandatory)</t>
  </si>
  <si>
    <t>Trading Incentives (e.g. transaction mining, zero fees, trading competitions)</t>
  </si>
  <si>
    <r>
      <rPr>
        <sz val="12"/>
        <rFont val="arial,sans,sans-serif"/>
      </rPr>
      <t xml:space="preserve">Website URL (Ability to view </t>
    </r>
    <r>
      <rPr>
        <b/>
        <u/>
        <sz val="12"/>
        <rFont val="arial,sans,sans-serif"/>
      </rPr>
      <t>ALL</t>
    </r>
    <r>
      <rPr>
        <sz val="12"/>
        <rFont val="arial,sans,sans-serif"/>
      </rPr>
      <t xml:space="preserve"> market pairs and order books without the need to log-in)</t>
    </r>
  </si>
  <si>
    <t>Insert URL</t>
  </si>
  <si>
    <t>API documentation</t>
  </si>
  <si>
    <r>
      <rPr>
        <sz val="12"/>
        <rFont val="arial,sans,sans-serif"/>
      </rPr>
      <t xml:space="preserve">Summary API endpoint for </t>
    </r>
    <r>
      <rPr>
        <b/>
        <sz val="12"/>
        <rFont val="arial,sans,sans-serif"/>
      </rPr>
      <t>ALL</t>
    </r>
    <r>
      <rPr>
        <sz val="12"/>
        <rFont val="arial,sans,sans-serif"/>
      </rPr>
      <t xml:space="preserve"> pairs (See https://tinyurl.com/y2hj58pd)</t>
    </r>
  </si>
  <si>
    <t>Exchange hot/cold wallet addresses: Proof of Solvency/Reserves/Liabilities</t>
  </si>
  <si>
    <t>Email</t>
  </si>
  <si>
    <t>Twitter</t>
  </si>
  <si>
    <t>Chat 1 (e.g. Discord, Telegram, Slack)</t>
  </si>
  <si>
    <t>Chat 2 (e.g. Discord, Telegram, Slack)</t>
  </si>
  <si>
    <t>Mobile App URL 1 (e.g. Google Play Store)</t>
  </si>
  <si>
    <t>Mobile App URL 2 (e.g. Apple/iTunes Store)</t>
  </si>
  <si>
    <t>Blog (e.g. Medium)</t>
  </si>
  <si>
    <t>LinkedIn</t>
  </si>
  <si>
    <t>Media Coverage/Awards</t>
  </si>
  <si>
    <t>Y/N</t>
  </si>
  <si>
    <r>
      <rPr>
        <b/>
        <sz val="14"/>
        <rFont val="Arial"/>
      </rPr>
      <t xml:space="preserve">1 - Select 'File &gt; Make a Copy' to prepare your submission using Google Sheets. 
2 - Input data into the </t>
    </r>
    <r>
      <rPr>
        <b/>
        <u/>
        <sz val="14"/>
        <color rgb="FF0563C1"/>
        <rFont val="Arial"/>
      </rPr>
      <t>yellow</t>
    </r>
    <r>
      <rPr>
        <b/>
        <sz val="14"/>
        <rFont val="Arial"/>
      </rPr>
      <t xml:space="preserve"> cells. Select the most relevant tag from the </t>
    </r>
    <r>
      <rPr>
        <b/>
        <u/>
        <sz val="14"/>
        <rFont val="Arial"/>
      </rPr>
      <t>drop-down menu</t>
    </r>
    <r>
      <rPr>
        <b/>
        <sz val="14"/>
        <rFont val="Arial"/>
      </rPr>
      <t xml:space="preserve">.
3 - Please adhere to the format. Do </t>
    </r>
    <r>
      <rPr>
        <b/>
        <u/>
        <sz val="14"/>
        <color rgb="FFFF0000"/>
        <rFont val="Arial"/>
      </rPr>
      <t>NOT</t>
    </r>
    <r>
      <rPr>
        <b/>
        <sz val="14"/>
        <rFont val="Arial"/>
      </rPr>
      <t xml:space="preserve"> insert rows, reorder/renumber the rows, or modify the tables in any way.
5 - Please submit your responses with the proper formatting by sharing the Google Sheets URL and granting public access to the sheet
6 - Be truthful. False or misleading claims may render your submission inadmissible.</t>
    </r>
  </si>
  <si>
    <t>Annex E - Tagging form</t>
  </si>
  <si>
    <t>Applicable to</t>
  </si>
  <si>
    <t>Cryptoassets only</t>
  </si>
  <si>
    <t>Sector/Properties 1</t>
  </si>
  <si>
    <t>Sector/Properties 2</t>
  </si>
  <si>
    <t>Sector/Properties 3</t>
  </si>
  <si>
    <t>Consensus Algo</t>
  </si>
  <si>
    <t># of Chains</t>
  </si>
  <si>
    <t>Insert URL or explanation
(Indicate all the chains that the asset is on)</t>
  </si>
  <si>
    <r>
      <rPr>
        <b/>
        <sz val="10"/>
        <color rgb="FF4A86E8"/>
        <rFont val="Arial"/>
      </rPr>
      <t xml:space="preserve">Cryptoassets </t>
    </r>
    <r>
      <rPr>
        <b/>
        <sz val="10"/>
        <color rgb="FF000000"/>
        <rFont val="Arial"/>
      </rPr>
      <t>&amp;</t>
    </r>
    <r>
      <rPr>
        <b/>
        <sz val="10"/>
        <color rgb="FF4A86E8"/>
        <rFont val="Arial"/>
      </rPr>
      <t xml:space="preserve"> </t>
    </r>
    <r>
      <rPr>
        <b/>
        <sz val="10"/>
        <color rgb="FFFF0000"/>
        <rFont val="Arial"/>
      </rPr>
      <t>exchanges</t>
    </r>
  </si>
  <si>
    <t>Country of Registration (Legal Domicile)</t>
  </si>
  <si>
    <r>
      <rPr>
        <b/>
        <sz val="10"/>
        <color rgb="FF4A86E8"/>
        <rFont val="Arial"/>
      </rPr>
      <t xml:space="preserve">Cryptoassets </t>
    </r>
    <r>
      <rPr>
        <b/>
        <sz val="10"/>
        <color rgb="FF000000"/>
        <rFont val="Arial"/>
      </rPr>
      <t>&amp;</t>
    </r>
    <r>
      <rPr>
        <b/>
        <sz val="10"/>
        <color rgb="FF4A86E8"/>
        <rFont val="Arial"/>
      </rPr>
      <t xml:space="preserve"> </t>
    </r>
    <r>
      <rPr>
        <b/>
        <sz val="10"/>
        <color rgb="FFFF0000"/>
        <rFont val="Arial"/>
      </rPr>
      <t>exchanges</t>
    </r>
  </si>
  <si>
    <t>Country (where Team is based)</t>
  </si>
  <si>
    <t>Exchanges only</t>
  </si>
  <si>
    <t>Regulated (by Central Bank/Financial Regulator)</t>
  </si>
  <si>
    <t>Features</t>
  </si>
  <si>
    <t>Trading Incentives</t>
  </si>
  <si>
    <t>KYC</t>
  </si>
  <si>
    <t>Fiat on/off-ramp 1</t>
  </si>
  <si>
    <t>Fiat on/off-ramp 2</t>
  </si>
  <si>
    <t>Fiat on/off-ramp 3</t>
  </si>
  <si>
    <t>Fiat on/off-ramp 4</t>
  </si>
  <si>
    <t>Fiat on/off-ramp 5</t>
  </si>
  <si>
    <t>Fiat on/off-ramp 6</t>
  </si>
  <si>
    <t>Project Launch Date</t>
  </si>
  <si>
    <t>Project name (e.g. Bitcoin)</t>
  </si>
  <si>
    <t>Project Ticker/Symbol (e.g. BTC)</t>
  </si>
  <si>
    <t>Project Description</t>
  </si>
  <si>
    <t>Consensus Algorithm (e.g. SHA256, Proof of Work, Proof of Stake, DPoS)</t>
  </si>
  <si>
    <t>Website 1</t>
  </si>
  <si>
    <t>Website 2 (Optional)</t>
  </si>
  <si>
    <t>Block explorer 1</t>
  </si>
  <si>
    <t>Block explorer 2 (Optional)</t>
  </si>
  <si>
    <t>Block explorer 3 (Optional)</t>
  </si>
  <si>
    <t>Block explorer 4 (Optional)</t>
  </si>
  <si>
    <t>Block explorer 5 (Optional)</t>
  </si>
  <si>
    <t>Source code (e.g. Github/Gitter)</t>
  </si>
  <si>
    <t>Technical Documentation/Whitepaper</t>
  </si>
  <si>
    <t>Bitcointalk (Announcement)</t>
  </si>
  <si>
    <t>Message Board 1 (e.g. Blog/Medium)</t>
  </si>
  <si>
    <t>Message Board 2 (e.g. Blog/Medium)</t>
  </si>
  <si>
    <t>Reddit</t>
  </si>
  <si>
    <t>Facebook</t>
  </si>
  <si>
    <t>Video Channel (e.g. YouTube)</t>
  </si>
  <si>
    <t>Total Supply = # of coins in existence right now (minus any coins that have been verifiably burned.</t>
  </si>
  <si>
    <t>Team-controlled</t>
  </si>
  <si>
    <t>Private Sale investor</t>
  </si>
  <si>
    <t>Unlocked</t>
  </si>
  <si>
    <r>
      <rPr>
        <b/>
        <sz val="12"/>
        <rFont val="Arial"/>
      </rPr>
      <t>1 - Select '</t>
    </r>
    <r>
      <rPr>
        <b/>
        <sz val="12"/>
        <color rgb="FFFF0000"/>
        <rFont val="Arial"/>
      </rPr>
      <t>File &gt; Make a Copy</t>
    </r>
    <r>
      <rPr>
        <b/>
        <sz val="12"/>
        <rFont val="Arial"/>
      </rPr>
      <t xml:space="preserve">' to prepare your submission using Google Sheets. For a completed sample, please see </t>
    </r>
    <r>
      <rPr>
        <b/>
        <u/>
        <sz val="12"/>
        <color rgb="FF1155CC"/>
        <rFont val="Arial"/>
      </rPr>
      <t>C-Sample</t>
    </r>
    <r>
      <rPr>
        <b/>
        <sz val="12"/>
        <rFont val="Arial"/>
      </rPr>
      <t xml:space="preserve">.
2 - Insert as many rows as required for </t>
    </r>
    <r>
      <rPr>
        <b/>
        <sz val="12"/>
        <color rgb="FF980000"/>
        <rFont val="Arial"/>
      </rPr>
      <t>ITEM 10 ONLY</t>
    </r>
    <r>
      <rPr>
        <b/>
        <sz val="12"/>
        <rFont val="Arial"/>
      </rPr>
      <t xml:space="preserve"> (1 </t>
    </r>
    <r>
      <rPr>
        <b/>
        <u/>
        <sz val="12"/>
        <color rgb="FF4A86E8"/>
        <rFont val="Arial"/>
      </rPr>
      <t>new</t>
    </r>
    <r>
      <rPr>
        <b/>
        <sz val="12"/>
        <rFont val="Arial"/>
      </rPr>
      <t xml:space="preserve"> row per address). Highlight the reserve wallet addresses </t>
    </r>
    <r>
      <rPr>
        <b/>
        <sz val="12"/>
        <color rgb="FFFF0000"/>
        <rFont val="Arial"/>
      </rPr>
      <t>in red</t>
    </r>
    <r>
      <rPr>
        <b/>
        <sz val="12"/>
        <rFont val="Arial"/>
      </rPr>
      <t xml:space="preserve">. </t>
    </r>
    <r>
      <rPr>
        <b/>
        <u/>
        <sz val="12"/>
        <color rgb="FF1155CC"/>
        <rFont val="Arial"/>
      </rPr>
      <t>Circulating Supply  = Total Supply - Balances from reserve wallets</t>
    </r>
    <r>
      <rPr>
        <b/>
        <sz val="12"/>
        <rFont val="Arial"/>
      </rPr>
      <t xml:space="preserve">
3 - Input data into the </t>
    </r>
    <r>
      <rPr>
        <b/>
        <u/>
        <sz val="12"/>
        <color rgb="FF0563C1"/>
        <rFont val="Arial"/>
      </rPr>
      <t>yellow</t>
    </r>
    <r>
      <rPr>
        <b/>
        <sz val="12"/>
        <rFont val="Arial"/>
      </rPr>
      <t xml:space="preserve"> cells. 
4 - Please adhere to the format and use the </t>
    </r>
    <r>
      <rPr>
        <b/>
        <sz val="12"/>
        <color rgb="FFFF0000"/>
        <rFont val="Arial"/>
      </rPr>
      <t>predefined values</t>
    </r>
    <r>
      <rPr>
        <b/>
        <sz val="12"/>
        <rFont val="Arial"/>
      </rPr>
      <t xml:space="preserve"> from the </t>
    </r>
    <r>
      <rPr>
        <b/>
        <sz val="12"/>
        <color rgb="FFFF0000"/>
        <rFont val="Arial"/>
      </rPr>
      <t>drop down menus</t>
    </r>
    <r>
      <rPr>
        <b/>
        <sz val="12"/>
        <rFont val="Arial"/>
      </rPr>
      <t xml:space="preserve">.
5 - Please submit your responses with the proper formatting by sharing the Google Sheets URL and granting public access to the sheet. </t>
    </r>
    <r>
      <rPr>
        <b/>
        <sz val="12"/>
        <color rgb="FFFF0000"/>
        <rFont val="Arial"/>
      </rPr>
      <t xml:space="preserve">File &gt; Share &gt; Anyone on the internet with this link can view </t>
    </r>
    <r>
      <rPr>
        <b/>
        <sz val="12"/>
        <rFont val="Arial"/>
      </rPr>
      <t xml:space="preserve">
6 - Be truthful. False or misleading claims may render your submission inadmissible. Supply verification is subject to our </t>
    </r>
    <r>
      <rPr>
        <b/>
        <u/>
        <sz val="12"/>
        <color rgb="FF1155CC"/>
        <rFont val="Arial"/>
      </rPr>
      <t>methodology</t>
    </r>
    <r>
      <rPr>
        <b/>
        <sz val="12"/>
        <rFont val="Arial"/>
      </rPr>
      <t>.</t>
    </r>
  </si>
  <si>
    <r>
      <rPr>
        <b/>
        <sz val="18"/>
        <rFont val="Arial"/>
      </rPr>
      <t>Annex C - Supply Update (</t>
    </r>
    <r>
      <rPr>
        <b/>
        <sz val="18"/>
        <color rgb="FFFF00FF"/>
        <rFont val="Arial"/>
      </rPr>
      <t>Information is not real and for illustrative purposes only</t>
    </r>
    <r>
      <rPr>
        <b/>
        <sz val="18"/>
        <rFont val="Arial"/>
      </rPr>
      <t>)</t>
    </r>
  </si>
  <si>
    <r>
      <rPr>
        <b/>
        <sz val="12"/>
        <rFont val="Arial"/>
      </rPr>
      <t>(Old)</t>
    </r>
    <r>
      <rPr>
        <sz val="12"/>
        <rFont val="Arial"/>
      </rPr>
      <t xml:space="preserve"> Circulating Supply =  # of coins that are circulating in the market and in the general public's hands.</t>
    </r>
  </si>
  <si>
    <r>
      <rPr>
        <sz val="12"/>
        <rFont val="Arial"/>
      </rPr>
      <t>(</t>
    </r>
    <r>
      <rPr>
        <b/>
        <sz val="12"/>
        <rFont val="Arial"/>
      </rPr>
      <t>Old</t>
    </r>
    <r>
      <rPr>
        <sz val="12"/>
        <rFont val="Arial"/>
      </rPr>
      <t>) Total Supply = # of coins in existence right now (minus any coins that have been verifiably burned.</t>
    </r>
  </si>
  <si>
    <r>
      <rPr>
        <sz val="12"/>
        <rFont val="Arial"/>
      </rPr>
      <t>(</t>
    </r>
    <r>
      <rPr>
        <b/>
        <sz val="12"/>
        <rFont val="Arial"/>
      </rPr>
      <t>Old</t>
    </r>
    <r>
      <rPr>
        <sz val="12"/>
        <rFont val="Arial"/>
      </rPr>
      <t xml:space="preserve">) Max Supply = maximum # of coins that will ever exist in the lifetime of the cryptocurrency.
</t>
    </r>
  </si>
  <si>
    <r>
      <rPr>
        <b/>
        <sz val="12"/>
        <rFont val="Arial"/>
      </rPr>
      <t>(New)</t>
    </r>
    <r>
      <rPr>
        <sz val="12"/>
        <rFont val="Arial"/>
      </rPr>
      <t xml:space="preserve"> Circulating Supply =  # of coins that are circulating in the market and in the general public's hands.</t>
    </r>
  </si>
  <si>
    <r>
      <rPr>
        <sz val="12"/>
        <rFont val="Arial"/>
      </rPr>
      <t>(</t>
    </r>
    <r>
      <rPr>
        <b/>
        <sz val="12"/>
        <rFont val="Arial"/>
      </rPr>
      <t>New</t>
    </r>
    <r>
      <rPr>
        <sz val="12"/>
        <rFont val="Arial"/>
      </rPr>
      <t>) Total Supply = # of coins in existence right now (minus any coins that have been verifiably burned.</t>
    </r>
  </si>
  <si>
    <r>
      <rPr>
        <sz val="12"/>
        <rFont val="Arial"/>
      </rPr>
      <t>(</t>
    </r>
    <r>
      <rPr>
        <b/>
        <sz val="12"/>
        <rFont val="Arial"/>
      </rPr>
      <t>New</t>
    </r>
    <r>
      <rPr>
        <sz val="12"/>
        <rFont val="Arial"/>
      </rPr>
      <t xml:space="preserve">) Max Supply = maximum # of coins that will ever exist in the lifetime of the cryptocurrency.
</t>
    </r>
  </si>
  <si>
    <t>Explorer URL</t>
  </si>
  <si>
    <t>Richlist URL</t>
  </si>
  <si>
    <r>
      <rPr>
        <b/>
        <sz val="12"/>
        <color rgb="FF0563C1"/>
        <rFont val="Arial"/>
      </rPr>
      <t xml:space="preserve">Insert ALL </t>
    </r>
    <r>
      <rPr>
        <b/>
        <u/>
        <sz val="12"/>
        <color rgb="FF0563C1"/>
        <rFont val="Arial"/>
      </rPr>
      <t>hyperlinked</t>
    </r>
    <r>
      <rPr>
        <b/>
        <sz val="12"/>
        <color rgb="FF0563C1"/>
        <rFont val="Arial"/>
      </rPr>
      <t xml:space="preserve"> addresses that fall under the following classification and (ii) label them appropriately</t>
    </r>
    <r>
      <rPr>
        <sz val="12"/>
        <rFont val="Arial"/>
      </rPr>
      <t xml:space="preserve">
</t>
    </r>
    <r>
      <rPr>
        <b/>
        <sz val="12"/>
        <color rgb="FF0563C1"/>
        <rFont val="Arial"/>
      </rPr>
      <t xml:space="preserve">Insert 1 </t>
    </r>
    <r>
      <rPr>
        <b/>
        <u/>
        <sz val="12"/>
        <color rgb="FF0563C1"/>
        <rFont val="Arial"/>
      </rPr>
      <t>new row</t>
    </r>
    <r>
      <rPr>
        <b/>
        <sz val="12"/>
        <color rgb="FF0563C1"/>
        <rFont val="Arial"/>
      </rPr>
      <t xml:space="preserve"> per address
</t>
    </r>
    <r>
      <rPr>
        <b/>
        <sz val="12"/>
        <color rgb="FF980000"/>
        <rFont val="Arial"/>
      </rPr>
      <t>Do not insert duplicate addresses</t>
    </r>
    <r>
      <rPr>
        <b/>
        <sz val="12"/>
        <color rgb="FF0563C1"/>
        <rFont val="Arial"/>
      </rPr>
      <t xml:space="preserve">
</t>
    </r>
    <r>
      <rPr>
        <sz val="12"/>
        <rFont val="Arial"/>
      </rPr>
      <t xml:space="preserve">
</t>
    </r>
    <r>
      <rPr>
        <b/>
        <sz val="12"/>
        <rFont val="Arial"/>
      </rPr>
      <t>-Team/developer controlled assets
- Privately allocated assets (This includes both locked and unlocked)
- Assets allocated for future use/distribution (e.g. marketing, development purposes, bounty programs etc)</t>
    </r>
  </si>
  <si>
    <r>
      <rPr>
        <sz val="12"/>
        <rFont val="Arial"/>
      </rPr>
      <t xml:space="preserve">Insert </t>
    </r>
    <r>
      <rPr>
        <b/>
        <u/>
        <sz val="12"/>
        <rFont val="Arial"/>
      </rPr>
      <t>exact</t>
    </r>
    <r>
      <rPr>
        <sz val="12"/>
        <rFont val="Arial"/>
      </rPr>
      <t xml:space="preserve"> # of units</t>
    </r>
  </si>
  <si>
    <t>11.1</t>
  </si>
  <si>
    <t>11.2</t>
  </si>
  <si>
    <t>11.3</t>
  </si>
  <si>
    <t>11.4</t>
  </si>
  <si>
    <t>11.5</t>
  </si>
  <si>
    <t>11.6</t>
  </si>
  <si>
    <t>11.7</t>
  </si>
  <si>
    <r>
      <rPr>
        <b/>
        <sz val="14"/>
        <color rgb="FF00FFFF"/>
        <rFont val="Arial"/>
      </rPr>
      <t xml:space="preserve">1 - Select 'File &gt; Make a Copy' to prepare your submission using Google Sheets. 
2 - Input data into the </t>
    </r>
    <r>
      <rPr>
        <b/>
        <u/>
        <sz val="14"/>
        <color rgb="FF00FFFF"/>
        <rFont val="Arial"/>
      </rPr>
      <t>yellow</t>
    </r>
    <r>
      <rPr>
        <b/>
        <sz val="14"/>
        <color rgb="FF00FFFF"/>
        <rFont val="Arial"/>
      </rPr>
      <t xml:space="preserve"> cells. 
3 - Please adhere to the format. Do </t>
    </r>
    <r>
      <rPr>
        <b/>
        <u/>
        <sz val="14"/>
        <color rgb="FF00FFFF"/>
        <rFont val="Arial"/>
      </rPr>
      <t>NOT</t>
    </r>
    <r>
      <rPr>
        <b/>
        <sz val="14"/>
        <color rgb="FF00FFFF"/>
        <rFont val="Arial"/>
      </rPr>
      <t xml:space="preserve"> insert rows, reorder/renumber the rows, or modify the tables in any way.
5 - Please submit your responses with the proper formatting by sharing the Google Sheets URL and granting public access to the sheet. 
6 - Be truthful. False or misleading claims may render your submission inadmissible.</t>
    </r>
  </si>
  <si>
    <t>Annex 0 - Project Details</t>
  </si>
  <si>
    <t xml:space="preserve">Launched on [dd/mm/yyyy] by a team based in [country], ___  aims to address [problem/consumer segment/industry] in [country/region].  </t>
  </si>
  <si>
    <r>
      <rPr>
        <sz val="12"/>
        <color rgb="FF000000"/>
        <rFont val="Arial"/>
      </rPr>
      <t xml:space="preserve">Platforms (e.g. EOS, NEO, Ethereum, proprietary blockchain). Please specify </t>
    </r>
    <r>
      <rPr>
        <b/>
        <u/>
        <sz val="12"/>
        <color rgb="FF000000"/>
        <rFont val="Arial"/>
      </rPr>
      <t>all</t>
    </r>
    <r>
      <rPr>
        <sz val="12"/>
        <color rgb="FF000000"/>
        <rFont val="Arial"/>
      </rPr>
      <t xml:space="preserve"> platforms that your asset is currently on. </t>
    </r>
  </si>
  <si>
    <r>
      <rPr>
        <sz val="12"/>
        <color rgb="FF000000"/>
        <rFont val="Arial"/>
      </rPr>
      <t xml:space="preserve">Chain Fork (e.g. Bitcoin Cash was </t>
    </r>
    <r>
      <rPr>
        <b/>
        <u/>
        <sz val="12"/>
        <color rgb="FF000000"/>
        <rFont val="Arial"/>
      </rPr>
      <t>chain forked</t>
    </r>
    <r>
      <rPr>
        <sz val="12"/>
        <color rgb="FF000000"/>
        <rFont val="Arial"/>
      </rPr>
      <t xml:space="preserve"> from Bitcoin and had the same </t>
    </r>
    <r>
      <rPr>
        <b/>
        <u/>
        <sz val="12"/>
        <color rgb="FF000000"/>
        <rFont val="Arial"/>
      </rPr>
      <t>block history</t>
    </r>
    <r>
      <rPr>
        <sz val="12"/>
        <color rgb="FF000000"/>
        <rFont val="Arial"/>
      </rPr>
      <t xml:space="preserve"> prior to the fork. )</t>
    </r>
  </si>
  <si>
    <t>Team/Backers/Investors</t>
  </si>
  <si>
    <t>Traction/Adoption/partnerships/MVPs/Apps</t>
  </si>
  <si>
    <t>Community Engagement (Size of community &amp; initiatives to drive engagement)</t>
  </si>
  <si>
    <t>Regulation/Licences (If any)</t>
  </si>
  <si>
    <t>Media coverage/Awards</t>
  </si>
  <si>
    <t>Industry/Sector/Vertical (e.g. Manufacturing, Entertainment, Media, Finance)</t>
  </si>
  <si>
    <t>Insert Response</t>
  </si>
  <si>
    <t>Annex 1 - Initial Distribution Table</t>
  </si>
  <si>
    <t>Initial Distribution</t>
  </si>
  <si>
    <t>Insert exact # of units</t>
  </si>
  <si>
    <t>ICO/IEO Start date</t>
  </si>
  <si>
    <t>Insert DD/MM/YYYY</t>
  </si>
  <si>
    <t>ICO/IEO End date</t>
  </si>
  <si>
    <t>ICO/IEO Price</t>
  </si>
  <si>
    <t>Insert USD price</t>
  </si>
  <si>
    <t># of assets sold in Private Sale</t>
  </si>
  <si>
    <t># of assets sold in Public Sale/ICO/IEO</t>
  </si>
  <si>
    <t>Total # of assets sold</t>
  </si>
  <si>
    <t>Total amount of capital raised</t>
  </si>
  <si>
    <t>Insert USD value</t>
  </si>
  <si>
    <t># of assets available to the public</t>
  </si>
  <si>
    <t># of assets that have been distributed to the public</t>
  </si>
  <si>
    <t xml:space="preserve"># of assets that have been privately allocated for team/advisors/developers/future distribution  (includes locked/unlocked) </t>
  </si>
  <si>
    <t>API endpoint that displays ONLY Total Supply as a numerical value (e.g. http://chainz.cryptoid.info/grs/api.dws?q=totalcoins)</t>
  </si>
  <si>
    <t>Rich List (e.g. https://etherscan.io/token/0xd26114cd6EE289AccF82350c8d8487fedB8A0C07#balances)</t>
  </si>
  <si>
    <t xml:space="preserve">List of CMC-supported exchanges - Provide (i) screenshots and (ii) URLs that link directly to the market(s)/ pair(s) </t>
  </si>
  <si>
    <t>Insert URL to screenshots e.g. imgur/gyazo</t>
  </si>
  <si>
    <r>
      <rPr>
        <b/>
        <sz val="14"/>
        <color rgb="FF00FFFF"/>
        <rFont val="Arial"/>
      </rPr>
      <t xml:space="preserve">Select 'File &gt; Make a Copy' to prepare your submission. 
Insert as many rows as required 
Input data into the </t>
    </r>
    <r>
      <rPr>
        <b/>
        <u/>
        <sz val="14"/>
        <color rgb="FF00FFFF"/>
        <rFont val="Arial"/>
      </rPr>
      <t>yellow</t>
    </r>
    <r>
      <rPr>
        <b/>
        <sz val="14"/>
        <color rgb="FF00FFFF"/>
        <rFont val="Arial"/>
      </rPr>
      <t xml:space="preserve"> cells. 
Please adhere to the format.
Please submit your responses with the proper formatting by (i) pasting them directly into the email thread or (ii) via Google Sheets. 
Be truthful. False or misleading claims may render your submission inadmissible.</t>
    </r>
  </si>
  <si>
    <t>&lt;dd/mmm/yyyy&gt;</t>
  </si>
  <si>
    <t>&lt;Insert URL or screenshot&gt;</t>
  </si>
  <si>
    <t>&lt;Insert response&gt;</t>
  </si>
  <si>
    <t>Licences (if any)</t>
  </si>
  <si>
    <t>Trading pairs</t>
  </si>
  <si>
    <t>Fiat Deposits (please specify the fiat pairs)</t>
  </si>
  <si>
    <t>Fiat Withdrawals (please specify the fiat pairs)</t>
  </si>
  <si>
    <r>
      <rPr>
        <sz val="12"/>
        <rFont val="arial,sans,sans-serif"/>
      </rPr>
      <t xml:space="preserve">Website URL (Ability to view </t>
    </r>
    <r>
      <rPr>
        <b/>
        <u/>
        <sz val="12"/>
        <rFont val="arial,sans,sans-serif"/>
      </rPr>
      <t>ALL</t>
    </r>
    <r>
      <rPr>
        <sz val="12"/>
        <rFont val="arial,sans,sans-serif"/>
      </rPr>
      <t xml:space="preserve"> market pairs and order books without the need to log-in)</t>
    </r>
  </si>
  <si>
    <t>&lt;Insert URL&gt;</t>
  </si>
  <si>
    <r>
      <rPr>
        <sz val="12"/>
        <rFont val="arial,sans,sans-serif"/>
      </rPr>
      <t xml:space="preserve">Summary API endpoint for </t>
    </r>
    <r>
      <rPr>
        <b/>
        <sz val="12"/>
        <rFont val="arial,sans,sans-serif"/>
      </rPr>
      <t>ALL</t>
    </r>
    <r>
      <rPr>
        <sz val="12"/>
        <rFont val="arial,sans,sans-serif"/>
      </rPr>
      <t xml:space="preserve"> pairs (See https://tinyurl.com/y2hj58pd and https://tinyurl.com/y2vxxxuq)</t>
    </r>
  </si>
  <si>
    <t>Phase 1 - Mandatory - Live trading data: Ongoing live trade data provided via API (example)</t>
  </si>
  <si>
    <t>Phase 1 - Mandatory - Live order book data: Ongoing order book data provided via API (example)</t>
  </si>
  <si>
    <t>Phase 2 - Enhanced Data/Metrics - Live market-pair trading status (example “status” field):</t>
  </si>
  <si>
    <t>Phase 2 - Enhanced Data/Metrics - Exchange hot/cold wallet addresses: Proof of Solvency/Reserves/Liabilities</t>
  </si>
  <si>
    <t xml:space="preserve"> </t>
  </si>
  <si>
    <t>https://solscan.io/token/EgqCDsZViK6T1dHcAgJBVftc9Cd4AqiRiHZWeHyQ84LG#holders</t>
  </si>
  <si>
    <t>https://solscan.io/token/EgqCDsZViK6T1dHcAgJBVftc9Cd4AqiRiHZWeHyQ84LG</t>
  </si>
  <si>
    <t>SUPPLY UPDATE</t>
  </si>
  <si>
    <t xml:space="preserve"> UPDATE CIRCULATING SUPPLY $LIBERTA OCTOBER 22, 2024</t>
  </si>
  <si>
    <t xml:space="preserve">  </t>
  </si>
  <si>
    <r>
      <rPr>
        <sz val="12"/>
        <rFont val="Arial"/>
      </rPr>
      <t xml:space="preserve">API endpoint for </t>
    </r>
    <r>
      <rPr>
        <b/>
        <sz val="12"/>
        <rFont val="Arial"/>
      </rPr>
      <t>Circulating Supply</t>
    </r>
    <r>
      <rPr>
        <sz val="12"/>
        <rFont val="Arial"/>
      </rPr>
      <t xml:space="preserve">
-</t>
    </r>
  </si>
  <si>
    <t>https://solscan.io/account/J483EGkAiNd3aDffQaXvaYxPW18z7EDJ1hq9wYKtFTTm</t>
  </si>
  <si>
    <t xml:space="preserve">TEAM </t>
  </si>
  <si>
    <t>LISTINGS</t>
  </si>
  <si>
    <t>https://solscan.io/account/BWhHJdmT9uQgUKpuX85q9UhedqmzW7uVst54Tm9YPs6J</t>
  </si>
  <si>
    <t>https://solscan.io/account/9YXDPtUaMKzgKn4AM3BfppNRRzTgCbvvnTBNPKoQ8cUG</t>
  </si>
  <si>
    <t>https://solscan.io/account/2yM7TFffn7tjsdmkdixXWvtg2ihasp2ECLeKvBAbZHdY</t>
  </si>
  <si>
    <t>https://solscan.io/account/44EacurQFRprrW6ejF6nH8KsBL4sgZPYYnj3ZGxvEYyb</t>
  </si>
  <si>
    <t>https://solscan.io/account/Fcbw93ijE3PemNi2csrrT2EhwcGoFbnWvFeEUapWCyAT</t>
  </si>
  <si>
    <t>circulation supply at token launch</t>
  </si>
  <si>
    <t>Circulation supply after listing on 5 CEX/DEX</t>
  </si>
  <si>
    <t>Funds for future listings</t>
  </si>
  <si>
    <t>funds used for 5 listings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</si>
</sst>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yy"/>
  </numFmts>
  <fonts count="67">
    <font>
      <sz val="10"/>
      <color rgb="FF000000"/>
      <name val="Arial"/>
    </font>
    <font>
      <b/>
      <sz val="20"/>
      <name val="Arial"/>
    </font>
    <font>
      <b/>
      <sz val="18"/>
      <name val="Arial"/>
    </font>
    <font>
      <sz val="10"/>
      <name val="Arial"/>
    </font>
    <font>
      <b/>
      <u/>
      <sz val="12"/>
      <color rgb="FF0000FF"/>
      <name val="Arial"/>
    </font>
    <font>
      <b/>
      <sz val="12"/>
      <color rgb="FF000000"/>
      <name val="Helvetica"/>
    </font>
    <font>
      <b/>
      <sz val="12"/>
      <color rgb="FF000000"/>
      <name val="Arial"/>
    </font>
    <font>
      <sz val="12"/>
      <name val="Arial"/>
    </font>
    <font>
      <sz val="12"/>
      <name val="Arial"/>
    </font>
    <font>
      <sz val="12"/>
      <color rgb="FF1E2022"/>
      <name val="Arial"/>
    </font>
    <font>
      <b/>
      <u/>
      <sz val="12"/>
      <color rgb="FF0563C1"/>
      <name val="Arial"/>
    </font>
    <font>
      <sz val="12"/>
      <color rgb="FF000000"/>
      <name val="Arial"/>
    </font>
    <font>
      <b/>
      <sz val="12"/>
      <name val="Arial"/>
    </font>
    <font>
      <sz val="10"/>
      <color rgb="FFFFFFFF"/>
      <name val="Arial"/>
    </font>
    <font>
      <sz val="10"/>
      <color rgb="FF000000"/>
      <name val="Calibri"/>
    </font>
    <font>
      <sz val="11"/>
      <name val="Calibri"/>
    </font>
    <font>
      <sz val="10"/>
      <color rgb="FF233A4F"/>
      <name val="Calibri"/>
    </font>
    <font>
      <b/>
      <sz val="14"/>
      <name val="Arial"/>
    </font>
    <font>
      <b/>
      <sz val="10"/>
      <color rgb="FFFF0000"/>
      <name val="Arial"/>
    </font>
    <font>
      <u/>
      <sz val="12"/>
      <color rgb="FF0000FF"/>
      <name val="Arial"/>
    </font>
    <font>
      <u/>
      <sz val="12"/>
      <color rgb="FF1155CC"/>
      <name val="Arial"/>
    </font>
    <font>
      <u/>
      <sz val="12"/>
      <color rgb="FF0000FF"/>
      <name val="Arial"/>
    </font>
    <font>
      <u/>
      <sz val="12"/>
      <color rgb="FF1155CC"/>
      <name val="Arial"/>
    </font>
    <font>
      <sz val="12"/>
      <color rgb="FF000000"/>
      <name val="Arial"/>
    </font>
    <font>
      <u/>
      <sz val="12"/>
      <color rgb="FF0000FF"/>
      <name val="Arial"/>
    </font>
    <font>
      <b/>
      <sz val="10"/>
      <color rgb="FF4A86E8"/>
      <name val="Arial"/>
    </font>
    <font>
      <b/>
      <sz val="10"/>
      <color rgb="FFFF0000"/>
      <name val="Arial"/>
    </font>
    <font>
      <sz val="10"/>
      <color rgb="FFFF0000"/>
      <name val="Arial"/>
    </font>
    <font>
      <sz val="10"/>
      <name val="Arial"/>
    </font>
    <font>
      <u/>
      <sz val="12"/>
      <color rgb="FFFFFFFF"/>
      <name val="Arial"/>
    </font>
    <font>
      <u/>
      <sz val="12"/>
      <color rgb="FF0000FF"/>
      <name val="Arial"/>
    </font>
    <font>
      <sz val="11"/>
      <name val="Arial"/>
    </font>
    <font>
      <b/>
      <sz val="14"/>
      <color rgb="FF00FFFF"/>
      <name val="Arial"/>
    </font>
    <font>
      <sz val="10"/>
      <color rgb="FF00FFFF"/>
      <name val="Arial"/>
    </font>
    <font>
      <b/>
      <sz val="24"/>
      <name val="Arial"/>
    </font>
    <font>
      <sz val="12"/>
      <color rgb="FF000000"/>
      <name val="System-ui"/>
    </font>
    <font>
      <b/>
      <u/>
      <sz val="12"/>
      <color rgb="FF4A86E8"/>
      <name val="Arial"/>
    </font>
    <font>
      <u/>
      <sz val="12"/>
      <color rgb="FF4A86E8"/>
      <name val="Arial"/>
    </font>
    <font>
      <b/>
      <sz val="12"/>
      <color rgb="FFFF0000"/>
      <name val="Arial"/>
    </font>
    <font>
      <b/>
      <u/>
      <sz val="12"/>
      <color rgb="FF1155CC"/>
      <name val="Arial"/>
    </font>
    <font>
      <b/>
      <u/>
      <sz val="12"/>
      <name val="Arial"/>
    </font>
    <font>
      <b/>
      <u/>
      <sz val="12"/>
      <color rgb="FF000000"/>
      <name val="Arial"/>
    </font>
    <font>
      <b/>
      <sz val="12"/>
      <color rgb="FF980000"/>
      <name val="Arial"/>
    </font>
    <font>
      <b/>
      <sz val="12"/>
      <color rgb="FF0563C1"/>
      <name val="Arial"/>
    </font>
    <font>
      <b/>
      <u/>
      <sz val="14"/>
      <color rgb="FF0563C1"/>
      <name val="Arial"/>
    </font>
    <font>
      <b/>
      <u/>
      <sz val="14"/>
      <color rgb="FFFF0000"/>
      <name val="Arial"/>
    </font>
    <font>
      <sz val="12"/>
      <name val="arial,sans,sans-serif"/>
    </font>
    <font>
      <b/>
      <u/>
      <sz val="12"/>
      <name val="arial,sans,sans-serif"/>
    </font>
    <font>
      <b/>
      <sz val="12"/>
      <name val="arial,sans,sans-serif"/>
    </font>
    <font>
      <b/>
      <u/>
      <sz val="14"/>
      <name val="Arial"/>
    </font>
    <font>
      <b/>
      <sz val="10"/>
      <color rgb="FF000000"/>
      <name val="Arial"/>
    </font>
    <font>
      <b/>
      <sz val="18"/>
      <color rgb="FFFF00FF"/>
      <name val="Arial"/>
    </font>
    <font>
      <b/>
      <u/>
      <sz val="14"/>
      <color rgb="FF00FFFF"/>
      <name val="Arial"/>
    </font>
    <font>
      <sz val="12"/>
      <color rgb="FF1E2022"/>
      <name val="Arial"/>
      <family val="2"/>
    </font>
    <font>
      <u/>
      <sz val="10"/>
      <color theme="10"/>
      <name val="Arial"/>
    </font>
    <font>
      <b/>
      <sz val="12"/>
      <name val="Arial"/>
      <family val="2"/>
    </font>
    <font>
      <b/>
      <sz val="12"/>
      <color rgb="FF1E2022"/>
      <name val="Arial"/>
      <family val="2"/>
    </font>
    <font>
      <sz val="12"/>
      <name val="Arial"/>
      <family val="2"/>
    </font>
    <font>
      <u/>
      <sz val="12"/>
      <color rgb="FF0000FF"/>
      <name val="Arial"/>
      <family val="2"/>
    </font>
    <font>
      <u/>
      <sz val="12"/>
      <color rgb="FF1155CC"/>
      <name val="Arial"/>
      <family val="2"/>
    </font>
    <font>
      <sz val="12"/>
      <color rgb="FF000000"/>
      <name val="Arial"/>
      <family val="2"/>
    </font>
    <font>
      <b/>
      <sz val="12"/>
      <color rgb="FF000000"/>
      <name val="Arial"/>
      <family val="2"/>
    </font>
    <font>
      <b/>
      <u/>
      <sz val="10"/>
      <color theme="1"/>
      <name val="Arial"/>
      <family val="2"/>
    </font>
    <font>
      <b/>
      <sz val="12"/>
      <color theme="1"/>
      <name val="Arial"/>
      <family val="2"/>
    </font>
    <font>
      <u/>
      <sz val="12"/>
      <name val="Arial"/>
      <family val="2"/>
    </font>
    <font>
      <b/>
      <sz val="14"/>
      <color rgb="FF000000"/>
      <name val="Arial"/>
      <family val="2"/>
    </font>
    <font>
      <b/>
      <sz val="18"/>
      <color rgb="FFFF0000"/>
      <name val="Arial"/>
      <family val="2"/>
    </font>
  </fonts>
  <fills count="12">
    <fill>
      <patternFill patternType="none"/>
    </fill>
    <fill>
      <patternFill patternType="gray125"/>
    </fill>
    <fill>
      <patternFill patternType="solid">
        <fgColor rgb="FFFF0000"/>
        <bgColor rgb="FFFF0000"/>
      </patternFill>
    </fill>
    <fill>
      <patternFill patternType="solid">
        <fgColor rgb="FF00FFFF"/>
        <bgColor rgb="FF00FFFF"/>
      </patternFill>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
      <patternFill patternType="solid">
        <fgColor rgb="FF000000"/>
        <bgColor rgb="FF000000"/>
      </patternFill>
    </fill>
    <fill>
      <patternFill patternType="solid">
        <fgColor rgb="FFD9D9D9"/>
        <bgColor rgb="FFD9D9D9"/>
      </patternFill>
    </fill>
    <fill>
      <patternFill patternType="solid">
        <fgColor rgb="FFFF0000"/>
        <bgColor indexed="64"/>
      </patternFill>
    </fill>
    <fill>
      <patternFill patternType="solid">
        <fgColor rgb="FFFF0000"/>
        <bgColor rgb="FFFFFF00"/>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
    <xf numFmtId="0" fontId="0" fillId="0" borderId="0"/>
    <xf numFmtId="0" fontId="54" fillId="0" borderId="0" applyNumberFormat="0" applyFill="0" applyBorder="0" applyAlignment="0" applyProtection="0"/>
  </cellStyleXfs>
  <cellXfs count="107">
    <xf numFmtId="0" fontId="0" fillId="0" borderId="0" xfId="0"/>
    <xf numFmtId="0" fontId="1" fillId="2" borderId="0" xfId="0" applyFont="1" applyFill="1" applyAlignment="1">
      <alignment horizontal="left"/>
    </xf>
    <xf numFmtId="0" fontId="3" fillId="2" borderId="0" xfId="0" applyFont="1" applyFill="1"/>
    <xf numFmtId="0" fontId="2" fillId="0" borderId="0" xfId="0" applyFont="1"/>
    <xf numFmtId="0" fontId="5" fillId="4" borderId="1" xfId="0" applyFont="1" applyFill="1" applyBorder="1" applyAlignment="1">
      <alignment horizontal="center"/>
    </xf>
    <xf numFmtId="0" fontId="5" fillId="4" borderId="2" xfId="0" applyFont="1" applyFill="1" applyBorder="1" applyAlignment="1">
      <alignment horizontal="center"/>
    </xf>
    <xf numFmtId="0" fontId="6" fillId="4" borderId="2" xfId="0" applyFont="1" applyFill="1" applyBorder="1" applyAlignment="1">
      <alignment horizontal="center"/>
    </xf>
    <xf numFmtId="0" fontId="7" fillId="0" borderId="3" xfId="0" applyFont="1" applyBorder="1"/>
    <xf numFmtId="0" fontId="8" fillId="5" borderId="2" xfId="0" applyFont="1" applyFill="1" applyBorder="1" applyAlignment="1">
      <alignment horizontal="center" vertical="center"/>
    </xf>
    <xf numFmtId="0" fontId="7" fillId="0" borderId="1" xfId="0" applyFont="1" applyBorder="1" applyAlignment="1">
      <alignment horizontal="left" vertical="top"/>
    </xf>
    <xf numFmtId="0" fontId="8" fillId="5" borderId="1" xfId="0" applyFont="1" applyFill="1" applyBorder="1" applyAlignment="1">
      <alignment horizontal="center" vertical="center"/>
    </xf>
    <xf numFmtId="0" fontId="11" fillId="5" borderId="1" xfId="0" applyFont="1" applyFill="1" applyBorder="1" applyAlignment="1">
      <alignment vertical="top"/>
    </xf>
    <xf numFmtId="0" fontId="7" fillId="5" borderId="1" xfId="0" applyFont="1" applyFill="1" applyBorder="1" applyAlignment="1">
      <alignment vertical="top"/>
    </xf>
    <xf numFmtId="0" fontId="8" fillId="5" borderId="1" xfId="0" applyFont="1" applyFill="1" applyBorder="1" applyAlignment="1">
      <alignment vertical="top"/>
    </xf>
    <xf numFmtId="0" fontId="8" fillId="0" borderId="1" xfId="0" applyFont="1" applyBorder="1" applyAlignment="1">
      <alignment horizontal="center" vertical="center"/>
    </xf>
    <xf numFmtId="0" fontId="3" fillId="0" borderId="0" xfId="0" applyFont="1" applyAlignment="1">
      <alignment horizontal="left" vertical="top"/>
    </xf>
    <xf numFmtId="0" fontId="13" fillId="7" borderId="1" xfId="0" applyFont="1" applyFill="1" applyBorder="1" applyAlignment="1">
      <alignment horizontal="center"/>
    </xf>
    <xf numFmtId="0" fontId="14" fillId="8" borderId="1" xfId="0" applyFont="1" applyFill="1" applyBorder="1"/>
    <xf numFmtId="0" fontId="15" fillId="0" borderId="0" xfId="0" applyFont="1"/>
    <xf numFmtId="0" fontId="16" fillId="6" borderId="0" xfId="0" applyFont="1" applyFill="1"/>
    <xf numFmtId="0" fontId="14" fillId="0" borderId="0" xfId="0" applyFont="1"/>
    <xf numFmtId="0" fontId="17" fillId="3" borderId="0" xfId="0" applyFont="1" applyFill="1"/>
    <xf numFmtId="0" fontId="3" fillId="3" borderId="0" xfId="0" applyFont="1" applyFill="1"/>
    <xf numFmtId="0" fontId="18" fillId="0" borderId="0" xfId="0" applyFont="1"/>
    <xf numFmtId="0" fontId="7" fillId="0" borderId="4" xfId="0" applyFont="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wrapText="1"/>
    </xf>
    <xf numFmtId="0" fontId="8" fillId="5" borderId="1" xfId="0" applyFont="1" applyFill="1" applyBorder="1" applyAlignment="1">
      <alignment horizontal="center"/>
    </xf>
    <xf numFmtId="0" fontId="19" fillId="0" borderId="3" xfId="0" applyFont="1" applyBorder="1"/>
    <xf numFmtId="0" fontId="20" fillId="0" borderId="3" xfId="0" applyFont="1" applyBorder="1"/>
    <xf numFmtId="0" fontId="21" fillId="0" borderId="3" xfId="0" applyFont="1" applyBorder="1"/>
    <xf numFmtId="0" fontId="8" fillId="0" borderId="1" xfId="0" applyFont="1" applyBorder="1" applyAlignment="1">
      <alignment horizontal="center"/>
    </xf>
    <xf numFmtId="0" fontId="22" fillId="0" borderId="3" xfId="0" applyFont="1" applyBorder="1"/>
    <xf numFmtId="0" fontId="23" fillId="0" borderId="1" xfId="0" applyFont="1" applyBorder="1"/>
    <xf numFmtId="0" fontId="24" fillId="0" borderId="0" xfId="0" applyFont="1"/>
    <xf numFmtId="0" fontId="8" fillId="5" borderId="0" xfId="0" applyFont="1" applyFill="1" applyAlignment="1">
      <alignment horizontal="center"/>
    </xf>
    <xf numFmtId="0" fontId="13" fillId="7" borderId="1" xfId="0" applyFont="1" applyFill="1" applyBorder="1"/>
    <xf numFmtId="0" fontId="25" fillId="0" borderId="1" xfId="0" applyFont="1" applyBorder="1" applyAlignment="1">
      <alignment horizontal="center"/>
    </xf>
    <xf numFmtId="0" fontId="3" fillId="5" borderId="1" xfId="0" applyFont="1" applyFill="1" applyBorder="1"/>
    <xf numFmtId="0" fontId="26" fillId="0" borderId="1" xfId="0" applyFont="1" applyBorder="1" applyAlignment="1">
      <alignment horizontal="center"/>
    </xf>
    <xf numFmtId="0" fontId="27" fillId="0" borderId="0" xfId="0" applyFont="1" applyAlignment="1">
      <alignment horizontal="center"/>
    </xf>
    <xf numFmtId="0" fontId="9" fillId="0" borderId="1" xfId="0" applyFont="1" applyBorder="1" applyAlignment="1">
      <alignment horizontal="center" vertical="center"/>
    </xf>
    <xf numFmtId="4" fontId="7" fillId="5" borderId="1" xfId="0" applyNumberFormat="1" applyFont="1" applyFill="1" applyBorder="1" applyAlignment="1">
      <alignment horizontal="center"/>
    </xf>
    <xf numFmtId="164" fontId="7" fillId="5" borderId="1" xfId="0" applyNumberFormat="1" applyFont="1" applyFill="1" applyBorder="1" applyAlignment="1">
      <alignment vertical="top"/>
    </xf>
    <xf numFmtId="3" fontId="7" fillId="5" borderId="1" xfId="0" applyNumberFormat="1" applyFont="1" applyFill="1" applyBorder="1" applyAlignment="1">
      <alignment horizontal="center"/>
    </xf>
    <xf numFmtId="0" fontId="30" fillId="5" borderId="2" xfId="0" applyFont="1" applyFill="1" applyBorder="1" applyAlignment="1">
      <alignment horizontal="left" vertical="center" wrapText="1"/>
    </xf>
    <xf numFmtId="0" fontId="11" fillId="0" borderId="1" xfId="0" applyFont="1" applyBorder="1" applyAlignment="1">
      <alignment horizontal="center" vertical="center"/>
    </xf>
    <xf numFmtId="49" fontId="31" fillId="0" borderId="0" xfId="0" applyNumberFormat="1" applyFont="1" applyAlignment="1">
      <alignment horizontal="center"/>
    </xf>
    <xf numFmtId="0" fontId="32" fillId="3" borderId="0" xfId="0" applyFont="1" applyFill="1"/>
    <xf numFmtId="0" fontId="33" fillId="3" borderId="0" xfId="0" applyFont="1" applyFill="1"/>
    <xf numFmtId="0" fontId="33" fillId="3" borderId="0" xfId="0" applyFont="1" applyFill="1" applyAlignment="1">
      <alignment wrapText="1"/>
    </xf>
    <xf numFmtId="0" fontId="34" fillId="0" borderId="5" xfId="0" applyFont="1" applyBorder="1"/>
    <xf numFmtId="0" fontId="28" fillId="0" borderId="5" xfId="0" applyFont="1" applyBorder="1"/>
    <xf numFmtId="0" fontId="28" fillId="0" borderId="5" xfId="0" applyFont="1" applyBorder="1" applyAlignment="1">
      <alignment wrapText="1"/>
    </xf>
    <xf numFmtId="0" fontId="5" fillId="4" borderId="4" xfId="0" applyFont="1" applyFill="1" applyBorder="1" applyAlignment="1">
      <alignment horizontal="center"/>
    </xf>
    <xf numFmtId="0" fontId="5" fillId="4" borderId="3" xfId="0" applyFont="1" applyFill="1" applyBorder="1" applyAlignment="1">
      <alignment horizontal="center"/>
    </xf>
    <xf numFmtId="0" fontId="5" fillId="4" borderId="3" xfId="0" applyFont="1" applyFill="1" applyBorder="1" applyAlignment="1">
      <alignment horizontal="center" wrapText="1"/>
    </xf>
    <xf numFmtId="0" fontId="11" fillId="6" borderId="3" xfId="0" applyFont="1" applyFill="1" applyBorder="1"/>
    <xf numFmtId="0" fontId="7" fillId="0" borderId="3" xfId="0" applyFont="1" applyBorder="1" applyAlignment="1">
      <alignment horizontal="center"/>
    </xf>
    <xf numFmtId="0" fontId="35" fillId="6" borderId="3" xfId="0" applyFont="1" applyFill="1" applyBorder="1" applyAlignment="1">
      <alignment vertical="top"/>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35" fillId="6" borderId="3" xfId="0" applyFont="1" applyFill="1" applyBorder="1"/>
    <xf numFmtId="0" fontId="11" fillId="0" borderId="3" xfId="0" applyFont="1" applyBorder="1"/>
    <xf numFmtId="0" fontId="7" fillId="5" borderId="3" xfId="0" applyFont="1" applyFill="1" applyBorder="1" applyAlignment="1">
      <alignment horizontal="center" vertical="top" wrapText="1"/>
    </xf>
    <xf numFmtId="0" fontId="36" fillId="0" borderId="3" xfId="0" applyFont="1" applyBorder="1"/>
    <xf numFmtId="0" fontId="37" fillId="0" borderId="3" xfId="0" applyFont="1" applyBorder="1"/>
    <xf numFmtId="0" fontId="28" fillId="5" borderId="5" xfId="0" applyFont="1" applyFill="1" applyBorder="1" applyAlignment="1">
      <alignment wrapText="1"/>
    </xf>
    <xf numFmtId="0" fontId="9" fillId="5" borderId="3" xfId="0" applyFont="1" applyFill="1" applyBorder="1" applyAlignment="1">
      <alignment horizontal="center" vertical="top"/>
    </xf>
    <xf numFmtId="0" fontId="7" fillId="5" borderId="3" xfId="0" applyFont="1" applyFill="1" applyBorder="1" applyAlignment="1">
      <alignment horizontal="center"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4" fontId="55" fillId="5" borderId="1" xfId="0" applyNumberFormat="1" applyFont="1" applyFill="1" applyBorder="1" applyAlignment="1">
      <alignment horizontal="center"/>
    </xf>
    <xf numFmtId="3" fontId="57" fillId="5" borderId="1" xfId="0" applyNumberFormat="1" applyFont="1" applyFill="1" applyBorder="1" applyAlignment="1">
      <alignment horizontal="center"/>
    </xf>
    <xf numFmtId="0" fontId="54" fillId="5" borderId="1" xfId="1" applyFill="1" applyBorder="1"/>
    <xf numFmtId="164" fontId="57" fillId="5" borderId="1" xfId="0" applyNumberFormat="1" applyFont="1" applyFill="1" applyBorder="1" applyAlignment="1">
      <alignment horizontal="right" vertical="top"/>
    </xf>
    <xf numFmtId="0" fontId="59" fillId="5" borderId="1" xfId="0" applyFont="1" applyFill="1" applyBorder="1" applyAlignment="1">
      <alignment horizontal="center" vertical="top"/>
    </xf>
    <xf numFmtId="0" fontId="58" fillId="5" borderId="2" xfId="0" applyFont="1" applyFill="1" applyBorder="1"/>
    <xf numFmtId="0" fontId="60" fillId="5" borderId="1" xfId="0" applyFont="1" applyFill="1" applyBorder="1" applyAlignment="1">
      <alignment vertical="top"/>
    </xf>
    <xf numFmtId="2" fontId="3" fillId="3" borderId="0" xfId="0" applyNumberFormat="1" applyFont="1" applyFill="1" applyAlignment="1">
      <alignment horizontal="left" vertical="top"/>
    </xf>
    <xf numFmtId="2" fontId="1" fillId="2" borderId="0" xfId="0" applyNumberFormat="1" applyFont="1" applyFill="1" applyAlignment="1">
      <alignment horizontal="left"/>
    </xf>
    <xf numFmtId="2" fontId="3" fillId="2" borderId="0" xfId="0" applyNumberFormat="1" applyFont="1" applyFill="1"/>
    <xf numFmtId="2" fontId="0" fillId="0" borderId="0" xfId="0" applyNumberFormat="1"/>
    <xf numFmtId="2" fontId="5" fillId="4" borderId="2" xfId="0" applyNumberFormat="1" applyFont="1" applyFill="1" applyBorder="1" applyAlignment="1">
      <alignment horizontal="center"/>
    </xf>
    <xf numFmtId="2" fontId="56"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2" fontId="9" fillId="5" borderId="1" xfId="0" applyNumberFormat="1" applyFont="1" applyFill="1" applyBorder="1" applyAlignment="1">
      <alignment horizontal="center" vertical="center"/>
    </xf>
    <xf numFmtId="2" fontId="9" fillId="5" borderId="1" xfId="0" applyNumberFormat="1" applyFont="1" applyFill="1" applyBorder="1" applyAlignment="1">
      <alignment horizontal="right" vertical="top"/>
    </xf>
    <xf numFmtId="2" fontId="53" fillId="5" borderId="1" xfId="0" applyNumberFormat="1" applyFont="1" applyFill="1" applyBorder="1" applyAlignment="1">
      <alignment horizontal="right" vertical="top"/>
    </xf>
    <xf numFmtId="0" fontId="57" fillId="5" borderId="2" xfId="0" applyFont="1" applyFill="1" applyBorder="1" applyAlignment="1">
      <alignment horizontal="center" vertical="top"/>
    </xf>
    <xf numFmtId="49" fontId="31" fillId="9" borderId="0" xfId="0" applyNumberFormat="1" applyFont="1" applyFill="1" applyAlignment="1">
      <alignment horizontal="center"/>
    </xf>
    <xf numFmtId="0" fontId="62" fillId="9" borderId="0" xfId="1" applyFont="1" applyFill="1"/>
    <xf numFmtId="4" fontId="63" fillId="10" borderId="1" xfId="0" applyNumberFormat="1" applyFont="1" applyFill="1" applyBorder="1" applyAlignment="1">
      <alignment horizontal="center"/>
    </xf>
    <xf numFmtId="2" fontId="63" fillId="10" borderId="1" xfId="0" applyNumberFormat="1" applyFont="1" applyFill="1" applyBorder="1" applyAlignment="1">
      <alignment horizontal="right" vertical="top"/>
    </xf>
    <xf numFmtId="0" fontId="63" fillId="10" borderId="1" xfId="0" applyFont="1" applyFill="1" applyBorder="1" applyAlignment="1">
      <alignment vertical="top"/>
    </xf>
    <xf numFmtId="0" fontId="59" fillId="10" borderId="1" xfId="0" applyFont="1" applyFill="1" applyBorder="1" applyAlignment="1">
      <alignment horizontal="center" vertical="top"/>
    </xf>
    <xf numFmtId="0" fontId="0" fillId="9" borderId="0" xfId="0" applyFill="1"/>
    <xf numFmtId="0" fontId="64" fillId="11" borderId="1" xfId="0" applyFont="1" applyFill="1" applyBorder="1" applyAlignment="1">
      <alignment horizontal="center" vertical="top"/>
    </xf>
    <xf numFmtId="0" fontId="29" fillId="11" borderId="1" xfId="0" applyFont="1" applyFill="1" applyBorder="1" applyAlignment="1">
      <alignment horizontal="center" vertical="top"/>
    </xf>
    <xf numFmtId="0" fontId="65" fillId="0" borderId="0" xfId="0" applyFont="1"/>
    <xf numFmtId="0" fontId="60" fillId="0" borderId="1" xfId="0" applyFont="1" applyBorder="1" applyAlignment="1">
      <alignment horizontal="center" vertical="center"/>
    </xf>
    <xf numFmtId="0" fontId="66" fillId="0" borderId="0" xfId="0" applyFont="1"/>
    <xf numFmtId="164" fontId="57" fillId="5" borderId="1" xfId="0" applyNumberFormat="1" applyFont="1" applyFill="1" applyBorder="1" applyAlignment="1">
      <alignment vertical="top"/>
    </xf>
    <xf numFmtId="0" fontId="61" fillId="10" borderId="1" xfId="0" applyFont="1" applyFill="1" applyBorder="1" applyAlignment="1">
      <alignment vertical="top"/>
    </xf>
    <xf numFmtId="164" fontId="55" fillId="10" borderId="1" xfId="0" applyNumberFormat="1" applyFont="1" applyFill="1" applyBorder="1" applyAlignment="1">
      <alignment vertical="top"/>
    </xf>
    <xf numFmtId="0" fontId="4" fillId="3" borderId="0" xfId="0" applyFont="1" applyFill="1"/>
    <xf numFmtId="0" fontId="0" fillId="0" borderId="0" xfId="0"/>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solscan.io/token/EgqCDsZViK6T1dHcAgJBVftc9Cd4AqiRiHZWeHyQ84LG" TargetMode="External"/><Relationship Id="rId7" Type="http://schemas.openxmlformats.org/officeDocument/2006/relationships/printerSettings" Target="../printerSettings/printerSettings1.bin"/><Relationship Id="rId2" Type="http://schemas.openxmlformats.org/officeDocument/2006/relationships/hyperlink" Target="https://sub.id/api/v1/chains/subsocial/supply/circulating" TargetMode="External"/><Relationship Id="rId1" Type="http://schemas.openxmlformats.org/officeDocument/2006/relationships/hyperlink" Target="http://chainz.cryptoid.info/grs/api.dws?q=totalcoins" TargetMode="External"/><Relationship Id="rId6" Type="http://schemas.openxmlformats.org/officeDocument/2006/relationships/hyperlink" Target="https://solscan.io/account/J483EGkAiNd3aDffQaXvaYxPW18z7EDJ1hq9wYKtFTTm" TargetMode="External"/><Relationship Id="rId5" Type="http://schemas.openxmlformats.org/officeDocument/2006/relationships/hyperlink" Target="https://medium.com/theecosystem/sparkdefi-innovative-cryptocurrency-based-fintech-platform-64ca71c9e71d" TargetMode="External"/><Relationship Id="rId4" Type="http://schemas.openxmlformats.org/officeDocument/2006/relationships/hyperlink" Target="https://solscan.io/token/EgqCDsZViK6T1dHcAgJBVftc9Cd4AqiRiHZWeHyQ84L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ithub.com/binance-exchange/binance-official-api-docs/blob/master/rest-api.md" TargetMode="External"/><Relationship Id="rId2" Type="http://schemas.openxmlformats.org/officeDocument/2006/relationships/hyperlink" Target="https://api.oceanex.pro/doc/v1/" TargetMode="External"/><Relationship Id="rId1" Type="http://schemas.openxmlformats.org/officeDocument/2006/relationships/hyperlink" Target="https://github.com/binance-exchange/binance-official-api-docs/blob/master/rest-api.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48"/>
  <sheetViews>
    <sheetView workbookViewId="0"/>
  </sheetViews>
  <sheetFormatPr defaultColWidth="12.6640625" defaultRowHeight="15.75" customHeight="1"/>
  <cols>
    <col min="1" max="1" width="14.6640625" customWidth="1"/>
    <col min="2" max="2" width="109.33203125" customWidth="1"/>
    <col min="3" max="3" width="58.21875" customWidth="1"/>
    <col min="4" max="4" width="51.44140625" customWidth="1"/>
    <col min="5" max="5" width="32.109375" customWidth="1"/>
    <col min="6" max="6" width="37.88671875" customWidth="1"/>
    <col min="7" max="7" width="26.109375" customWidth="1"/>
    <col min="8" max="8" width="25.44140625" customWidth="1"/>
    <col min="9" max="9" width="25.33203125" customWidth="1"/>
  </cols>
  <sheetData>
    <row r="1" spans="1:4" ht="17.399999999999999">
      <c r="A1" s="21" t="s">
        <v>21</v>
      </c>
      <c r="B1" s="22"/>
      <c r="C1" s="22"/>
    </row>
    <row r="3" spans="1:4" ht="15.75" customHeight="1">
      <c r="A3" s="3" t="s">
        <v>22</v>
      </c>
    </row>
    <row r="4" spans="1:4" ht="15.75" customHeight="1">
      <c r="A4" s="23" t="s">
        <v>23</v>
      </c>
    </row>
    <row r="5" spans="1:4" ht="15.6">
      <c r="A5" s="4" t="s">
        <v>1</v>
      </c>
      <c r="B5" s="5" t="s">
        <v>24</v>
      </c>
      <c r="C5" s="5" t="s">
        <v>19</v>
      </c>
      <c r="D5" s="5" t="s">
        <v>25</v>
      </c>
    </row>
    <row r="6" spans="1:4" ht="15.75" customHeight="1">
      <c r="A6" s="24">
        <v>1</v>
      </c>
      <c r="B6" s="7" t="s">
        <v>26</v>
      </c>
      <c r="C6" s="25" t="s">
        <v>27</v>
      </c>
      <c r="D6" s="25" t="s">
        <v>28</v>
      </c>
    </row>
    <row r="7" spans="1:4" ht="15.75" customHeight="1">
      <c r="A7" s="24">
        <v>2</v>
      </c>
      <c r="B7" s="7" t="s">
        <v>29</v>
      </c>
      <c r="C7" s="25" t="s">
        <v>30</v>
      </c>
      <c r="D7" s="25" t="s">
        <v>28</v>
      </c>
    </row>
    <row r="8" spans="1:4" ht="15.75" customHeight="1">
      <c r="A8" s="24">
        <v>3</v>
      </c>
      <c r="B8" s="7" t="s">
        <v>31</v>
      </c>
      <c r="C8" s="25" t="s">
        <v>30</v>
      </c>
      <c r="D8" s="25" t="s">
        <v>28</v>
      </c>
    </row>
    <row r="9" spans="1:4" ht="15.75" customHeight="1">
      <c r="A9" s="24">
        <v>4</v>
      </c>
      <c r="B9" s="7" t="s">
        <v>32</v>
      </c>
      <c r="C9" s="25" t="s">
        <v>30</v>
      </c>
      <c r="D9" s="25" t="s">
        <v>28</v>
      </c>
    </row>
    <row r="10" spans="1:4" ht="15.75" customHeight="1">
      <c r="A10" s="24">
        <v>5</v>
      </c>
      <c r="B10" s="7" t="s">
        <v>33</v>
      </c>
      <c r="C10" s="25" t="s">
        <v>30</v>
      </c>
      <c r="D10" s="25" t="s">
        <v>28</v>
      </c>
    </row>
    <row r="11" spans="1:4" ht="15.75" customHeight="1">
      <c r="A11" s="24">
        <v>6</v>
      </c>
      <c r="B11" s="7" t="s">
        <v>34</v>
      </c>
      <c r="C11" s="26" t="s">
        <v>35</v>
      </c>
      <c r="D11" s="25" t="s">
        <v>28</v>
      </c>
    </row>
    <row r="12" spans="1:4" ht="15.75" customHeight="1">
      <c r="A12" s="24">
        <v>7</v>
      </c>
      <c r="B12" s="7" t="s">
        <v>36</v>
      </c>
      <c r="C12" s="25" t="s">
        <v>30</v>
      </c>
      <c r="D12" s="25" t="s">
        <v>28</v>
      </c>
    </row>
    <row r="13" spans="1:4" ht="15.75" customHeight="1">
      <c r="A13" s="24">
        <v>8</v>
      </c>
      <c r="B13" s="7" t="s">
        <v>37</v>
      </c>
      <c r="C13" s="25" t="s">
        <v>30</v>
      </c>
      <c r="D13" s="25" t="s">
        <v>28</v>
      </c>
    </row>
    <row r="14" spans="1:4" ht="15.75" customHeight="1">
      <c r="A14" s="24">
        <v>9</v>
      </c>
      <c r="B14" s="7" t="s">
        <v>38</v>
      </c>
      <c r="C14" s="25" t="s">
        <v>30</v>
      </c>
      <c r="D14" s="25" t="s">
        <v>28</v>
      </c>
    </row>
    <row r="15" spans="1:4" ht="15.75" customHeight="1">
      <c r="A15" s="24">
        <v>10</v>
      </c>
      <c r="B15" s="7" t="s">
        <v>39</v>
      </c>
      <c r="C15" s="25" t="s">
        <v>30</v>
      </c>
      <c r="D15" s="25" t="s">
        <v>28</v>
      </c>
    </row>
    <row r="16" spans="1:4" ht="15.75" customHeight="1">
      <c r="A16" s="24">
        <v>11</v>
      </c>
      <c r="B16" s="7" t="s">
        <v>40</v>
      </c>
      <c r="C16" s="25" t="s">
        <v>30</v>
      </c>
      <c r="D16" s="25" t="s">
        <v>28</v>
      </c>
    </row>
    <row r="17" spans="1:4" ht="15.75" customHeight="1">
      <c r="A17" s="24">
        <v>12</v>
      </c>
      <c r="B17" s="7" t="s">
        <v>41</v>
      </c>
      <c r="C17" s="25" t="s">
        <v>30</v>
      </c>
      <c r="D17" s="25" t="s">
        <v>28</v>
      </c>
    </row>
    <row r="18" spans="1:4" ht="15.75" customHeight="1">
      <c r="A18" s="24">
        <v>13</v>
      </c>
      <c r="B18" s="7" t="s">
        <v>42</v>
      </c>
      <c r="C18" s="25" t="s">
        <v>30</v>
      </c>
      <c r="D18" s="25" t="s">
        <v>28</v>
      </c>
    </row>
    <row r="19" spans="1:4" ht="15.75" customHeight="1">
      <c r="A19" s="24">
        <v>14</v>
      </c>
      <c r="B19" s="7" t="s">
        <v>43</v>
      </c>
      <c r="C19" s="25" t="s">
        <v>30</v>
      </c>
      <c r="D19" s="25" t="s">
        <v>28</v>
      </c>
    </row>
    <row r="20" spans="1:4" ht="15.75" customHeight="1">
      <c r="A20" s="24">
        <v>15</v>
      </c>
      <c r="B20" s="7" t="s">
        <v>44</v>
      </c>
      <c r="C20" s="25" t="s">
        <v>30</v>
      </c>
      <c r="D20" s="25" t="s">
        <v>28</v>
      </c>
    </row>
    <row r="21" spans="1:4" ht="15.6">
      <c r="A21" s="24">
        <v>16</v>
      </c>
      <c r="B21" s="7" t="s">
        <v>45</v>
      </c>
      <c r="C21" s="25" t="s">
        <v>30</v>
      </c>
      <c r="D21" s="25" t="s">
        <v>28</v>
      </c>
    </row>
    <row r="22" spans="1:4" ht="15.6">
      <c r="A22" s="24">
        <v>17</v>
      </c>
      <c r="B22" s="7" t="s">
        <v>46</v>
      </c>
      <c r="C22" s="25" t="s">
        <v>30</v>
      </c>
      <c r="D22" s="25" t="s">
        <v>28</v>
      </c>
    </row>
    <row r="23" spans="1:4" ht="15.75" customHeight="1">
      <c r="A23" s="24">
        <v>18</v>
      </c>
      <c r="B23" s="7" t="s">
        <v>47</v>
      </c>
      <c r="C23" s="25" t="s">
        <v>30</v>
      </c>
      <c r="D23" s="25" t="s">
        <v>28</v>
      </c>
    </row>
    <row r="24" spans="1:4" ht="15.75" customHeight="1">
      <c r="A24" s="24">
        <v>19</v>
      </c>
      <c r="B24" s="7" t="s">
        <v>48</v>
      </c>
      <c r="C24" s="25" t="s">
        <v>30</v>
      </c>
      <c r="D24" s="25" t="s">
        <v>28</v>
      </c>
    </row>
    <row r="25" spans="1:4" ht="15.75" customHeight="1">
      <c r="A25" s="24">
        <v>20</v>
      </c>
      <c r="B25" s="7" t="s">
        <v>49</v>
      </c>
      <c r="C25" s="25" t="s">
        <v>30</v>
      </c>
      <c r="D25" s="25" t="s">
        <v>28</v>
      </c>
    </row>
    <row r="26" spans="1:4" ht="15.75" customHeight="1">
      <c r="A26" s="24">
        <v>21</v>
      </c>
      <c r="B26" s="7" t="s">
        <v>50</v>
      </c>
      <c r="C26" s="25" t="s">
        <v>30</v>
      </c>
      <c r="D26" s="25" t="s">
        <v>28</v>
      </c>
    </row>
    <row r="27" spans="1:4" ht="15.6">
      <c r="A27" s="24">
        <v>22</v>
      </c>
      <c r="B27" s="7" t="s">
        <v>51</v>
      </c>
      <c r="C27" s="27" t="s">
        <v>52</v>
      </c>
      <c r="D27" s="25" t="s">
        <v>28</v>
      </c>
    </row>
    <row r="28" spans="1:4" ht="15">
      <c r="A28" s="24">
        <v>23</v>
      </c>
      <c r="B28" s="28" t="str">
        <f>HYPERLINK("https://onlinepngtools.com/create-transparent-png","Logo (Transparent background, Square-shaped 200x200, PNG format)")</f>
        <v>Logo (Transparent background, Square-shaped 200x200, PNG format)</v>
      </c>
      <c r="C28" s="27" t="s">
        <v>52</v>
      </c>
      <c r="D28" s="25" t="s">
        <v>28</v>
      </c>
    </row>
    <row r="29" spans="1:4" ht="15">
      <c r="A29" s="24">
        <v>24</v>
      </c>
      <c r="B29" s="29" t="str">
        <f>HYPERLINK("https://www.kucoin.com/news/en-fee","Trading Fee structure")</f>
        <v>Trading Fee structure</v>
      </c>
      <c r="C29" s="27" t="s">
        <v>52</v>
      </c>
      <c r="D29" s="25" t="s">
        <v>28</v>
      </c>
    </row>
    <row r="30" spans="1:4" ht="15">
      <c r="A30" s="24">
        <v>25</v>
      </c>
      <c r="B30" s="30" t="str">
        <f>HYPERLINK("https://www.kucoin.com/news/en-fee","Deposit/Withdrawal Fee structure")</f>
        <v>Deposit/Withdrawal Fee structure</v>
      </c>
      <c r="C30" s="27" t="s">
        <v>52</v>
      </c>
      <c r="D30" s="25" t="s">
        <v>28</v>
      </c>
    </row>
    <row r="31" spans="1:4" ht="15">
      <c r="A31" s="24">
        <v>26</v>
      </c>
      <c r="B31" s="28" t="str">
        <f>HYPERLINK("https://www.altilly.com/page/status","System status URL that shows all coin listings/details (e.g. full name, logo, project URL)")</f>
        <v>System status URL that shows all coin listings/details (e.g. full name, logo, project URL)</v>
      </c>
      <c r="C31" s="27" t="s">
        <v>52</v>
      </c>
      <c r="D31" s="25" t="s">
        <v>28</v>
      </c>
    </row>
    <row r="32" spans="1:4" ht="15">
      <c r="A32" s="24">
        <v>27</v>
      </c>
      <c r="B32" s="7" t="s">
        <v>53</v>
      </c>
      <c r="C32" s="27" t="s">
        <v>52</v>
      </c>
      <c r="D32" s="31" t="s">
        <v>12</v>
      </c>
    </row>
    <row r="33" spans="1:4" ht="15.6">
      <c r="A33" s="24">
        <v>28</v>
      </c>
      <c r="B33" s="7" t="s">
        <v>54</v>
      </c>
      <c r="C33" s="27" t="s">
        <v>52</v>
      </c>
      <c r="D33" s="31" t="s">
        <v>12</v>
      </c>
    </row>
    <row r="34" spans="1:4" ht="15">
      <c r="A34" s="24">
        <v>29</v>
      </c>
      <c r="B34" s="32" t="str">
        <f>HYPERLINK("https://tinyurl.com/y2hj58pd","Endpoint 1")</f>
        <v>Endpoint 1</v>
      </c>
      <c r="C34" s="27" t="s">
        <v>52</v>
      </c>
      <c r="D34" s="31" t="s">
        <v>12</v>
      </c>
    </row>
    <row r="35" spans="1:4" ht="15">
      <c r="A35" s="24">
        <v>30</v>
      </c>
      <c r="B35" s="32" t="str">
        <f>HYPERLINK("https://tinyurl.com/y2hj58pd","Endpoint 2")</f>
        <v>Endpoint 2</v>
      </c>
      <c r="C35" s="27" t="s">
        <v>52</v>
      </c>
      <c r="D35" s="31" t="s">
        <v>12</v>
      </c>
    </row>
    <row r="36" spans="1:4" ht="15">
      <c r="A36" s="24">
        <v>31</v>
      </c>
      <c r="B36" s="32" t="str">
        <f>HYPERLINK("https://tinyurl.com/y2hj58pd","Endpoint 3")</f>
        <v>Endpoint 3</v>
      </c>
      <c r="C36" s="27" t="s">
        <v>52</v>
      </c>
      <c r="D36" s="31" t="s">
        <v>12</v>
      </c>
    </row>
    <row r="37" spans="1:4" ht="15">
      <c r="A37" s="24">
        <v>32</v>
      </c>
      <c r="B37" s="32" t="str">
        <f>HYPERLINK("https://tinyurl.com/y2hj58pd","Endpoint 4")</f>
        <v>Endpoint 4</v>
      </c>
      <c r="C37" s="27" t="s">
        <v>52</v>
      </c>
      <c r="D37" s="31" t="s">
        <v>12</v>
      </c>
    </row>
    <row r="38" spans="1:4" ht="15">
      <c r="A38" s="24">
        <v>33</v>
      </c>
      <c r="B38" s="7" t="s">
        <v>55</v>
      </c>
      <c r="C38" s="27" t="s">
        <v>52</v>
      </c>
      <c r="D38" s="31" t="s">
        <v>12</v>
      </c>
    </row>
    <row r="39" spans="1:4" ht="15">
      <c r="A39" s="24">
        <v>34</v>
      </c>
      <c r="B39" s="7" t="s">
        <v>56</v>
      </c>
      <c r="C39" s="27" t="s">
        <v>52</v>
      </c>
      <c r="D39" s="31" t="s">
        <v>12</v>
      </c>
    </row>
    <row r="40" spans="1:4" ht="15">
      <c r="A40" s="24">
        <v>35</v>
      </c>
      <c r="B40" s="7" t="s">
        <v>57</v>
      </c>
      <c r="C40" s="27" t="s">
        <v>52</v>
      </c>
      <c r="D40" s="31" t="s">
        <v>12</v>
      </c>
    </row>
    <row r="41" spans="1:4" ht="15">
      <c r="A41" s="24">
        <v>36</v>
      </c>
      <c r="B41" s="7" t="s">
        <v>58</v>
      </c>
      <c r="C41" s="27" t="s">
        <v>52</v>
      </c>
      <c r="D41" s="31" t="s">
        <v>12</v>
      </c>
    </row>
    <row r="42" spans="1:4" ht="15">
      <c r="A42" s="24">
        <v>37</v>
      </c>
      <c r="B42" s="7" t="s">
        <v>59</v>
      </c>
      <c r="C42" s="27" t="s">
        <v>52</v>
      </c>
      <c r="D42" s="31" t="s">
        <v>12</v>
      </c>
    </row>
    <row r="43" spans="1:4" ht="15">
      <c r="A43" s="24">
        <v>38</v>
      </c>
      <c r="B43" s="33" t="s">
        <v>60</v>
      </c>
      <c r="C43" s="27" t="s">
        <v>52</v>
      </c>
      <c r="D43" s="31" t="s">
        <v>12</v>
      </c>
    </row>
    <row r="44" spans="1:4" ht="15">
      <c r="A44" s="24">
        <v>39</v>
      </c>
      <c r="B44" s="33" t="s">
        <v>61</v>
      </c>
      <c r="C44" s="27" t="s">
        <v>52</v>
      </c>
      <c r="D44" s="31" t="s">
        <v>12</v>
      </c>
    </row>
    <row r="45" spans="1:4" ht="15">
      <c r="A45" s="24">
        <v>40</v>
      </c>
      <c r="B45" s="7" t="s">
        <v>62</v>
      </c>
      <c r="C45" s="27" t="s">
        <v>52</v>
      </c>
      <c r="D45" s="31" t="s">
        <v>12</v>
      </c>
    </row>
    <row r="46" spans="1:4" ht="15">
      <c r="A46" s="24">
        <v>41</v>
      </c>
      <c r="B46" s="7" t="s">
        <v>63</v>
      </c>
      <c r="C46" s="27" t="s">
        <v>52</v>
      </c>
      <c r="D46" s="31" t="s">
        <v>12</v>
      </c>
    </row>
    <row r="47" spans="1:4" ht="15">
      <c r="A47" s="24">
        <v>42</v>
      </c>
      <c r="B47" s="7" t="s">
        <v>64</v>
      </c>
      <c r="C47" s="27" t="s">
        <v>52</v>
      </c>
      <c r="D47" s="31" t="s">
        <v>12</v>
      </c>
    </row>
    <row r="48" spans="1:4" ht="15">
      <c r="A48" s="24">
        <v>43</v>
      </c>
      <c r="B48" s="34" t="str">
        <f>HYPERLINK("https://gyazo.com/d76a8f1d7293bf9155b57d617c9b6efc","Optional - Are you willing to provide linkbacks to CMC? (See example) - 8 out of 10 applicants are willing to do so.")</f>
        <v>Optional - Are you willing to provide linkbacks to CMC? (See example) - 8 out of 10 applicants are willing to do so.</v>
      </c>
      <c r="C48" s="35" t="s">
        <v>65</v>
      </c>
      <c r="D48" s="31"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71"/>
  <sheetViews>
    <sheetView workbookViewId="0"/>
  </sheetViews>
  <sheetFormatPr defaultColWidth="12.6640625" defaultRowHeight="15.75" customHeight="1"/>
  <cols>
    <col min="1" max="1" width="24.33203125" customWidth="1"/>
    <col min="2" max="2" width="33.33203125" customWidth="1"/>
    <col min="3" max="3" width="18" customWidth="1"/>
    <col min="4" max="4" width="40.6640625" customWidth="1"/>
  </cols>
  <sheetData>
    <row r="1" spans="1:15" ht="17.399999999999999">
      <c r="A1" s="21" t="s">
        <v>66</v>
      </c>
      <c r="B1" s="22"/>
      <c r="C1" s="22"/>
      <c r="D1" s="22"/>
      <c r="E1" s="22"/>
      <c r="F1" s="22"/>
      <c r="G1" s="22"/>
      <c r="H1" s="22"/>
      <c r="I1" s="22"/>
      <c r="J1" s="22"/>
      <c r="K1" s="22"/>
      <c r="L1" s="22"/>
      <c r="M1" s="22"/>
      <c r="N1" s="22"/>
      <c r="O1" s="22"/>
    </row>
    <row r="4" spans="1:15" ht="15.75" customHeight="1">
      <c r="A4" s="3" t="s">
        <v>67</v>
      </c>
    </row>
    <row r="7" spans="1:15" ht="15.75" customHeight="1">
      <c r="A7" s="16" t="s">
        <v>68</v>
      </c>
      <c r="B7" s="36" t="s">
        <v>20</v>
      </c>
      <c r="C7" s="36" t="s">
        <v>20</v>
      </c>
      <c r="D7" s="36" t="s">
        <v>10</v>
      </c>
    </row>
    <row r="8" spans="1:15" ht="15">
      <c r="A8" s="37" t="s">
        <v>69</v>
      </c>
      <c r="B8" s="17" t="s">
        <v>70</v>
      </c>
      <c r="C8" s="38"/>
      <c r="D8" s="10" t="s">
        <v>14</v>
      </c>
    </row>
    <row r="9" spans="1:15" ht="15">
      <c r="A9" s="37" t="s">
        <v>69</v>
      </c>
      <c r="B9" s="17" t="s">
        <v>71</v>
      </c>
      <c r="C9" s="38"/>
      <c r="D9" s="10" t="s">
        <v>14</v>
      </c>
    </row>
    <row r="10" spans="1:15" ht="15">
      <c r="A10" s="37" t="s">
        <v>69</v>
      </c>
      <c r="B10" s="17" t="s">
        <v>72</v>
      </c>
      <c r="C10" s="38"/>
      <c r="D10" s="10" t="s">
        <v>14</v>
      </c>
    </row>
    <row r="11" spans="1:15" ht="15">
      <c r="A11" s="37" t="s">
        <v>69</v>
      </c>
      <c r="B11" s="17" t="s">
        <v>73</v>
      </c>
      <c r="C11" s="38"/>
      <c r="D11" s="10" t="s">
        <v>14</v>
      </c>
    </row>
    <row r="12" spans="1:15" ht="15">
      <c r="A12" s="37" t="s">
        <v>69</v>
      </c>
      <c r="B12" s="17" t="s">
        <v>74</v>
      </c>
      <c r="C12" s="38"/>
      <c r="D12" s="10" t="s">
        <v>75</v>
      </c>
      <c r="G12" s="18"/>
    </row>
    <row r="13" spans="1:15" ht="15">
      <c r="A13" s="37" t="s">
        <v>76</v>
      </c>
      <c r="B13" s="17" t="s">
        <v>77</v>
      </c>
      <c r="C13" s="38"/>
      <c r="D13" s="10" t="s">
        <v>14</v>
      </c>
      <c r="G13" s="18"/>
    </row>
    <row r="14" spans="1:15" ht="15">
      <c r="A14" s="37" t="s">
        <v>78</v>
      </c>
      <c r="B14" s="17" t="s">
        <v>79</v>
      </c>
      <c r="C14" s="38"/>
      <c r="D14" s="10" t="s">
        <v>14</v>
      </c>
      <c r="G14" s="18"/>
    </row>
    <row r="15" spans="1:15" ht="15">
      <c r="A15" s="39" t="s">
        <v>80</v>
      </c>
      <c r="B15" s="17" t="s">
        <v>81</v>
      </c>
      <c r="C15" s="38"/>
      <c r="D15" s="10" t="s">
        <v>14</v>
      </c>
      <c r="G15" s="18"/>
    </row>
    <row r="16" spans="1:15" ht="15">
      <c r="A16" s="39" t="s">
        <v>80</v>
      </c>
      <c r="B16" s="17" t="s">
        <v>82</v>
      </c>
      <c r="C16" s="38"/>
      <c r="D16" s="10" t="s">
        <v>14</v>
      </c>
      <c r="G16" s="18"/>
    </row>
    <row r="17" spans="1:7" ht="15">
      <c r="A17" s="39" t="s">
        <v>80</v>
      </c>
      <c r="B17" s="17" t="s">
        <v>83</v>
      </c>
      <c r="C17" s="38"/>
      <c r="D17" s="10" t="s">
        <v>14</v>
      </c>
      <c r="G17" s="18"/>
    </row>
    <row r="18" spans="1:7" ht="15">
      <c r="A18" s="39" t="s">
        <v>80</v>
      </c>
      <c r="B18" s="17" t="s">
        <v>84</v>
      </c>
      <c r="C18" s="38"/>
      <c r="D18" s="10" t="s">
        <v>14</v>
      </c>
      <c r="G18" s="18"/>
    </row>
    <row r="19" spans="1:7" ht="15">
      <c r="A19" s="39" t="s">
        <v>80</v>
      </c>
      <c r="B19" s="17" t="s">
        <v>85</v>
      </c>
      <c r="C19" s="38"/>
      <c r="D19" s="10" t="s">
        <v>14</v>
      </c>
      <c r="G19" s="18"/>
    </row>
    <row r="20" spans="1:7" ht="15">
      <c r="A20" s="39" t="s">
        <v>80</v>
      </c>
      <c r="B20" s="17" t="s">
        <v>86</v>
      </c>
      <c r="C20" s="38"/>
      <c r="D20" s="10" t="s">
        <v>14</v>
      </c>
      <c r="G20" s="18"/>
    </row>
    <row r="21" spans="1:7" ht="15">
      <c r="A21" s="39" t="s">
        <v>80</v>
      </c>
      <c r="B21" s="17" t="s">
        <v>87</v>
      </c>
      <c r="C21" s="38"/>
      <c r="D21" s="10" t="s">
        <v>14</v>
      </c>
      <c r="G21" s="18"/>
    </row>
    <row r="22" spans="1:7" ht="15">
      <c r="A22" s="39" t="s">
        <v>80</v>
      </c>
      <c r="B22" s="17" t="s">
        <v>88</v>
      </c>
      <c r="C22" s="38"/>
      <c r="D22" s="10" t="s">
        <v>14</v>
      </c>
      <c r="G22" s="18"/>
    </row>
    <row r="23" spans="1:7" ht="15">
      <c r="A23" s="39" t="s">
        <v>80</v>
      </c>
      <c r="B23" s="17" t="s">
        <v>89</v>
      </c>
      <c r="C23" s="38"/>
      <c r="D23" s="10" t="s">
        <v>14</v>
      </c>
      <c r="G23" s="18"/>
    </row>
    <row r="24" spans="1:7" ht="15">
      <c r="A24" s="39" t="s">
        <v>80</v>
      </c>
      <c r="B24" s="17" t="s">
        <v>90</v>
      </c>
      <c r="C24" s="38"/>
      <c r="D24" s="10" t="s">
        <v>14</v>
      </c>
      <c r="G24" s="18"/>
    </row>
    <row r="25" spans="1:7" ht="14.4">
      <c r="A25" s="40"/>
      <c r="G25" s="18"/>
    </row>
    <row r="26" spans="1:7" ht="14.4">
      <c r="G26" s="18"/>
    </row>
    <row r="27" spans="1:7" ht="14.4">
      <c r="G27" s="18"/>
    </row>
    <row r="28" spans="1:7" ht="14.4">
      <c r="G28" s="18"/>
    </row>
    <row r="29" spans="1:7" ht="14.4">
      <c r="G29" s="18"/>
    </row>
    <row r="30" spans="1:7" ht="14.4">
      <c r="G30" s="18"/>
    </row>
    <row r="31" spans="1:7" ht="14.4">
      <c r="G31" s="18"/>
    </row>
    <row r="32" spans="1:7" ht="14.4">
      <c r="G32" s="18"/>
    </row>
    <row r="33" spans="7:7" ht="14.4">
      <c r="G33" s="18"/>
    </row>
    <row r="34" spans="7:7" ht="14.4">
      <c r="G34" s="18"/>
    </row>
    <row r="35" spans="7:7" ht="14.4">
      <c r="G35" s="18"/>
    </row>
    <row r="36" spans="7:7" ht="14.4">
      <c r="G36" s="18"/>
    </row>
    <row r="37" spans="7:7" ht="14.4">
      <c r="G37" s="18"/>
    </row>
    <row r="38" spans="7:7" ht="14.4">
      <c r="G38" s="18"/>
    </row>
    <row r="39" spans="7:7" ht="14.4">
      <c r="G39" s="18"/>
    </row>
    <row r="40" spans="7:7" ht="14.4">
      <c r="G40" s="18"/>
    </row>
    <row r="41" spans="7:7" ht="14.4">
      <c r="G41" s="18"/>
    </row>
    <row r="42" spans="7:7" ht="14.4">
      <c r="G42" s="18"/>
    </row>
    <row r="43" spans="7:7" ht="14.4">
      <c r="G43" s="18"/>
    </row>
    <row r="44" spans="7:7" ht="14.4">
      <c r="G44" s="18"/>
    </row>
    <row r="45" spans="7:7" ht="14.4">
      <c r="G45" s="18"/>
    </row>
    <row r="46" spans="7:7" ht="14.4">
      <c r="G46" s="18"/>
    </row>
    <row r="47" spans="7:7" ht="14.4">
      <c r="G47" s="18"/>
    </row>
    <row r="48" spans="7:7" ht="14.4">
      <c r="G48" s="18"/>
    </row>
    <row r="49" spans="6:7" ht="14.4">
      <c r="G49" s="18"/>
    </row>
    <row r="50" spans="6:7" ht="14.4">
      <c r="G50" s="18"/>
    </row>
    <row r="51" spans="6:7" ht="14.4">
      <c r="G51" s="18"/>
    </row>
    <row r="52" spans="6:7" ht="14.4">
      <c r="G52" s="18"/>
    </row>
    <row r="53" spans="6:7" ht="14.4">
      <c r="G53" s="18"/>
    </row>
    <row r="54" spans="6:7" ht="14.4">
      <c r="G54" s="18"/>
    </row>
    <row r="55" spans="6:7" ht="14.4">
      <c r="G55" s="18"/>
    </row>
    <row r="56" spans="6:7" ht="14.4">
      <c r="G56" s="18"/>
    </row>
    <row r="57" spans="6:7" ht="14.4">
      <c r="G57" s="18"/>
    </row>
    <row r="58" spans="6:7" ht="14.4">
      <c r="G58" s="18"/>
    </row>
    <row r="59" spans="6:7" ht="14.4">
      <c r="G59" s="18"/>
    </row>
    <row r="60" spans="6:7" ht="14.4">
      <c r="G60" s="18"/>
    </row>
    <row r="61" spans="6:7" ht="14.4">
      <c r="G61" s="18"/>
    </row>
    <row r="62" spans="6:7" ht="14.4">
      <c r="G62" s="18"/>
    </row>
    <row r="63" spans="6:7" ht="14.4">
      <c r="G63" s="18"/>
    </row>
    <row r="64" spans="6:7" ht="14.4">
      <c r="F64" s="19"/>
      <c r="G64" s="18"/>
    </row>
    <row r="65" spans="6:7" ht="14.4">
      <c r="F65" s="20"/>
      <c r="G65" s="18"/>
    </row>
    <row r="66" spans="6:7" ht="14.4">
      <c r="F66" s="20"/>
      <c r="G66" s="18"/>
    </row>
    <row r="67" spans="6:7" ht="14.4">
      <c r="F67" s="20"/>
      <c r="G67" s="18"/>
    </row>
    <row r="68" spans="6:7" ht="14.4">
      <c r="F68" s="19"/>
      <c r="G68" s="18"/>
    </row>
    <row r="69" spans="6:7" ht="14.4">
      <c r="F69" s="20"/>
      <c r="G69" s="18"/>
    </row>
    <row r="70" spans="6:7" ht="14.4">
      <c r="F70" s="20"/>
      <c r="G70" s="18"/>
    </row>
    <row r="71" spans="6:7" ht="14.4">
      <c r="F71" s="19"/>
      <c r="G71" s="18"/>
    </row>
  </sheetData>
  <dataValidations count="9">
    <dataValidation type="list" allowBlank="1" showInputMessage="1" showErrorMessage="1" prompt="Click and enter a value from range 'Data Validation'!S5:S7" sqref="C18" xr:uid="{00000000-0002-0000-0500-000000000000}">
      <formula1>#REF!</formula1>
    </dataValidation>
    <dataValidation type="list" allowBlank="1" showInputMessage="1" showErrorMessage="1" prompt="Click and enter a value from range 'Data Validation'!R5:R11" sqref="C17" xr:uid="{00000000-0002-0000-0500-000001000000}">
      <formula1>#REF!</formula1>
    </dataValidation>
    <dataValidation type="list" allowBlank="1" showInputMessage="1" showErrorMessage="1" prompt="Click and enter a value from range 'Data Validation'!J5:J96" sqref="C11" xr:uid="{00000000-0002-0000-0500-000002000000}">
      <formula1>#REF!</formula1>
    </dataValidation>
    <dataValidation type="list" allowBlank="1" showInputMessage="1" showErrorMessage="1" prompt="Click and enter a value from range 'Data Validation'!K5:K11" sqref="C12" xr:uid="{00000000-0002-0000-0500-000003000000}">
      <formula1>#REF!</formula1>
    </dataValidation>
    <dataValidation type="list" allowBlank="1" showInputMessage="1" showErrorMessage="1" prompt="Click and enter a value from range 'Data Validation'!T5:T16" sqref="C16" xr:uid="{00000000-0002-0000-0500-000004000000}">
      <formula1>#REF!</formula1>
    </dataValidation>
    <dataValidation type="list" allowBlank="1" showInputMessage="1" showErrorMessage="1" prompt="Click and enter a value from range 'Data Validation'!L5:L7" sqref="C15" xr:uid="{00000000-0002-0000-0500-000005000000}">
      <formula1>#REF!</formula1>
    </dataValidation>
    <dataValidation type="list" allowBlank="1" showInputMessage="1" showErrorMessage="1" prompt="Click and enter a value from range 'Data Validation'!Q5:Q170" sqref="C19:C24" xr:uid="{00000000-0002-0000-0500-000006000000}">
      <formula1>#REF!</formula1>
    </dataValidation>
    <dataValidation type="list" allowBlank="1" showInputMessage="1" showErrorMessage="1" prompt="Click and enter a value from range 'Data Validation'!G5:G97" sqref="C8:C10" xr:uid="{00000000-0002-0000-0500-000007000000}">
      <formula1>#REF!</formula1>
    </dataValidation>
    <dataValidation type="list" allowBlank="1" showInputMessage="1" showErrorMessage="1" prompt="Click and enter a value from range 'Data Validation'!M5:M253" sqref="C13:C14" xr:uid="{00000000-0002-0000-0500-000008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J25"/>
  <sheetViews>
    <sheetView tabSelected="1" workbookViewId="0">
      <pane ySplit="7" topLeftCell="A11" activePane="bottomLeft" state="frozen"/>
      <selection pane="bottomLeft" activeCell="B20" sqref="B20"/>
    </sheetView>
  </sheetViews>
  <sheetFormatPr defaultColWidth="12.6640625" defaultRowHeight="15.75" customHeight="1"/>
  <cols>
    <col min="1" max="1" width="14.6640625" customWidth="1"/>
    <col min="2" max="2" width="110.21875" customWidth="1"/>
    <col min="3" max="3" width="57.109375" customWidth="1"/>
    <col min="4" max="4" width="34.6640625" style="82" customWidth="1"/>
    <col min="5" max="5" width="26.88671875" customWidth="1"/>
    <col min="6" max="6" width="32.109375" customWidth="1"/>
    <col min="7" max="7" width="37.88671875" customWidth="1"/>
    <col min="8" max="8" width="26.109375" customWidth="1"/>
    <col min="9" max="9" width="25.44140625" customWidth="1"/>
    <col min="10" max="10" width="25.33203125" customWidth="1"/>
  </cols>
  <sheetData>
    <row r="1" spans="1:10" ht="17.399999999999999">
      <c r="A1" s="21" t="s">
        <v>185</v>
      </c>
      <c r="B1" s="22"/>
      <c r="C1" s="22"/>
      <c r="D1" s="79"/>
      <c r="E1" s="22"/>
      <c r="F1" s="22"/>
      <c r="G1" s="22"/>
      <c r="H1" s="22"/>
      <c r="I1" s="22"/>
      <c r="J1" s="22"/>
    </row>
    <row r="2" spans="1:10" ht="15.75" customHeight="1">
      <c r="A2" s="1" t="s">
        <v>0</v>
      </c>
      <c r="B2" s="1"/>
      <c r="C2" s="1"/>
      <c r="D2" s="80"/>
      <c r="E2" s="1"/>
      <c r="F2" s="1"/>
      <c r="G2" s="2"/>
      <c r="H2" s="2"/>
      <c r="I2" s="2"/>
      <c r="J2" s="2"/>
    </row>
    <row r="3" spans="1:10" ht="15.6">
      <c r="A3" s="105" t="s">
        <v>115</v>
      </c>
      <c r="B3" s="106"/>
      <c r="C3" s="106"/>
      <c r="D3" s="106"/>
      <c r="E3" s="106"/>
      <c r="F3" s="106"/>
      <c r="G3" s="106"/>
      <c r="H3" s="106"/>
      <c r="I3" s="106"/>
      <c r="J3" s="106"/>
    </row>
    <row r="4" spans="1:10" ht="15.75" customHeight="1">
      <c r="A4" s="2"/>
      <c r="B4" s="2"/>
      <c r="C4" s="2"/>
      <c r="D4" s="81"/>
      <c r="E4" s="2"/>
      <c r="F4" s="2"/>
      <c r="G4" s="2"/>
      <c r="H4" s="2"/>
      <c r="I4" s="2"/>
      <c r="J4" s="2"/>
    </row>
    <row r="5" spans="1:10" ht="15.75" customHeight="1">
      <c r="A5" s="3" t="s">
        <v>116</v>
      </c>
      <c r="B5" s="99" t="s">
        <v>184</v>
      </c>
      <c r="G5" s="15"/>
      <c r="H5" s="15"/>
      <c r="I5" s="15"/>
      <c r="J5" s="15"/>
    </row>
    <row r="6" spans="1:10" ht="15.75" customHeight="1">
      <c r="A6" s="101" t="s">
        <v>181</v>
      </c>
    </row>
    <row r="7" spans="1:10" ht="15.6">
      <c r="A7" s="4" t="s">
        <v>1</v>
      </c>
      <c r="B7" s="5" t="s">
        <v>2</v>
      </c>
      <c r="C7" s="5" t="s">
        <v>3</v>
      </c>
      <c r="D7" s="83" t="s">
        <v>4</v>
      </c>
      <c r="E7" s="6" t="s">
        <v>5</v>
      </c>
      <c r="F7" s="5" t="s">
        <v>6</v>
      </c>
      <c r="G7" s="6" t="s">
        <v>7</v>
      </c>
      <c r="H7" s="5" t="s">
        <v>8</v>
      </c>
      <c r="I7" s="6" t="s">
        <v>9</v>
      </c>
      <c r="J7" s="6" t="s">
        <v>10</v>
      </c>
    </row>
    <row r="8" spans="1:10" ht="15.6">
      <c r="A8" s="14">
        <v>1</v>
      </c>
      <c r="B8" s="7" t="s">
        <v>117</v>
      </c>
      <c r="C8" s="72">
        <v>400000000</v>
      </c>
      <c r="D8" s="84">
        <f>+C8/10000000</f>
        <v>40</v>
      </c>
      <c r="E8" s="46" t="s">
        <v>12</v>
      </c>
      <c r="F8" s="100" t="s">
        <v>12</v>
      </c>
      <c r="G8" s="46" t="s">
        <v>12</v>
      </c>
      <c r="H8" s="46" t="s">
        <v>12</v>
      </c>
      <c r="I8" s="46" t="s">
        <v>12</v>
      </c>
      <c r="J8" s="89" t="s">
        <v>196</v>
      </c>
    </row>
    <row r="9" spans="1:10" ht="15.6">
      <c r="A9" s="14">
        <v>2</v>
      </c>
      <c r="B9" s="7" t="s">
        <v>118</v>
      </c>
      <c r="C9" s="44">
        <v>1000000000</v>
      </c>
      <c r="D9" s="85" t="s">
        <v>12</v>
      </c>
      <c r="E9" s="46" t="s">
        <v>12</v>
      </c>
      <c r="F9" s="46" t="s">
        <v>12</v>
      </c>
      <c r="G9" s="46" t="s">
        <v>12</v>
      </c>
      <c r="H9" s="46" t="s">
        <v>12</v>
      </c>
      <c r="I9" s="46" t="s">
        <v>12</v>
      </c>
      <c r="J9" s="89" t="s">
        <v>181</v>
      </c>
    </row>
    <row r="10" spans="1:10" ht="15.6">
      <c r="A10" s="14">
        <v>3</v>
      </c>
      <c r="B10" s="7" t="s">
        <v>119</v>
      </c>
      <c r="C10" s="73" t="s">
        <v>181</v>
      </c>
      <c r="D10" s="85" t="s">
        <v>12</v>
      </c>
      <c r="E10" s="46" t="s">
        <v>12</v>
      </c>
      <c r="F10" s="46" t="s">
        <v>12</v>
      </c>
      <c r="G10" s="46" t="s">
        <v>12</v>
      </c>
      <c r="H10" s="46" t="s">
        <v>12</v>
      </c>
      <c r="I10" s="46" t="s">
        <v>12</v>
      </c>
      <c r="J10" s="89" t="s">
        <v>181</v>
      </c>
    </row>
    <row r="11" spans="1:10" ht="15.6">
      <c r="A11" s="14">
        <v>4</v>
      </c>
      <c r="B11" s="7" t="s">
        <v>120</v>
      </c>
      <c r="C11" s="72">
        <v>600000000</v>
      </c>
      <c r="D11" s="84">
        <v>60</v>
      </c>
      <c r="E11" s="46" t="s">
        <v>12</v>
      </c>
      <c r="F11" s="46" t="s">
        <v>12</v>
      </c>
      <c r="G11" s="46" t="s">
        <v>12</v>
      </c>
      <c r="H11" s="46" t="s">
        <v>12</v>
      </c>
      <c r="I11" s="46" t="s">
        <v>12</v>
      </c>
      <c r="J11" s="89" t="s">
        <v>197</v>
      </c>
    </row>
    <row r="12" spans="1:10" ht="15.6">
      <c r="A12" s="14">
        <v>5</v>
      </c>
      <c r="B12" s="7" t="s">
        <v>121</v>
      </c>
      <c r="C12" s="44">
        <v>1000000000</v>
      </c>
      <c r="D12" s="85" t="s">
        <v>12</v>
      </c>
      <c r="E12" s="46" t="s">
        <v>12</v>
      </c>
      <c r="F12" s="46" t="s">
        <v>12</v>
      </c>
      <c r="G12" s="46" t="s">
        <v>12</v>
      </c>
      <c r="H12" s="46" t="s">
        <v>12</v>
      </c>
      <c r="I12" s="46" t="s">
        <v>12</v>
      </c>
      <c r="J12" s="89" t="s">
        <v>181</v>
      </c>
    </row>
    <row r="13" spans="1:10" ht="15.6">
      <c r="A13" s="14">
        <v>6</v>
      </c>
      <c r="B13" s="7" t="s">
        <v>122</v>
      </c>
      <c r="C13" s="44" t="s">
        <v>181</v>
      </c>
      <c r="D13" s="85" t="s">
        <v>12</v>
      </c>
      <c r="E13" s="46" t="s">
        <v>12</v>
      </c>
      <c r="F13" s="46" t="s">
        <v>12</v>
      </c>
      <c r="G13" s="46" t="s">
        <v>12</v>
      </c>
      <c r="H13" s="46" t="s">
        <v>12</v>
      </c>
      <c r="I13" s="46" t="s">
        <v>12</v>
      </c>
      <c r="J13" s="89" t="s">
        <v>181</v>
      </c>
    </row>
    <row r="14" spans="1:10" ht="15.75" customHeight="1">
      <c r="A14" s="14">
        <v>7</v>
      </c>
      <c r="B14" s="70" t="s">
        <v>186</v>
      </c>
      <c r="C14" s="45"/>
      <c r="D14" s="85" t="s">
        <v>12</v>
      </c>
      <c r="E14" s="41" t="s">
        <v>12</v>
      </c>
      <c r="F14" s="41" t="s">
        <v>12</v>
      </c>
      <c r="G14" s="41" t="s">
        <v>12</v>
      </c>
      <c r="H14" s="41" t="s">
        <v>12</v>
      </c>
      <c r="I14" s="41" t="s">
        <v>12</v>
      </c>
      <c r="J14" s="89" t="s">
        <v>181</v>
      </c>
    </row>
    <row r="15" spans="1:10" ht="15.75" customHeight="1">
      <c r="A15" s="14">
        <v>8</v>
      </c>
      <c r="B15" s="71" t="s">
        <v>187</v>
      </c>
      <c r="C15" s="77" t="s">
        <v>12</v>
      </c>
      <c r="D15" s="85" t="s">
        <v>12</v>
      </c>
      <c r="E15" s="41" t="s">
        <v>12</v>
      </c>
      <c r="F15" s="41" t="s">
        <v>12</v>
      </c>
      <c r="G15" s="41" t="s">
        <v>12</v>
      </c>
      <c r="H15" s="41" t="s">
        <v>12</v>
      </c>
      <c r="I15" s="41" t="s">
        <v>12</v>
      </c>
      <c r="J15" s="89" t="s">
        <v>181</v>
      </c>
    </row>
    <row r="16" spans="1:10" ht="15.75" customHeight="1">
      <c r="A16" s="14">
        <v>9</v>
      </c>
      <c r="B16" s="9" t="s">
        <v>123</v>
      </c>
      <c r="C16" s="74" t="s">
        <v>183</v>
      </c>
      <c r="D16" s="85" t="s">
        <v>12</v>
      </c>
      <c r="E16" s="41" t="s">
        <v>12</v>
      </c>
      <c r="F16" s="41" t="s">
        <v>12</v>
      </c>
      <c r="G16" s="41" t="s">
        <v>12</v>
      </c>
      <c r="H16" s="41" t="s">
        <v>12</v>
      </c>
      <c r="I16" s="41" t="s">
        <v>12</v>
      </c>
      <c r="J16" s="89" t="s">
        <v>181</v>
      </c>
    </row>
    <row r="17" spans="1:10" ht="15.75" customHeight="1">
      <c r="A17" s="14">
        <v>10</v>
      </c>
      <c r="B17" s="9" t="s">
        <v>124</v>
      </c>
      <c r="C17" s="74" t="s">
        <v>182</v>
      </c>
      <c r="D17" s="85" t="s">
        <v>12</v>
      </c>
      <c r="E17" s="41" t="s">
        <v>12</v>
      </c>
      <c r="F17" s="41" t="s">
        <v>12</v>
      </c>
      <c r="G17" s="41" t="s">
        <v>12</v>
      </c>
      <c r="H17" s="41" t="s">
        <v>12</v>
      </c>
      <c r="I17" s="41" t="s">
        <v>12</v>
      </c>
      <c r="J17" s="89" t="s">
        <v>181</v>
      </c>
    </row>
    <row r="18" spans="1:10" ht="15.75" customHeight="1">
      <c r="A18" s="14">
        <v>11</v>
      </c>
      <c r="B18" s="13" t="s">
        <v>125</v>
      </c>
      <c r="C18" s="8" t="s">
        <v>126</v>
      </c>
      <c r="D18" s="86" t="s">
        <v>15</v>
      </c>
      <c r="E18" s="11"/>
      <c r="F18" s="11"/>
      <c r="G18" s="11"/>
      <c r="H18" s="11"/>
      <c r="I18" s="12" t="s">
        <v>16</v>
      </c>
      <c r="J18" s="89" t="s">
        <v>181</v>
      </c>
    </row>
    <row r="19" spans="1:10" s="96" customFormat="1" ht="15.75" customHeight="1">
      <c r="A19" s="90" t="s">
        <v>127</v>
      </c>
      <c r="B19" s="91" t="s">
        <v>188</v>
      </c>
      <c r="C19" s="92">
        <v>400000000</v>
      </c>
      <c r="D19" s="93">
        <v>40</v>
      </c>
      <c r="E19" s="94" t="s">
        <v>189</v>
      </c>
      <c r="F19" s="103" t="s">
        <v>17</v>
      </c>
      <c r="G19" s="103" t="s">
        <v>112</v>
      </c>
      <c r="H19" s="103" t="s">
        <v>190</v>
      </c>
      <c r="I19" s="104">
        <v>45809</v>
      </c>
      <c r="J19" s="95" t="s">
        <v>198</v>
      </c>
    </row>
    <row r="20" spans="1:10" ht="15.75" customHeight="1">
      <c r="A20" s="47" t="s">
        <v>128</v>
      </c>
      <c r="B20" s="97" t="s">
        <v>191</v>
      </c>
      <c r="C20" s="42">
        <v>87500000</v>
      </c>
      <c r="D20" s="87">
        <v>8.75</v>
      </c>
      <c r="E20" s="78" t="s">
        <v>113</v>
      </c>
      <c r="F20" s="78" t="s">
        <v>114</v>
      </c>
      <c r="G20" s="78" t="s">
        <v>18</v>
      </c>
      <c r="H20" s="78" t="s">
        <v>113</v>
      </c>
      <c r="I20" s="102" t="s">
        <v>12</v>
      </c>
      <c r="J20" s="76" t="s">
        <v>199</v>
      </c>
    </row>
    <row r="21" spans="1:10" ht="15.75" customHeight="1">
      <c r="A21" s="47" t="s">
        <v>129</v>
      </c>
      <c r="B21" s="97" t="s">
        <v>192</v>
      </c>
      <c r="C21" s="42">
        <v>87500000</v>
      </c>
      <c r="D21" s="87">
        <v>8.75</v>
      </c>
      <c r="E21" s="78" t="s">
        <v>113</v>
      </c>
      <c r="F21" s="78" t="s">
        <v>114</v>
      </c>
      <c r="G21" s="78" t="s">
        <v>18</v>
      </c>
      <c r="H21" s="78" t="s">
        <v>113</v>
      </c>
      <c r="I21" s="102" t="s">
        <v>12</v>
      </c>
      <c r="J21" s="76" t="s">
        <v>199</v>
      </c>
    </row>
    <row r="22" spans="1:10" ht="15.75" customHeight="1">
      <c r="A22" s="47" t="s">
        <v>130</v>
      </c>
      <c r="B22" s="97" t="s">
        <v>193</v>
      </c>
      <c r="C22" s="42">
        <v>87500000</v>
      </c>
      <c r="D22" s="87">
        <v>8.75</v>
      </c>
      <c r="E22" s="78" t="s">
        <v>113</v>
      </c>
      <c r="F22" s="78" t="s">
        <v>114</v>
      </c>
      <c r="G22" s="78" t="s">
        <v>18</v>
      </c>
      <c r="H22" s="78" t="s">
        <v>113</v>
      </c>
      <c r="I22" s="43" t="s">
        <v>12</v>
      </c>
      <c r="J22" s="76" t="s">
        <v>199</v>
      </c>
    </row>
    <row r="23" spans="1:10" ht="15.75" customHeight="1">
      <c r="A23" s="47" t="s">
        <v>131</v>
      </c>
      <c r="B23" s="97" t="s">
        <v>194</v>
      </c>
      <c r="C23" s="42">
        <v>3000000</v>
      </c>
      <c r="D23" s="88">
        <v>3</v>
      </c>
      <c r="E23" s="78" t="s">
        <v>113</v>
      </c>
      <c r="F23" s="78" t="s">
        <v>114</v>
      </c>
      <c r="G23" s="11" t="s">
        <v>18</v>
      </c>
      <c r="H23" s="11" t="s">
        <v>113</v>
      </c>
      <c r="I23" s="102" t="s">
        <v>12</v>
      </c>
      <c r="J23" s="76" t="s">
        <v>199</v>
      </c>
    </row>
    <row r="24" spans="1:10" ht="15.75" customHeight="1">
      <c r="A24" s="47" t="s">
        <v>132</v>
      </c>
      <c r="B24" s="97" t="s">
        <v>195</v>
      </c>
      <c r="C24" s="42">
        <v>3000000</v>
      </c>
      <c r="D24" s="88">
        <v>3</v>
      </c>
      <c r="E24" s="78" t="s">
        <v>113</v>
      </c>
      <c r="F24" s="78" t="s">
        <v>114</v>
      </c>
      <c r="G24" s="78" t="s">
        <v>18</v>
      </c>
      <c r="H24" s="78" t="s">
        <v>113</v>
      </c>
      <c r="I24" s="43" t="s">
        <v>12</v>
      </c>
      <c r="J24" s="76" t="s">
        <v>199</v>
      </c>
    </row>
    <row r="25" spans="1:10" ht="15.75" customHeight="1">
      <c r="A25" s="47" t="s">
        <v>133</v>
      </c>
      <c r="B25" s="98"/>
      <c r="C25" s="44"/>
      <c r="D25" s="88" t="s">
        <v>181</v>
      </c>
      <c r="E25" s="78" t="s">
        <v>181</v>
      </c>
      <c r="F25" s="78" t="s">
        <v>181</v>
      </c>
      <c r="G25" s="78" t="s">
        <v>181</v>
      </c>
      <c r="H25" s="78" t="s">
        <v>181</v>
      </c>
      <c r="I25" s="75" t="s">
        <v>181</v>
      </c>
      <c r="J25" s="76" t="s">
        <v>181</v>
      </c>
    </row>
  </sheetData>
  <sheetProtection formatCells="0" formatColumns="0" formatRows="0" insertColumns="0" insertRows="0" insertHyperlinks="0" deleteColumns="0" deleteRows="0" sort="0" autoFilter="0" pivotTables="0"/>
  <mergeCells count="1">
    <mergeCell ref="A3:J3"/>
  </mergeCells>
  <dataValidations count="2">
    <dataValidation type="list" allowBlank="1" showErrorMessage="1" sqref="G18" xr:uid="{00000000-0002-0000-0F00-000000000000}">
      <formula1>#REF!</formula1>
    </dataValidation>
    <dataValidation type="list" allowBlank="1" showErrorMessage="1" sqref="H18 E18:F18" xr:uid="{00000000-0002-0000-0F00-000001000000}">
      <formula1>#REF!</formula1>
    </dataValidation>
  </dataValidations>
  <hyperlinks>
    <hyperlink ref="A3" location="'C - Sample'!A1" display="1 - Select 'File &gt; Make a Copy' to prepare your submission using Google Sheets. For a completed sample, please see C-Sample._x000a_2 - Insert as many rows as required for ITEM 10 ONLY (1 new row per address). Highlight the reserve wallet addresses in red. Circulating Supply  = Total Supply - Balances from reserve wallets_x000a_3 - Input data into the yellow cells. _x000a_4 - Please adhere to the format and use the predefined values from the drop down menus._x000a_5 - Please submit your responses with the proper formatting by sharing the Google Sheets URL and granting public access to the sheet. File &gt; Share &gt; Anyone on the internet with this link can view _x000a_6 - Be truthful. False or misleading claims may render your submission inadmissible. Supply verification is subject to our methodology." xr:uid="{00000000-0004-0000-0F00-000000000000}"/>
    <hyperlink ref="B14" r:id="rId1" display="API endpoint for Total Supply_x000a_- Numerical value only and denominated in the same units to calculate the price_x000a_- Example: http://chainz.cryptoid.info/grs/api.dws?q=totalcoins  " xr:uid="{00000000-0004-0000-0F00-000001000000}"/>
    <hyperlink ref="B15" r:id="rId2" display="API endpoint for Circulating Supply_x000a_- Numerical value only and denominated in the same units to calculate the price_x000a_- Example: https://sub.id/api/v1/chains/subsocial/supply/circulating " xr:uid="{00000000-0004-0000-0F00-000003000000}"/>
    <hyperlink ref="C16" r:id="rId3" xr:uid="{00000000-0004-0000-0F00-000005000000}"/>
    <hyperlink ref="C17" r:id="rId4" location="holders" xr:uid="{00000000-0004-0000-0F00-000006000000}"/>
    <hyperlink ref="J25" r:id="rId5" display="https://medium.com/theecosystem/sparkdefi-innovative-cryptocurrency-based-fintech-platform-64ca71c9e71d" xr:uid="{00000000-0004-0000-0F00-000014000000}"/>
    <hyperlink ref="B19" r:id="rId6" xr:uid="{81B3C8AE-0723-4E11-9E80-714FBAEDCA06}"/>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Y60"/>
  <sheetViews>
    <sheetView workbookViewId="0"/>
  </sheetViews>
  <sheetFormatPr defaultColWidth="12.6640625" defaultRowHeight="15.75" customHeight="1"/>
  <cols>
    <col min="1" max="1" width="14.6640625" customWidth="1"/>
    <col min="2" max="2" width="113.6640625" customWidth="1"/>
    <col min="3" max="3" width="50.77734375" customWidth="1"/>
    <col min="4" max="4" width="49.109375" customWidth="1"/>
    <col min="5" max="5" width="32.109375" customWidth="1"/>
    <col min="6" max="6" width="37.88671875" customWidth="1"/>
    <col min="7" max="7" width="26.109375" customWidth="1"/>
    <col min="8" max="8" width="25.44140625" customWidth="1"/>
    <col min="9" max="9" width="25.33203125" customWidth="1"/>
  </cols>
  <sheetData>
    <row r="1" spans="1:25" ht="17.399999999999999">
      <c r="A1" s="48" t="s">
        <v>134</v>
      </c>
      <c r="B1" s="49"/>
      <c r="C1" s="50"/>
      <c r="D1" s="49"/>
      <c r="E1" s="49"/>
      <c r="F1" s="49"/>
      <c r="G1" s="49"/>
      <c r="H1" s="49"/>
      <c r="I1" s="49"/>
      <c r="J1" s="49"/>
      <c r="K1" s="49"/>
      <c r="L1" s="49"/>
      <c r="M1" s="49"/>
      <c r="N1" s="49"/>
      <c r="O1" s="49"/>
      <c r="P1" s="49"/>
      <c r="Q1" s="49"/>
      <c r="R1" s="49"/>
      <c r="S1" s="49"/>
      <c r="T1" s="49"/>
      <c r="U1" s="49"/>
      <c r="V1" s="49"/>
      <c r="W1" s="49"/>
      <c r="X1" s="49"/>
      <c r="Y1" s="49"/>
    </row>
    <row r="2" spans="1:25" ht="15.75" customHeight="1">
      <c r="A2" s="51" t="s">
        <v>135</v>
      </c>
      <c r="B2" s="52"/>
      <c r="C2" s="53"/>
      <c r="D2" s="52"/>
    </row>
    <row r="3" spans="1:25" ht="15.6">
      <c r="A3" s="54" t="s">
        <v>1</v>
      </c>
      <c r="B3" s="55" t="s">
        <v>24</v>
      </c>
      <c r="C3" s="56" t="s">
        <v>19</v>
      </c>
      <c r="D3" s="55" t="s">
        <v>25</v>
      </c>
    </row>
    <row r="4" spans="1:25" ht="15.75" customHeight="1">
      <c r="A4" s="24">
        <v>1</v>
      </c>
      <c r="B4" s="57" t="s">
        <v>91</v>
      </c>
      <c r="C4" s="26" t="s">
        <v>27</v>
      </c>
      <c r="D4" s="25" t="s">
        <v>52</v>
      </c>
    </row>
    <row r="5" spans="1:25" ht="15.75" customHeight="1">
      <c r="A5" s="24">
        <v>2</v>
      </c>
      <c r="B5" s="57" t="s">
        <v>92</v>
      </c>
      <c r="C5" s="26" t="s">
        <v>30</v>
      </c>
      <c r="D5" s="58" t="s">
        <v>12</v>
      </c>
    </row>
    <row r="6" spans="1:25" ht="15.75" customHeight="1">
      <c r="A6" s="24">
        <v>3</v>
      </c>
      <c r="B6" s="57" t="s">
        <v>93</v>
      </c>
      <c r="C6" s="26" t="s">
        <v>30</v>
      </c>
      <c r="D6" s="58" t="s">
        <v>12</v>
      </c>
    </row>
    <row r="7" spans="1:25" ht="15.75" customHeight="1">
      <c r="A7" s="24">
        <v>4</v>
      </c>
      <c r="B7" s="59" t="s">
        <v>94</v>
      </c>
      <c r="C7" s="60" t="s">
        <v>136</v>
      </c>
      <c r="D7" s="61" t="s">
        <v>52</v>
      </c>
    </row>
    <row r="8" spans="1:25" ht="15.6">
      <c r="A8" s="24">
        <v>5</v>
      </c>
      <c r="B8" s="62" t="s">
        <v>137</v>
      </c>
      <c r="C8" s="26" t="s">
        <v>30</v>
      </c>
      <c r="D8" s="25" t="s">
        <v>52</v>
      </c>
    </row>
    <row r="9" spans="1:25" ht="15.6">
      <c r="A9" s="24">
        <v>6</v>
      </c>
      <c r="B9" s="57" t="s">
        <v>138</v>
      </c>
      <c r="C9" s="26" t="s">
        <v>30</v>
      </c>
      <c r="D9" s="25" t="s">
        <v>52</v>
      </c>
    </row>
    <row r="10" spans="1:25" ht="15.75" customHeight="1">
      <c r="A10" s="24">
        <v>7</v>
      </c>
      <c r="B10" s="57" t="s">
        <v>95</v>
      </c>
      <c r="C10" s="26" t="s">
        <v>30</v>
      </c>
      <c r="D10" s="25" t="s">
        <v>52</v>
      </c>
    </row>
    <row r="11" spans="1:25" ht="15.75" customHeight="1">
      <c r="A11" s="24">
        <v>8</v>
      </c>
      <c r="B11" s="62" t="s">
        <v>36</v>
      </c>
      <c r="C11" s="26" t="s">
        <v>30</v>
      </c>
      <c r="D11" s="25" t="s">
        <v>52</v>
      </c>
    </row>
    <row r="12" spans="1:25" ht="15.75" customHeight="1">
      <c r="A12" s="24">
        <v>9</v>
      </c>
      <c r="B12" s="57" t="s">
        <v>139</v>
      </c>
      <c r="C12" s="26" t="s">
        <v>30</v>
      </c>
      <c r="D12" s="25" t="s">
        <v>52</v>
      </c>
    </row>
    <row r="13" spans="1:25" ht="15.75" customHeight="1">
      <c r="A13" s="24">
        <v>10</v>
      </c>
      <c r="B13" s="62" t="s">
        <v>140</v>
      </c>
      <c r="C13" s="26" t="s">
        <v>30</v>
      </c>
      <c r="D13" s="25" t="s">
        <v>52</v>
      </c>
    </row>
    <row r="14" spans="1:25" ht="15.75" customHeight="1">
      <c r="A14" s="24">
        <v>11</v>
      </c>
      <c r="B14" s="57" t="s">
        <v>141</v>
      </c>
      <c r="C14" s="26" t="s">
        <v>30</v>
      </c>
      <c r="D14" s="25" t="s">
        <v>52</v>
      </c>
    </row>
    <row r="15" spans="1:25" ht="15.75" customHeight="1">
      <c r="A15" s="24">
        <v>12</v>
      </c>
      <c r="B15" s="57" t="s">
        <v>142</v>
      </c>
      <c r="C15" s="26" t="s">
        <v>30</v>
      </c>
      <c r="D15" s="25" t="s">
        <v>52</v>
      </c>
    </row>
    <row r="16" spans="1:25" ht="15.75" customHeight="1">
      <c r="A16" s="24">
        <v>13</v>
      </c>
      <c r="B16" s="62" t="s">
        <v>44</v>
      </c>
      <c r="C16" s="26" t="s">
        <v>30</v>
      </c>
      <c r="D16" s="25" t="s">
        <v>52</v>
      </c>
    </row>
    <row r="17" spans="1:4" ht="15.75" customHeight="1">
      <c r="A17" s="24">
        <v>14</v>
      </c>
      <c r="B17" s="62" t="s">
        <v>43</v>
      </c>
      <c r="C17" s="26" t="s">
        <v>30</v>
      </c>
      <c r="D17" s="25" t="s">
        <v>52</v>
      </c>
    </row>
    <row r="18" spans="1:4" ht="15.75" customHeight="1">
      <c r="A18" s="24">
        <v>15</v>
      </c>
      <c r="B18" s="62" t="s">
        <v>143</v>
      </c>
      <c r="C18" s="26" t="s">
        <v>30</v>
      </c>
      <c r="D18" s="25" t="s">
        <v>52</v>
      </c>
    </row>
    <row r="19" spans="1:4" ht="15.75" customHeight="1">
      <c r="A19" s="24">
        <v>16</v>
      </c>
      <c r="B19" s="63" t="s">
        <v>144</v>
      </c>
      <c r="C19" s="64" t="s">
        <v>30</v>
      </c>
      <c r="D19" s="58" t="s">
        <v>12</v>
      </c>
    </row>
    <row r="20" spans="1:4" ht="15.6">
      <c r="A20" s="24">
        <v>17</v>
      </c>
      <c r="B20" s="65" t="str">
        <f>HYPERLINK("https://onlinepngtools.com/create-transparent-png","Logo (Transparent background, Square-shaped 200x200, PNG format)")</f>
        <v>Logo (Transparent background, Square-shaped 200x200, PNG format)</v>
      </c>
      <c r="C20" s="26" t="s">
        <v>52</v>
      </c>
      <c r="D20" s="58" t="s">
        <v>12</v>
      </c>
    </row>
    <row r="21" spans="1:4" ht="15.75" customHeight="1">
      <c r="A21" s="24">
        <v>18</v>
      </c>
      <c r="B21" s="63" t="s">
        <v>96</v>
      </c>
      <c r="C21" s="26" t="s">
        <v>52</v>
      </c>
      <c r="D21" s="58" t="s">
        <v>12</v>
      </c>
    </row>
    <row r="22" spans="1:4" ht="15.75" customHeight="1">
      <c r="A22" s="24">
        <v>19</v>
      </c>
      <c r="B22" s="63" t="s">
        <v>97</v>
      </c>
      <c r="C22" s="26" t="s">
        <v>52</v>
      </c>
      <c r="D22" s="58" t="s">
        <v>12</v>
      </c>
    </row>
    <row r="23" spans="1:4" ht="15.75" customHeight="1">
      <c r="A23" s="24">
        <v>20</v>
      </c>
      <c r="B23" s="63" t="s">
        <v>98</v>
      </c>
      <c r="C23" s="26" t="s">
        <v>52</v>
      </c>
      <c r="D23" s="58" t="s">
        <v>12</v>
      </c>
    </row>
    <row r="24" spans="1:4" ht="15.75" customHeight="1">
      <c r="A24" s="24">
        <v>21</v>
      </c>
      <c r="B24" s="63" t="s">
        <v>99</v>
      </c>
      <c r="C24" s="26" t="s">
        <v>52</v>
      </c>
      <c r="D24" s="58" t="s">
        <v>12</v>
      </c>
    </row>
    <row r="25" spans="1:4" ht="15.75" customHeight="1">
      <c r="A25" s="24">
        <v>22</v>
      </c>
      <c r="B25" s="63" t="s">
        <v>100</v>
      </c>
      <c r="C25" s="26" t="s">
        <v>52</v>
      </c>
      <c r="D25" s="58" t="s">
        <v>12</v>
      </c>
    </row>
    <row r="26" spans="1:4" ht="15.75" customHeight="1">
      <c r="A26" s="24">
        <v>23</v>
      </c>
      <c r="B26" s="63" t="s">
        <v>101</v>
      </c>
      <c r="C26" s="26" t="s">
        <v>52</v>
      </c>
      <c r="D26" s="58"/>
    </row>
    <row r="27" spans="1:4" ht="15">
      <c r="A27" s="24">
        <v>24</v>
      </c>
      <c r="B27" s="63" t="s">
        <v>102</v>
      </c>
      <c r="C27" s="26" t="s">
        <v>52</v>
      </c>
      <c r="D27" s="58"/>
    </row>
    <row r="28" spans="1:4" ht="15">
      <c r="A28" s="24">
        <v>25</v>
      </c>
      <c r="B28" s="63" t="s">
        <v>103</v>
      </c>
      <c r="C28" s="26" t="s">
        <v>52</v>
      </c>
      <c r="D28" s="58" t="s">
        <v>12</v>
      </c>
    </row>
    <row r="29" spans="1:4" ht="15">
      <c r="A29" s="24">
        <v>26</v>
      </c>
      <c r="B29" s="63" t="s">
        <v>104</v>
      </c>
      <c r="C29" s="26" t="s">
        <v>52</v>
      </c>
      <c r="D29" s="58" t="s">
        <v>12</v>
      </c>
    </row>
    <row r="30" spans="1:4" ht="15">
      <c r="A30" s="24">
        <v>27</v>
      </c>
      <c r="B30" s="63" t="s">
        <v>105</v>
      </c>
      <c r="C30" s="26" t="s">
        <v>52</v>
      </c>
      <c r="D30" s="58" t="s">
        <v>12</v>
      </c>
    </row>
    <row r="31" spans="1:4" ht="15">
      <c r="A31" s="24">
        <v>28</v>
      </c>
      <c r="B31" s="63" t="s">
        <v>106</v>
      </c>
      <c r="C31" s="26" t="s">
        <v>52</v>
      </c>
      <c r="D31" s="58" t="s">
        <v>12</v>
      </c>
    </row>
    <row r="32" spans="1:4" ht="15">
      <c r="A32" s="24">
        <v>29</v>
      </c>
      <c r="B32" s="63" t="s">
        <v>107</v>
      </c>
      <c r="C32" s="26" t="s">
        <v>52</v>
      </c>
      <c r="D32" s="58"/>
    </row>
    <row r="33" spans="1:4" ht="15">
      <c r="A33" s="24">
        <v>30</v>
      </c>
      <c r="B33" s="63" t="s">
        <v>57</v>
      </c>
      <c r="C33" s="26" t="s">
        <v>52</v>
      </c>
      <c r="D33" s="58" t="s">
        <v>12</v>
      </c>
    </row>
    <row r="34" spans="1:4" ht="15">
      <c r="A34" s="24">
        <v>31</v>
      </c>
      <c r="B34" s="63" t="s">
        <v>108</v>
      </c>
      <c r="C34" s="26" t="s">
        <v>52</v>
      </c>
      <c r="D34" s="58" t="s">
        <v>12</v>
      </c>
    </row>
    <row r="35" spans="1:4" ht="15">
      <c r="A35" s="24">
        <v>32</v>
      </c>
      <c r="B35" s="63" t="s">
        <v>109</v>
      </c>
      <c r="C35" s="26" t="s">
        <v>52</v>
      </c>
      <c r="D35" s="58" t="s">
        <v>12</v>
      </c>
    </row>
    <row r="36" spans="1:4" ht="15">
      <c r="A36" s="24">
        <v>33</v>
      </c>
      <c r="B36" s="63" t="s">
        <v>110</v>
      </c>
      <c r="C36" s="26" t="s">
        <v>52</v>
      </c>
      <c r="D36" s="58" t="s">
        <v>12</v>
      </c>
    </row>
    <row r="37" spans="1:4" ht="15">
      <c r="A37" s="24">
        <v>34</v>
      </c>
      <c r="B37" s="63" t="s">
        <v>58</v>
      </c>
      <c r="C37" s="26" t="s">
        <v>52</v>
      </c>
      <c r="D37" s="58" t="s">
        <v>12</v>
      </c>
    </row>
    <row r="38" spans="1:4" ht="15">
      <c r="A38" s="24">
        <v>35</v>
      </c>
      <c r="B38" s="63" t="s">
        <v>59</v>
      </c>
      <c r="C38" s="26" t="s">
        <v>52</v>
      </c>
      <c r="D38" s="58" t="s">
        <v>12</v>
      </c>
    </row>
    <row r="39" spans="1:4" ht="15">
      <c r="A39" s="24">
        <v>36</v>
      </c>
      <c r="B39" s="63" t="s">
        <v>63</v>
      </c>
      <c r="C39" s="26" t="s">
        <v>52</v>
      </c>
      <c r="D39" s="58" t="s">
        <v>12</v>
      </c>
    </row>
    <row r="40" spans="1:4" ht="15">
      <c r="A40" s="24">
        <v>37</v>
      </c>
      <c r="B40" s="63" t="s">
        <v>60</v>
      </c>
      <c r="C40" s="26" t="s">
        <v>52</v>
      </c>
      <c r="D40" s="58" t="s">
        <v>12</v>
      </c>
    </row>
    <row r="41" spans="1:4" ht="15">
      <c r="A41" s="24">
        <v>38</v>
      </c>
      <c r="B41" s="63" t="s">
        <v>61</v>
      </c>
      <c r="C41" s="26" t="s">
        <v>52</v>
      </c>
      <c r="D41" s="58" t="s">
        <v>12</v>
      </c>
    </row>
    <row r="42" spans="1:4" ht="15">
      <c r="A42" s="24">
        <v>39</v>
      </c>
      <c r="B42" s="66" t="str">
        <f>HYPERLINK("https://gyazo.com/d76a8f1d7293bf9155b57d617c9b6efc","Optional - Are you willing to provide linkbacks to CMC? (See example) - 8 out of 10 applicants are willing to do so.")</f>
        <v>Optional - Are you willing to provide linkbacks to CMC? (See example) - 8 out of 10 applicants are willing to do so.</v>
      </c>
      <c r="C42" s="26" t="s">
        <v>145</v>
      </c>
      <c r="D42" s="58" t="s">
        <v>12</v>
      </c>
    </row>
    <row r="43" spans="1:4" ht="30">
      <c r="A43" s="51" t="s">
        <v>146</v>
      </c>
      <c r="B43" s="52"/>
      <c r="C43" s="67"/>
      <c r="D43" s="52"/>
    </row>
    <row r="44" spans="1:4" ht="15.6">
      <c r="A44" s="54" t="s">
        <v>1</v>
      </c>
      <c r="B44" s="55" t="s">
        <v>147</v>
      </c>
      <c r="C44" s="56" t="s">
        <v>19</v>
      </c>
      <c r="D44" s="55" t="s">
        <v>10</v>
      </c>
    </row>
    <row r="45" spans="1:4" ht="15">
      <c r="A45" s="24">
        <v>1</v>
      </c>
      <c r="B45" s="7" t="s">
        <v>11</v>
      </c>
      <c r="C45" s="64" t="s">
        <v>148</v>
      </c>
      <c r="D45" s="68" t="s">
        <v>52</v>
      </c>
    </row>
    <row r="46" spans="1:4" ht="15">
      <c r="A46" s="24">
        <v>2</v>
      </c>
      <c r="B46" s="7" t="s">
        <v>111</v>
      </c>
      <c r="C46" s="64" t="s">
        <v>148</v>
      </c>
      <c r="D46" s="68" t="s">
        <v>52</v>
      </c>
    </row>
    <row r="47" spans="1:4" ht="15">
      <c r="A47" s="24">
        <v>3</v>
      </c>
      <c r="B47" s="7" t="s">
        <v>13</v>
      </c>
      <c r="C47" s="64" t="s">
        <v>148</v>
      </c>
      <c r="D47" s="68" t="s">
        <v>52</v>
      </c>
    </row>
    <row r="48" spans="1:4" ht="15">
      <c r="A48" s="24">
        <v>4</v>
      </c>
      <c r="B48" s="7" t="s">
        <v>149</v>
      </c>
      <c r="C48" s="26" t="s">
        <v>150</v>
      </c>
      <c r="D48" s="68" t="s">
        <v>52</v>
      </c>
    </row>
    <row r="49" spans="1:4" ht="15">
      <c r="A49" s="24">
        <v>5</v>
      </c>
      <c r="B49" s="7" t="s">
        <v>151</v>
      </c>
      <c r="C49" s="26" t="s">
        <v>150</v>
      </c>
      <c r="D49" s="68" t="s">
        <v>52</v>
      </c>
    </row>
    <row r="50" spans="1:4" ht="15">
      <c r="A50" s="24">
        <v>6</v>
      </c>
      <c r="B50" s="7" t="s">
        <v>152</v>
      </c>
      <c r="C50" s="26" t="s">
        <v>153</v>
      </c>
      <c r="D50" s="68" t="s">
        <v>52</v>
      </c>
    </row>
    <row r="51" spans="1:4" ht="15">
      <c r="A51" s="24">
        <v>7</v>
      </c>
      <c r="B51" s="7" t="s">
        <v>154</v>
      </c>
      <c r="C51" s="64" t="s">
        <v>148</v>
      </c>
      <c r="D51" s="68" t="s">
        <v>52</v>
      </c>
    </row>
    <row r="52" spans="1:4" ht="15">
      <c r="A52" s="24">
        <v>8</v>
      </c>
      <c r="B52" s="7" t="s">
        <v>155</v>
      </c>
      <c r="C52" s="64" t="s">
        <v>148</v>
      </c>
      <c r="D52" s="68" t="s">
        <v>52</v>
      </c>
    </row>
    <row r="53" spans="1:4" ht="15">
      <c r="A53" s="24">
        <v>9</v>
      </c>
      <c r="B53" s="7" t="s">
        <v>156</v>
      </c>
      <c r="C53" s="64" t="s">
        <v>148</v>
      </c>
      <c r="D53" s="68" t="s">
        <v>52</v>
      </c>
    </row>
    <row r="54" spans="1:4" ht="15">
      <c r="A54" s="24">
        <v>10</v>
      </c>
      <c r="B54" s="7" t="s">
        <v>157</v>
      </c>
      <c r="C54" s="26" t="s">
        <v>158</v>
      </c>
      <c r="D54" s="68" t="s">
        <v>52</v>
      </c>
    </row>
    <row r="55" spans="1:4" ht="15">
      <c r="A55" s="24">
        <v>11</v>
      </c>
      <c r="B55" s="7" t="s">
        <v>159</v>
      </c>
      <c r="C55" s="64" t="s">
        <v>148</v>
      </c>
      <c r="D55" s="68" t="s">
        <v>52</v>
      </c>
    </row>
    <row r="56" spans="1:4" ht="15">
      <c r="A56" s="24">
        <v>12</v>
      </c>
      <c r="B56" s="7" t="s">
        <v>160</v>
      </c>
      <c r="C56" s="64" t="s">
        <v>148</v>
      </c>
      <c r="D56" s="68" t="s">
        <v>52</v>
      </c>
    </row>
    <row r="57" spans="1:4" ht="15">
      <c r="A57" s="24">
        <v>13</v>
      </c>
      <c r="B57" s="7" t="s">
        <v>161</v>
      </c>
      <c r="C57" s="64" t="s">
        <v>148</v>
      </c>
      <c r="D57" s="68" t="s">
        <v>52</v>
      </c>
    </row>
    <row r="58" spans="1:4" ht="15">
      <c r="A58" s="24">
        <v>14</v>
      </c>
      <c r="B58" s="7" t="s">
        <v>162</v>
      </c>
      <c r="C58" s="26" t="s">
        <v>52</v>
      </c>
      <c r="D58" s="68" t="s">
        <v>52</v>
      </c>
    </row>
    <row r="59" spans="1:4" ht="15">
      <c r="A59" s="24">
        <v>15</v>
      </c>
      <c r="B59" s="7" t="s">
        <v>163</v>
      </c>
      <c r="C59" s="26" t="s">
        <v>52</v>
      </c>
      <c r="D59" s="68" t="s">
        <v>52</v>
      </c>
    </row>
    <row r="60" spans="1:4" ht="15">
      <c r="A60" s="24">
        <v>16</v>
      </c>
      <c r="B60" s="7" t="s">
        <v>164</v>
      </c>
      <c r="C60" s="26" t="s">
        <v>30</v>
      </c>
      <c r="D60" s="69"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Y48"/>
  <sheetViews>
    <sheetView workbookViewId="0"/>
  </sheetViews>
  <sheetFormatPr defaultColWidth="12.6640625" defaultRowHeight="15.75" customHeight="1"/>
  <cols>
    <col min="1" max="1" width="14.6640625" customWidth="1"/>
    <col min="2" max="2" width="109.33203125" customWidth="1"/>
    <col min="3" max="3" width="58.21875" customWidth="1"/>
    <col min="4" max="4" width="51.44140625" customWidth="1"/>
    <col min="5" max="5" width="32.109375" customWidth="1"/>
    <col min="6" max="6" width="37.88671875" customWidth="1"/>
    <col min="7" max="7" width="26.109375" customWidth="1"/>
    <col min="8" max="8" width="25.44140625" customWidth="1"/>
    <col min="9" max="9" width="25.33203125" customWidth="1"/>
  </cols>
  <sheetData>
    <row r="1" spans="1:25" ht="17.399999999999999">
      <c r="A1" s="48" t="s">
        <v>166</v>
      </c>
      <c r="B1" s="49"/>
      <c r="C1" s="49"/>
      <c r="D1" s="49"/>
      <c r="E1" s="49"/>
      <c r="F1" s="49"/>
      <c r="G1" s="49"/>
      <c r="H1" s="49"/>
      <c r="I1" s="49"/>
      <c r="J1" s="49"/>
      <c r="K1" s="49"/>
      <c r="L1" s="49"/>
      <c r="M1" s="49"/>
      <c r="N1" s="49"/>
      <c r="O1" s="49"/>
      <c r="P1" s="49"/>
      <c r="Q1" s="49"/>
      <c r="R1" s="49"/>
      <c r="S1" s="49"/>
      <c r="T1" s="49"/>
      <c r="U1" s="49"/>
      <c r="V1" s="49"/>
      <c r="W1" s="49"/>
      <c r="X1" s="49"/>
      <c r="Y1" s="49"/>
    </row>
    <row r="2" spans="1:25" ht="13.2" hidden="1"/>
    <row r="3" spans="1:25" ht="22.8" hidden="1">
      <c r="A3" s="3" t="s">
        <v>22</v>
      </c>
    </row>
    <row r="4" spans="1:25" ht="13.2" hidden="1">
      <c r="A4" s="23" t="s">
        <v>23</v>
      </c>
    </row>
    <row r="5" spans="1:25" ht="15.6" hidden="1">
      <c r="A5" s="4" t="s">
        <v>1</v>
      </c>
      <c r="B5" s="5" t="s">
        <v>24</v>
      </c>
      <c r="C5" s="5" t="s">
        <v>19</v>
      </c>
      <c r="D5" s="5" t="s">
        <v>25</v>
      </c>
    </row>
    <row r="6" spans="1:25" ht="15" hidden="1">
      <c r="A6" s="24">
        <v>1</v>
      </c>
      <c r="B6" s="7" t="s">
        <v>26</v>
      </c>
      <c r="C6" s="25" t="s">
        <v>167</v>
      </c>
      <c r="D6" s="25" t="s">
        <v>168</v>
      </c>
    </row>
    <row r="7" spans="1:25" ht="15" hidden="1">
      <c r="A7" s="24">
        <v>2</v>
      </c>
      <c r="B7" s="7" t="s">
        <v>29</v>
      </c>
      <c r="C7" s="25" t="s">
        <v>169</v>
      </c>
      <c r="D7" s="25" t="s">
        <v>168</v>
      </c>
    </row>
    <row r="8" spans="1:25" ht="15" hidden="1">
      <c r="A8" s="24">
        <v>3</v>
      </c>
      <c r="B8" s="7" t="s">
        <v>31</v>
      </c>
      <c r="C8" s="25" t="s">
        <v>169</v>
      </c>
      <c r="D8" s="25" t="s">
        <v>168</v>
      </c>
    </row>
    <row r="9" spans="1:25" ht="15" hidden="1">
      <c r="A9" s="24">
        <v>4</v>
      </c>
      <c r="B9" s="7" t="s">
        <v>32</v>
      </c>
      <c r="C9" s="25" t="s">
        <v>169</v>
      </c>
      <c r="D9" s="25" t="s">
        <v>168</v>
      </c>
    </row>
    <row r="10" spans="1:25" ht="15" hidden="1">
      <c r="A10" s="24">
        <v>5</v>
      </c>
      <c r="B10" s="7" t="s">
        <v>33</v>
      </c>
      <c r="C10" s="25" t="s">
        <v>169</v>
      </c>
      <c r="D10" s="25" t="s">
        <v>168</v>
      </c>
    </row>
    <row r="11" spans="1:25" ht="15" hidden="1">
      <c r="A11" s="24">
        <v>6</v>
      </c>
      <c r="B11" s="7" t="s">
        <v>34</v>
      </c>
      <c r="C11" s="25" t="s">
        <v>169</v>
      </c>
      <c r="D11" s="25" t="s">
        <v>168</v>
      </c>
    </row>
    <row r="12" spans="1:25" ht="15" hidden="1">
      <c r="A12" s="24">
        <v>7</v>
      </c>
      <c r="B12" s="7" t="s">
        <v>36</v>
      </c>
      <c r="C12" s="25" t="s">
        <v>169</v>
      </c>
      <c r="D12" s="25" t="s">
        <v>168</v>
      </c>
    </row>
    <row r="13" spans="1:25" ht="15" hidden="1">
      <c r="A13" s="24">
        <v>8</v>
      </c>
      <c r="B13" s="7" t="s">
        <v>170</v>
      </c>
      <c r="C13" s="25" t="s">
        <v>169</v>
      </c>
      <c r="D13" s="25" t="s">
        <v>168</v>
      </c>
    </row>
    <row r="14" spans="1:25" ht="15" hidden="1">
      <c r="A14" s="24">
        <v>9</v>
      </c>
      <c r="B14" s="7" t="s">
        <v>38</v>
      </c>
      <c r="C14" s="25" t="s">
        <v>169</v>
      </c>
      <c r="D14" s="25" t="s">
        <v>168</v>
      </c>
    </row>
    <row r="15" spans="1:25" ht="15" hidden="1">
      <c r="A15" s="24">
        <v>10</v>
      </c>
      <c r="B15" s="7" t="s">
        <v>39</v>
      </c>
      <c r="C15" s="25" t="s">
        <v>169</v>
      </c>
      <c r="D15" s="25" t="s">
        <v>168</v>
      </c>
    </row>
    <row r="16" spans="1:25" ht="15" hidden="1">
      <c r="A16" s="24">
        <v>11</v>
      </c>
      <c r="B16" s="7" t="s">
        <v>40</v>
      </c>
      <c r="C16" s="25" t="s">
        <v>169</v>
      </c>
      <c r="D16" s="25" t="s">
        <v>168</v>
      </c>
    </row>
    <row r="17" spans="1:4" ht="15" hidden="1">
      <c r="A17" s="24">
        <v>12</v>
      </c>
      <c r="B17" s="7" t="s">
        <v>41</v>
      </c>
      <c r="C17" s="25" t="s">
        <v>169</v>
      </c>
      <c r="D17" s="25" t="s">
        <v>168</v>
      </c>
    </row>
    <row r="18" spans="1:4" ht="15" hidden="1">
      <c r="A18" s="24">
        <v>13</v>
      </c>
      <c r="B18" s="7" t="s">
        <v>171</v>
      </c>
      <c r="C18" s="25" t="s">
        <v>169</v>
      </c>
      <c r="D18" s="25" t="s">
        <v>168</v>
      </c>
    </row>
    <row r="19" spans="1:4" ht="15" hidden="1">
      <c r="A19" s="24">
        <v>14</v>
      </c>
      <c r="B19" s="7" t="s">
        <v>43</v>
      </c>
      <c r="C19" s="25" t="s">
        <v>169</v>
      </c>
      <c r="D19" s="25" t="s">
        <v>168</v>
      </c>
    </row>
    <row r="20" spans="1:4" ht="15" hidden="1">
      <c r="A20" s="24">
        <v>15</v>
      </c>
      <c r="B20" s="7" t="s">
        <v>44</v>
      </c>
      <c r="C20" s="25" t="s">
        <v>169</v>
      </c>
      <c r="D20" s="25" t="s">
        <v>168</v>
      </c>
    </row>
    <row r="21" spans="1:4" ht="15" hidden="1">
      <c r="A21" s="24">
        <v>16</v>
      </c>
      <c r="B21" s="7" t="s">
        <v>172</v>
      </c>
      <c r="C21" s="25" t="s">
        <v>169</v>
      </c>
      <c r="D21" s="25" t="s">
        <v>168</v>
      </c>
    </row>
    <row r="22" spans="1:4" ht="15" hidden="1">
      <c r="A22" s="24">
        <v>17</v>
      </c>
      <c r="B22" s="7" t="s">
        <v>173</v>
      </c>
      <c r="C22" s="25" t="s">
        <v>169</v>
      </c>
      <c r="D22" s="25" t="s">
        <v>168</v>
      </c>
    </row>
    <row r="23" spans="1:4" ht="15" hidden="1">
      <c r="A23" s="24">
        <v>18</v>
      </c>
      <c r="B23" s="7" t="s">
        <v>47</v>
      </c>
      <c r="C23" s="25" t="s">
        <v>169</v>
      </c>
      <c r="D23" s="25" t="s">
        <v>168</v>
      </c>
    </row>
    <row r="24" spans="1:4" ht="15" hidden="1">
      <c r="A24" s="24">
        <v>19</v>
      </c>
      <c r="B24" s="7" t="s">
        <v>48</v>
      </c>
      <c r="C24" s="25" t="s">
        <v>169</v>
      </c>
      <c r="D24" s="25" t="s">
        <v>168</v>
      </c>
    </row>
    <row r="25" spans="1:4" ht="15" hidden="1">
      <c r="A25" s="24">
        <v>20</v>
      </c>
      <c r="B25" s="7" t="s">
        <v>49</v>
      </c>
      <c r="C25" s="25" t="s">
        <v>169</v>
      </c>
      <c r="D25" s="25" t="s">
        <v>168</v>
      </c>
    </row>
    <row r="26" spans="1:4" ht="15" hidden="1">
      <c r="A26" s="24">
        <v>21</v>
      </c>
      <c r="B26" s="7" t="s">
        <v>50</v>
      </c>
      <c r="C26" s="25" t="s">
        <v>169</v>
      </c>
      <c r="D26" s="25" t="s">
        <v>168</v>
      </c>
    </row>
    <row r="27" spans="1:4" ht="15.6" hidden="1">
      <c r="A27" s="24">
        <v>22</v>
      </c>
      <c r="B27" s="7" t="s">
        <v>174</v>
      </c>
      <c r="C27" s="27" t="s">
        <v>175</v>
      </c>
      <c r="D27" s="25" t="s">
        <v>168</v>
      </c>
    </row>
    <row r="28" spans="1:4" ht="15" hidden="1">
      <c r="A28" s="24">
        <v>23</v>
      </c>
      <c r="B28" s="29" t="str">
        <f>HYPERLINK("https://www.kucoin.com/news/en-fee","Trading Fee structure")</f>
        <v>Trading Fee structure</v>
      </c>
      <c r="C28" s="27" t="s">
        <v>175</v>
      </c>
      <c r="D28" s="25" t="s">
        <v>168</v>
      </c>
    </row>
    <row r="29" spans="1:4" ht="15" hidden="1">
      <c r="A29" s="24">
        <v>24</v>
      </c>
      <c r="B29" s="30" t="str">
        <f>HYPERLINK("https://www.kucoin.com/news/en-fee","Deposit/Withdrawal Fee structure")</f>
        <v>Deposit/Withdrawal Fee structure</v>
      </c>
      <c r="C29" s="27" t="s">
        <v>175</v>
      </c>
      <c r="D29" s="25" t="s">
        <v>168</v>
      </c>
    </row>
    <row r="30" spans="1:4" ht="15" hidden="1">
      <c r="A30" s="24">
        <v>25</v>
      </c>
      <c r="B30" s="28" t="str">
        <f>HYPERLINK("https://www.altilly.com/page/status","System status URL that shows all coin listings/details (e.g. full name, logo, project URL)")</f>
        <v>System status URL that shows all coin listings/details (e.g. full name, logo, project URL)</v>
      </c>
      <c r="C30" s="27" t="s">
        <v>175</v>
      </c>
      <c r="D30" s="25" t="s">
        <v>168</v>
      </c>
    </row>
    <row r="31" spans="1:4" ht="15" hidden="1">
      <c r="A31" s="24">
        <v>26</v>
      </c>
      <c r="B31" s="7" t="s">
        <v>53</v>
      </c>
      <c r="C31" s="27" t="s">
        <v>175</v>
      </c>
      <c r="D31" s="31" t="s">
        <v>12</v>
      </c>
    </row>
    <row r="32" spans="1:4" ht="15.6" hidden="1">
      <c r="A32" s="24">
        <v>27</v>
      </c>
      <c r="B32" s="7" t="s">
        <v>176</v>
      </c>
      <c r="C32" s="27" t="s">
        <v>175</v>
      </c>
      <c r="D32" s="31" t="s">
        <v>12</v>
      </c>
    </row>
    <row r="33" spans="1:4" ht="15" hidden="1">
      <c r="A33" s="24">
        <v>28</v>
      </c>
      <c r="B33" s="29" t="s">
        <v>177</v>
      </c>
      <c r="C33" s="27" t="s">
        <v>175</v>
      </c>
      <c r="D33" s="31" t="s">
        <v>12</v>
      </c>
    </row>
    <row r="34" spans="1:4" ht="15" hidden="1">
      <c r="A34" s="24">
        <v>29</v>
      </c>
      <c r="B34" s="29" t="s">
        <v>178</v>
      </c>
      <c r="C34" s="27" t="s">
        <v>175</v>
      </c>
      <c r="D34" s="31" t="s">
        <v>12</v>
      </c>
    </row>
    <row r="35" spans="1:4" ht="15" hidden="1">
      <c r="A35" s="24">
        <v>30</v>
      </c>
      <c r="B35" s="29" t="s">
        <v>179</v>
      </c>
      <c r="C35" s="27" t="s">
        <v>175</v>
      </c>
      <c r="D35" s="31" t="s">
        <v>12</v>
      </c>
    </row>
    <row r="36" spans="1:4" ht="15" hidden="1">
      <c r="A36" s="24">
        <v>31</v>
      </c>
      <c r="B36" s="29" t="str">
        <f>HYPERLINK("https://www.okex.com/docs/en/#account-currencies","Phase 2 - Enhanced Data/Metrics - Live wallet status (example “can_deposit” and “can_withdraw” fields)")</f>
        <v>Phase 2 - Enhanced Data/Metrics - Live wallet status (example “can_deposit” and “can_withdraw” fields)</v>
      </c>
      <c r="C36" s="27" t="s">
        <v>175</v>
      </c>
      <c r="D36" s="31" t="s">
        <v>12</v>
      </c>
    </row>
    <row r="37" spans="1:4" ht="15" hidden="1">
      <c r="A37" s="24">
        <v>32</v>
      </c>
      <c r="B37" s="29" t="str">
        <f>HYPERLINK("https://github.com/binance-exchange/binance-official-api-docs/blob/master/rest-api.md#old-trade-lookup-market_data","Phase 2 - Enhanced Data/Metrics - Historical trade data (example): All time-stamped historical trades ")</f>
        <v xml:space="preserve">Phase 2 - Enhanced Data/Metrics - Historical trade data (example): All time-stamped historical trades </v>
      </c>
      <c r="C37" s="27" t="s">
        <v>175</v>
      </c>
      <c r="D37" s="31" t="s">
        <v>12</v>
      </c>
    </row>
    <row r="38" spans="1:4" ht="15" hidden="1">
      <c r="A38" s="24">
        <v>33</v>
      </c>
      <c r="B38" s="7" t="s">
        <v>180</v>
      </c>
      <c r="C38" s="27" t="s">
        <v>175</v>
      </c>
      <c r="D38" s="31" t="s">
        <v>12</v>
      </c>
    </row>
    <row r="39" spans="1:4" ht="15" hidden="1">
      <c r="A39" s="24">
        <v>34</v>
      </c>
      <c r="B39" s="7" t="s">
        <v>56</v>
      </c>
      <c r="C39" s="27" t="s">
        <v>175</v>
      </c>
      <c r="D39" s="31" t="s">
        <v>12</v>
      </c>
    </row>
    <row r="40" spans="1:4" ht="15" hidden="1">
      <c r="A40" s="24">
        <v>35</v>
      </c>
      <c r="B40" s="7" t="s">
        <v>57</v>
      </c>
      <c r="C40" s="27" t="s">
        <v>175</v>
      </c>
      <c r="D40" s="31" t="s">
        <v>12</v>
      </c>
    </row>
    <row r="41" spans="1:4" ht="15" hidden="1">
      <c r="A41" s="24">
        <v>36</v>
      </c>
      <c r="B41" s="7" t="s">
        <v>58</v>
      </c>
      <c r="C41" s="27" t="s">
        <v>175</v>
      </c>
      <c r="D41" s="31" t="s">
        <v>12</v>
      </c>
    </row>
    <row r="42" spans="1:4" ht="15" hidden="1">
      <c r="A42" s="24">
        <v>37</v>
      </c>
      <c r="B42" s="7" t="s">
        <v>59</v>
      </c>
      <c r="C42" s="27" t="s">
        <v>175</v>
      </c>
      <c r="D42" s="31" t="s">
        <v>12</v>
      </c>
    </row>
    <row r="43" spans="1:4" ht="15" hidden="1">
      <c r="A43" s="24">
        <v>38</v>
      </c>
      <c r="B43" s="33" t="s">
        <v>60</v>
      </c>
      <c r="C43" s="27" t="s">
        <v>175</v>
      </c>
      <c r="D43" s="31" t="s">
        <v>12</v>
      </c>
    </row>
    <row r="44" spans="1:4" ht="15" hidden="1">
      <c r="A44" s="24">
        <v>39</v>
      </c>
      <c r="B44" s="33" t="s">
        <v>61</v>
      </c>
      <c r="C44" s="27" t="s">
        <v>175</v>
      </c>
      <c r="D44" s="31" t="s">
        <v>12</v>
      </c>
    </row>
    <row r="45" spans="1:4" ht="15" hidden="1">
      <c r="A45" s="24">
        <v>40</v>
      </c>
      <c r="B45" s="7" t="s">
        <v>62</v>
      </c>
      <c r="C45" s="27" t="s">
        <v>175</v>
      </c>
      <c r="D45" s="31" t="s">
        <v>12</v>
      </c>
    </row>
    <row r="46" spans="1:4" ht="15" hidden="1">
      <c r="A46" s="24">
        <v>41</v>
      </c>
      <c r="B46" s="7" t="s">
        <v>63</v>
      </c>
      <c r="C46" s="27" t="s">
        <v>175</v>
      </c>
      <c r="D46" s="31" t="s">
        <v>12</v>
      </c>
    </row>
    <row r="47" spans="1:4" ht="15" hidden="1">
      <c r="A47" s="24">
        <v>42</v>
      </c>
      <c r="B47" s="7" t="s">
        <v>64</v>
      </c>
      <c r="C47" s="27" t="s">
        <v>175</v>
      </c>
      <c r="D47" s="31" t="s">
        <v>12</v>
      </c>
    </row>
    <row r="48" spans="1:4" ht="15" hidden="1">
      <c r="A48" s="24">
        <v>43</v>
      </c>
      <c r="B48" s="34" t="str">
        <f>HYPERLINK("https://gyazo.com/d76a8f1d7293bf9155b57d617c9b6efc","Are you willing to provide linkbacks to CMC? (See example) - 8 out of 10 applicants are willing to do so.")</f>
        <v>Are you willing to provide linkbacks to CMC? (See example) - 8 out of 10 applicants are willing to do so.</v>
      </c>
      <c r="C48" s="35" t="s">
        <v>65</v>
      </c>
      <c r="D48" s="31" t="s">
        <v>12</v>
      </c>
    </row>
  </sheetData>
  <hyperlinks>
    <hyperlink ref="B33" r:id="rId1" location="order-book" xr:uid="{00000000-0004-0000-1600-000000000000}"/>
    <hyperlink ref="B34" r:id="rId2" location="order-book-get" xr:uid="{00000000-0004-0000-1600-000001000000}"/>
    <hyperlink ref="B35" r:id="rId3" location="exchange-information" xr:uid="{00000000-0004-0000-1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Annex D</vt:lpstr>
      <vt:lpstr>Annex E</vt:lpstr>
      <vt:lpstr>C - Sample</vt:lpstr>
      <vt:lpstr>Annex 0 &amp; 1</vt:lpstr>
      <vt:lpstr>Copy of Annex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bervoets</dc:creator>
  <cp:lastModifiedBy>Software Piracy</cp:lastModifiedBy>
  <dcterms:created xsi:type="dcterms:W3CDTF">2024-09-12T12:06:20Z</dcterms:created>
  <dcterms:modified xsi:type="dcterms:W3CDTF">2024-11-04T15:32:11Z</dcterms:modified>
</cp:coreProperties>
</file>