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xc\Documents\Consulting\EngineeringDevOps Website\Calculators\"/>
    </mc:Choice>
  </mc:AlternateContent>
  <xr:revisionPtr revIDLastSave="0" documentId="13_ncr:1_{691CB407-7B32-463E-B6D6-2C166A3414CF}" xr6:coauthVersionLast="45" xr6:coauthVersionMax="45" xr10:uidLastSave="{00000000-0000-0000-0000-000000000000}"/>
  <bookViews>
    <workbookView xWindow="-110" yWindow="-110" windowWidth="25820" windowHeight="15620" xr2:uid="{A5040791-919A-4EC5-8D3A-02C2ADF0CA9C}"/>
  </bookViews>
  <sheets>
    <sheet name="Front Page" sheetId="20" r:id="rId1"/>
    <sheet name="Self-Assessment Tool" sheetId="21" r:id="rId2"/>
    <sheet name="Example" sheetId="2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4" l="1"/>
  <c r="F12" i="24"/>
  <c r="N10" i="24"/>
  <c r="J10" i="24"/>
  <c r="F10" i="24"/>
  <c r="N9" i="24"/>
  <c r="J9" i="24"/>
  <c r="F9" i="24"/>
  <c r="N8" i="24"/>
  <c r="J8" i="24"/>
  <c r="F8" i="24"/>
  <c r="N7" i="24"/>
  <c r="N12" i="24" s="1"/>
  <c r="J7" i="24"/>
  <c r="F7" i="24"/>
  <c r="N6" i="24"/>
  <c r="J6" i="24"/>
  <c r="J12" i="24" s="1"/>
  <c r="F6" i="24"/>
  <c r="E12" i="24" s="1"/>
  <c r="M12" i="24" l="1"/>
  <c r="F14" i="24"/>
  <c r="I12" i="24"/>
  <c r="N8" i="21"/>
  <c r="N10" i="21"/>
  <c r="N9" i="21"/>
  <c r="N7" i="21"/>
  <c r="N6" i="21"/>
  <c r="J10" i="21"/>
  <c r="J9" i="21"/>
  <c r="J8" i="21"/>
  <c r="J7" i="21"/>
  <c r="J6" i="21"/>
  <c r="F7" i="21"/>
  <c r="F8" i="21"/>
  <c r="F9" i="21"/>
  <c r="F10" i="21"/>
  <c r="F6" i="21"/>
  <c r="M12" i="21" l="1"/>
  <c r="I12" i="21"/>
  <c r="E12" i="21"/>
  <c r="F12" i="21"/>
  <c r="J12" i="21"/>
  <c r="N12" i="21"/>
  <c r="F14" i="21" l="1"/>
  <c r="E14" i="21"/>
</calcChain>
</file>

<file path=xl/sharedStrings.xml><?xml version="1.0" encoding="utf-8"?>
<sst xmlns="http://schemas.openxmlformats.org/spreadsheetml/2006/main" count="86" uniqueCount="44">
  <si>
    <t>© EngineeringDevOps.com, 2019-2020</t>
  </si>
  <si>
    <t>Score</t>
  </si>
  <si>
    <t>Weight</t>
  </si>
  <si>
    <t>People Practices</t>
  </si>
  <si>
    <t>Process Practices</t>
  </si>
  <si>
    <t>Technology Practices</t>
  </si>
  <si>
    <t>Level 1 
Chaos</t>
  </si>
  <si>
    <t>Level 2 
Continuous Integration (CI)</t>
  </si>
  <si>
    <t>Level 3 
Continuous Flow</t>
  </si>
  <si>
    <t>Level 4 
Continuouos Feedback</t>
  </si>
  <si>
    <t>Level 5 
Continuous Improvement</t>
  </si>
  <si>
    <t>Overall Maturity Score (Calculated)</t>
  </si>
  <si>
    <t>People Practices Score (Calculated)</t>
  </si>
  <si>
    <t>Process Practices Score (Calculated)</t>
  </si>
  <si>
    <t>Tech  Practices Score (Calculated)</t>
  </si>
  <si>
    <t>Practices Scores</t>
  </si>
  <si>
    <t>Selection 
(choose one)</t>
  </si>
  <si>
    <t>Maturity Score Interpretation</t>
  </si>
  <si>
    <r>
      <rPr>
        <b/>
        <sz val="11"/>
        <color theme="1"/>
        <rFont val="Calibri"/>
        <family val="2"/>
        <scheme val="minor"/>
      </rPr>
      <t>WARNING</t>
    </r>
    <r>
      <rPr>
        <sz val="11"/>
        <color theme="1"/>
        <rFont val="Calibri"/>
        <family val="2"/>
        <scheme val="minor"/>
      </rPr>
      <t xml:space="preserve">
This self-assessment tool gives a avery rough estimate of maturity based on a small selections of practices. To obtain an  accurate and detailed assessment contact Engineering DevOps Consulting at www.engineeringdevops.com. </t>
    </r>
  </si>
  <si>
    <t>Instructions: for each of the three Practices columns enter a "1" in the row with the description that best matches your environment.</t>
  </si>
  <si>
    <t>Missing tools to monitor performance of applications, pipelines and infrastructureies</t>
  </si>
  <si>
    <t>Version Management, Build monitoring, Painful but repeatable releases</t>
  </si>
  <si>
    <t>Filtered event streams for app, infra, pipeline, Deploy metrics, Analysis for releases</t>
  </si>
  <si>
    <t xml:space="preserve">APM, pipelines and infra instrumented, releases automated, Value stream analytics </t>
  </si>
  <si>
    <t>Algorithms, Synthetic monitoring, Intelligent analytics, AIOPs</t>
  </si>
  <si>
    <t>x</t>
  </si>
  <si>
    <t>Monitor outliers, not just averages, E2E User experience optimization</t>
  </si>
  <si>
    <t>Pro-active Trends, Performance warnings, Hybrid-Cloud, Multi-Cloud</t>
  </si>
  <si>
    <t>Infra availability and incidents visible, Monitoring standards, Response time metrics</t>
  </si>
  <si>
    <t>Lack of E2E plan, Repeatable build process, Most commits work</t>
  </si>
  <si>
    <t xml:space="preserve">Monitoring not part of planning, Few health checks for individual components </t>
  </si>
  <si>
    <t>Experimentation, Ops confidence, SREs in development, E2E user experience</t>
  </si>
  <si>
    <t>Collaboration using shared metrics, Goals: SLI/O/As, Mentors and Guilds</t>
  </si>
  <si>
    <t xml:space="preserve">Monitoring skills, Training program, Risk management, Cost management </t>
  </si>
  <si>
    <t>Limited knowledge of monitoring, Monitoring in backlog, Ad hoc training</t>
  </si>
  <si>
    <t>Silo team organization, Little knowledge of monitoring, Blame, finger-pointing</t>
  </si>
  <si>
    <t>Level 3 - Continuous Flow: At this level typical business outcomes are: Timely alerts with likely source of failure identified, Pro-active, monitoring sources are integrated into one place for analysises.</t>
  </si>
  <si>
    <t>Level 2 - Continuous Integration (CI): At this level typical business outcomes are: Timely alerts for build failures but not much informaiton regarding  source of failures, Reaction to unknowns chaotic, no E2E pipeline monitoring, must be correlated separately.</t>
  </si>
  <si>
    <t xml:space="preserve"> Level 1 - Chaos.  At this level typical business outcomes are:  Not aware when something breaks, Missing monitoring sources, slow response.</t>
  </si>
  <si>
    <t xml:space="preserve">Level 4 - Continuouos Feedback: At this level typical business outcomes are: Predictive alerts to identify source of potential failures, Predictive analytics, automated analysis, fast response.
High confidence in achieving SLAs in production </t>
  </si>
  <si>
    <t>Level 5 - Continuous Improvement: At this level typical business outcomes are: Smart information indicating what needs to be improved to avoid potential failures, Self-correcting, High confidence, innovative.</t>
  </si>
  <si>
    <t>Permission is granted to reproduct, use or modify  the spreadsheets contained in this Excel Workbook provided the following statement is visible whenever it is show in any format: * Used with Permission of EngineeringDevOps.com *</t>
  </si>
  <si>
    <t>Continuous Monitoring Maturity Level</t>
  </si>
  <si>
    <t>Continuous Monitoring Maturity Self-Assessment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</si>
</sst>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rgb="FFFF7C80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7C80"/>
      <color rgb="FFFF8F8F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B506-BE1A-4EF1-A01E-B6B1AAF83B46}">
  <dimension ref="A3:A16"/>
  <sheetViews>
    <sheetView tabSelected="1" workbookViewId="0">
      <selection activeCell="A3" sqref="A3"/>
    </sheetView>
  </sheetViews>
  <sheetFormatPr defaultRowHeight="14.5" x14ac:dyDescent="0.35"/>
  <cols>
    <col min="1" max="1" width="75" style="1" customWidth="1"/>
  </cols>
  <sheetData>
    <row r="3" spans="1:1" ht="23.5" x14ac:dyDescent="0.55000000000000004">
      <c r="A3" s="30" t="s">
        <v>43</v>
      </c>
    </row>
    <row r="5" spans="1:1" ht="30.5" customHeight="1" x14ac:dyDescent="0.35">
      <c r="A5" s="1" t="s">
        <v>41</v>
      </c>
    </row>
    <row r="7" spans="1:1" x14ac:dyDescent="0.35">
      <c r="A7" s="1" t="s">
        <v>0</v>
      </c>
    </row>
    <row r="9" spans="1:1" ht="15.5" x14ac:dyDescent="0.35">
      <c r="A9" s="29" t="s">
        <v>17</v>
      </c>
    </row>
    <row r="10" spans="1:1" ht="29" x14ac:dyDescent="0.35">
      <c r="A10" s="26" t="s">
        <v>38</v>
      </c>
    </row>
    <row r="11" spans="1:1" ht="39" x14ac:dyDescent="0.35">
      <c r="A11" s="27" t="s">
        <v>37</v>
      </c>
    </row>
    <row r="12" spans="1:1" ht="39" x14ac:dyDescent="0.35">
      <c r="A12" s="14" t="s">
        <v>36</v>
      </c>
    </row>
    <row r="13" spans="1:1" ht="39" x14ac:dyDescent="0.35">
      <c r="A13" s="15" t="s">
        <v>39</v>
      </c>
    </row>
    <row r="14" spans="1:1" ht="39" x14ac:dyDescent="0.35">
      <c r="A14" s="15" t="s">
        <v>40</v>
      </c>
    </row>
    <row r="16" spans="1:1" ht="58" x14ac:dyDescent="0.35">
      <c r="A16" s="28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5263-7D5D-4852-ABEE-B82AC6D3E570}">
  <dimension ref="A1:V16"/>
  <sheetViews>
    <sheetView workbookViewId="0">
      <selection activeCell="G22" sqref="G22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42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39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35</v>
      </c>
      <c r="H6" s="9"/>
      <c r="I6" s="8"/>
      <c r="J6" s="7">
        <f>$C6*I6</f>
        <v>0</v>
      </c>
      <c r="K6" s="7" t="s">
        <v>30</v>
      </c>
      <c r="L6" s="9"/>
      <c r="M6" s="8"/>
      <c r="N6" s="7">
        <f>$C6*M6</f>
        <v>0</v>
      </c>
      <c r="O6" s="7" t="s">
        <v>20</v>
      </c>
      <c r="P6" s="9"/>
    </row>
    <row r="7" spans="1:16" ht="39" x14ac:dyDescent="0.35">
      <c r="A7" s="9"/>
      <c r="B7" s="7" t="s">
        <v>7</v>
      </c>
      <c r="C7" s="4">
        <v>2</v>
      </c>
      <c r="D7" s="9"/>
      <c r="E7" s="8"/>
      <c r="F7" s="7">
        <f t="shared" ref="F7:F10" si="0">$C7*E7</f>
        <v>0</v>
      </c>
      <c r="G7" s="7" t="s">
        <v>34</v>
      </c>
      <c r="H7" s="9"/>
      <c r="I7" s="8"/>
      <c r="J7" s="7">
        <f t="shared" ref="J7:J10" si="1">$C7*I7</f>
        <v>0</v>
      </c>
      <c r="K7" s="7" t="s">
        <v>29</v>
      </c>
      <c r="L7" s="9"/>
      <c r="M7" s="8"/>
      <c r="N7" s="7">
        <f t="shared" ref="N7:N10" si="2">$C7*M7</f>
        <v>0</v>
      </c>
      <c r="O7" s="7" t="s">
        <v>21</v>
      </c>
      <c r="P7" s="9"/>
    </row>
    <row r="8" spans="1:16" ht="39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33</v>
      </c>
      <c r="H8" s="9"/>
      <c r="I8" s="8"/>
      <c r="J8" s="7">
        <f t="shared" si="1"/>
        <v>0</v>
      </c>
      <c r="K8" s="7" t="s">
        <v>28</v>
      </c>
      <c r="L8" s="9"/>
      <c r="M8" s="8"/>
      <c r="N8" s="7">
        <f t="shared" si="2"/>
        <v>0</v>
      </c>
      <c r="O8" s="7" t="s">
        <v>22</v>
      </c>
      <c r="P8" s="9"/>
    </row>
    <row r="9" spans="1:16" ht="39" x14ac:dyDescent="0.35">
      <c r="A9" s="9"/>
      <c r="B9" s="7" t="s">
        <v>9</v>
      </c>
      <c r="C9" s="4">
        <v>4</v>
      </c>
      <c r="D9" s="9"/>
      <c r="E9" s="8"/>
      <c r="F9" s="7">
        <f t="shared" si="0"/>
        <v>0</v>
      </c>
      <c r="G9" s="7" t="s">
        <v>32</v>
      </c>
      <c r="H9" s="9"/>
      <c r="I9" s="8"/>
      <c r="J9" s="7">
        <f t="shared" si="1"/>
        <v>0</v>
      </c>
      <c r="K9" s="7" t="s">
        <v>27</v>
      </c>
      <c r="L9" s="9"/>
      <c r="M9" s="8"/>
      <c r="N9" s="7">
        <f t="shared" si="2"/>
        <v>0</v>
      </c>
      <c r="O9" s="7" t="s">
        <v>23</v>
      </c>
      <c r="P9" s="9"/>
    </row>
    <row r="10" spans="1:16" ht="26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31</v>
      </c>
      <c r="H10" s="10"/>
      <c r="I10" s="23"/>
      <c r="J10" s="22">
        <f t="shared" si="1"/>
        <v>0</v>
      </c>
      <c r="K10" s="22" t="s">
        <v>26</v>
      </c>
      <c r="L10" s="10"/>
      <c r="M10" s="23"/>
      <c r="N10" s="22">
        <f t="shared" si="2"/>
        <v>0</v>
      </c>
      <c r="O10" s="22" t="s">
        <v>24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0</v>
      </c>
      <c r="F12" s="12">
        <f>(SUM($F5:$F11))</f>
        <v>0</v>
      </c>
      <c r="G12" s="12" t="s">
        <v>12</v>
      </c>
      <c r="H12" s="25"/>
      <c r="I12" s="12">
        <f>(SUM($J5:$J11))</f>
        <v>0</v>
      </c>
      <c r="J12" s="12">
        <f>(SUM($J5:$J11))</f>
        <v>0</v>
      </c>
      <c r="K12" s="12" t="s">
        <v>13</v>
      </c>
      <c r="L12" s="25"/>
      <c r="M12" s="12">
        <f>(SUM($N5:$N11))</f>
        <v>0</v>
      </c>
      <c r="N12" s="12">
        <f>(SUM($N5:$N11))</f>
        <v>0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16">
        <f>AVERAGE($F12,$J12,$N12)</f>
        <v>0</v>
      </c>
      <c r="F14" s="3">
        <f>AVERAGE($F12,$J12,$N12)</f>
        <v>0</v>
      </c>
    </row>
    <row r="16" spans="1:16" x14ac:dyDescent="0.35">
      <c r="G16" s="3" t="s">
        <v>25</v>
      </c>
      <c r="K16" s="3" t="s">
        <v>25</v>
      </c>
    </row>
  </sheetData>
  <mergeCells count="2">
    <mergeCell ref="E2:O2"/>
    <mergeCell ref="B14:D14"/>
  </mergeCells>
  <conditionalFormatting sqref="E12">
    <cfRule type="cellIs" dxfId="23" priority="10" operator="greaterThan">
      <formula>3</formula>
    </cfRule>
    <cfRule type="cellIs" dxfId="22" priority="11" operator="equal">
      <formula>3</formula>
    </cfRule>
    <cfRule type="cellIs" dxfId="21" priority="12" operator="lessThan">
      <formula>3</formula>
    </cfRule>
  </conditionalFormatting>
  <conditionalFormatting sqref="I12">
    <cfRule type="cellIs" dxfId="20" priority="7" operator="greaterThan">
      <formula>3</formula>
    </cfRule>
    <cfRule type="cellIs" dxfId="19" priority="8" operator="equal">
      <formula>3</formula>
    </cfRule>
    <cfRule type="cellIs" dxfId="18" priority="9" operator="lessThan">
      <formula>3</formula>
    </cfRule>
  </conditionalFormatting>
  <conditionalFormatting sqref="M12">
    <cfRule type="cellIs" dxfId="17" priority="4" operator="greaterThan">
      <formula>3</formula>
    </cfRule>
    <cfRule type="cellIs" dxfId="16" priority="5" operator="equal">
      <formula>3</formula>
    </cfRule>
    <cfRule type="cellIs" dxfId="15" priority="6" operator="lessThan">
      <formula>3</formula>
    </cfRule>
  </conditionalFormatting>
  <conditionalFormatting sqref="E14">
    <cfRule type="cellIs" dxfId="14" priority="1" operator="greaterThan">
      <formula>3</formula>
    </cfRule>
    <cfRule type="cellIs" dxfId="13" priority="2" operator="equal">
      <formula>3</formula>
    </cfRule>
    <cfRule type="cellIs" dxfId="12" priority="3" operator="lessThan">
      <formula>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77E59-9519-4DC4-8989-739DBC0A8C44}">
  <dimension ref="A1:V14"/>
  <sheetViews>
    <sheetView workbookViewId="0">
      <selection activeCell="B2" sqref="B2:O14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42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39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35</v>
      </c>
      <c r="H6" s="9"/>
      <c r="I6" s="8"/>
      <c r="J6" s="7">
        <f>$C6*I6</f>
        <v>0</v>
      </c>
      <c r="K6" s="7" t="s">
        <v>30</v>
      </c>
      <c r="L6" s="9"/>
      <c r="M6" s="8"/>
      <c r="N6" s="7">
        <f>$C6*M6</f>
        <v>0</v>
      </c>
      <c r="O6" s="7" t="s">
        <v>20</v>
      </c>
      <c r="P6" s="9"/>
    </row>
    <row r="7" spans="1:16" ht="39" x14ac:dyDescent="0.35">
      <c r="A7" s="9"/>
      <c r="B7" s="7" t="s">
        <v>7</v>
      </c>
      <c r="C7" s="4">
        <v>2</v>
      </c>
      <c r="D7" s="9"/>
      <c r="E7" s="8"/>
      <c r="F7" s="7">
        <f t="shared" ref="F7:F10" si="0">$C7*E7</f>
        <v>0</v>
      </c>
      <c r="G7" s="7" t="s">
        <v>34</v>
      </c>
      <c r="H7" s="9"/>
      <c r="I7" s="8">
        <v>1</v>
      </c>
      <c r="J7" s="7">
        <f t="shared" ref="J7:J10" si="1">$C7*I7</f>
        <v>2</v>
      </c>
      <c r="K7" s="7" t="s">
        <v>29</v>
      </c>
      <c r="L7" s="9"/>
      <c r="M7" s="8">
        <v>1</v>
      </c>
      <c r="N7" s="7">
        <f t="shared" ref="N7:N10" si="2">$C7*M7</f>
        <v>2</v>
      </c>
      <c r="O7" s="7" t="s">
        <v>21</v>
      </c>
      <c r="P7" s="9"/>
    </row>
    <row r="8" spans="1:16" ht="39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33</v>
      </c>
      <c r="H8" s="9"/>
      <c r="I8" s="8"/>
      <c r="J8" s="7">
        <f t="shared" si="1"/>
        <v>0</v>
      </c>
      <c r="K8" s="7" t="s">
        <v>28</v>
      </c>
      <c r="L8" s="9"/>
      <c r="M8" s="8"/>
      <c r="N8" s="7">
        <f t="shared" si="2"/>
        <v>0</v>
      </c>
      <c r="O8" s="7" t="s">
        <v>22</v>
      </c>
      <c r="P8" s="9"/>
    </row>
    <row r="9" spans="1:16" ht="39" x14ac:dyDescent="0.35">
      <c r="A9" s="9"/>
      <c r="B9" s="7" t="s">
        <v>9</v>
      </c>
      <c r="C9" s="4">
        <v>4</v>
      </c>
      <c r="D9" s="9"/>
      <c r="E9" s="8">
        <v>1</v>
      </c>
      <c r="F9" s="7">
        <f t="shared" si="0"/>
        <v>4</v>
      </c>
      <c r="G9" s="7" t="s">
        <v>32</v>
      </c>
      <c r="H9" s="9"/>
      <c r="I9" s="8"/>
      <c r="J9" s="7">
        <f t="shared" si="1"/>
        <v>0</v>
      </c>
      <c r="K9" s="7" t="s">
        <v>27</v>
      </c>
      <c r="L9" s="9"/>
      <c r="M9" s="8"/>
      <c r="N9" s="7">
        <f t="shared" si="2"/>
        <v>0</v>
      </c>
      <c r="O9" s="7" t="s">
        <v>23</v>
      </c>
      <c r="P9" s="9"/>
    </row>
    <row r="10" spans="1:16" ht="26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31</v>
      </c>
      <c r="H10" s="10"/>
      <c r="I10" s="23"/>
      <c r="J10" s="22">
        <f t="shared" si="1"/>
        <v>0</v>
      </c>
      <c r="K10" s="22" t="s">
        <v>26</v>
      </c>
      <c r="L10" s="10"/>
      <c r="M10" s="23"/>
      <c r="N10" s="22">
        <f t="shared" si="2"/>
        <v>0</v>
      </c>
      <c r="O10" s="22" t="s">
        <v>24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4</v>
      </c>
      <c r="F12" s="12">
        <f>(SUM($F5:$F11))</f>
        <v>4</v>
      </c>
      <c r="G12" s="12" t="s">
        <v>12</v>
      </c>
      <c r="H12" s="25"/>
      <c r="I12" s="12">
        <f>(SUM($J5:$J11))</f>
        <v>2</v>
      </c>
      <c r="J12" s="12">
        <f>(SUM($J5:$J11))</f>
        <v>2</v>
      </c>
      <c r="K12" s="12" t="s">
        <v>13</v>
      </c>
      <c r="L12" s="25"/>
      <c r="M12" s="12">
        <f>(SUM($N5:$N11))</f>
        <v>2</v>
      </c>
      <c r="N12" s="12">
        <f>(SUM($N5:$N11))</f>
        <v>2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16">
        <f>ROUNDDOWN(AVERAGE($F12,$J12,$N12),0)</f>
        <v>2</v>
      </c>
      <c r="F14" s="3">
        <f>AVERAGE($F12,$J12,$N12)</f>
        <v>2.6666666666666665</v>
      </c>
    </row>
  </sheetData>
  <mergeCells count="2">
    <mergeCell ref="E2:O2"/>
    <mergeCell ref="B14:D14"/>
  </mergeCells>
  <conditionalFormatting sqref="E12">
    <cfRule type="cellIs" dxfId="11" priority="10" operator="greaterThan">
      <formula>3</formula>
    </cfRule>
    <cfRule type="cellIs" dxfId="10" priority="11" operator="equal">
      <formula>3</formula>
    </cfRule>
    <cfRule type="cellIs" dxfId="9" priority="12" operator="lessThan">
      <formula>3</formula>
    </cfRule>
  </conditionalFormatting>
  <conditionalFormatting sqref="I12">
    <cfRule type="cellIs" dxfId="8" priority="7" operator="greaterThan">
      <formula>3</formula>
    </cfRule>
    <cfRule type="cellIs" dxfId="7" priority="8" operator="equal">
      <formula>3</formula>
    </cfRule>
    <cfRule type="cellIs" dxfId="6" priority="9" operator="lessThan">
      <formula>3</formula>
    </cfRule>
  </conditionalFormatting>
  <conditionalFormatting sqref="M12">
    <cfRule type="cellIs" dxfId="5" priority="4" operator="greaterThan">
      <formula>3</formula>
    </cfRule>
    <cfRule type="cellIs" dxfId="4" priority="5" operator="equal">
      <formula>3</formula>
    </cfRule>
    <cfRule type="cellIs" dxfId="3" priority="6" operator="lessThan">
      <formula>3</formula>
    </cfRule>
  </conditionalFormatting>
  <conditionalFormatting sqref="E14">
    <cfRule type="cellIs" dxfId="2" priority="1" operator="greaterThan">
      <formula>3</formula>
    </cfRule>
    <cfRule type="cellIs" dxfId="1" priority="2" operator="equal">
      <formula>3</formula>
    </cfRule>
    <cfRule type="cellIs" dxfId="0" priority="3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Self-Assessment Tool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Hornbeek</dc:creator>
  <cp:lastModifiedBy>Marc Hornbeek</cp:lastModifiedBy>
  <dcterms:created xsi:type="dcterms:W3CDTF">2018-08-25T20:39:55Z</dcterms:created>
  <dcterms:modified xsi:type="dcterms:W3CDTF">2020-06-16T20:55:14Z</dcterms:modified>
</cp:coreProperties>
</file>