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2" windowHeight="8856" tabRatio="69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Area" localSheetId="0">'SHEET1'!$B$1:$AA$49</definedName>
    <definedName name="_xlnm.Print_Area" localSheetId="9">'SHEET10'!$B$1:$Y$49</definedName>
    <definedName name="_xlnm.Print_Area" localSheetId="1">'SHEET2'!$B$1:$Y$49</definedName>
    <definedName name="_xlnm.Print_Area" localSheetId="2">'SHEET3'!$B$1:$Y$49</definedName>
    <definedName name="_xlnm.Print_Area" localSheetId="3">'SHEET4'!$B$1:$Y$49</definedName>
    <definedName name="_xlnm.Print_Area" localSheetId="4">'SHEET5'!$B$1:$Y$49</definedName>
    <definedName name="_xlnm.Print_Area" localSheetId="5">'SHEET6'!$B$1:$Y$49</definedName>
    <definedName name="_xlnm.Print_Area" localSheetId="6">'SHEET7'!$B$1:$Y$49</definedName>
    <definedName name="_xlnm.Print_Area" localSheetId="7">'SHEET8'!$B$1:$Y$49</definedName>
    <definedName name="_xlnm.Print_Area" localSheetId="8">'SHEET9'!$B$1:$Y$49</definedName>
  </definedNames>
  <calcPr fullCalcOnLoad="1"/>
</workbook>
</file>

<file path=xl/sharedStrings.xml><?xml version="1.0" encoding="utf-8"?>
<sst xmlns="http://schemas.openxmlformats.org/spreadsheetml/2006/main" count="800" uniqueCount="73">
  <si>
    <t>INTERNATIONAL ALLIANCE OF THEATRICAL STAGE EMPLOYEES,</t>
  </si>
  <si>
    <t>MOVING PICTURE TECHNICIANS, ARTISTS, AND ALLIED CRAFTS</t>
  </si>
  <si>
    <t>LOCAL 500     STEWARD REPORT</t>
  </si>
  <si>
    <t>I.A.T.S.E. Benefit Agreement and Assignment</t>
  </si>
  <si>
    <t>Agreement and Declarations of Trust establishing those funds.</t>
  </si>
  <si>
    <t xml:space="preserve">    a.) wages,</t>
  </si>
  <si>
    <t xml:space="preserve">    owing and that the employer agrees to the terms and conditions set forth above.</t>
  </si>
  <si>
    <t xml:space="preserve"> </t>
  </si>
  <si>
    <t xml:space="preserve">    PRODUCTION:</t>
  </si>
  <si>
    <t>PRODUCTION</t>
  </si>
  <si>
    <t>LAST NAME, FIRST</t>
  </si>
  <si>
    <t xml:space="preserve">SOCIAL </t>
  </si>
  <si>
    <t>SECURITY No.</t>
  </si>
  <si>
    <t>HRS</t>
  </si>
  <si>
    <t>RATE</t>
  </si>
  <si>
    <t>LOCATION:</t>
  </si>
  <si>
    <t>DATE:</t>
  </si>
  <si>
    <t>DOUBLE TIME</t>
  </si>
  <si>
    <t>TOTAL</t>
  </si>
  <si>
    <t>REGULAR HRS</t>
  </si>
  <si>
    <t>OVERTIME HRS</t>
  </si>
  <si>
    <t>GROSS</t>
  </si>
  <si>
    <t>WAGES</t>
  </si>
  <si>
    <t>H&amp;W</t>
  </si>
  <si>
    <t>ANNUITY</t>
  </si>
  <si>
    <t>SUB TOTALS</t>
  </si>
  <si>
    <t>PERFORM</t>
  </si>
  <si>
    <t>All wage checks to be made</t>
  </si>
  <si>
    <t>payable to appropriate payroll</t>
  </si>
  <si>
    <t>company</t>
  </si>
  <si>
    <t>NOT TO LOCAL UNION</t>
  </si>
  <si>
    <t>to and mail a copy of this</t>
  </si>
  <si>
    <t>report to</t>
  </si>
  <si>
    <t>Payroll Service if used</t>
  </si>
  <si>
    <r>
      <t>x</t>
    </r>
    <r>
      <rPr>
        <sz val="10"/>
        <rFont val="Times New Roman"/>
        <family val="1"/>
      </rPr>
      <t xml:space="preserve"> gross wages</t>
    </r>
  </si>
  <si>
    <t>only  =</t>
  </si>
  <si>
    <t>Report Total</t>
  </si>
  <si>
    <t>Name of Employer Company</t>
  </si>
  <si>
    <t>Authorized Agent Name (Please Print)</t>
  </si>
  <si>
    <t>Address</t>
  </si>
  <si>
    <t>City, State, Zip</t>
  </si>
  <si>
    <t>Phone Number                              Fax Number</t>
  </si>
  <si>
    <t>Signature of Authorized Agent</t>
  </si>
  <si>
    <t>Steward Signature</t>
  </si>
  <si>
    <t>Print Name</t>
  </si>
  <si>
    <t>Date</t>
  </si>
  <si>
    <t xml:space="preserve">Make the 5% Referral Hall Fee check payable to I.A.T.S.E. Local 500 and mail to </t>
  </si>
  <si>
    <t>#</t>
  </si>
  <si>
    <t>AUTHORIZED AGENT AGREES THAT ALL ABOVE CHARGES ARE VALID AND AGREES TO ACCEPT THE STIPULATIONS AS NOTED ON THIS REPORT.</t>
  </si>
  <si>
    <t xml:space="preserve">    b.) annuity, health and welfare and training funds contributions as shown hereon are due and </t>
  </si>
  <si>
    <t xml:space="preserve">Make Health and Welfare and Annuity check payable to </t>
  </si>
  <si>
    <t>and mail a copy of this report to:</t>
  </si>
  <si>
    <t>IATSE NATIONAL BENEFIT FUNDS,</t>
  </si>
  <si>
    <t>P.O. Box 11944, Newark, NJ 07101-4944</t>
  </si>
  <si>
    <t>Make Training check payable</t>
  </si>
  <si>
    <t>IATSE TRAINING TRUST FUND,</t>
  </si>
  <si>
    <t>PO Box 51317</t>
  </si>
  <si>
    <t>Los Angeles, CA 90051-5617</t>
  </si>
  <si>
    <t>TRAINING</t>
  </si>
  <si>
    <t>1001 NW 62nd Street, Suite 220, FORT LAUDERDALE, FL 33309</t>
  </si>
  <si>
    <t>("The Employer") and I.A.T.S.E. Local 500, the collective bargaining representative of the</t>
  </si>
  <si>
    <t>Employer's shop employees, that the Employer agrees to contribute for such employees</t>
  </si>
  <si>
    <t>of wages to the I.A.T.S.E. National Health and Welfare Fund,</t>
  </si>
  <si>
    <t xml:space="preserve"> of wages to the I.A.T.S.E.</t>
  </si>
  <si>
    <t>1. Said contributions shall be paid within 7 days of the close of the period covered by this form</t>
  </si>
  <si>
    <t xml:space="preserve">    and shall be accompanied by this form. Contributions shall be paid by check made payable</t>
  </si>
  <si>
    <t xml:space="preserve">    and sent as directed below.</t>
  </si>
  <si>
    <t>2. By signing this form the employer, through it's authorized agent agrees that the hours worked</t>
  </si>
  <si>
    <t xml:space="preserve">    and wages due as shown hereon are correct, for the</t>
  </si>
  <si>
    <t>Annuity Fund &amp;</t>
  </si>
  <si>
    <t xml:space="preserve"> of wages to the I.A.T.S.E. Training Trust Fund, and to be bound by the</t>
  </si>
  <si>
    <t xml:space="preserve">It is hereby agreed by and between </t>
  </si>
  <si>
    <t>Phone: (954) 202-2624  Fax: (954) 772-4713  E-mail: office@iatselocal500.org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</si>
</sst>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$&quot;#,##0.00"/>
    <numFmt numFmtId="166" formatCode="&quot;$&quot;#,##0.00;[Red]&quot;$&quot;#,##0.00"/>
    <numFmt numFmtId="167" formatCode="[$-409]h:mm:ss\ AM/PM"/>
    <numFmt numFmtId="168" formatCode="[$-409]dddd\,\ mmmm\ dd\,\ yyyy"/>
    <numFmt numFmtId="169" formatCode="00000"/>
    <numFmt numFmtId="170" formatCode="&quot;$&quot;#,##0"/>
    <numFmt numFmtId="171" formatCode="0.0%"/>
    <numFmt numFmtId="172" formatCode="##%"/>
    <numFmt numFmtId="173" formatCode="[$-409]mmmm\ d\,\ 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.5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0" fontId="7" fillId="0" borderId="11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9" fontId="16" fillId="0" borderId="0" xfId="0" applyNumberFormat="1" applyFont="1" applyBorder="1" applyAlignment="1">
      <alignment horizontal="center"/>
    </xf>
    <xf numFmtId="0" fontId="15" fillId="0" borderId="12" xfId="0" applyFont="1" applyBorder="1" applyAlignment="1">
      <alignment/>
    </xf>
    <xf numFmtId="172" fontId="16" fillId="0" borderId="0" xfId="0" applyNumberFormat="1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9" fontId="16" fillId="0" borderId="14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/>
      <protection locked="0"/>
    </xf>
    <xf numFmtId="165" fontId="5" fillId="0" borderId="11" xfId="0" applyNumberFormat="1" applyFont="1" applyBorder="1" applyAlignment="1">
      <alignment horizontal="center"/>
    </xf>
    <xf numFmtId="165" fontId="10" fillId="0" borderId="11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165" fontId="5" fillId="0" borderId="15" xfId="0" applyNumberFormat="1" applyFont="1" applyBorder="1" applyAlignment="1" applyProtection="1">
      <alignment horizontal="center"/>
      <protection locked="0"/>
    </xf>
    <xf numFmtId="165" fontId="5" fillId="0" borderId="16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0" fontId="12" fillId="0" borderId="0" xfId="0" applyFont="1" applyBorder="1" applyAlignment="1" applyProtection="1">
      <alignment horizontal="left" indent="2"/>
      <protection locked="0"/>
    </xf>
    <xf numFmtId="0" fontId="1" fillId="0" borderId="0" xfId="0" applyFont="1" applyBorder="1" applyAlignment="1" applyProtection="1">
      <alignment horizontal="left" indent="2"/>
      <protection locked="0"/>
    </xf>
    <xf numFmtId="0" fontId="1" fillId="0" borderId="14" xfId="0" applyFont="1" applyBorder="1" applyAlignment="1" applyProtection="1">
      <alignment horizontal="left" indent="2"/>
      <protection locked="0"/>
    </xf>
    <xf numFmtId="9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2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165" fontId="10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3" fillId="0" borderId="10" xfId="0" applyFont="1" applyBorder="1" applyAlignment="1" applyProtection="1">
      <alignment horizontal="left" indent="2"/>
      <protection locked="0"/>
    </xf>
    <xf numFmtId="0" fontId="13" fillId="0" borderId="14" xfId="0" applyFont="1" applyBorder="1" applyAlignment="1" applyProtection="1">
      <alignment horizontal="left" indent="2"/>
      <protection locked="0"/>
    </xf>
    <xf numFmtId="173" fontId="13" fillId="0" borderId="10" xfId="0" applyNumberFormat="1" applyFont="1" applyBorder="1" applyAlignment="1" applyProtection="1">
      <alignment horizontal="left" indent="2"/>
      <protection locked="0"/>
    </xf>
    <xf numFmtId="173" fontId="13" fillId="0" borderId="14" xfId="0" applyNumberFormat="1" applyFont="1" applyBorder="1" applyAlignment="1" applyProtection="1">
      <alignment horizontal="left" indent="2"/>
      <protection locked="0"/>
    </xf>
    <xf numFmtId="0" fontId="7" fillId="0" borderId="21" xfId="0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165" fontId="11" fillId="0" borderId="20" xfId="0" applyNumberFormat="1" applyFont="1" applyBorder="1" applyAlignment="1">
      <alignment horizontal="center"/>
    </xf>
    <xf numFmtId="165" fontId="11" fillId="0" borderId="14" xfId="0" applyNumberFormat="1" applyFont="1" applyBorder="1" applyAlignment="1">
      <alignment horizontal="center"/>
    </xf>
    <xf numFmtId="165" fontId="11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165" fontId="10" fillId="0" borderId="1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9" fontId="1" fillId="0" borderId="12" xfId="0" applyNumberFormat="1" applyFont="1" applyBorder="1" applyAlignment="1" applyProtection="1">
      <alignment horizontal="center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9" fontId="1" fillId="0" borderId="20" xfId="0" applyNumberFormat="1" applyFont="1" applyBorder="1" applyAlignment="1" applyProtection="1">
      <alignment horizontal="center"/>
      <protection locked="0"/>
    </xf>
    <xf numFmtId="9" fontId="1" fillId="0" borderId="14" xfId="0" applyNumberFormat="1" applyFont="1" applyBorder="1" applyAlignment="1" applyProtection="1">
      <alignment horizontal="center"/>
      <protection locked="0"/>
    </xf>
    <xf numFmtId="173" fontId="1" fillId="0" borderId="0" xfId="0" applyNumberFormat="1" applyFont="1" applyBorder="1" applyAlignment="1" applyProtection="1">
      <alignment horizontal="center"/>
      <protection locked="0"/>
    </xf>
    <xf numFmtId="173" fontId="1" fillId="0" borderId="13" xfId="0" applyNumberFormat="1" applyFont="1" applyBorder="1" applyAlignment="1" applyProtection="1">
      <alignment horizontal="center"/>
      <protection locked="0"/>
    </xf>
    <xf numFmtId="173" fontId="1" fillId="0" borderId="14" xfId="0" applyNumberFormat="1" applyFont="1" applyBorder="1" applyAlignment="1" applyProtection="1">
      <alignment horizontal="center"/>
      <protection locked="0"/>
    </xf>
    <xf numFmtId="173" fontId="1" fillId="0" borderId="18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9" fontId="6" fillId="0" borderId="15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10</xdr:row>
      <xdr:rowOff>57150</xdr:rowOff>
    </xdr:from>
    <xdr:to>
      <xdr:col>2</xdr:col>
      <xdr:colOff>114300</xdr:colOff>
      <xdr:row>16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18" t="944" r="74726" b="75309"/>
        <a:stretch>
          <a:fillRect/>
        </a:stretch>
      </xdr:blipFill>
      <xdr:spPr>
        <a:xfrm>
          <a:off x="190500" y="131445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10</xdr:row>
      <xdr:rowOff>47625</xdr:rowOff>
    </xdr:from>
    <xdr:to>
      <xdr:col>2</xdr:col>
      <xdr:colOff>28575</xdr:colOff>
      <xdr:row>16</xdr:row>
      <xdr:rowOff>38100</xdr:rowOff>
    </xdr:to>
    <xdr:pic>
      <xdr:nvPicPr>
        <xdr:cNvPr id="1" name="Picture 1" descr="New-500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049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57150</xdr:rowOff>
    </xdr:from>
    <xdr:to>
      <xdr:col>2</xdr:col>
      <xdr:colOff>123825</xdr:colOff>
      <xdr:row>18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218" t="944" r="74726" b="75309"/>
        <a:stretch>
          <a:fillRect/>
        </a:stretch>
      </xdr:blipFill>
      <xdr:spPr>
        <a:xfrm>
          <a:off x="190500" y="131445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10</xdr:row>
      <xdr:rowOff>47625</xdr:rowOff>
    </xdr:from>
    <xdr:to>
      <xdr:col>2</xdr:col>
      <xdr:colOff>28575</xdr:colOff>
      <xdr:row>16</xdr:row>
      <xdr:rowOff>38100</xdr:rowOff>
    </xdr:to>
    <xdr:pic>
      <xdr:nvPicPr>
        <xdr:cNvPr id="1" name="Picture 10" descr="New-500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049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57150</xdr:rowOff>
    </xdr:from>
    <xdr:to>
      <xdr:col>2</xdr:col>
      <xdr:colOff>123825</xdr:colOff>
      <xdr:row>18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218" t="944" r="74726" b="75309"/>
        <a:stretch>
          <a:fillRect/>
        </a:stretch>
      </xdr:blipFill>
      <xdr:spPr>
        <a:xfrm>
          <a:off x="190500" y="131445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10</xdr:row>
      <xdr:rowOff>47625</xdr:rowOff>
    </xdr:from>
    <xdr:to>
      <xdr:col>2</xdr:col>
      <xdr:colOff>28575</xdr:colOff>
      <xdr:row>16</xdr:row>
      <xdr:rowOff>38100</xdr:rowOff>
    </xdr:to>
    <xdr:pic>
      <xdr:nvPicPr>
        <xdr:cNvPr id="1" name="Picture 5" descr="New-500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049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57150</xdr:rowOff>
    </xdr:from>
    <xdr:to>
      <xdr:col>2</xdr:col>
      <xdr:colOff>123825</xdr:colOff>
      <xdr:row>18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218" t="944" r="74726" b="75309"/>
        <a:stretch>
          <a:fillRect/>
        </a:stretch>
      </xdr:blipFill>
      <xdr:spPr>
        <a:xfrm>
          <a:off x="190500" y="131445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10</xdr:row>
      <xdr:rowOff>47625</xdr:rowOff>
    </xdr:from>
    <xdr:to>
      <xdr:col>2</xdr:col>
      <xdr:colOff>28575</xdr:colOff>
      <xdr:row>16</xdr:row>
      <xdr:rowOff>38100</xdr:rowOff>
    </xdr:to>
    <xdr:pic>
      <xdr:nvPicPr>
        <xdr:cNvPr id="1" name="Picture 4" descr="New-500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049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57150</xdr:rowOff>
    </xdr:from>
    <xdr:to>
      <xdr:col>2</xdr:col>
      <xdr:colOff>123825</xdr:colOff>
      <xdr:row>18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218" t="944" r="74726" b="75309"/>
        <a:stretch>
          <a:fillRect/>
        </a:stretch>
      </xdr:blipFill>
      <xdr:spPr>
        <a:xfrm>
          <a:off x="190500" y="131445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10</xdr:row>
      <xdr:rowOff>47625</xdr:rowOff>
    </xdr:from>
    <xdr:to>
      <xdr:col>2</xdr:col>
      <xdr:colOff>28575</xdr:colOff>
      <xdr:row>16</xdr:row>
      <xdr:rowOff>38100</xdr:rowOff>
    </xdr:to>
    <xdr:pic>
      <xdr:nvPicPr>
        <xdr:cNvPr id="1" name="Picture 4" descr="New-500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049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57150</xdr:rowOff>
    </xdr:from>
    <xdr:to>
      <xdr:col>2</xdr:col>
      <xdr:colOff>123825</xdr:colOff>
      <xdr:row>18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218" t="944" r="74726" b="75309"/>
        <a:stretch>
          <a:fillRect/>
        </a:stretch>
      </xdr:blipFill>
      <xdr:spPr>
        <a:xfrm>
          <a:off x="190500" y="131445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10</xdr:row>
      <xdr:rowOff>47625</xdr:rowOff>
    </xdr:from>
    <xdr:to>
      <xdr:col>2</xdr:col>
      <xdr:colOff>28575</xdr:colOff>
      <xdr:row>16</xdr:row>
      <xdr:rowOff>38100</xdr:rowOff>
    </xdr:to>
    <xdr:pic>
      <xdr:nvPicPr>
        <xdr:cNvPr id="1" name="Picture 4" descr="New-500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049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57150</xdr:rowOff>
    </xdr:from>
    <xdr:to>
      <xdr:col>2</xdr:col>
      <xdr:colOff>123825</xdr:colOff>
      <xdr:row>18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218" t="944" r="74726" b="75309"/>
        <a:stretch>
          <a:fillRect/>
        </a:stretch>
      </xdr:blipFill>
      <xdr:spPr>
        <a:xfrm>
          <a:off x="190500" y="131445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10</xdr:row>
      <xdr:rowOff>47625</xdr:rowOff>
    </xdr:from>
    <xdr:to>
      <xdr:col>2</xdr:col>
      <xdr:colOff>28575</xdr:colOff>
      <xdr:row>16</xdr:row>
      <xdr:rowOff>38100</xdr:rowOff>
    </xdr:to>
    <xdr:pic>
      <xdr:nvPicPr>
        <xdr:cNvPr id="1" name="Picture 4" descr="New-500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049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57150</xdr:rowOff>
    </xdr:from>
    <xdr:to>
      <xdr:col>2</xdr:col>
      <xdr:colOff>123825</xdr:colOff>
      <xdr:row>18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218" t="944" r="74726" b="75309"/>
        <a:stretch>
          <a:fillRect/>
        </a:stretch>
      </xdr:blipFill>
      <xdr:spPr>
        <a:xfrm>
          <a:off x="190500" y="131445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10</xdr:row>
      <xdr:rowOff>47625</xdr:rowOff>
    </xdr:from>
    <xdr:to>
      <xdr:col>2</xdr:col>
      <xdr:colOff>28575</xdr:colOff>
      <xdr:row>16</xdr:row>
      <xdr:rowOff>38100</xdr:rowOff>
    </xdr:to>
    <xdr:pic>
      <xdr:nvPicPr>
        <xdr:cNvPr id="1" name="Picture 4" descr="New-500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049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57150</xdr:rowOff>
    </xdr:from>
    <xdr:to>
      <xdr:col>2</xdr:col>
      <xdr:colOff>123825</xdr:colOff>
      <xdr:row>18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218" t="944" r="74726" b="75309"/>
        <a:stretch>
          <a:fillRect/>
        </a:stretch>
      </xdr:blipFill>
      <xdr:spPr>
        <a:xfrm>
          <a:off x="190500" y="131445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10</xdr:row>
      <xdr:rowOff>47625</xdr:rowOff>
    </xdr:from>
    <xdr:to>
      <xdr:col>2</xdr:col>
      <xdr:colOff>28575</xdr:colOff>
      <xdr:row>16</xdr:row>
      <xdr:rowOff>38100</xdr:rowOff>
    </xdr:to>
    <xdr:pic>
      <xdr:nvPicPr>
        <xdr:cNvPr id="1" name="Picture 1" descr="New-500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049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57150</xdr:rowOff>
    </xdr:from>
    <xdr:to>
      <xdr:col>2</xdr:col>
      <xdr:colOff>123825</xdr:colOff>
      <xdr:row>18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218" t="944" r="74726" b="75309"/>
        <a:stretch>
          <a:fillRect/>
        </a:stretch>
      </xdr:blipFill>
      <xdr:spPr>
        <a:xfrm>
          <a:off x="190500" y="131445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9"/>
  <sheetViews>
    <sheetView showZeros="0" tabSelected="1" zoomScaleSheetLayoutView="99" workbookViewId="0" topLeftCell="A1">
      <selection activeCell="P21" sqref="P21"/>
    </sheetView>
  </sheetViews>
  <sheetFormatPr defaultColWidth="9.140625" defaultRowHeight="12.75"/>
  <cols>
    <col min="1" max="1" width="2.7109375" style="1" customWidth="1"/>
    <col min="2" max="2" width="10.57421875" style="1" customWidth="1"/>
    <col min="3" max="3" width="10.421875" style="1" customWidth="1"/>
    <col min="4" max="4" width="4.7109375" style="1" customWidth="1"/>
    <col min="5" max="5" width="10.8515625" style="1" customWidth="1"/>
    <col min="6" max="6" width="4.8515625" style="1" customWidth="1"/>
    <col min="7" max="7" width="6.28125" style="1" customWidth="1"/>
    <col min="8" max="8" width="3.28125" style="1" customWidth="1"/>
    <col min="9" max="11" width="4.8515625" style="1" customWidth="1"/>
    <col min="12" max="12" width="2.00390625" style="1" customWidth="1"/>
    <col min="13" max="13" width="3.00390625" style="1" customWidth="1"/>
    <col min="14" max="14" width="6.140625" style="1" customWidth="1"/>
    <col min="15" max="15" width="3.57421875" style="1" customWidth="1"/>
    <col min="16" max="16" width="4.8515625" style="1" customWidth="1"/>
    <col min="17" max="17" width="5.7109375" style="1" customWidth="1"/>
    <col min="18" max="18" width="3.7109375" style="1" customWidth="1"/>
    <col min="19" max="19" width="5.7109375" style="1" customWidth="1"/>
    <col min="20" max="20" width="8.28125" style="1" customWidth="1"/>
    <col min="21" max="21" width="3.28125" style="1" customWidth="1"/>
    <col min="22" max="22" width="4.140625" style="1" customWidth="1"/>
    <col min="23" max="23" width="4.28125" style="1" customWidth="1"/>
    <col min="24" max="24" width="5.00390625" style="1" customWidth="1"/>
    <col min="25" max="26" width="4.140625" style="1" customWidth="1"/>
    <col min="27" max="27" width="4.8515625" style="1" customWidth="1"/>
    <col min="28" max="16384" width="9.140625" style="1" customWidth="1"/>
  </cols>
  <sheetData>
    <row r="1" spans="2:27" ht="12" customHeight="1"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7"/>
      <c r="M1" s="55" t="s">
        <v>3</v>
      </c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7"/>
    </row>
    <row r="2" spans="2:27" ht="9" customHeight="1">
      <c r="B2" s="58"/>
      <c r="C2" s="59"/>
      <c r="D2" s="59"/>
      <c r="E2" s="59"/>
      <c r="F2" s="59"/>
      <c r="G2" s="59"/>
      <c r="H2" s="59"/>
      <c r="I2" s="59"/>
      <c r="J2" s="59"/>
      <c r="K2" s="59"/>
      <c r="L2" s="60"/>
      <c r="M2" s="58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60"/>
    </row>
    <row r="3" spans="2:27" ht="9.75" customHeight="1"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60"/>
      <c r="M3" s="30" t="s">
        <v>71</v>
      </c>
      <c r="N3" s="28"/>
      <c r="O3" s="28"/>
      <c r="P3" s="28"/>
      <c r="Q3" s="28"/>
      <c r="R3" s="28"/>
      <c r="S3" s="31">
        <f>B32</f>
        <v>0</v>
      </c>
      <c r="T3" s="31"/>
      <c r="U3" s="31"/>
      <c r="V3" s="31"/>
      <c r="W3" s="31"/>
      <c r="X3" s="31"/>
      <c r="Y3" s="31"/>
      <c r="Z3" s="31"/>
      <c r="AA3" s="20"/>
    </row>
    <row r="4" spans="2:27" ht="9.75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60"/>
      <c r="M4" s="30" t="s">
        <v>60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</row>
    <row r="5" spans="2:27" ht="9.75" customHeight="1">
      <c r="B5" s="58" t="s">
        <v>2</v>
      </c>
      <c r="C5" s="59"/>
      <c r="D5" s="59"/>
      <c r="E5" s="59"/>
      <c r="F5" s="59"/>
      <c r="G5" s="59"/>
      <c r="H5" s="59"/>
      <c r="I5" s="59"/>
      <c r="J5" s="59"/>
      <c r="K5" s="59"/>
      <c r="L5" s="60"/>
      <c r="M5" s="15" t="s">
        <v>61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3">
        <v>0</v>
      </c>
      <c r="AA5" s="20"/>
    </row>
    <row r="6" spans="2:27" ht="9.75" customHeight="1">
      <c r="B6" s="58"/>
      <c r="C6" s="59"/>
      <c r="D6" s="59"/>
      <c r="E6" s="59"/>
      <c r="F6" s="59"/>
      <c r="G6" s="59"/>
      <c r="H6" s="59"/>
      <c r="I6" s="59"/>
      <c r="J6" s="59"/>
      <c r="K6" s="59"/>
      <c r="L6" s="60"/>
      <c r="M6" s="15" t="s">
        <v>62</v>
      </c>
      <c r="N6" s="16"/>
      <c r="O6" s="17"/>
      <c r="P6" s="16"/>
      <c r="Q6" s="16"/>
      <c r="R6" s="16"/>
      <c r="S6" s="16"/>
      <c r="T6" s="16"/>
      <c r="U6" s="16"/>
      <c r="V6" s="23">
        <v>0</v>
      </c>
      <c r="W6" s="21" t="s">
        <v>63</v>
      </c>
      <c r="X6" s="16"/>
      <c r="Y6" s="16"/>
      <c r="Z6" s="16"/>
      <c r="AA6" s="20"/>
    </row>
    <row r="7" spans="2:27" ht="9.75" customHeight="1">
      <c r="B7" s="58" t="s">
        <v>59</v>
      </c>
      <c r="C7" s="59"/>
      <c r="D7" s="59"/>
      <c r="E7" s="59"/>
      <c r="F7" s="59"/>
      <c r="G7" s="59"/>
      <c r="H7" s="59"/>
      <c r="I7" s="59"/>
      <c r="J7" s="59"/>
      <c r="K7" s="59"/>
      <c r="L7" s="60"/>
      <c r="M7" s="18" t="s">
        <v>69</v>
      </c>
      <c r="N7" s="19"/>
      <c r="O7" s="16"/>
      <c r="P7" s="23">
        <v>0</v>
      </c>
      <c r="Q7" s="28" t="s">
        <v>70</v>
      </c>
      <c r="R7" s="28"/>
      <c r="S7" s="28"/>
      <c r="T7" s="28"/>
      <c r="U7" s="28"/>
      <c r="V7" s="28"/>
      <c r="W7" s="28"/>
      <c r="X7" s="28"/>
      <c r="Y7" s="28"/>
      <c r="Z7" s="28"/>
      <c r="AA7" s="29"/>
    </row>
    <row r="8" spans="2:27" ht="9.75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M8" s="30" t="s">
        <v>4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9"/>
    </row>
    <row r="9" spans="2:27" ht="9.75" customHeight="1">
      <c r="B9" s="58" t="s">
        <v>72</v>
      </c>
      <c r="C9" s="59"/>
      <c r="D9" s="59"/>
      <c r="E9" s="59"/>
      <c r="F9" s="59"/>
      <c r="G9" s="59"/>
      <c r="H9" s="59"/>
      <c r="I9" s="59"/>
      <c r="J9" s="59"/>
      <c r="K9" s="59"/>
      <c r="L9" s="60"/>
      <c r="M9" s="30" t="s">
        <v>64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2:27" ht="9.75" customHeight="1"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30" t="s">
        <v>65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</row>
    <row r="11" spans="13:27" ht="9.75" customHeight="1">
      <c r="M11" s="30" t="s">
        <v>66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</row>
    <row r="12" spans="2:27" ht="9.75" customHeight="1">
      <c r="B12" s="4" t="s">
        <v>7</v>
      </c>
      <c r="C12" s="61" t="s">
        <v>8</v>
      </c>
      <c r="D12" s="62"/>
      <c r="E12" s="51"/>
      <c r="F12" s="52"/>
      <c r="G12" s="52"/>
      <c r="H12" s="52"/>
      <c r="I12" s="52"/>
      <c r="J12" s="52"/>
      <c r="K12" s="52"/>
      <c r="M12" s="30" t="s">
        <v>67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9"/>
    </row>
    <row r="13" spans="2:27" ht="9.75" customHeight="1">
      <c r="B13" s="4"/>
      <c r="C13" s="61"/>
      <c r="D13" s="62"/>
      <c r="E13" s="53"/>
      <c r="F13" s="53"/>
      <c r="G13" s="53"/>
      <c r="H13" s="53"/>
      <c r="I13" s="53"/>
      <c r="J13" s="53"/>
      <c r="K13" s="53"/>
      <c r="M13" s="30" t="s">
        <v>68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9"/>
    </row>
    <row r="14" spans="2:27" ht="9.75" customHeight="1">
      <c r="B14" s="4"/>
      <c r="C14" s="61" t="s">
        <v>15</v>
      </c>
      <c r="D14" s="61"/>
      <c r="E14" s="84"/>
      <c r="F14" s="84"/>
      <c r="G14" s="84"/>
      <c r="H14" s="84"/>
      <c r="I14" s="84"/>
      <c r="J14" s="84"/>
      <c r="K14" s="84"/>
      <c r="M14" s="30" t="s">
        <v>5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/>
    </row>
    <row r="15" spans="2:27" ht="9.75" customHeight="1">
      <c r="B15" s="4"/>
      <c r="C15" s="61"/>
      <c r="D15" s="61"/>
      <c r="E15" s="85"/>
      <c r="F15" s="85"/>
      <c r="G15" s="85"/>
      <c r="H15" s="85"/>
      <c r="I15" s="85"/>
      <c r="J15" s="85"/>
      <c r="K15" s="85"/>
      <c r="M15" s="30" t="s">
        <v>49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/>
    </row>
    <row r="16" spans="2:27" ht="9.75" customHeight="1">
      <c r="B16" s="4"/>
      <c r="C16" s="61" t="s">
        <v>16</v>
      </c>
      <c r="D16" s="62"/>
      <c r="E16" s="86"/>
      <c r="F16" s="86"/>
      <c r="G16" s="86"/>
      <c r="H16" s="86"/>
      <c r="I16" s="86"/>
      <c r="J16" s="86"/>
      <c r="K16" s="86"/>
      <c r="M16" s="73" t="s">
        <v>6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</row>
    <row r="17" spans="2:27" ht="9" customHeight="1">
      <c r="B17" s="4"/>
      <c r="C17" s="61"/>
      <c r="D17" s="62"/>
      <c r="E17" s="87"/>
      <c r="F17" s="87"/>
      <c r="G17" s="87"/>
      <c r="H17" s="87"/>
      <c r="I17" s="87"/>
      <c r="J17" s="87"/>
      <c r="K17" s="8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ht="2.25" customHeight="1"/>
    <row r="19" spans="2:27" ht="12.75">
      <c r="B19" s="71" t="s">
        <v>9</v>
      </c>
      <c r="C19" s="72"/>
      <c r="D19" s="48" t="s">
        <v>11</v>
      </c>
      <c r="E19" s="48"/>
      <c r="F19" s="69" t="s">
        <v>19</v>
      </c>
      <c r="G19" s="88"/>
      <c r="H19" s="70"/>
      <c r="I19" s="48" t="s">
        <v>20</v>
      </c>
      <c r="J19" s="48"/>
      <c r="K19" s="48"/>
      <c r="L19" s="48" t="s">
        <v>17</v>
      </c>
      <c r="M19" s="48"/>
      <c r="N19" s="48"/>
      <c r="O19" s="48"/>
      <c r="P19" s="69" t="s">
        <v>26</v>
      </c>
      <c r="Q19" s="88"/>
      <c r="R19" s="70"/>
      <c r="S19" s="14" t="s">
        <v>18</v>
      </c>
      <c r="T19" s="69" t="s">
        <v>21</v>
      </c>
      <c r="U19" s="70"/>
      <c r="V19" s="69" t="s">
        <v>23</v>
      </c>
      <c r="W19" s="70"/>
      <c r="X19" s="69" t="s">
        <v>24</v>
      </c>
      <c r="Y19" s="70"/>
      <c r="Z19" s="48" t="s">
        <v>58</v>
      </c>
      <c r="AA19" s="48"/>
    </row>
    <row r="20" spans="2:27" ht="12.75">
      <c r="B20" s="48" t="s">
        <v>10</v>
      </c>
      <c r="C20" s="48"/>
      <c r="D20" s="48" t="s">
        <v>12</v>
      </c>
      <c r="E20" s="48"/>
      <c r="F20" s="14" t="s">
        <v>13</v>
      </c>
      <c r="G20" s="69" t="s">
        <v>14</v>
      </c>
      <c r="H20" s="70"/>
      <c r="I20" s="14" t="s">
        <v>13</v>
      </c>
      <c r="J20" s="48" t="s">
        <v>14</v>
      </c>
      <c r="K20" s="48"/>
      <c r="L20" s="48" t="s">
        <v>13</v>
      </c>
      <c r="M20" s="48"/>
      <c r="N20" s="48" t="s">
        <v>14</v>
      </c>
      <c r="O20" s="48"/>
      <c r="P20" s="14" t="s">
        <v>47</v>
      </c>
      <c r="Q20" s="69" t="s">
        <v>14</v>
      </c>
      <c r="R20" s="70"/>
      <c r="S20" s="14" t="s">
        <v>13</v>
      </c>
      <c r="T20" s="69" t="s">
        <v>22</v>
      </c>
      <c r="U20" s="70"/>
      <c r="V20" s="143">
        <f>Z5</f>
        <v>0</v>
      </c>
      <c r="W20" s="144"/>
      <c r="X20" s="49">
        <f>V6</f>
        <v>0</v>
      </c>
      <c r="Y20" s="50"/>
      <c r="Z20" s="54">
        <f>P7</f>
        <v>0</v>
      </c>
      <c r="AA20" s="54"/>
    </row>
    <row r="21" spans="2:31" ht="18" customHeight="1">
      <c r="B21" s="67"/>
      <c r="C21" s="68"/>
      <c r="D21" s="35"/>
      <c r="E21" s="35"/>
      <c r="F21" s="24"/>
      <c r="G21" s="36"/>
      <c r="H21" s="37"/>
      <c r="I21" s="24"/>
      <c r="J21" s="32">
        <f>IF(I21=0,0,ROUND((G21*1.5),2))</f>
        <v>0</v>
      </c>
      <c r="K21" s="33"/>
      <c r="L21" s="40"/>
      <c r="M21" s="40"/>
      <c r="N21" s="32">
        <f>IF(L21=0,0,ROUND((G21*2),2))</f>
        <v>0</v>
      </c>
      <c r="O21" s="33"/>
      <c r="P21" s="24"/>
      <c r="Q21" s="36"/>
      <c r="R21" s="37"/>
      <c r="S21" s="11">
        <f aca="true" t="shared" si="0" ref="S21:S30">SUM(F21,I21,L21,P21)</f>
        <v>0</v>
      </c>
      <c r="T21" s="32">
        <f>ROUND((F21*G21)+(I21*J21)+(L21*N21)+(P21*Q21),2)</f>
        <v>0</v>
      </c>
      <c r="U21" s="33"/>
      <c r="V21" s="32">
        <f>(T21*V20)</f>
        <v>0</v>
      </c>
      <c r="W21" s="33"/>
      <c r="X21" s="32">
        <f>(T21*X20)</f>
        <v>0</v>
      </c>
      <c r="Y21" s="33"/>
      <c r="Z21" s="26">
        <f>(T21*Z20)</f>
        <v>0</v>
      </c>
      <c r="AA21" s="26"/>
      <c r="AC21" s="13"/>
      <c r="AD21" s="12"/>
      <c r="AE21" s="12"/>
    </row>
    <row r="22" spans="2:27" ht="18" customHeight="1">
      <c r="B22" s="67"/>
      <c r="C22" s="68"/>
      <c r="D22" s="35"/>
      <c r="E22" s="35"/>
      <c r="F22" s="24"/>
      <c r="G22" s="36"/>
      <c r="H22" s="37"/>
      <c r="I22" s="24"/>
      <c r="J22" s="32">
        <f aca="true" t="shared" si="1" ref="J22:J30">IF(I22=0,0,ROUND((G22*1.5),2))</f>
        <v>0</v>
      </c>
      <c r="K22" s="33"/>
      <c r="L22" s="40"/>
      <c r="M22" s="40"/>
      <c r="N22" s="32">
        <f aca="true" t="shared" si="2" ref="N22:N30">IF(L22=0,0,ROUND((G22*2),2))</f>
        <v>0</v>
      </c>
      <c r="O22" s="33"/>
      <c r="P22" s="24"/>
      <c r="Q22" s="36"/>
      <c r="R22" s="37"/>
      <c r="S22" s="11">
        <f t="shared" si="0"/>
        <v>0</v>
      </c>
      <c r="T22" s="32">
        <f aca="true" t="shared" si="3" ref="T22:T30">ROUND((F22*G22)+(I22*J22)+(L22*N22)+(P22*Q22),2)</f>
        <v>0</v>
      </c>
      <c r="U22" s="33"/>
      <c r="V22" s="32">
        <f>(T22*V20)</f>
        <v>0</v>
      </c>
      <c r="W22" s="33"/>
      <c r="X22" s="32">
        <f>(T22*X20)</f>
        <v>0</v>
      </c>
      <c r="Y22" s="33"/>
      <c r="Z22" s="26">
        <f>(T22*Z20)</f>
        <v>0</v>
      </c>
      <c r="AA22" s="26"/>
    </row>
    <row r="23" spans="2:32" ht="18" customHeight="1">
      <c r="B23" s="67"/>
      <c r="C23" s="68"/>
      <c r="D23" s="35"/>
      <c r="E23" s="35"/>
      <c r="F23" s="24"/>
      <c r="G23" s="36"/>
      <c r="H23" s="37"/>
      <c r="I23" s="24"/>
      <c r="J23" s="32">
        <f t="shared" si="1"/>
        <v>0</v>
      </c>
      <c r="K23" s="33"/>
      <c r="L23" s="40"/>
      <c r="M23" s="40"/>
      <c r="N23" s="32">
        <f t="shared" si="2"/>
        <v>0</v>
      </c>
      <c r="O23" s="33"/>
      <c r="P23" s="24"/>
      <c r="Q23" s="36"/>
      <c r="R23" s="37"/>
      <c r="S23" s="11">
        <f t="shared" si="0"/>
        <v>0</v>
      </c>
      <c r="T23" s="32">
        <f t="shared" si="3"/>
        <v>0</v>
      </c>
      <c r="U23" s="33"/>
      <c r="V23" s="32">
        <f>(T23*V20)</f>
        <v>0</v>
      </c>
      <c r="W23" s="33"/>
      <c r="X23" s="32">
        <f>(T23*X20)</f>
        <v>0</v>
      </c>
      <c r="Y23" s="33"/>
      <c r="Z23" s="26">
        <f>(T23*Z20)</f>
        <v>0</v>
      </c>
      <c r="AA23" s="26"/>
      <c r="AF23" s="22"/>
    </row>
    <row r="24" spans="2:27" ht="18" customHeight="1">
      <c r="B24" s="67"/>
      <c r="C24" s="68"/>
      <c r="D24" s="35"/>
      <c r="E24" s="35"/>
      <c r="F24" s="24"/>
      <c r="G24" s="36"/>
      <c r="H24" s="37"/>
      <c r="I24" s="24"/>
      <c r="J24" s="32">
        <f t="shared" si="1"/>
        <v>0</v>
      </c>
      <c r="K24" s="33"/>
      <c r="L24" s="40"/>
      <c r="M24" s="40"/>
      <c r="N24" s="32">
        <f t="shared" si="2"/>
        <v>0</v>
      </c>
      <c r="O24" s="33"/>
      <c r="P24" s="24"/>
      <c r="Q24" s="36"/>
      <c r="R24" s="37"/>
      <c r="S24" s="11">
        <f t="shared" si="0"/>
        <v>0</v>
      </c>
      <c r="T24" s="32">
        <f t="shared" si="3"/>
        <v>0</v>
      </c>
      <c r="U24" s="33"/>
      <c r="V24" s="32">
        <f>(T24*V20)</f>
        <v>0</v>
      </c>
      <c r="W24" s="33"/>
      <c r="X24" s="32">
        <f>(T24*X20)</f>
        <v>0</v>
      </c>
      <c r="Y24" s="33"/>
      <c r="Z24" s="26">
        <f>(T24*Z20)</f>
        <v>0</v>
      </c>
      <c r="AA24" s="26"/>
    </row>
    <row r="25" spans="2:27" ht="18" customHeight="1">
      <c r="B25" s="67"/>
      <c r="C25" s="68"/>
      <c r="D25" s="35"/>
      <c r="E25" s="35"/>
      <c r="F25" s="24"/>
      <c r="G25" s="36"/>
      <c r="H25" s="37"/>
      <c r="I25" s="24"/>
      <c r="J25" s="32">
        <f t="shared" si="1"/>
        <v>0</v>
      </c>
      <c r="K25" s="33"/>
      <c r="L25" s="40"/>
      <c r="M25" s="40"/>
      <c r="N25" s="32">
        <f t="shared" si="2"/>
        <v>0</v>
      </c>
      <c r="O25" s="33"/>
      <c r="P25" s="24"/>
      <c r="Q25" s="36"/>
      <c r="R25" s="37"/>
      <c r="S25" s="11">
        <f t="shared" si="0"/>
        <v>0</v>
      </c>
      <c r="T25" s="32">
        <f t="shared" si="3"/>
        <v>0</v>
      </c>
      <c r="U25" s="33"/>
      <c r="V25" s="32">
        <f>(T25*V20)</f>
        <v>0</v>
      </c>
      <c r="W25" s="33"/>
      <c r="X25" s="32">
        <f>(T25*X20)</f>
        <v>0</v>
      </c>
      <c r="Y25" s="33"/>
      <c r="Z25" s="26">
        <f>(T25*Z20)</f>
        <v>0</v>
      </c>
      <c r="AA25" s="26"/>
    </row>
    <row r="26" spans="2:27" ht="18" customHeight="1">
      <c r="B26" s="34"/>
      <c r="C26" s="34"/>
      <c r="D26" s="35"/>
      <c r="E26" s="35"/>
      <c r="F26" s="24"/>
      <c r="G26" s="36"/>
      <c r="H26" s="37"/>
      <c r="I26" s="24"/>
      <c r="J26" s="32">
        <f t="shared" si="1"/>
        <v>0</v>
      </c>
      <c r="K26" s="33"/>
      <c r="L26" s="40"/>
      <c r="M26" s="40"/>
      <c r="N26" s="32">
        <f t="shared" si="2"/>
        <v>0</v>
      </c>
      <c r="O26" s="33"/>
      <c r="P26" s="24"/>
      <c r="Q26" s="36"/>
      <c r="R26" s="37"/>
      <c r="S26" s="11">
        <f t="shared" si="0"/>
        <v>0</v>
      </c>
      <c r="T26" s="32">
        <f t="shared" si="3"/>
        <v>0</v>
      </c>
      <c r="U26" s="33"/>
      <c r="V26" s="32">
        <f>(T26*V20)</f>
        <v>0</v>
      </c>
      <c r="W26" s="33"/>
      <c r="X26" s="32">
        <f>(T26*X20)</f>
        <v>0</v>
      </c>
      <c r="Y26" s="33"/>
      <c r="Z26" s="26">
        <f>(T26*Z20)</f>
        <v>0</v>
      </c>
      <c r="AA26" s="26"/>
    </row>
    <row r="27" spans="2:27" ht="18" customHeight="1">
      <c r="B27" s="34"/>
      <c r="C27" s="34"/>
      <c r="D27" s="35"/>
      <c r="E27" s="35"/>
      <c r="F27" s="24"/>
      <c r="G27" s="36"/>
      <c r="H27" s="37"/>
      <c r="I27" s="24"/>
      <c r="J27" s="32">
        <f t="shared" si="1"/>
        <v>0</v>
      </c>
      <c r="K27" s="33"/>
      <c r="L27" s="40"/>
      <c r="M27" s="40"/>
      <c r="N27" s="32">
        <f t="shared" si="2"/>
        <v>0</v>
      </c>
      <c r="O27" s="33"/>
      <c r="P27" s="24"/>
      <c r="Q27" s="36"/>
      <c r="R27" s="37"/>
      <c r="S27" s="11">
        <f t="shared" si="0"/>
        <v>0</v>
      </c>
      <c r="T27" s="32">
        <f t="shared" si="3"/>
        <v>0</v>
      </c>
      <c r="U27" s="33"/>
      <c r="V27" s="32">
        <f>(T27*V20)</f>
        <v>0</v>
      </c>
      <c r="W27" s="33"/>
      <c r="X27" s="32">
        <f>(T27*X20)</f>
        <v>0</v>
      </c>
      <c r="Y27" s="33"/>
      <c r="Z27" s="26">
        <f>(T27*Z20)</f>
        <v>0</v>
      </c>
      <c r="AA27" s="26"/>
    </row>
    <row r="28" spans="2:27" ht="18" customHeight="1">
      <c r="B28" s="34"/>
      <c r="C28" s="34"/>
      <c r="D28" s="35"/>
      <c r="E28" s="35"/>
      <c r="F28" s="24"/>
      <c r="G28" s="36"/>
      <c r="H28" s="37"/>
      <c r="I28" s="24"/>
      <c r="J28" s="32">
        <f t="shared" si="1"/>
        <v>0</v>
      </c>
      <c r="K28" s="33"/>
      <c r="L28" s="40"/>
      <c r="M28" s="40"/>
      <c r="N28" s="32">
        <f t="shared" si="2"/>
        <v>0</v>
      </c>
      <c r="O28" s="33"/>
      <c r="P28" s="24"/>
      <c r="Q28" s="36"/>
      <c r="R28" s="37"/>
      <c r="S28" s="11">
        <f t="shared" si="0"/>
        <v>0</v>
      </c>
      <c r="T28" s="32">
        <f t="shared" si="3"/>
        <v>0</v>
      </c>
      <c r="U28" s="33"/>
      <c r="V28" s="32">
        <f>(T28*V20)</f>
        <v>0</v>
      </c>
      <c r="W28" s="33"/>
      <c r="X28" s="32">
        <f>(T28*X20)</f>
        <v>0</v>
      </c>
      <c r="Y28" s="33"/>
      <c r="Z28" s="26">
        <f>(T28*Z20)</f>
        <v>0</v>
      </c>
      <c r="AA28" s="26"/>
    </row>
    <row r="29" spans="2:27" ht="18" customHeight="1">
      <c r="B29" s="34"/>
      <c r="C29" s="34"/>
      <c r="D29" s="35"/>
      <c r="E29" s="35"/>
      <c r="F29" s="24"/>
      <c r="G29" s="36"/>
      <c r="H29" s="37"/>
      <c r="I29" s="24"/>
      <c r="J29" s="32">
        <f t="shared" si="1"/>
        <v>0</v>
      </c>
      <c r="K29" s="33"/>
      <c r="L29" s="40"/>
      <c r="M29" s="40"/>
      <c r="N29" s="32">
        <f t="shared" si="2"/>
        <v>0</v>
      </c>
      <c r="O29" s="33"/>
      <c r="P29" s="24"/>
      <c r="Q29" s="36"/>
      <c r="R29" s="37"/>
      <c r="S29" s="11">
        <f t="shared" si="0"/>
        <v>0</v>
      </c>
      <c r="T29" s="32">
        <f t="shared" si="3"/>
        <v>0</v>
      </c>
      <c r="U29" s="33"/>
      <c r="V29" s="32">
        <f>(T29*V20)</f>
        <v>0</v>
      </c>
      <c r="W29" s="33"/>
      <c r="X29" s="32">
        <f>(T29*X20)</f>
        <v>0</v>
      </c>
      <c r="Y29" s="33"/>
      <c r="Z29" s="26">
        <f>(T29*Z20)</f>
        <v>0</v>
      </c>
      <c r="AA29" s="26"/>
    </row>
    <row r="30" spans="2:27" ht="18" customHeight="1">
      <c r="B30" s="34"/>
      <c r="C30" s="34"/>
      <c r="D30" s="35"/>
      <c r="E30" s="35"/>
      <c r="F30" s="24"/>
      <c r="G30" s="36"/>
      <c r="H30" s="37"/>
      <c r="I30" s="24"/>
      <c r="J30" s="32">
        <f t="shared" si="1"/>
        <v>0</v>
      </c>
      <c r="K30" s="33"/>
      <c r="L30" s="40"/>
      <c r="M30" s="40"/>
      <c r="N30" s="32">
        <f t="shared" si="2"/>
        <v>0</v>
      </c>
      <c r="O30" s="33"/>
      <c r="P30" s="24"/>
      <c r="Q30" s="36"/>
      <c r="R30" s="37"/>
      <c r="S30" s="11">
        <f t="shared" si="0"/>
        <v>0</v>
      </c>
      <c r="T30" s="32">
        <f t="shared" si="3"/>
        <v>0</v>
      </c>
      <c r="U30" s="33"/>
      <c r="V30" s="32">
        <f>(T30*V20)</f>
        <v>0</v>
      </c>
      <c r="W30" s="33"/>
      <c r="X30" s="32">
        <f>(T30*X20)</f>
        <v>0</v>
      </c>
      <c r="Y30" s="33"/>
      <c r="Z30" s="26">
        <f>(T30*Z20)</f>
        <v>0</v>
      </c>
      <c r="AA30" s="26"/>
    </row>
    <row r="31" spans="2:27" ht="17.25" customHeight="1">
      <c r="B31" s="3"/>
      <c r="C31" s="3"/>
      <c r="D31" s="8"/>
      <c r="E31" s="8"/>
      <c r="F31" s="9"/>
      <c r="G31" s="10"/>
      <c r="H31" s="7"/>
      <c r="I31" s="4"/>
      <c r="J31" s="3"/>
      <c r="K31" s="3"/>
      <c r="L31" s="3"/>
      <c r="M31" s="3"/>
      <c r="N31" s="3"/>
      <c r="O31" s="3"/>
      <c r="P31" s="82" t="s">
        <v>25</v>
      </c>
      <c r="Q31" s="82"/>
      <c r="R31" s="83"/>
      <c r="S31" s="11">
        <f>SUM(S21,S22,S23,S24,S25,S26,S27,S28,S29,S30)</f>
        <v>0</v>
      </c>
      <c r="T31" s="80">
        <f>SUM(T21,T22,T23,T24,T25,T26,T27,T28,T29,T30)</f>
        <v>0</v>
      </c>
      <c r="U31" s="81"/>
      <c r="V31" s="80">
        <f>SUM(V21:W30)</f>
        <v>0</v>
      </c>
      <c r="W31" s="81"/>
      <c r="X31" s="80">
        <f>SUM(X21,X22,X23,X24,X25,X26,X27,X28,X29,X30,)</f>
        <v>0</v>
      </c>
      <c r="Y31" s="81"/>
      <c r="Z31" s="27">
        <f>SUM(Z21,Z22,Z23,Z24,Z25,Z26,Z27,Z28,Z29,Z30,)</f>
        <v>0</v>
      </c>
      <c r="AA31" s="27"/>
    </row>
    <row r="32" spans="2:27" ht="12" customHeight="1">
      <c r="B32" s="118"/>
      <c r="C32" s="42"/>
      <c r="D32" s="42"/>
      <c r="E32" s="42"/>
      <c r="F32" s="42"/>
      <c r="G32" s="43"/>
      <c r="H32" s="5"/>
      <c r="I32" s="4"/>
      <c r="J32" s="4"/>
      <c r="K32" s="6"/>
      <c r="L32" s="3"/>
      <c r="M32" s="3"/>
      <c r="N32" s="4"/>
      <c r="O32" s="2"/>
      <c r="S32" s="4"/>
      <c r="T32" s="63"/>
      <c r="U32" s="63"/>
      <c r="V32" s="96"/>
      <c r="W32" s="96"/>
      <c r="X32" s="63"/>
      <c r="Y32" s="63"/>
      <c r="Z32" s="3"/>
      <c r="AA32" s="3"/>
    </row>
    <row r="33" spans="2:7" ht="12" customHeight="1">
      <c r="B33" s="119"/>
      <c r="C33" s="44"/>
      <c r="D33" s="44"/>
      <c r="E33" s="44"/>
      <c r="F33" s="44"/>
      <c r="G33" s="45"/>
    </row>
    <row r="34" spans="2:27" ht="10.5" customHeight="1">
      <c r="B34" s="79" t="s">
        <v>37</v>
      </c>
      <c r="C34" s="38"/>
      <c r="D34" s="38"/>
      <c r="E34" s="38"/>
      <c r="F34" s="38"/>
      <c r="G34" s="39"/>
      <c r="H34" s="41"/>
      <c r="I34" s="42"/>
      <c r="J34" s="42"/>
      <c r="K34" s="42"/>
      <c r="L34" s="42"/>
      <c r="M34" s="42"/>
      <c r="N34" s="42"/>
      <c r="O34" s="42"/>
      <c r="P34" s="43"/>
      <c r="Q34" s="76" t="s">
        <v>27</v>
      </c>
      <c r="R34" s="77"/>
      <c r="S34" s="77"/>
      <c r="T34" s="78"/>
      <c r="U34" s="106" t="s">
        <v>33</v>
      </c>
      <c r="V34" s="107"/>
      <c r="W34" s="107"/>
      <c r="X34" s="107"/>
      <c r="Y34" s="107"/>
      <c r="Z34" s="107"/>
      <c r="AA34" s="108"/>
    </row>
    <row r="35" spans="2:27" ht="10.5" customHeight="1">
      <c r="B35" s="120"/>
      <c r="C35" s="46"/>
      <c r="D35" s="46"/>
      <c r="E35" s="46"/>
      <c r="F35" s="46"/>
      <c r="G35" s="47"/>
      <c r="H35" s="44"/>
      <c r="I35" s="44"/>
      <c r="J35" s="44"/>
      <c r="K35" s="44"/>
      <c r="L35" s="44"/>
      <c r="M35" s="44"/>
      <c r="N35" s="44"/>
      <c r="O35" s="44"/>
      <c r="P35" s="45"/>
      <c r="Q35" s="79" t="s">
        <v>28</v>
      </c>
      <c r="R35" s="38"/>
      <c r="S35" s="38"/>
      <c r="T35" s="39"/>
      <c r="U35" s="109"/>
      <c r="V35" s="82"/>
      <c r="W35" s="82"/>
      <c r="X35" s="82"/>
      <c r="Y35" s="82"/>
      <c r="Z35" s="82"/>
      <c r="AA35" s="83"/>
    </row>
    <row r="36" spans="2:27" ht="10.5" customHeight="1">
      <c r="B36" s="119"/>
      <c r="C36" s="44"/>
      <c r="D36" s="44"/>
      <c r="E36" s="44"/>
      <c r="F36" s="44"/>
      <c r="G36" s="45"/>
      <c r="H36" s="38" t="s">
        <v>43</v>
      </c>
      <c r="I36" s="38"/>
      <c r="J36" s="38"/>
      <c r="K36" s="38"/>
      <c r="L36" s="38"/>
      <c r="M36" s="38"/>
      <c r="N36" s="38"/>
      <c r="O36" s="38"/>
      <c r="P36" s="39"/>
      <c r="Q36" s="79" t="s">
        <v>29</v>
      </c>
      <c r="R36" s="38"/>
      <c r="S36" s="38"/>
      <c r="T36" s="39"/>
      <c r="U36" s="110">
        <v>0</v>
      </c>
      <c r="V36" s="111"/>
      <c r="W36" s="111"/>
      <c r="X36" s="111"/>
      <c r="Y36" s="82" t="s">
        <v>34</v>
      </c>
      <c r="Z36" s="82"/>
      <c r="AA36" s="83"/>
    </row>
    <row r="37" spans="2:27" ht="10.5" customHeight="1">
      <c r="B37" s="79" t="s">
        <v>38</v>
      </c>
      <c r="C37" s="38"/>
      <c r="D37" s="38"/>
      <c r="E37" s="38"/>
      <c r="F37" s="38"/>
      <c r="G37" s="39"/>
      <c r="H37" s="46"/>
      <c r="I37" s="46"/>
      <c r="J37" s="46"/>
      <c r="K37" s="46"/>
      <c r="L37" s="46"/>
      <c r="M37" s="46"/>
      <c r="N37" s="46"/>
      <c r="O37" s="46"/>
      <c r="P37" s="47"/>
      <c r="Q37" s="103" t="s">
        <v>30</v>
      </c>
      <c r="R37" s="104"/>
      <c r="S37" s="104"/>
      <c r="T37" s="105"/>
      <c r="U37" s="112"/>
      <c r="V37" s="113"/>
      <c r="W37" s="113"/>
      <c r="X37" s="113"/>
      <c r="Y37" s="82"/>
      <c r="Z37" s="82"/>
      <c r="AA37" s="83"/>
    </row>
    <row r="38" spans="2:27" ht="10.5" customHeight="1">
      <c r="B38" s="120"/>
      <c r="C38" s="46"/>
      <c r="D38" s="46"/>
      <c r="E38" s="46"/>
      <c r="F38" s="46"/>
      <c r="G38" s="47"/>
      <c r="H38" s="44"/>
      <c r="I38" s="44"/>
      <c r="J38" s="44"/>
      <c r="K38" s="44"/>
      <c r="L38" s="44"/>
      <c r="M38" s="44"/>
      <c r="N38" s="44"/>
      <c r="O38" s="44"/>
      <c r="P38" s="45"/>
      <c r="Q38" s="76" t="s">
        <v>54</v>
      </c>
      <c r="R38" s="77"/>
      <c r="S38" s="77"/>
      <c r="T38" s="78"/>
      <c r="U38" s="95" t="s">
        <v>35</v>
      </c>
      <c r="V38" s="96"/>
      <c r="W38" s="96"/>
      <c r="X38" s="96"/>
      <c r="Y38" s="99">
        <f>U36*T31</f>
        <v>0</v>
      </c>
      <c r="Z38" s="99"/>
      <c r="AA38" s="100"/>
    </row>
    <row r="39" spans="2:27" ht="10.5" customHeight="1">
      <c r="B39" s="119"/>
      <c r="C39" s="44"/>
      <c r="D39" s="44"/>
      <c r="E39" s="44"/>
      <c r="F39" s="44"/>
      <c r="G39" s="45"/>
      <c r="H39" s="38" t="s">
        <v>44</v>
      </c>
      <c r="I39" s="38"/>
      <c r="J39" s="38"/>
      <c r="K39" s="38"/>
      <c r="L39" s="38"/>
      <c r="M39" s="38"/>
      <c r="N39" s="38"/>
      <c r="O39" s="38"/>
      <c r="P39" s="39"/>
      <c r="Q39" s="79" t="s">
        <v>31</v>
      </c>
      <c r="R39" s="38"/>
      <c r="S39" s="38"/>
      <c r="T39" s="39"/>
      <c r="U39" s="97"/>
      <c r="V39" s="98"/>
      <c r="W39" s="98"/>
      <c r="X39" s="98"/>
      <c r="Y39" s="101"/>
      <c r="Z39" s="101"/>
      <c r="AA39" s="102"/>
    </row>
    <row r="40" spans="2:27" ht="10.5" customHeight="1">
      <c r="B40" s="79" t="s">
        <v>39</v>
      </c>
      <c r="C40" s="38"/>
      <c r="D40" s="38"/>
      <c r="E40" s="38"/>
      <c r="F40" s="38"/>
      <c r="G40" s="39"/>
      <c r="H40" s="114"/>
      <c r="I40" s="114"/>
      <c r="J40" s="114"/>
      <c r="K40" s="114"/>
      <c r="L40" s="114"/>
      <c r="M40" s="114"/>
      <c r="N40" s="114"/>
      <c r="O40" s="114"/>
      <c r="P40" s="115"/>
      <c r="Q40" s="79" t="s">
        <v>32</v>
      </c>
      <c r="R40" s="38"/>
      <c r="S40" s="38"/>
      <c r="T40" s="39"/>
      <c r="U40" s="106" t="s">
        <v>36</v>
      </c>
      <c r="V40" s="107"/>
      <c r="W40" s="107"/>
      <c r="X40" s="107"/>
      <c r="Y40" s="107"/>
      <c r="Z40" s="107"/>
      <c r="AA40" s="108"/>
    </row>
    <row r="41" spans="2:27" ht="10.5" customHeight="1">
      <c r="B41" s="120"/>
      <c r="C41" s="46"/>
      <c r="D41" s="46"/>
      <c r="E41" s="46"/>
      <c r="F41" s="46"/>
      <c r="G41" s="47"/>
      <c r="H41" s="116"/>
      <c r="I41" s="116"/>
      <c r="J41" s="116"/>
      <c r="K41" s="116"/>
      <c r="L41" s="116"/>
      <c r="M41" s="116"/>
      <c r="N41" s="116"/>
      <c r="O41" s="116"/>
      <c r="P41" s="117"/>
      <c r="Q41" s="79" t="s">
        <v>55</v>
      </c>
      <c r="R41" s="38"/>
      <c r="S41" s="38"/>
      <c r="T41" s="39"/>
      <c r="U41" s="109"/>
      <c r="V41" s="82"/>
      <c r="W41" s="82"/>
      <c r="X41" s="82"/>
      <c r="Y41" s="82"/>
      <c r="Z41" s="82"/>
      <c r="AA41" s="83"/>
    </row>
    <row r="42" spans="2:27" ht="10.5" customHeight="1">
      <c r="B42" s="119"/>
      <c r="C42" s="44"/>
      <c r="D42" s="44"/>
      <c r="E42" s="44"/>
      <c r="F42" s="44"/>
      <c r="G42" s="45"/>
      <c r="H42" s="123" t="s">
        <v>45</v>
      </c>
      <c r="I42" s="123"/>
      <c r="J42" s="123"/>
      <c r="K42" s="123"/>
      <c r="L42" s="123"/>
      <c r="M42" s="123"/>
      <c r="N42" s="123"/>
      <c r="O42" s="123"/>
      <c r="P42" s="124"/>
      <c r="Q42" s="79" t="s">
        <v>56</v>
      </c>
      <c r="R42" s="38"/>
      <c r="S42" s="38"/>
      <c r="T42" s="39"/>
      <c r="U42" s="89">
        <f>SUM(T31,V31,X31,Z31,Y38)</f>
        <v>0</v>
      </c>
      <c r="V42" s="90"/>
      <c r="W42" s="90"/>
      <c r="X42" s="90"/>
      <c r="Y42" s="90"/>
      <c r="Z42" s="90"/>
      <c r="AA42" s="91"/>
    </row>
    <row r="43" spans="2:27" ht="10.5" customHeight="1">
      <c r="B43" s="76" t="s">
        <v>40</v>
      </c>
      <c r="C43" s="77"/>
      <c r="D43" s="77"/>
      <c r="E43" s="77"/>
      <c r="F43" s="77"/>
      <c r="G43" s="78"/>
      <c r="H43" s="125" t="s">
        <v>48</v>
      </c>
      <c r="I43" s="126"/>
      <c r="J43" s="126"/>
      <c r="K43" s="126"/>
      <c r="L43" s="126"/>
      <c r="M43" s="126"/>
      <c r="N43" s="126"/>
      <c r="O43" s="126"/>
      <c r="P43" s="127"/>
      <c r="Q43" s="79" t="s">
        <v>57</v>
      </c>
      <c r="R43" s="38"/>
      <c r="S43" s="38"/>
      <c r="T43" s="39"/>
      <c r="U43" s="92"/>
      <c r="V43" s="93"/>
      <c r="W43" s="93"/>
      <c r="X43" s="93"/>
      <c r="Y43" s="93"/>
      <c r="Z43" s="93"/>
      <c r="AA43" s="94"/>
    </row>
    <row r="44" spans="2:27" ht="10.5" customHeight="1">
      <c r="B44" s="141"/>
      <c r="C44" s="63"/>
      <c r="D44" s="63"/>
      <c r="E44" s="63"/>
      <c r="F44" s="63"/>
      <c r="G44" s="142"/>
      <c r="H44" s="128"/>
      <c r="I44" s="129"/>
      <c r="J44" s="129"/>
      <c r="K44" s="129"/>
      <c r="L44" s="129"/>
      <c r="M44" s="129"/>
      <c r="N44" s="129"/>
      <c r="O44" s="129"/>
      <c r="P44" s="130"/>
      <c r="Q44" s="76" t="s">
        <v>50</v>
      </c>
      <c r="R44" s="77"/>
      <c r="S44" s="77"/>
      <c r="T44" s="77"/>
      <c r="U44" s="77"/>
      <c r="V44" s="77"/>
      <c r="W44" s="77"/>
      <c r="X44" s="77"/>
      <c r="Y44" s="77"/>
      <c r="Z44" s="77"/>
      <c r="AA44" s="78"/>
    </row>
    <row r="45" spans="2:27" ht="10.5" customHeight="1">
      <c r="B45" s="121"/>
      <c r="C45" s="122"/>
      <c r="D45" s="25"/>
      <c r="E45" s="44"/>
      <c r="F45" s="44"/>
      <c r="G45" s="45"/>
      <c r="H45" s="128"/>
      <c r="I45" s="129"/>
      <c r="J45" s="129"/>
      <c r="K45" s="129"/>
      <c r="L45" s="129"/>
      <c r="M45" s="129"/>
      <c r="N45" s="129"/>
      <c r="O45" s="129"/>
      <c r="P45" s="130"/>
      <c r="Q45" s="79" t="s">
        <v>51</v>
      </c>
      <c r="R45" s="38"/>
      <c r="S45" s="38"/>
      <c r="T45" s="38"/>
      <c r="U45" s="38"/>
      <c r="V45" s="38"/>
      <c r="W45" s="38"/>
      <c r="X45" s="38"/>
      <c r="Y45" s="38"/>
      <c r="Z45" s="38"/>
      <c r="AA45" s="39"/>
    </row>
    <row r="46" spans="2:27" ht="10.5" customHeight="1">
      <c r="B46" s="79" t="s">
        <v>41</v>
      </c>
      <c r="C46" s="38"/>
      <c r="D46" s="38"/>
      <c r="E46" s="38"/>
      <c r="F46" s="38"/>
      <c r="G46" s="39"/>
      <c r="H46" s="128"/>
      <c r="I46" s="129"/>
      <c r="J46" s="129"/>
      <c r="K46" s="129"/>
      <c r="L46" s="129"/>
      <c r="M46" s="129"/>
      <c r="N46" s="129"/>
      <c r="O46" s="129"/>
      <c r="P46" s="130"/>
      <c r="Q46" s="79" t="s">
        <v>52</v>
      </c>
      <c r="R46" s="38"/>
      <c r="S46" s="38"/>
      <c r="T46" s="38"/>
      <c r="U46" s="38"/>
      <c r="V46" s="38"/>
      <c r="W46" s="38"/>
      <c r="X46" s="38"/>
      <c r="Y46" s="38"/>
      <c r="Z46" s="38"/>
      <c r="AA46" s="39"/>
    </row>
    <row r="47" spans="2:27" ht="10.5" customHeight="1">
      <c r="B47" s="135"/>
      <c r="C47" s="136"/>
      <c r="D47" s="136"/>
      <c r="E47" s="136"/>
      <c r="F47" s="136"/>
      <c r="G47" s="137"/>
      <c r="H47" s="131"/>
      <c r="I47" s="132"/>
      <c r="J47" s="132"/>
      <c r="K47" s="132"/>
      <c r="L47" s="132"/>
      <c r="M47" s="132"/>
      <c r="N47" s="132"/>
      <c r="O47" s="132"/>
      <c r="P47" s="133"/>
      <c r="Q47" s="134" t="s">
        <v>53</v>
      </c>
      <c r="R47" s="123"/>
      <c r="S47" s="123"/>
      <c r="T47" s="123"/>
      <c r="U47" s="123"/>
      <c r="V47" s="123"/>
      <c r="W47" s="123"/>
      <c r="X47" s="123"/>
      <c r="Y47" s="123"/>
      <c r="Z47" s="123"/>
      <c r="AA47" s="124"/>
    </row>
    <row r="48" spans="2:27" ht="10.5" customHeight="1">
      <c r="B48" s="138"/>
      <c r="C48" s="139"/>
      <c r="D48" s="139"/>
      <c r="E48" s="139"/>
      <c r="F48" s="139"/>
      <c r="G48" s="140"/>
      <c r="H48" s="76" t="s">
        <v>46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8"/>
    </row>
    <row r="49" spans="2:27" ht="10.5" customHeight="1">
      <c r="B49" s="134" t="s">
        <v>42</v>
      </c>
      <c r="C49" s="123"/>
      <c r="D49" s="123"/>
      <c r="E49" s="123"/>
      <c r="F49" s="123"/>
      <c r="G49" s="124"/>
      <c r="H49" s="134" t="s">
        <v>59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4"/>
    </row>
  </sheetData>
  <sheetProtection password="C2AC" sheet="1" selectLockedCells="1"/>
  <protectedRanges>
    <protectedRange sqref="O6 N7 E12:K17 B21:R30 B32:G33 B35:G36 B38:G39 B41:G42 B45:C45 E45:G45 H37:P38 H40:P41 U36:X37" name="Range1"/>
  </protectedRanges>
  <mergeCells count="209">
    <mergeCell ref="V27:W27"/>
    <mergeCell ref="V28:W28"/>
    <mergeCell ref="N27:O27"/>
    <mergeCell ref="N25:O25"/>
    <mergeCell ref="Z26:AA26"/>
    <mergeCell ref="Z27:AA27"/>
    <mergeCell ref="T28:U28"/>
    <mergeCell ref="X26:Y26"/>
    <mergeCell ref="X28:Y28"/>
    <mergeCell ref="Z28:AA28"/>
    <mergeCell ref="V29:W29"/>
    <mergeCell ref="V30:W30"/>
    <mergeCell ref="V31:W31"/>
    <mergeCell ref="V20:W20"/>
    <mergeCell ref="V21:W21"/>
    <mergeCell ref="V22:W22"/>
    <mergeCell ref="V23:W23"/>
    <mergeCell ref="V24:W24"/>
    <mergeCell ref="V25:W25"/>
    <mergeCell ref="V26:W26"/>
    <mergeCell ref="Q40:T40"/>
    <mergeCell ref="Q44:AA44"/>
    <mergeCell ref="B49:G49"/>
    <mergeCell ref="B47:G48"/>
    <mergeCell ref="H48:AA48"/>
    <mergeCell ref="H49:AA49"/>
    <mergeCell ref="B46:G46"/>
    <mergeCell ref="B43:G43"/>
    <mergeCell ref="E45:G45"/>
    <mergeCell ref="B44:G44"/>
    <mergeCell ref="B45:C45"/>
    <mergeCell ref="Q45:AA45"/>
    <mergeCell ref="Q41:T41"/>
    <mergeCell ref="H42:P42"/>
    <mergeCell ref="Q43:T43"/>
    <mergeCell ref="H43:P47"/>
    <mergeCell ref="Q47:AA47"/>
    <mergeCell ref="Q46:AA46"/>
    <mergeCell ref="Q42:T42"/>
    <mergeCell ref="U40:AA41"/>
    <mergeCell ref="B40:G40"/>
    <mergeCell ref="H40:P41"/>
    <mergeCell ref="B32:G33"/>
    <mergeCell ref="B35:G36"/>
    <mergeCell ref="B38:G39"/>
    <mergeCell ref="B34:G34"/>
    <mergeCell ref="B37:G37"/>
    <mergeCell ref="B41:G42"/>
    <mergeCell ref="H36:P36"/>
    <mergeCell ref="T29:U29"/>
    <mergeCell ref="G26:H26"/>
    <mergeCell ref="G27:H27"/>
    <mergeCell ref="G28:H28"/>
    <mergeCell ref="G29:H29"/>
    <mergeCell ref="L28:M28"/>
    <mergeCell ref="Q26:R26"/>
    <mergeCell ref="Q27:R27"/>
    <mergeCell ref="L27:M27"/>
    <mergeCell ref="L26:M26"/>
    <mergeCell ref="Z25:AA25"/>
    <mergeCell ref="Q37:T37"/>
    <mergeCell ref="Q36:T36"/>
    <mergeCell ref="Q38:T38"/>
    <mergeCell ref="T32:U32"/>
    <mergeCell ref="U34:AA35"/>
    <mergeCell ref="V32:W32"/>
    <mergeCell ref="U36:X37"/>
    <mergeCell ref="Y36:AA37"/>
    <mergeCell ref="X27:Y27"/>
    <mergeCell ref="L25:M25"/>
    <mergeCell ref="L23:M23"/>
    <mergeCell ref="U42:AA43"/>
    <mergeCell ref="U38:X39"/>
    <mergeCell ref="Y38:AA39"/>
    <mergeCell ref="Q39:T39"/>
    <mergeCell ref="T25:U25"/>
    <mergeCell ref="T27:U27"/>
    <mergeCell ref="Q25:R25"/>
    <mergeCell ref="Q30:R30"/>
    <mergeCell ref="B22:C22"/>
    <mergeCell ref="B23:C23"/>
    <mergeCell ref="B24:C24"/>
    <mergeCell ref="B25:C25"/>
    <mergeCell ref="L22:M22"/>
    <mergeCell ref="G24:H24"/>
    <mergeCell ref="J24:K24"/>
    <mergeCell ref="J25:K25"/>
    <mergeCell ref="J22:K22"/>
    <mergeCell ref="L24:M24"/>
    <mergeCell ref="E14:K15"/>
    <mergeCell ref="M15:AA15"/>
    <mergeCell ref="T19:U19"/>
    <mergeCell ref="X19:Y19"/>
    <mergeCell ref="E16:K17"/>
    <mergeCell ref="P19:R19"/>
    <mergeCell ref="F19:H19"/>
    <mergeCell ref="M14:AA14"/>
    <mergeCell ref="M17:AA17"/>
    <mergeCell ref="V19:W19"/>
    <mergeCell ref="X30:Y30"/>
    <mergeCell ref="Q34:T34"/>
    <mergeCell ref="Q35:T35"/>
    <mergeCell ref="N30:O30"/>
    <mergeCell ref="T31:U31"/>
    <mergeCell ref="X31:Y31"/>
    <mergeCell ref="P31:R31"/>
    <mergeCell ref="X29:Y29"/>
    <mergeCell ref="Q29:R29"/>
    <mergeCell ref="T20:U20"/>
    <mergeCell ref="Q20:R20"/>
    <mergeCell ref="Q21:R21"/>
    <mergeCell ref="X21:Y21"/>
    <mergeCell ref="X22:Y22"/>
    <mergeCell ref="X23:Y23"/>
    <mergeCell ref="X24:Y24"/>
    <mergeCell ref="X25:Y25"/>
    <mergeCell ref="M16:AA16"/>
    <mergeCell ref="T30:U30"/>
    <mergeCell ref="Q28:R28"/>
    <mergeCell ref="L20:M20"/>
    <mergeCell ref="L21:M21"/>
    <mergeCell ref="Z21:AA21"/>
    <mergeCell ref="Z19:AA19"/>
    <mergeCell ref="Z22:AA22"/>
    <mergeCell ref="Z23:AA23"/>
    <mergeCell ref="Z24:AA24"/>
    <mergeCell ref="N21:O21"/>
    <mergeCell ref="C16:D17"/>
    <mergeCell ref="D23:E23"/>
    <mergeCell ref="D24:E24"/>
    <mergeCell ref="D25:E25"/>
    <mergeCell ref="D21:E21"/>
    <mergeCell ref="B20:C20"/>
    <mergeCell ref="B19:C19"/>
    <mergeCell ref="D19:E19"/>
    <mergeCell ref="D20:E20"/>
    <mergeCell ref="B21:C21"/>
    <mergeCell ref="G20:H20"/>
    <mergeCell ref="D26:E26"/>
    <mergeCell ref="J20:K20"/>
    <mergeCell ref="I19:K19"/>
    <mergeCell ref="G21:H21"/>
    <mergeCell ref="J21:K21"/>
    <mergeCell ref="J23:K23"/>
    <mergeCell ref="G22:H22"/>
    <mergeCell ref="D22:E22"/>
    <mergeCell ref="G25:H25"/>
    <mergeCell ref="M11:AA11"/>
    <mergeCell ref="M10:AA10"/>
    <mergeCell ref="M9:AA9"/>
    <mergeCell ref="B1:L2"/>
    <mergeCell ref="B3:L4"/>
    <mergeCell ref="B5:L6"/>
    <mergeCell ref="B7:L8"/>
    <mergeCell ref="M4:AA4"/>
    <mergeCell ref="B9:L10"/>
    <mergeCell ref="M1:AA2"/>
    <mergeCell ref="C12:D13"/>
    <mergeCell ref="C14:D15"/>
    <mergeCell ref="X32:Y32"/>
    <mergeCell ref="N28:O28"/>
    <mergeCell ref="N29:O29"/>
    <mergeCell ref="B26:C26"/>
    <mergeCell ref="B27:C27"/>
    <mergeCell ref="G23:H23"/>
    <mergeCell ref="M13:AA13"/>
    <mergeCell ref="T24:U24"/>
    <mergeCell ref="N22:O22"/>
    <mergeCell ref="N23:O23"/>
    <mergeCell ref="N24:O24"/>
    <mergeCell ref="Q22:R22"/>
    <mergeCell ref="Q23:R23"/>
    <mergeCell ref="J26:K26"/>
    <mergeCell ref="Q24:R24"/>
    <mergeCell ref="N26:O26"/>
    <mergeCell ref="M8:AA8"/>
    <mergeCell ref="T26:U26"/>
    <mergeCell ref="N20:O20"/>
    <mergeCell ref="L19:O19"/>
    <mergeCell ref="X20:Y20"/>
    <mergeCell ref="E12:K13"/>
    <mergeCell ref="Z20:AA20"/>
    <mergeCell ref="B28:C28"/>
    <mergeCell ref="B29:C29"/>
    <mergeCell ref="J27:K27"/>
    <mergeCell ref="J28:K28"/>
    <mergeCell ref="D28:E28"/>
    <mergeCell ref="J29:K29"/>
    <mergeCell ref="D27:E27"/>
    <mergeCell ref="B30:C30"/>
    <mergeCell ref="D29:E29"/>
    <mergeCell ref="G30:H30"/>
    <mergeCell ref="H39:P39"/>
    <mergeCell ref="L29:M29"/>
    <mergeCell ref="D30:E30"/>
    <mergeCell ref="H34:P35"/>
    <mergeCell ref="L30:M30"/>
    <mergeCell ref="J30:K30"/>
    <mergeCell ref="H37:P38"/>
    <mergeCell ref="Z29:AA29"/>
    <mergeCell ref="Z30:AA30"/>
    <mergeCell ref="Z31:AA31"/>
    <mergeCell ref="Q7:AA7"/>
    <mergeCell ref="M3:R3"/>
    <mergeCell ref="S3:Z3"/>
    <mergeCell ref="T21:U21"/>
    <mergeCell ref="T22:U22"/>
    <mergeCell ref="T23:U23"/>
    <mergeCell ref="M12:AA12"/>
  </mergeCells>
  <printOptions/>
  <pageMargins left="0.25" right="0.25" top="0.4" bottom="0.4" header="0.25" footer="0.25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F49"/>
  <sheetViews>
    <sheetView showZeros="0" zoomScalePageLayoutView="0" workbookViewId="0" topLeftCell="A1">
      <selection activeCell="B22" sqref="B22:C22"/>
    </sheetView>
  </sheetViews>
  <sheetFormatPr defaultColWidth="9.140625" defaultRowHeight="12.75"/>
  <cols>
    <col min="1" max="1" width="2.7109375" style="1" customWidth="1"/>
    <col min="2" max="2" width="10.57421875" style="1" customWidth="1"/>
    <col min="3" max="3" width="10.421875" style="1" customWidth="1"/>
    <col min="4" max="4" width="4.7109375" style="1" customWidth="1"/>
    <col min="5" max="5" width="10.8515625" style="1" customWidth="1"/>
    <col min="6" max="6" width="4.8515625" style="1" customWidth="1"/>
    <col min="7" max="7" width="6.28125" style="1" customWidth="1"/>
    <col min="8" max="8" width="3.28125" style="1" customWidth="1"/>
    <col min="9" max="11" width="4.8515625" style="1" customWidth="1"/>
    <col min="12" max="12" width="2.00390625" style="1" customWidth="1"/>
    <col min="13" max="13" width="3.00390625" style="1" customWidth="1"/>
    <col min="14" max="14" width="6.140625" style="1" customWidth="1"/>
    <col min="15" max="15" width="3.57421875" style="1" customWidth="1"/>
    <col min="16" max="16" width="4.8515625" style="1" customWidth="1"/>
    <col min="17" max="17" width="5.7109375" style="1" customWidth="1"/>
    <col min="18" max="18" width="3.7109375" style="1" customWidth="1"/>
    <col min="19" max="19" width="5.7109375" style="1" customWidth="1"/>
    <col min="20" max="20" width="8.28125" style="1" customWidth="1"/>
    <col min="21" max="21" width="3.28125" style="1" customWidth="1"/>
    <col min="22" max="22" width="4.140625" style="1" customWidth="1"/>
    <col min="23" max="23" width="4.28125" style="1" customWidth="1"/>
    <col min="24" max="24" width="5.00390625" style="1" customWidth="1"/>
    <col min="25" max="26" width="4.140625" style="1" customWidth="1"/>
    <col min="27" max="27" width="4.8515625" style="1" customWidth="1"/>
    <col min="28" max="16384" width="9.140625" style="1" customWidth="1"/>
  </cols>
  <sheetData>
    <row r="1" spans="2:27" ht="12" customHeight="1"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7"/>
      <c r="M1" s="55" t="s">
        <v>3</v>
      </c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7"/>
    </row>
    <row r="2" spans="2:27" ht="9" customHeight="1">
      <c r="B2" s="58"/>
      <c r="C2" s="59"/>
      <c r="D2" s="59"/>
      <c r="E2" s="59"/>
      <c r="F2" s="59"/>
      <c r="G2" s="59"/>
      <c r="H2" s="59"/>
      <c r="I2" s="59"/>
      <c r="J2" s="59"/>
      <c r="K2" s="59"/>
      <c r="L2" s="60"/>
      <c r="M2" s="58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60"/>
    </row>
    <row r="3" spans="2:27" ht="9.75" customHeight="1"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60"/>
      <c r="M3" s="30" t="s">
        <v>71</v>
      </c>
      <c r="N3" s="28"/>
      <c r="O3" s="28"/>
      <c r="P3" s="28"/>
      <c r="Q3" s="28"/>
      <c r="R3" s="28"/>
      <c r="S3" s="31">
        <f>B32</f>
        <v>0</v>
      </c>
      <c r="T3" s="31"/>
      <c r="U3" s="31"/>
      <c r="V3" s="31"/>
      <c r="W3" s="31"/>
      <c r="X3" s="31"/>
      <c r="Y3" s="31"/>
      <c r="Z3" s="31"/>
      <c r="AA3" s="20"/>
    </row>
    <row r="4" spans="2:27" ht="9.75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60"/>
      <c r="M4" s="30" t="s">
        <v>60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</row>
    <row r="5" spans="2:27" ht="9.75" customHeight="1">
      <c r="B5" s="58" t="s">
        <v>2</v>
      </c>
      <c r="C5" s="59"/>
      <c r="D5" s="59"/>
      <c r="E5" s="59"/>
      <c r="F5" s="59"/>
      <c r="G5" s="59"/>
      <c r="H5" s="59"/>
      <c r="I5" s="59"/>
      <c r="J5" s="59"/>
      <c r="K5" s="59"/>
      <c r="L5" s="60"/>
      <c r="M5" s="15" t="s">
        <v>61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3">
        <v>0.15</v>
      </c>
      <c r="AA5" s="20"/>
    </row>
    <row r="6" spans="2:27" ht="9.75" customHeight="1">
      <c r="B6" s="58"/>
      <c r="C6" s="59"/>
      <c r="D6" s="59"/>
      <c r="E6" s="59"/>
      <c r="F6" s="59"/>
      <c r="G6" s="59"/>
      <c r="H6" s="59"/>
      <c r="I6" s="59"/>
      <c r="J6" s="59"/>
      <c r="K6" s="59"/>
      <c r="L6" s="60"/>
      <c r="M6" s="15" t="s">
        <v>62</v>
      </c>
      <c r="N6" s="16"/>
      <c r="O6" s="17"/>
      <c r="P6" s="16"/>
      <c r="Q6" s="16"/>
      <c r="R6" s="16"/>
      <c r="S6" s="16"/>
      <c r="T6" s="16"/>
      <c r="U6" s="16"/>
      <c r="V6" s="23">
        <v>0.15</v>
      </c>
      <c r="W6" s="21" t="s">
        <v>63</v>
      </c>
      <c r="X6" s="16"/>
      <c r="Y6" s="16"/>
      <c r="Z6" s="16"/>
      <c r="AA6" s="20"/>
    </row>
    <row r="7" spans="2:27" ht="9.75" customHeight="1">
      <c r="B7" s="58" t="s">
        <v>59</v>
      </c>
      <c r="C7" s="59"/>
      <c r="D7" s="59"/>
      <c r="E7" s="59"/>
      <c r="F7" s="59"/>
      <c r="G7" s="59"/>
      <c r="H7" s="59"/>
      <c r="I7" s="59"/>
      <c r="J7" s="59"/>
      <c r="K7" s="59"/>
      <c r="L7" s="60"/>
      <c r="M7" s="18" t="s">
        <v>69</v>
      </c>
      <c r="N7" s="19"/>
      <c r="O7" s="16"/>
      <c r="P7" s="23">
        <v>0.01</v>
      </c>
      <c r="Q7" s="28" t="s">
        <v>70</v>
      </c>
      <c r="R7" s="28"/>
      <c r="S7" s="28"/>
      <c r="T7" s="28"/>
      <c r="U7" s="28"/>
      <c r="V7" s="28"/>
      <c r="W7" s="28"/>
      <c r="X7" s="28"/>
      <c r="Y7" s="28"/>
      <c r="Z7" s="28"/>
      <c r="AA7" s="29"/>
    </row>
    <row r="8" spans="2:27" ht="9.75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M8" s="30" t="s">
        <v>4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9"/>
    </row>
    <row r="9" spans="2:27" ht="9.75" customHeight="1">
      <c r="B9" s="58" t="s">
        <v>72</v>
      </c>
      <c r="C9" s="59"/>
      <c r="D9" s="59"/>
      <c r="E9" s="59"/>
      <c r="F9" s="59"/>
      <c r="G9" s="59"/>
      <c r="H9" s="59"/>
      <c r="I9" s="59"/>
      <c r="J9" s="59"/>
      <c r="K9" s="59"/>
      <c r="L9" s="60"/>
      <c r="M9" s="30" t="s">
        <v>64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2:27" ht="9.75" customHeight="1"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30" t="s">
        <v>65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</row>
    <row r="11" spans="13:27" ht="9.75" customHeight="1">
      <c r="M11" s="30" t="s">
        <v>66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</row>
    <row r="12" spans="2:27" ht="9.75" customHeight="1">
      <c r="B12" s="4" t="s">
        <v>7</v>
      </c>
      <c r="C12" s="61" t="s">
        <v>8</v>
      </c>
      <c r="D12" s="62"/>
      <c r="E12" s="51"/>
      <c r="F12" s="52"/>
      <c r="G12" s="52"/>
      <c r="H12" s="52"/>
      <c r="I12" s="52"/>
      <c r="J12" s="52"/>
      <c r="K12" s="52"/>
      <c r="M12" s="30" t="s">
        <v>67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9"/>
    </row>
    <row r="13" spans="2:27" ht="9.75" customHeight="1">
      <c r="B13" s="4"/>
      <c r="C13" s="61"/>
      <c r="D13" s="62"/>
      <c r="E13" s="53"/>
      <c r="F13" s="53"/>
      <c r="G13" s="53"/>
      <c r="H13" s="53"/>
      <c r="I13" s="53"/>
      <c r="J13" s="53"/>
      <c r="K13" s="53"/>
      <c r="M13" s="30" t="s">
        <v>68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9"/>
    </row>
    <row r="14" spans="2:27" ht="9.75" customHeight="1">
      <c r="B14" s="4"/>
      <c r="C14" s="61" t="s">
        <v>15</v>
      </c>
      <c r="D14" s="61"/>
      <c r="E14" s="84"/>
      <c r="F14" s="84"/>
      <c r="G14" s="84"/>
      <c r="H14" s="84"/>
      <c r="I14" s="84"/>
      <c r="J14" s="84"/>
      <c r="K14" s="84"/>
      <c r="M14" s="30" t="s">
        <v>5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/>
    </row>
    <row r="15" spans="2:27" ht="9.75" customHeight="1">
      <c r="B15" s="4"/>
      <c r="C15" s="61"/>
      <c r="D15" s="61"/>
      <c r="E15" s="85"/>
      <c r="F15" s="85"/>
      <c r="G15" s="85"/>
      <c r="H15" s="85"/>
      <c r="I15" s="85"/>
      <c r="J15" s="85"/>
      <c r="K15" s="85"/>
      <c r="M15" s="30" t="s">
        <v>49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/>
    </row>
    <row r="16" spans="2:27" ht="9.75" customHeight="1">
      <c r="B16" s="4"/>
      <c r="C16" s="61" t="s">
        <v>16</v>
      </c>
      <c r="D16" s="62"/>
      <c r="E16" s="86"/>
      <c r="F16" s="86"/>
      <c r="G16" s="86"/>
      <c r="H16" s="86"/>
      <c r="I16" s="86"/>
      <c r="J16" s="86"/>
      <c r="K16" s="86"/>
      <c r="M16" s="73" t="s">
        <v>6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</row>
    <row r="17" spans="2:27" ht="9" customHeight="1">
      <c r="B17" s="4"/>
      <c r="C17" s="61"/>
      <c r="D17" s="62"/>
      <c r="E17" s="87"/>
      <c r="F17" s="87"/>
      <c r="G17" s="87"/>
      <c r="H17" s="87"/>
      <c r="I17" s="87"/>
      <c r="J17" s="87"/>
      <c r="K17" s="8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ht="2.25" customHeight="1"/>
    <row r="19" spans="2:27" ht="12.75">
      <c r="B19" s="71" t="s">
        <v>9</v>
      </c>
      <c r="C19" s="72"/>
      <c r="D19" s="48" t="s">
        <v>11</v>
      </c>
      <c r="E19" s="48"/>
      <c r="F19" s="69" t="s">
        <v>19</v>
      </c>
      <c r="G19" s="88"/>
      <c r="H19" s="70"/>
      <c r="I19" s="48" t="s">
        <v>20</v>
      </c>
      <c r="J19" s="48"/>
      <c r="K19" s="48"/>
      <c r="L19" s="48" t="s">
        <v>17</v>
      </c>
      <c r="M19" s="48"/>
      <c r="N19" s="48"/>
      <c r="O19" s="48"/>
      <c r="P19" s="69" t="s">
        <v>26</v>
      </c>
      <c r="Q19" s="88"/>
      <c r="R19" s="70"/>
      <c r="S19" s="14" t="s">
        <v>18</v>
      </c>
      <c r="T19" s="69" t="s">
        <v>21</v>
      </c>
      <c r="U19" s="70"/>
      <c r="V19" s="69" t="s">
        <v>23</v>
      </c>
      <c r="W19" s="70"/>
      <c r="X19" s="69" t="s">
        <v>24</v>
      </c>
      <c r="Y19" s="70"/>
      <c r="Z19" s="48" t="s">
        <v>58</v>
      </c>
      <c r="AA19" s="48"/>
    </row>
    <row r="20" spans="2:27" ht="12.75">
      <c r="B20" s="48" t="s">
        <v>10</v>
      </c>
      <c r="C20" s="48"/>
      <c r="D20" s="48" t="s">
        <v>12</v>
      </c>
      <c r="E20" s="48"/>
      <c r="F20" s="14" t="s">
        <v>13</v>
      </c>
      <c r="G20" s="69" t="s">
        <v>14</v>
      </c>
      <c r="H20" s="70"/>
      <c r="I20" s="14" t="s">
        <v>13</v>
      </c>
      <c r="J20" s="48" t="s">
        <v>14</v>
      </c>
      <c r="K20" s="48"/>
      <c r="L20" s="48" t="s">
        <v>13</v>
      </c>
      <c r="M20" s="48"/>
      <c r="N20" s="48" t="s">
        <v>14</v>
      </c>
      <c r="O20" s="48"/>
      <c r="P20" s="14" t="s">
        <v>47</v>
      </c>
      <c r="Q20" s="69" t="s">
        <v>14</v>
      </c>
      <c r="R20" s="70"/>
      <c r="S20" s="14" t="s">
        <v>13</v>
      </c>
      <c r="T20" s="69" t="s">
        <v>22</v>
      </c>
      <c r="U20" s="70"/>
      <c r="V20" s="143">
        <f>Z5</f>
        <v>0.15</v>
      </c>
      <c r="W20" s="144"/>
      <c r="X20" s="49">
        <f>V6</f>
        <v>0.15</v>
      </c>
      <c r="Y20" s="50"/>
      <c r="Z20" s="54">
        <f>P7</f>
        <v>0.01</v>
      </c>
      <c r="AA20" s="54"/>
    </row>
    <row r="21" spans="2:31" ht="18" customHeight="1">
      <c r="B21" s="67"/>
      <c r="C21" s="68"/>
      <c r="D21" s="35"/>
      <c r="E21" s="35"/>
      <c r="F21" s="24"/>
      <c r="G21" s="36"/>
      <c r="H21" s="37"/>
      <c r="I21" s="24"/>
      <c r="J21" s="32">
        <f>IF(I21=0,0,ROUND((G21*1.5),2))</f>
        <v>0</v>
      </c>
      <c r="K21" s="33"/>
      <c r="L21" s="40"/>
      <c r="M21" s="40"/>
      <c r="N21" s="32">
        <f>IF(L21=0,0,ROUND((G21*2),2))</f>
        <v>0</v>
      </c>
      <c r="O21" s="33"/>
      <c r="P21" s="24"/>
      <c r="Q21" s="36"/>
      <c r="R21" s="37"/>
      <c r="S21" s="11">
        <f aca="true" t="shared" si="0" ref="S21:S30">SUM(F21,I21,L21,P21)</f>
        <v>0</v>
      </c>
      <c r="T21" s="32">
        <f>ROUND((F21*G21)+(I21*J21)+(L21*N21)+(P21*Q21),2)</f>
        <v>0</v>
      </c>
      <c r="U21" s="33"/>
      <c r="V21" s="32">
        <f>(T21*V20)</f>
        <v>0</v>
      </c>
      <c r="W21" s="33"/>
      <c r="X21" s="32">
        <f>(T21*X20)</f>
        <v>0</v>
      </c>
      <c r="Y21" s="33"/>
      <c r="Z21" s="26">
        <f>(T21*Z20)</f>
        <v>0</v>
      </c>
      <c r="AA21" s="26"/>
      <c r="AC21" s="13"/>
      <c r="AD21" s="12"/>
      <c r="AE21" s="12"/>
    </row>
    <row r="22" spans="2:27" ht="18" customHeight="1">
      <c r="B22" s="67"/>
      <c r="C22" s="68"/>
      <c r="D22" s="35"/>
      <c r="E22" s="35"/>
      <c r="F22" s="24"/>
      <c r="G22" s="36"/>
      <c r="H22" s="37"/>
      <c r="I22" s="24"/>
      <c r="J22" s="32">
        <f aca="true" t="shared" si="1" ref="J22:J30">IF(I22=0,0,ROUND((G22*1.5),2))</f>
        <v>0</v>
      </c>
      <c r="K22" s="33"/>
      <c r="L22" s="40"/>
      <c r="M22" s="40"/>
      <c r="N22" s="32">
        <f aca="true" t="shared" si="2" ref="N22:N30">IF(L22=0,0,ROUND((G22*2),2))</f>
        <v>0</v>
      </c>
      <c r="O22" s="33"/>
      <c r="P22" s="24"/>
      <c r="Q22" s="36"/>
      <c r="R22" s="37"/>
      <c r="S22" s="11">
        <f t="shared" si="0"/>
        <v>0</v>
      </c>
      <c r="T22" s="32">
        <f aca="true" t="shared" si="3" ref="T22:T30">ROUND((F22*G22)+(I22*J22)+(L22*N22)+(P22*Q22),2)</f>
        <v>0</v>
      </c>
      <c r="U22" s="33"/>
      <c r="V22" s="32">
        <f>(T22*V20)</f>
        <v>0</v>
      </c>
      <c r="W22" s="33"/>
      <c r="X22" s="32">
        <f>(T22*X20)</f>
        <v>0</v>
      </c>
      <c r="Y22" s="33"/>
      <c r="Z22" s="26">
        <f>(T22*Z20)</f>
        <v>0</v>
      </c>
      <c r="AA22" s="26"/>
    </row>
    <row r="23" spans="2:32" ht="18" customHeight="1">
      <c r="B23" s="67"/>
      <c r="C23" s="68"/>
      <c r="D23" s="35"/>
      <c r="E23" s="35"/>
      <c r="F23" s="24"/>
      <c r="G23" s="36"/>
      <c r="H23" s="37"/>
      <c r="I23" s="24"/>
      <c r="J23" s="32">
        <f t="shared" si="1"/>
        <v>0</v>
      </c>
      <c r="K23" s="33"/>
      <c r="L23" s="40"/>
      <c r="M23" s="40"/>
      <c r="N23" s="32">
        <f t="shared" si="2"/>
        <v>0</v>
      </c>
      <c r="O23" s="33"/>
      <c r="P23" s="24"/>
      <c r="Q23" s="36"/>
      <c r="R23" s="37"/>
      <c r="S23" s="11">
        <f t="shared" si="0"/>
        <v>0</v>
      </c>
      <c r="T23" s="32">
        <f t="shared" si="3"/>
        <v>0</v>
      </c>
      <c r="U23" s="33"/>
      <c r="V23" s="32">
        <f>(T23*V20)</f>
        <v>0</v>
      </c>
      <c r="W23" s="33"/>
      <c r="X23" s="32">
        <f>(T23*X20)</f>
        <v>0</v>
      </c>
      <c r="Y23" s="33"/>
      <c r="Z23" s="26">
        <f>(T23*Z20)</f>
        <v>0</v>
      </c>
      <c r="AA23" s="26"/>
      <c r="AF23" s="22"/>
    </row>
    <row r="24" spans="2:27" ht="18" customHeight="1">
      <c r="B24" s="67"/>
      <c r="C24" s="68"/>
      <c r="D24" s="35"/>
      <c r="E24" s="35"/>
      <c r="F24" s="24"/>
      <c r="G24" s="36"/>
      <c r="H24" s="37"/>
      <c r="I24" s="24"/>
      <c r="J24" s="32">
        <f t="shared" si="1"/>
        <v>0</v>
      </c>
      <c r="K24" s="33"/>
      <c r="L24" s="40"/>
      <c r="M24" s="40"/>
      <c r="N24" s="32">
        <f t="shared" si="2"/>
        <v>0</v>
      </c>
      <c r="O24" s="33"/>
      <c r="P24" s="24"/>
      <c r="Q24" s="36"/>
      <c r="R24" s="37"/>
      <c r="S24" s="11">
        <f t="shared" si="0"/>
        <v>0</v>
      </c>
      <c r="T24" s="32">
        <f t="shared" si="3"/>
        <v>0</v>
      </c>
      <c r="U24" s="33"/>
      <c r="V24" s="32">
        <f>(T24*V20)</f>
        <v>0</v>
      </c>
      <c r="W24" s="33"/>
      <c r="X24" s="32">
        <f>(T24*X20)</f>
        <v>0</v>
      </c>
      <c r="Y24" s="33"/>
      <c r="Z24" s="26">
        <f>(T24*Z20)</f>
        <v>0</v>
      </c>
      <c r="AA24" s="26"/>
    </row>
    <row r="25" spans="2:27" ht="18" customHeight="1">
      <c r="B25" s="67"/>
      <c r="C25" s="68"/>
      <c r="D25" s="35"/>
      <c r="E25" s="35"/>
      <c r="F25" s="24"/>
      <c r="G25" s="36"/>
      <c r="H25" s="37"/>
      <c r="I25" s="24"/>
      <c r="J25" s="32">
        <f t="shared" si="1"/>
        <v>0</v>
      </c>
      <c r="K25" s="33"/>
      <c r="L25" s="40"/>
      <c r="M25" s="40"/>
      <c r="N25" s="32">
        <f t="shared" si="2"/>
        <v>0</v>
      </c>
      <c r="O25" s="33"/>
      <c r="P25" s="24"/>
      <c r="Q25" s="36"/>
      <c r="R25" s="37"/>
      <c r="S25" s="11">
        <f t="shared" si="0"/>
        <v>0</v>
      </c>
      <c r="T25" s="32">
        <f t="shared" si="3"/>
        <v>0</v>
      </c>
      <c r="U25" s="33"/>
      <c r="V25" s="32">
        <f>(T25*V20)</f>
        <v>0</v>
      </c>
      <c r="W25" s="33"/>
      <c r="X25" s="32">
        <f>(T25*X20)</f>
        <v>0</v>
      </c>
      <c r="Y25" s="33"/>
      <c r="Z25" s="26">
        <f>(T25*Z20)</f>
        <v>0</v>
      </c>
      <c r="AA25" s="26"/>
    </row>
    <row r="26" spans="2:27" ht="18" customHeight="1">
      <c r="B26" s="34"/>
      <c r="C26" s="34"/>
      <c r="D26" s="35"/>
      <c r="E26" s="35"/>
      <c r="F26" s="24"/>
      <c r="G26" s="36"/>
      <c r="H26" s="37"/>
      <c r="I26" s="24"/>
      <c r="J26" s="32">
        <f t="shared" si="1"/>
        <v>0</v>
      </c>
      <c r="K26" s="33"/>
      <c r="L26" s="40"/>
      <c r="M26" s="40"/>
      <c r="N26" s="32">
        <f t="shared" si="2"/>
        <v>0</v>
      </c>
      <c r="O26" s="33"/>
      <c r="P26" s="24"/>
      <c r="Q26" s="36"/>
      <c r="R26" s="37"/>
      <c r="S26" s="11">
        <f t="shared" si="0"/>
        <v>0</v>
      </c>
      <c r="T26" s="32">
        <f t="shared" si="3"/>
        <v>0</v>
      </c>
      <c r="U26" s="33"/>
      <c r="V26" s="32">
        <f>(T26*V20)</f>
        <v>0</v>
      </c>
      <c r="W26" s="33"/>
      <c r="X26" s="32">
        <f>(T26*X20)</f>
        <v>0</v>
      </c>
      <c r="Y26" s="33"/>
      <c r="Z26" s="26">
        <f>(T26*Z20)</f>
        <v>0</v>
      </c>
      <c r="AA26" s="26"/>
    </row>
    <row r="27" spans="2:27" ht="18" customHeight="1">
      <c r="B27" s="34"/>
      <c r="C27" s="34"/>
      <c r="D27" s="35"/>
      <c r="E27" s="35"/>
      <c r="F27" s="24"/>
      <c r="G27" s="36"/>
      <c r="H27" s="37"/>
      <c r="I27" s="24"/>
      <c r="J27" s="32">
        <f t="shared" si="1"/>
        <v>0</v>
      </c>
      <c r="K27" s="33"/>
      <c r="L27" s="40"/>
      <c r="M27" s="40"/>
      <c r="N27" s="32">
        <f t="shared" si="2"/>
        <v>0</v>
      </c>
      <c r="O27" s="33"/>
      <c r="P27" s="24"/>
      <c r="Q27" s="36"/>
      <c r="R27" s="37"/>
      <c r="S27" s="11">
        <f t="shared" si="0"/>
        <v>0</v>
      </c>
      <c r="T27" s="32">
        <f t="shared" si="3"/>
        <v>0</v>
      </c>
      <c r="U27" s="33"/>
      <c r="V27" s="32">
        <f>(T27*V20)</f>
        <v>0</v>
      </c>
      <c r="W27" s="33"/>
      <c r="X27" s="32">
        <f>(T27*X20)</f>
        <v>0</v>
      </c>
      <c r="Y27" s="33"/>
      <c r="Z27" s="26">
        <f>(T27*Z20)</f>
        <v>0</v>
      </c>
      <c r="AA27" s="26"/>
    </row>
    <row r="28" spans="2:27" ht="18" customHeight="1">
      <c r="B28" s="34"/>
      <c r="C28" s="34"/>
      <c r="D28" s="35"/>
      <c r="E28" s="35"/>
      <c r="F28" s="24"/>
      <c r="G28" s="36"/>
      <c r="H28" s="37"/>
      <c r="I28" s="24"/>
      <c r="J28" s="32">
        <f t="shared" si="1"/>
        <v>0</v>
      </c>
      <c r="K28" s="33"/>
      <c r="L28" s="40"/>
      <c r="M28" s="40"/>
      <c r="N28" s="32">
        <f t="shared" si="2"/>
        <v>0</v>
      </c>
      <c r="O28" s="33"/>
      <c r="P28" s="24"/>
      <c r="Q28" s="36"/>
      <c r="R28" s="37"/>
      <c r="S28" s="11">
        <f t="shared" si="0"/>
        <v>0</v>
      </c>
      <c r="T28" s="32">
        <f t="shared" si="3"/>
        <v>0</v>
      </c>
      <c r="U28" s="33"/>
      <c r="V28" s="32">
        <f>(T28*V20)</f>
        <v>0</v>
      </c>
      <c r="W28" s="33"/>
      <c r="X28" s="32">
        <f>(T28*X20)</f>
        <v>0</v>
      </c>
      <c r="Y28" s="33"/>
      <c r="Z28" s="26">
        <f>(T28*Z20)</f>
        <v>0</v>
      </c>
      <c r="AA28" s="26"/>
    </row>
    <row r="29" spans="2:27" ht="18" customHeight="1">
      <c r="B29" s="34"/>
      <c r="C29" s="34"/>
      <c r="D29" s="35"/>
      <c r="E29" s="35"/>
      <c r="F29" s="24"/>
      <c r="G29" s="36"/>
      <c r="H29" s="37"/>
      <c r="I29" s="24"/>
      <c r="J29" s="32">
        <f t="shared" si="1"/>
        <v>0</v>
      </c>
      <c r="K29" s="33"/>
      <c r="L29" s="40"/>
      <c r="M29" s="40"/>
      <c r="N29" s="32">
        <f t="shared" si="2"/>
        <v>0</v>
      </c>
      <c r="O29" s="33"/>
      <c r="P29" s="24"/>
      <c r="Q29" s="36"/>
      <c r="R29" s="37"/>
      <c r="S29" s="11">
        <f t="shared" si="0"/>
        <v>0</v>
      </c>
      <c r="T29" s="32">
        <f t="shared" si="3"/>
        <v>0</v>
      </c>
      <c r="U29" s="33"/>
      <c r="V29" s="32">
        <f>(T29*V20)</f>
        <v>0</v>
      </c>
      <c r="W29" s="33"/>
      <c r="X29" s="32">
        <f>(T29*X20)</f>
        <v>0</v>
      </c>
      <c r="Y29" s="33"/>
      <c r="Z29" s="26">
        <f>(T29*Z20)</f>
        <v>0</v>
      </c>
      <c r="AA29" s="26"/>
    </row>
    <row r="30" spans="2:27" ht="18" customHeight="1">
      <c r="B30" s="34"/>
      <c r="C30" s="34"/>
      <c r="D30" s="35"/>
      <c r="E30" s="35"/>
      <c r="F30" s="24"/>
      <c r="G30" s="36"/>
      <c r="H30" s="37"/>
      <c r="I30" s="24"/>
      <c r="J30" s="32">
        <f t="shared" si="1"/>
        <v>0</v>
      </c>
      <c r="K30" s="33"/>
      <c r="L30" s="40"/>
      <c r="M30" s="40"/>
      <c r="N30" s="32">
        <f t="shared" si="2"/>
        <v>0</v>
      </c>
      <c r="O30" s="33"/>
      <c r="P30" s="24"/>
      <c r="Q30" s="36"/>
      <c r="R30" s="37"/>
      <c r="S30" s="11">
        <f t="shared" si="0"/>
        <v>0</v>
      </c>
      <c r="T30" s="32">
        <f t="shared" si="3"/>
        <v>0</v>
      </c>
      <c r="U30" s="33"/>
      <c r="V30" s="32">
        <f>(T30*V20)</f>
        <v>0</v>
      </c>
      <c r="W30" s="33"/>
      <c r="X30" s="32">
        <f>(T30*X20)</f>
        <v>0</v>
      </c>
      <c r="Y30" s="33"/>
      <c r="Z30" s="26">
        <f>(T30*Z20)</f>
        <v>0</v>
      </c>
      <c r="AA30" s="26"/>
    </row>
    <row r="31" spans="2:27" ht="17.25" customHeight="1">
      <c r="B31" s="3"/>
      <c r="C31" s="3"/>
      <c r="D31" s="8"/>
      <c r="E31" s="8"/>
      <c r="F31" s="9"/>
      <c r="G31" s="10"/>
      <c r="H31" s="7"/>
      <c r="I31" s="4"/>
      <c r="J31" s="3"/>
      <c r="K31" s="3"/>
      <c r="L31" s="3"/>
      <c r="M31" s="3"/>
      <c r="N31" s="3"/>
      <c r="O31" s="3"/>
      <c r="P31" s="82" t="s">
        <v>25</v>
      </c>
      <c r="Q31" s="82"/>
      <c r="R31" s="83"/>
      <c r="S31" s="11">
        <f>SUM(S21,S22,S23,S24,S25,S26,S27,S28,S29,S30)</f>
        <v>0</v>
      </c>
      <c r="T31" s="80">
        <f>SUM(T21,T22,T23,T24,T25,T26,T27,T28,T29,T30)</f>
        <v>0</v>
      </c>
      <c r="U31" s="81"/>
      <c r="V31" s="80">
        <f>SUM(V21:W30)</f>
        <v>0</v>
      </c>
      <c r="W31" s="81"/>
      <c r="X31" s="80">
        <f>SUM(X21,X22,X23,X24,X25,X26,X27,X28,X29,X30,)</f>
        <v>0</v>
      </c>
      <c r="Y31" s="81"/>
      <c r="Z31" s="27">
        <f>SUM(Z21,Z22,Z23,Z24,Z25,Z26,Z27,Z28,Z29,Z30,)</f>
        <v>0</v>
      </c>
      <c r="AA31" s="27"/>
    </row>
    <row r="32" spans="2:27" ht="12" customHeight="1">
      <c r="B32" s="118"/>
      <c r="C32" s="42"/>
      <c r="D32" s="42"/>
      <c r="E32" s="42"/>
      <c r="F32" s="42"/>
      <c r="G32" s="43"/>
      <c r="H32" s="5"/>
      <c r="I32" s="4"/>
      <c r="J32" s="4"/>
      <c r="K32" s="6"/>
      <c r="L32" s="3"/>
      <c r="M32" s="3"/>
      <c r="N32" s="4"/>
      <c r="O32" s="2"/>
      <c r="S32" s="4"/>
      <c r="T32" s="63"/>
      <c r="U32" s="63"/>
      <c r="V32" s="96"/>
      <c r="W32" s="96"/>
      <c r="X32" s="63"/>
      <c r="Y32" s="63"/>
      <c r="Z32" s="3"/>
      <c r="AA32" s="3"/>
    </row>
    <row r="33" spans="2:7" ht="12" customHeight="1">
      <c r="B33" s="119"/>
      <c r="C33" s="44"/>
      <c r="D33" s="44"/>
      <c r="E33" s="44"/>
      <c r="F33" s="44"/>
      <c r="G33" s="45"/>
    </row>
    <row r="34" spans="2:27" ht="10.5" customHeight="1">
      <c r="B34" s="79" t="s">
        <v>37</v>
      </c>
      <c r="C34" s="38"/>
      <c r="D34" s="38"/>
      <c r="E34" s="38"/>
      <c r="F34" s="38"/>
      <c r="G34" s="39"/>
      <c r="H34" s="41"/>
      <c r="I34" s="42"/>
      <c r="J34" s="42"/>
      <c r="K34" s="42"/>
      <c r="L34" s="42"/>
      <c r="M34" s="42"/>
      <c r="N34" s="42"/>
      <c r="O34" s="42"/>
      <c r="P34" s="43"/>
      <c r="Q34" s="76" t="s">
        <v>27</v>
      </c>
      <c r="R34" s="77"/>
      <c r="S34" s="77"/>
      <c r="T34" s="78"/>
      <c r="U34" s="106" t="s">
        <v>33</v>
      </c>
      <c r="V34" s="107"/>
      <c r="W34" s="107"/>
      <c r="X34" s="107"/>
      <c r="Y34" s="107"/>
      <c r="Z34" s="107"/>
      <c r="AA34" s="108"/>
    </row>
    <row r="35" spans="2:27" ht="10.5" customHeight="1">
      <c r="B35" s="120"/>
      <c r="C35" s="46"/>
      <c r="D35" s="46"/>
      <c r="E35" s="46"/>
      <c r="F35" s="46"/>
      <c r="G35" s="47"/>
      <c r="H35" s="44"/>
      <c r="I35" s="44"/>
      <c r="J35" s="44"/>
      <c r="K35" s="44"/>
      <c r="L35" s="44"/>
      <c r="M35" s="44"/>
      <c r="N35" s="44"/>
      <c r="O35" s="44"/>
      <c r="P35" s="45"/>
      <c r="Q35" s="79" t="s">
        <v>28</v>
      </c>
      <c r="R35" s="38"/>
      <c r="S35" s="38"/>
      <c r="T35" s="39"/>
      <c r="U35" s="109"/>
      <c r="V35" s="82"/>
      <c r="W35" s="82"/>
      <c r="X35" s="82"/>
      <c r="Y35" s="82"/>
      <c r="Z35" s="82"/>
      <c r="AA35" s="83"/>
    </row>
    <row r="36" spans="2:27" ht="10.5" customHeight="1">
      <c r="B36" s="119"/>
      <c r="C36" s="44"/>
      <c r="D36" s="44"/>
      <c r="E36" s="44"/>
      <c r="F36" s="44"/>
      <c r="G36" s="45"/>
      <c r="H36" s="38" t="s">
        <v>43</v>
      </c>
      <c r="I36" s="38"/>
      <c r="J36" s="38"/>
      <c r="K36" s="38"/>
      <c r="L36" s="38"/>
      <c r="M36" s="38"/>
      <c r="N36" s="38"/>
      <c r="O36" s="38"/>
      <c r="P36" s="39"/>
      <c r="Q36" s="79" t="s">
        <v>29</v>
      </c>
      <c r="R36" s="38"/>
      <c r="S36" s="38"/>
      <c r="T36" s="39"/>
      <c r="U36" s="110">
        <v>0.23</v>
      </c>
      <c r="V36" s="111"/>
      <c r="W36" s="111"/>
      <c r="X36" s="111"/>
      <c r="Y36" s="82" t="s">
        <v>34</v>
      </c>
      <c r="Z36" s="82"/>
      <c r="AA36" s="83"/>
    </row>
    <row r="37" spans="2:27" ht="10.5" customHeight="1">
      <c r="B37" s="79" t="s">
        <v>38</v>
      </c>
      <c r="C37" s="38"/>
      <c r="D37" s="38"/>
      <c r="E37" s="38"/>
      <c r="F37" s="38"/>
      <c r="G37" s="39"/>
      <c r="H37" s="46"/>
      <c r="I37" s="46"/>
      <c r="J37" s="46"/>
      <c r="K37" s="46"/>
      <c r="L37" s="46"/>
      <c r="M37" s="46"/>
      <c r="N37" s="46"/>
      <c r="O37" s="46"/>
      <c r="P37" s="47"/>
      <c r="Q37" s="103" t="s">
        <v>30</v>
      </c>
      <c r="R37" s="104"/>
      <c r="S37" s="104"/>
      <c r="T37" s="105"/>
      <c r="U37" s="112"/>
      <c r="V37" s="113"/>
      <c r="W37" s="113"/>
      <c r="X37" s="113"/>
      <c r="Y37" s="82"/>
      <c r="Z37" s="82"/>
      <c r="AA37" s="83"/>
    </row>
    <row r="38" spans="2:27" ht="10.5" customHeight="1">
      <c r="B38" s="120"/>
      <c r="C38" s="46"/>
      <c r="D38" s="46"/>
      <c r="E38" s="46"/>
      <c r="F38" s="46"/>
      <c r="G38" s="47"/>
      <c r="H38" s="44"/>
      <c r="I38" s="44"/>
      <c r="J38" s="44"/>
      <c r="K38" s="44"/>
      <c r="L38" s="44"/>
      <c r="M38" s="44"/>
      <c r="N38" s="44"/>
      <c r="O38" s="44"/>
      <c r="P38" s="45"/>
      <c r="Q38" s="76" t="s">
        <v>54</v>
      </c>
      <c r="R38" s="77"/>
      <c r="S38" s="77"/>
      <c r="T38" s="78"/>
      <c r="U38" s="95" t="s">
        <v>35</v>
      </c>
      <c r="V38" s="96"/>
      <c r="W38" s="96"/>
      <c r="X38" s="96"/>
      <c r="Y38" s="99">
        <f>U36*T31</f>
        <v>0</v>
      </c>
      <c r="Z38" s="99"/>
      <c r="AA38" s="100"/>
    </row>
    <row r="39" spans="2:27" ht="10.5" customHeight="1">
      <c r="B39" s="119"/>
      <c r="C39" s="44"/>
      <c r="D39" s="44"/>
      <c r="E39" s="44"/>
      <c r="F39" s="44"/>
      <c r="G39" s="45"/>
      <c r="H39" s="38" t="s">
        <v>44</v>
      </c>
      <c r="I39" s="38"/>
      <c r="J39" s="38"/>
      <c r="K39" s="38"/>
      <c r="L39" s="38"/>
      <c r="M39" s="38"/>
      <c r="N39" s="38"/>
      <c r="O39" s="38"/>
      <c r="P39" s="39"/>
      <c r="Q39" s="79" t="s">
        <v>31</v>
      </c>
      <c r="R39" s="38"/>
      <c r="S39" s="38"/>
      <c r="T39" s="39"/>
      <c r="U39" s="97"/>
      <c r="V39" s="98"/>
      <c r="W39" s="98"/>
      <c r="X39" s="98"/>
      <c r="Y39" s="101"/>
      <c r="Z39" s="101"/>
      <c r="AA39" s="102"/>
    </row>
    <row r="40" spans="2:27" ht="10.5" customHeight="1">
      <c r="B40" s="79" t="s">
        <v>39</v>
      </c>
      <c r="C40" s="38"/>
      <c r="D40" s="38"/>
      <c r="E40" s="38"/>
      <c r="F40" s="38"/>
      <c r="G40" s="39"/>
      <c r="H40" s="114"/>
      <c r="I40" s="114"/>
      <c r="J40" s="114"/>
      <c r="K40" s="114"/>
      <c r="L40" s="114"/>
      <c r="M40" s="114"/>
      <c r="N40" s="114"/>
      <c r="O40" s="114"/>
      <c r="P40" s="115"/>
      <c r="Q40" s="79" t="s">
        <v>32</v>
      </c>
      <c r="R40" s="38"/>
      <c r="S40" s="38"/>
      <c r="T40" s="39"/>
      <c r="U40" s="106" t="s">
        <v>36</v>
      </c>
      <c r="V40" s="107"/>
      <c r="W40" s="107"/>
      <c r="X40" s="107"/>
      <c r="Y40" s="107"/>
      <c r="Z40" s="107"/>
      <c r="AA40" s="108"/>
    </row>
    <row r="41" spans="2:27" ht="10.5" customHeight="1">
      <c r="B41" s="120"/>
      <c r="C41" s="46"/>
      <c r="D41" s="46"/>
      <c r="E41" s="46"/>
      <c r="F41" s="46"/>
      <c r="G41" s="47"/>
      <c r="H41" s="116"/>
      <c r="I41" s="116"/>
      <c r="J41" s="116"/>
      <c r="K41" s="116"/>
      <c r="L41" s="116"/>
      <c r="M41" s="116"/>
      <c r="N41" s="116"/>
      <c r="O41" s="116"/>
      <c r="P41" s="117"/>
      <c r="Q41" s="79" t="s">
        <v>55</v>
      </c>
      <c r="R41" s="38"/>
      <c r="S41" s="38"/>
      <c r="T41" s="39"/>
      <c r="U41" s="109"/>
      <c r="V41" s="82"/>
      <c r="W41" s="82"/>
      <c r="X41" s="82"/>
      <c r="Y41" s="82"/>
      <c r="Z41" s="82"/>
      <c r="AA41" s="83"/>
    </row>
    <row r="42" spans="2:27" ht="10.5" customHeight="1">
      <c r="B42" s="119"/>
      <c r="C42" s="44"/>
      <c r="D42" s="44"/>
      <c r="E42" s="44"/>
      <c r="F42" s="44"/>
      <c r="G42" s="45"/>
      <c r="H42" s="123" t="s">
        <v>45</v>
      </c>
      <c r="I42" s="123"/>
      <c r="J42" s="123"/>
      <c r="K42" s="123"/>
      <c r="L42" s="123"/>
      <c r="M42" s="123"/>
      <c r="N42" s="123"/>
      <c r="O42" s="123"/>
      <c r="P42" s="124"/>
      <c r="Q42" s="79" t="s">
        <v>56</v>
      </c>
      <c r="R42" s="38"/>
      <c r="S42" s="38"/>
      <c r="T42" s="39"/>
      <c r="U42" s="89">
        <f>SUM(T31,V31,X31,Z31,Y38)</f>
        <v>0</v>
      </c>
      <c r="V42" s="90"/>
      <c r="W42" s="90"/>
      <c r="X42" s="90"/>
      <c r="Y42" s="90"/>
      <c r="Z42" s="90"/>
      <c r="AA42" s="91"/>
    </row>
    <row r="43" spans="2:27" ht="10.5" customHeight="1">
      <c r="B43" s="76" t="s">
        <v>40</v>
      </c>
      <c r="C43" s="77"/>
      <c r="D43" s="77"/>
      <c r="E43" s="77"/>
      <c r="F43" s="77"/>
      <c r="G43" s="78"/>
      <c r="H43" s="125" t="s">
        <v>48</v>
      </c>
      <c r="I43" s="126"/>
      <c r="J43" s="126"/>
      <c r="K43" s="126"/>
      <c r="L43" s="126"/>
      <c r="M43" s="126"/>
      <c r="N43" s="126"/>
      <c r="O43" s="126"/>
      <c r="P43" s="127"/>
      <c r="Q43" s="79" t="s">
        <v>57</v>
      </c>
      <c r="R43" s="38"/>
      <c r="S43" s="38"/>
      <c r="T43" s="39"/>
      <c r="U43" s="92"/>
      <c r="V43" s="93"/>
      <c r="W43" s="93"/>
      <c r="X43" s="93"/>
      <c r="Y43" s="93"/>
      <c r="Z43" s="93"/>
      <c r="AA43" s="94"/>
    </row>
    <row r="44" spans="2:27" ht="10.5" customHeight="1">
      <c r="B44" s="141"/>
      <c r="C44" s="63"/>
      <c r="D44" s="63"/>
      <c r="E44" s="63"/>
      <c r="F44" s="63"/>
      <c r="G44" s="142"/>
      <c r="H44" s="128"/>
      <c r="I44" s="129"/>
      <c r="J44" s="129"/>
      <c r="K44" s="129"/>
      <c r="L44" s="129"/>
      <c r="M44" s="129"/>
      <c r="N44" s="129"/>
      <c r="O44" s="129"/>
      <c r="P44" s="130"/>
      <c r="Q44" s="76" t="s">
        <v>50</v>
      </c>
      <c r="R44" s="77"/>
      <c r="S44" s="77"/>
      <c r="T44" s="77"/>
      <c r="U44" s="77"/>
      <c r="V44" s="77"/>
      <c r="W44" s="77"/>
      <c r="X44" s="77"/>
      <c r="Y44" s="77"/>
      <c r="Z44" s="77"/>
      <c r="AA44" s="78"/>
    </row>
    <row r="45" spans="2:27" ht="10.5" customHeight="1">
      <c r="B45" s="121"/>
      <c r="C45" s="122"/>
      <c r="D45" s="25"/>
      <c r="E45" s="44"/>
      <c r="F45" s="44"/>
      <c r="G45" s="45"/>
      <c r="H45" s="128"/>
      <c r="I45" s="129"/>
      <c r="J45" s="129"/>
      <c r="K45" s="129"/>
      <c r="L45" s="129"/>
      <c r="M45" s="129"/>
      <c r="N45" s="129"/>
      <c r="O45" s="129"/>
      <c r="P45" s="130"/>
      <c r="Q45" s="79" t="s">
        <v>51</v>
      </c>
      <c r="R45" s="38"/>
      <c r="S45" s="38"/>
      <c r="T45" s="38"/>
      <c r="U45" s="38"/>
      <c r="V45" s="38"/>
      <c r="W45" s="38"/>
      <c r="X45" s="38"/>
      <c r="Y45" s="38"/>
      <c r="Z45" s="38"/>
      <c r="AA45" s="39"/>
    </row>
    <row r="46" spans="2:27" ht="10.5" customHeight="1">
      <c r="B46" s="79" t="s">
        <v>41</v>
      </c>
      <c r="C46" s="38"/>
      <c r="D46" s="38"/>
      <c r="E46" s="38"/>
      <c r="F46" s="38"/>
      <c r="G46" s="39"/>
      <c r="H46" s="128"/>
      <c r="I46" s="129"/>
      <c r="J46" s="129"/>
      <c r="K46" s="129"/>
      <c r="L46" s="129"/>
      <c r="M46" s="129"/>
      <c r="N46" s="129"/>
      <c r="O46" s="129"/>
      <c r="P46" s="130"/>
      <c r="Q46" s="79" t="s">
        <v>52</v>
      </c>
      <c r="R46" s="38"/>
      <c r="S46" s="38"/>
      <c r="T46" s="38"/>
      <c r="U46" s="38"/>
      <c r="V46" s="38"/>
      <c r="W46" s="38"/>
      <c r="X46" s="38"/>
      <c r="Y46" s="38"/>
      <c r="Z46" s="38"/>
      <c r="AA46" s="39"/>
    </row>
    <row r="47" spans="2:27" ht="10.5" customHeight="1">
      <c r="B47" s="135"/>
      <c r="C47" s="136"/>
      <c r="D47" s="136"/>
      <c r="E47" s="136"/>
      <c r="F47" s="136"/>
      <c r="G47" s="137"/>
      <c r="H47" s="131"/>
      <c r="I47" s="132"/>
      <c r="J47" s="132"/>
      <c r="K47" s="132"/>
      <c r="L47" s="132"/>
      <c r="M47" s="132"/>
      <c r="N47" s="132"/>
      <c r="O47" s="132"/>
      <c r="P47" s="133"/>
      <c r="Q47" s="134" t="s">
        <v>53</v>
      </c>
      <c r="R47" s="123"/>
      <c r="S47" s="123"/>
      <c r="T47" s="123"/>
      <c r="U47" s="123"/>
      <c r="V47" s="123"/>
      <c r="W47" s="123"/>
      <c r="X47" s="123"/>
      <c r="Y47" s="123"/>
      <c r="Z47" s="123"/>
      <c r="AA47" s="124"/>
    </row>
    <row r="48" spans="2:27" ht="10.5" customHeight="1">
      <c r="B48" s="138"/>
      <c r="C48" s="139"/>
      <c r="D48" s="139"/>
      <c r="E48" s="139"/>
      <c r="F48" s="139"/>
      <c r="G48" s="140"/>
      <c r="H48" s="76" t="s">
        <v>46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8"/>
    </row>
    <row r="49" spans="2:27" ht="10.5" customHeight="1">
      <c r="B49" s="134" t="s">
        <v>42</v>
      </c>
      <c r="C49" s="123"/>
      <c r="D49" s="123"/>
      <c r="E49" s="123"/>
      <c r="F49" s="123"/>
      <c r="G49" s="124"/>
      <c r="H49" s="134" t="s">
        <v>59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4"/>
    </row>
  </sheetData>
  <sheetProtection password="C2AC" sheet="1" objects="1" scenarios="1" selectLockedCells="1"/>
  <protectedRanges>
    <protectedRange sqref="O6 N7 E12:K17 B21:R30 B32:G33 B35:G36 B38:G39 B41:G42 B45:C45 E45:G45 H37:P38 H40:P41 U36:X37" name="Range1_1"/>
  </protectedRanges>
  <mergeCells count="209">
    <mergeCell ref="H49:AA49"/>
    <mergeCell ref="U40:AA41"/>
    <mergeCell ref="Q44:AA44"/>
    <mergeCell ref="Q45:AA45"/>
    <mergeCell ref="Q46:AA46"/>
    <mergeCell ref="Q47:AA47"/>
    <mergeCell ref="H48:AA48"/>
    <mergeCell ref="Q41:T41"/>
    <mergeCell ref="H42:P42"/>
    <mergeCell ref="Q43:T43"/>
    <mergeCell ref="Z30:AA30"/>
    <mergeCell ref="Z31:AA31"/>
    <mergeCell ref="U34:AA35"/>
    <mergeCell ref="U36:X37"/>
    <mergeCell ref="Y36:AA37"/>
    <mergeCell ref="U38:X39"/>
    <mergeCell ref="Y38:AA39"/>
    <mergeCell ref="V32:W32"/>
    <mergeCell ref="X31:Y31"/>
    <mergeCell ref="X30:Y30"/>
    <mergeCell ref="Z24:AA24"/>
    <mergeCell ref="Z25:AA25"/>
    <mergeCell ref="Z26:AA26"/>
    <mergeCell ref="Z27:AA27"/>
    <mergeCell ref="Z28:AA28"/>
    <mergeCell ref="Z29:AA29"/>
    <mergeCell ref="Z22:AA22"/>
    <mergeCell ref="Z23:AA23"/>
    <mergeCell ref="P19:R19"/>
    <mergeCell ref="Q22:R22"/>
    <mergeCell ref="Q23:R23"/>
    <mergeCell ref="X19:Y19"/>
    <mergeCell ref="M1:AA2"/>
    <mergeCell ref="M3:R3"/>
    <mergeCell ref="S3:Z3"/>
    <mergeCell ref="M4:AA4"/>
    <mergeCell ref="Q7:AA7"/>
    <mergeCell ref="M8:AA8"/>
    <mergeCell ref="B30:C30"/>
    <mergeCell ref="D29:E29"/>
    <mergeCell ref="G30:H30"/>
    <mergeCell ref="H39:P39"/>
    <mergeCell ref="L29:M29"/>
    <mergeCell ref="D30:E30"/>
    <mergeCell ref="H34:P35"/>
    <mergeCell ref="L30:M30"/>
    <mergeCell ref="J30:K30"/>
    <mergeCell ref="H37:P38"/>
    <mergeCell ref="Z19:AA19"/>
    <mergeCell ref="B28:C28"/>
    <mergeCell ref="B29:C29"/>
    <mergeCell ref="J27:K27"/>
    <mergeCell ref="J28:K28"/>
    <mergeCell ref="D28:E28"/>
    <mergeCell ref="J29:K29"/>
    <mergeCell ref="D27:E27"/>
    <mergeCell ref="Z20:AA20"/>
    <mergeCell ref="Z21:AA21"/>
    <mergeCell ref="D25:E25"/>
    <mergeCell ref="M9:AA9"/>
    <mergeCell ref="M10:AA10"/>
    <mergeCell ref="M11:AA11"/>
    <mergeCell ref="M12:AA12"/>
    <mergeCell ref="N23:O23"/>
    <mergeCell ref="N24:O24"/>
    <mergeCell ref="M15:AA15"/>
    <mergeCell ref="M16:AA16"/>
    <mergeCell ref="M17:AA17"/>
    <mergeCell ref="C12:D13"/>
    <mergeCell ref="C14:D15"/>
    <mergeCell ref="G22:H22"/>
    <mergeCell ref="C16:D17"/>
    <mergeCell ref="D24:E24"/>
    <mergeCell ref="N20:O20"/>
    <mergeCell ref="L19:O19"/>
    <mergeCell ref="E12:K13"/>
    <mergeCell ref="M13:AA13"/>
    <mergeCell ref="M14:AA14"/>
    <mergeCell ref="N29:O29"/>
    <mergeCell ref="B26:C26"/>
    <mergeCell ref="B27:C27"/>
    <mergeCell ref="G23:H23"/>
    <mergeCell ref="G24:H24"/>
    <mergeCell ref="J23:K23"/>
    <mergeCell ref="G25:H25"/>
    <mergeCell ref="D23:E23"/>
    <mergeCell ref="J26:K26"/>
    <mergeCell ref="N26:O26"/>
    <mergeCell ref="B1:L2"/>
    <mergeCell ref="B3:L4"/>
    <mergeCell ref="B5:L6"/>
    <mergeCell ref="B7:L8"/>
    <mergeCell ref="G20:H20"/>
    <mergeCell ref="D26:E26"/>
    <mergeCell ref="J20:K20"/>
    <mergeCell ref="I19:K19"/>
    <mergeCell ref="G21:H21"/>
    <mergeCell ref="J21:K21"/>
    <mergeCell ref="X26:Y26"/>
    <mergeCell ref="X28:Y28"/>
    <mergeCell ref="X29:Y29"/>
    <mergeCell ref="T26:U26"/>
    <mergeCell ref="V28:W28"/>
    <mergeCell ref="V30:W30"/>
    <mergeCell ref="V27:W27"/>
    <mergeCell ref="T28:U28"/>
    <mergeCell ref="D21:E21"/>
    <mergeCell ref="D22:E22"/>
    <mergeCell ref="B9:L10"/>
    <mergeCell ref="Q28:R28"/>
    <mergeCell ref="L20:M20"/>
    <mergeCell ref="L21:M21"/>
    <mergeCell ref="B20:C20"/>
    <mergeCell ref="B19:C19"/>
    <mergeCell ref="D19:E19"/>
    <mergeCell ref="B21:C21"/>
    <mergeCell ref="N21:O21"/>
    <mergeCell ref="X20:Y20"/>
    <mergeCell ref="T20:U20"/>
    <mergeCell ref="Q20:R20"/>
    <mergeCell ref="Q21:R21"/>
    <mergeCell ref="V20:W20"/>
    <mergeCell ref="V21:W21"/>
    <mergeCell ref="T21:U21"/>
    <mergeCell ref="X21:Y21"/>
    <mergeCell ref="Q24:R24"/>
    <mergeCell ref="Q35:T35"/>
    <mergeCell ref="N30:O30"/>
    <mergeCell ref="V29:W29"/>
    <mergeCell ref="E14:K15"/>
    <mergeCell ref="T19:U19"/>
    <mergeCell ref="V19:W19"/>
    <mergeCell ref="E16:K17"/>
    <mergeCell ref="L23:M23"/>
    <mergeCell ref="D20:E20"/>
    <mergeCell ref="F19:H19"/>
    <mergeCell ref="X24:Y24"/>
    <mergeCell ref="X25:Y25"/>
    <mergeCell ref="Q25:R25"/>
    <mergeCell ref="N25:O25"/>
    <mergeCell ref="Q34:T34"/>
    <mergeCell ref="N27:O27"/>
    <mergeCell ref="T31:U31"/>
    <mergeCell ref="V31:W31"/>
    <mergeCell ref="X27:Y27"/>
    <mergeCell ref="X22:Y22"/>
    <mergeCell ref="B22:C22"/>
    <mergeCell ref="B23:C23"/>
    <mergeCell ref="B24:C24"/>
    <mergeCell ref="B25:C25"/>
    <mergeCell ref="V26:W26"/>
    <mergeCell ref="V22:W22"/>
    <mergeCell ref="V23:W23"/>
    <mergeCell ref="V24:W24"/>
    <mergeCell ref="T25:U25"/>
    <mergeCell ref="V25:W25"/>
    <mergeCell ref="L22:M22"/>
    <mergeCell ref="X23:Y23"/>
    <mergeCell ref="J24:K24"/>
    <mergeCell ref="J25:K25"/>
    <mergeCell ref="J22:K22"/>
    <mergeCell ref="L24:M24"/>
    <mergeCell ref="L25:M25"/>
    <mergeCell ref="T22:U22"/>
    <mergeCell ref="T23:U23"/>
    <mergeCell ref="T24:U24"/>
    <mergeCell ref="N22:O22"/>
    <mergeCell ref="Q39:T39"/>
    <mergeCell ref="Q37:T37"/>
    <mergeCell ref="Q40:T40"/>
    <mergeCell ref="U42:AA43"/>
    <mergeCell ref="X32:Y32"/>
    <mergeCell ref="Q36:T36"/>
    <mergeCell ref="Q38:T38"/>
    <mergeCell ref="T32:U32"/>
    <mergeCell ref="G26:H26"/>
    <mergeCell ref="G27:H27"/>
    <mergeCell ref="G28:H28"/>
    <mergeCell ref="G29:H29"/>
    <mergeCell ref="L28:M28"/>
    <mergeCell ref="Q26:R26"/>
    <mergeCell ref="Q27:R27"/>
    <mergeCell ref="L26:M26"/>
    <mergeCell ref="L27:M27"/>
    <mergeCell ref="N28:O28"/>
    <mergeCell ref="B32:G33"/>
    <mergeCell ref="B35:G36"/>
    <mergeCell ref="B38:G39"/>
    <mergeCell ref="B34:G34"/>
    <mergeCell ref="B37:G37"/>
    <mergeCell ref="B41:G42"/>
    <mergeCell ref="B40:G40"/>
    <mergeCell ref="H43:P47"/>
    <mergeCell ref="Q42:T42"/>
    <mergeCell ref="T27:U27"/>
    <mergeCell ref="H40:P41"/>
    <mergeCell ref="P31:R31"/>
    <mergeCell ref="H36:P36"/>
    <mergeCell ref="T29:U29"/>
    <mergeCell ref="Q29:R29"/>
    <mergeCell ref="Q30:R30"/>
    <mergeCell ref="T30:U30"/>
    <mergeCell ref="B49:G49"/>
    <mergeCell ref="B47:G48"/>
    <mergeCell ref="B46:G46"/>
    <mergeCell ref="B43:G43"/>
    <mergeCell ref="E45:G45"/>
    <mergeCell ref="B44:G44"/>
    <mergeCell ref="B45:C45"/>
  </mergeCells>
  <printOptions/>
  <pageMargins left="0.54" right="0.4" top="0.42" bottom="0.41" header="0.32" footer="0.42"/>
  <pageSetup horizontalDpi="600" verticalDpi="600" orientation="landscape" scale="10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9"/>
  <sheetViews>
    <sheetView showZeros="0" zoomScalePageLayoutView="0" workbookViewId="0" topLeftCell="A1">
      <selection activeCell="B32" sqref="B32:G33"/>
    </sheetView>
  </sheetViews>
  <sheetFormatPr defaultColWidth="9.140625" defaultRowHeight="12.75"/>
  <cols>
    <col min="1" max="1" width="2.7109375" style="1" customWidth="1"/>
    <col min="2" max="2" width="10.57421875" style="1" customWidth="1"/>
    <col min="3" max="3" width="10.421875" style="1" customWidth="1"/>
    <col min="4" max="4" width="4.7109375" style="1" customWidth="1"/>
    <col min="5" max="5" width="10.8515625" style="1" customWidth="1"/>
    <col min="6" max="6" width="4.8515625" style="1" customWidth="1"/>
    <col min="7" max="7" width="6.28125" style="1" customWidth="1"/>
    <col min="8" max="8" width="3.28125" style="1" customWidth="1"/>
    <col min="9" max="11" width="4.8515625" style="1" customWidth="1"/>
    <col min="12" max="12" width="2.00390625" style="1" customWidth="1"/>
    <col min="13" max="13" width="3.00390625" style="1" customWidth="1"/>
    <col min="14" max="14" width="6.140625" style="1" customWidth="1"/>
    <col min="15" max="15" width="3.57421875" style="1" customWidth="1"/>
    <col min="16" max="16" width="4.8515625" style="1" customWidth="1"/>
    <col min="17" max="17" width="5.7109375" style="1" customWidth="1"/>
    <col min="18" max="18" width="3.7109375" style="1" customWidth="1"/>
    <col min="19" max="19" width="5.7109375" style="1" customWidth="1"/>
    <col min="20" max="20" width="8.28125" style="1" customWidth="1"/>
    <col min="21" max="21" width="3.28125" style="1" customWidth="1"/>
    <col min="22" max="22" width="4.140625" style="1" customWidth="1"/>
    <col min="23" max="23" width="4.28125" style="1" customWidth="1"/>
    <col min="24" max="24" width="5.00390625" style="1" customWidth="1"/>
    <col min="25" max="26" width="4.140625" style="1" customWidth="1"/>
    <col min="27" max="27" width="4.8515625" style="1" customWidth="1"/>
    <col min="28" max="16384" width="9.140625" style="1" customWidth="1"/>
  </cols>
  <sheetData>
    <row r="1" spans="2:27" ht="12" customHeight="1"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7"/>
      <c r="M1" s="55" t="s">
        <v>3</v>
      </c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7"/>
    </row>
    <row r="2" spans="2:27" ht="9" customHeight="1">
      <c r="B2" s="58"/>
      <c r="C2" s="59"/>
      <c r="D2" s="59"/>
      <c r="E2" s="59"/>
      <c r="F2" s="59"/>
      <c r="G2" s="59"/>
      <c r="H2" s="59"/>
      <c r="I2" s="59"/>
      <c r="J2" s="59"/>
      <c r="K2" s="59"/>
      <c r="L2" s="60"/>
      <c r="M2" s="58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60"/>
    </row>
    <row r="3" spans="2:27" ht="9.75" customHeight="1"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60"/>
      <c r="M3" s="30" t="s">
        <v>71</v>
      </c>
      <c r="N3" s="28"/>
      <c r="O3" s="28"/>
      <c r="P3" s="28"/>
      <c r="Q3" s="28"/>
      <c r="R3" s="28"/>
      <c r="S3" s="31">
        <f>B32</f>
        <v>0</v>
      </c>
      <c r="T3" s="31"/>
      <c r="U3" s="31"/>
      <c r="V3" s="31"/>
      <c r="W3" s="31"/>
      <c r="X3" s="31"/>
      <c r="Y3" s="31"/>
      <c r="Z3" s="31"/>
      <c r="AA3" s="20"/>
    </row>
    <row r="4" spans="2:27" ht="9.75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60"/>
      <c r="M4" s="30" t="s">
        <v>60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</row>
    <row r="5" spans="2:27" ht="9.75" customHeight="1">
      <c r="B5" s="58" t="s">
        <v>2</v>
      </c>
      <c r="C5" s="59"/>
      <c r="D5" s="59"/>
      <c r="E5" s="59"/>
      <c r="F5" s="59"/>
      <c r="G5" s="59"/>
      <c r="H5" s="59"/>
      <c r="I5" s="59"/>
      <c r="J5" s="59"/>
      <c r="K5" s="59"/>
      <c r="L5" s="60"/>
      <c r="M5" s="15" t="s">
        <v>61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3">
        <v>0.15</v>
      </c>
      <c r="AA5" s="20"/>
    </row>
    <row r="6" spans="2:27" ht="9.75" customHeight="1">
      <c r="B6" s="58"/>
      <c r="C6" s="59"/>
      <c r="D6" s="59"/>
      <c r="E6" s="59"/>
      <c r="F6" s="59"/>
      <c r="G6" s="59"/>
      <c r="H6" s="59"/>
      <c r="I6" s="59"/>
      <c r="J6" s="59"/>
      <c r="K6" s="59"/>
      <c r="L6" s="60"/>
      <c r="M6" s="15" t="s">
        <v>62</v>
      </c>
      <c r="N6" s="16"/>
      <c r="O6" s="17"/>
      <c r="P6" s="16"/>
      <c r="Q6" s="16"/>
      <c r="R6" s="16"/>
      <c r="S6" s="16"/>
      <c r="T6" s="16"/>
      <c r="U6" s="16"/>
      <c r="V6" s="23">
        <v>0.15</v>
      </c>
      <c r="W6" s="21" t="s">
        <v>63</v>
      </c>
      <c r="X6" s="16"/>
      <c r="Y6" s="16"/>
      <c r="Z6" s="16"/>
      <c r="AA6" s="20"/>
    </row>
    <row r="7" spans="2:27" ht="9.75" customHeight="1">
      <c r="B7" s="58" t="s">
        <v>59</v>
      </c>
      <c r="C7" s="59"/>
      <c r="D7" s="59"/>
      <c r="E7" s="59"/>
      <c r="F7" s="59"/>
      <c r="G7" s="59"/>
      <c r="H7" s="59"/>
      <c r="I7" s="59"/>
      <c r="J7" s="59"/>
      <c r="K7" s="59"/>
      <c r="L7" s="60"/>
      <c r="M7" s="18" t="s">
        <v>69</v>
      </c>
      <c r="N7" s="19"/>
      <c r="O7" s="16"/>
      <c r="P7" s="23">
        <v>0.01</v>
      </c>
      <c r="Q7" s="28" t="s">
        <v>70</v>
      </c>
      <c r="R7" s="28"/>
      <c r="S7" s="28"/>
      <c r="T7" s="28"/>
      <c r="U7" s="28"/>
      <c r="V7" s="28"/>
      <c r="W7" s="28"/>
      <c r="X7" s="28"/>
      <c r="Y7" s="28"/>
      <c r="Z7" s="28"/>
      <c r="AA7" s="29"/>
    </row>
    <row r="8" spans="2:27" ht="9.75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M8" s="30" t="s">
        <v>4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9"/>
    </row>
    <row r="9" spans="2:27" ht="9.75" customHeight="1">
      <c r="B9" s="58" t="s">
        <v>72</v>
      </c>
      <c r="C9" s="59"/>
      <c r="D9" s="59"/>
      <c r="E9" s="59"/>
      <c r="F9" s="59"/>
      <c r="G9" s="59"/>
      <c r="H9" s="59"/>
      <c r="I9" s="59"/>
      <c r="J9" s="59"/>
      <c r="K9" s="59"/>
      <c r="L9" s="60"/>
      <c r="M9" s="30" t="s">
        <v>64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2:27" ht="9.75" customHeight="1"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30" t="s">
        <v>65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</row>
    <row r="11" spans="13:27" ht="9.75" customHeight="1">
      <c r="M11" s="30" t="s">
        <v>66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</row>
    <row r="12" spans="2:27" ht="9.75" customHeight="1">
      <c r="B12" s="4" t="s">
        <v>7</v>
      </c>
      <c r="C12" s="61" t="s">
        <v>8</v>
      </c>
      <c r="D12" s="62"/>
      <c r="E12" s="51"/>
      <c r="F12" s="52"/>
      <c r="G12" s="52"/>
      <c r="H12" s="52"/>
      <c r="I12" s="52"/>
      <c r="J12" s="52"/>
      <c r="K12" s="52"/>
      <c r="M12" s="30" t="s">
        <v>67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9"/>
    </row>
    <row r="13" spans="2:27" ht="9.75" customHeight="1">
      <c r="B13" s="4"/>
      <c r="C13" s="61"/>
      <c r="D13" s="62"/>
      <c r="E13" s="53"/>
      <c r="F13" s="53"/>
      <c r="G13" s="53"/>
      <c r="H13" s="53"/>
      <c r="I13" s="53"/>
      <c r="J13" s="53"/>
      <c r="K13" s="53"/>
      <c r="M13" s="30" t="s">
        <v>68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9"/>
    </row>
    <row r="14" spans="2:27" ht="9.75" customHeight="1">
      <c r="B14" s="4"/>
      <c r="C14" s="61" t="s">
        <v>15</v>
      </c>
      <c r="D14" s="61"/>
      <c r="E14" s="84"/>
      <c r="F14" s="84"/>
      <c r="G14" s="84"/>
      <c r="H14" s="84"/>
      <c r="I14" s="84"/>
      <c r="J14" s="84"/>
      <c r="K14" s="84"/>
      <c r="M14" s="30" t="s">
        <v>5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/>
    </row>
    <row r="15" spans="2:27" ht="9.75" customHeight="1">
      <c r="B15" s="4"/>
      <c r="C15" s="61"/>
      <c r="D15" s="61"/>
      <c r="E15" s="85"/>
      <c r="F15" s="85"/>
      <c r="G15" s="85"/>
      <c r="H15" s="85"/>
      <c r="I15" s="85"/>
      <c r="J15" s="85"/>
      <c r="K15" s="85"/>
      <c r="M15" s="30" t="s">
        <v>49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/>
    </row>
    <row r="16" spans="2:27" ht="9.75" customHeight="1">
      <c r="B16" s="4"/>
      <c r="C16" s="61" t="s">
        <v>16</v>
      </c>
      <c r="D16" s="62"/>
      <c r="E16" s="86"/>
      <c r="F16" s="86"/>
      <c r="G16" s="86"/>
      <c r="H16" s="86"/>
      <c r="I16" s="86"/>
      <c r="J16" s="86"/>
      <c r="K16" s="86"/>
      <c r="M16" s="73" t="s">
        <v>6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</row>
    <row r="17" spans="2:27" ht="9" customHeight="1">
      <c r="B17" s="4"/>
      <c r="C17" s="61"/>
      <c r="D17" s="62"/>
      <c r="E17" s="87"/>
      <c r="F17" s="87"/>
      <c r="G17" s="87"/>
      <c r="H17" s="87"/>
      <c r="I17" s="87"/>
      <c r="J17" s="87"/>
      <c r="K17" s="8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ht="2.25" customHeight="1"/>
    <row r="19" spans="2:27" ht="12.75">
      <c r="B19" s="71" t="s">
        <v>9</v>
      </c>
      <c r="C19" s="72"/>
      <c r="D19" s="48" t="s">
        <v>11</v>
      </c>
      <c r="E19" s="48"/>
      <c r="F19" s="69" t="s">
        <v>19</v>
      </c>
      <c r="G19" s="88"/>
      <c r="H19" s="70"/>
      <c r="I19" s="48" t="s">
        <v>20</v>
      </c>
      <c r="J19" s="48"/>
      <c r="K19" s="48"/>
      <c r="L19" s="48" t="s">
        <v>17</v>
      </c>
      <c r="M19" s="48"/>
      <c r="N19" s="48"/>
      <c r="O19" s="48"/>
      <c r="P19" s="69" t="s">
        <v>26</v>
      </c>
      <c r="Q19" s="88"/>
      <c r="R19" s="70"/>
      <c r="S19" s="14" t="s">
        <v>18</v>
      </c>
      <c r="T19" s="69" t="s">
        <v>21</v>
      </c>
      <c r="U19" s="70"/>
      <c r="V19" s="69" t="s">
        <v>23</v>
      </c>
      <c r="W19" s="70"/>
      <c r="X19" s="69" t="s">
        <v>24</v>
      </c>
      <c r="Y19" s="70"/>
      <c r="Z19" s="48" t="s">
        <v>58</v>
      </c>
      <c r="AA19" s="48"/>
    </row>
    <row r="20" spans="2:27" ht="12.75">
      <c r="B20" s="48" t="s">
        <v>10</v>
      </c>
      <c r="C20" s="48"/>
      <c r="D20" s="48" t="s">
        <v>12</v>
      </c>
      <c r="E20" s="48"/>
      <c r="F20" s="14" t="s">
        <v>13</v>
      </c>
      <c r="G20" s="69" t="s">
        <v>14</v>
      </c>
      <c r="H20" s="70"/>
      <c r="I20" s="14" t="s">
        <v>13</v>
      </c>
      <c r="J20" s="48" t="s">
        <v>14</v>
      </c>
      <c r="K20" s="48"/>
      <c r="L20" s="48" t="s">
        <v>13</v>
      </c>
      <c r="M20" s="48"/>
      <c r="N20" s="48" t="s">
        <v>14</v>
      </c>
      <c r="O20" s="48"/>
      <c r="P20" s="14" t="s">
        <v>47</v>
      </c>
      <c r="Q20" s="69" t="s">
        <v>14</v>
      </c>
      <c r="R20" s="70"/>
      <c r="S20" s="14" t="s">
        <v>13</v>
      </c>
      <c r="T20" s="69" t="s">
        <v>22</v>
      </c>
      <c r="U20" s="70"/>
      <c r="V20" s="143">
        <f>Z5</f>
        <v>0.15</v>
      </c>
      <c r="W20" s="144"/>
      <c r="X20" s="49">
        <f>V6</f>
        <v>0.15</v>
      </c>
      <c r="Y20" s="50"/>
      <c r="Z20" s="54">
        <f>P7</f>
        <v>0.01</v>
      </c>
      <c r="AA20" s="54"/>
    </row>
    <row r="21" spans="2:31" ht="18" customHeight="1">
      <c r="B21" s="67"/>
      <c r="C21" s="68"/>
      <c r="D21" s="35"/>
      <c r="E21" s="35"/>
      <c r="F21" s="24"/>
      <c r="G21" s="36"/>
      <c r="H21" s="37"/>
      <c r="I21" s="24"/>
      <c r="J21" s="32">
        <f>IF(I21=0,0,ROUND((G21*1.5),2))</f>
        <v>0</v>
      </c>
      <c r="K21" s="33"/>
      <c r="L21" s="40"/>
      <c r="M21" s="40"/>
      <c r="N21" s="32">
        <f>IF(L21=0,0,ROUND((G21*2),2))</f>
        <v>0</v>
      </c>
      <c r="O21" s="33"/>
      <c r="P21" s="24"/>
      <c r="Q21" s="36"/>
      <c r="R21" s="37"/>
      <c r="S21" s="11">
        <f aca="true" t="shared" si="0" ref="S21:S30">SUM(F21,I21,L21,P21)</f>
        <v>0</v>
      </c>
      <c r="T21" s="32">
        <f>ROUND((F21*G21)+(I21*J21)+(L21*N21)+(P21*Q21),2)</f>
        <v>0</v>
      </c>
      <c r="U21" s="33"/>
      <c r="V21" s="32">
        <f>(T21*V20)</f>
        <v>0</v>
      </c>
      <c r="W21" s="33"/>
      <c r="X21" s="32">
        <f>(T21*X20)</f>
        <v>0</v>
      </c>
      <c r="Y21" s="33"/>
      <c r="Z21" s="26">
        <f>(T21*Z20)</f>
        <v>0</v>
      </c>
      <c r="AA21" s="26"/>
      <c r="AC21" s="13"/>
      <c r="AD21" s="12"/>
      <c r="AE21" s="12"/>
    </row>
    <row r="22" spans="2:27" ht="18" customHeight="1">
      <c r="B22" s="67"/>
      <c r="C22" s="68"/>
      <c r="D22" s="35"/>
      <c r="E22" s="35"/>
      <c r="F22" s="24"/>
      <c r="G22" s="36"/>
      <c r="H22" s="37"/>
      <c r="I22" s="24"/>
      <c r="J22" s="32">
        <f aca="true" t="shared" si="1" ref="J22:J30">IF(I22=0,0,ROUND((G22*1.5),2))</f>
        <v>0</v>
      </c>
      <c r="K22" s="33"/>
      <c r="L22" s="40"/>
      <c r="M22" s="40"/>
      <c r="N22" s="32">
        <f aca="true" t="shared" si="2" ref="N22:N30">IF(L22=0,0,ROUND((G22*2),2))</f>
        <v>0</v>
      </c>
      <c r="O22" s="33"/>
      <c r="P22" s="24"/>
      <c r="Q22" s="36"/>
      <c r="R22" s="37"/>
      <c r="S22" s="11">
        <f t="shared" si="0"/>
        <v>0</v>
      </c>
      <c r="T22" s="32">
        <f aca="true" t="shared" si="3" ref="T22:T30">ROUND((F22*G22)+(I22*J22)+(L22*N22)+(P22*Q22),2)</f>
        <v>0</v>
      </c>
      <c r="U22" s="33"/>
      <c r="V22" s="32">
        <f>(T22*V20)</f>
        <v>0</v>
      </c>
      <c r="W22" s="33"/>
      <c r="X22" s="32">
        <f>(T22*X20)</f>
        <v>0</v>
      </c>
      <c r="Y22" s="33"/>
      <c r="Z22" s="26">
        <f>(T22*Z20)</f>
        <v>0</v>
      </c>
      <c r="AA22" s="26"/>
    </row>
    <row r="23" spans="2:32" ht="18" customHeight="1">
      <c r="B23" s="67"/>
      <c r="C23" s="68"/>
      <c r="D23" s="35"/>
      <c r="E23" s="35"/>
      <c r="F23" s="24"/>
      <c r="G23" s="36"/>
      <c r="H23" s="37"/>
      <c r="I23" s="24"/>
      <c r="J23" s="32">
        <f t="shared" si="1"/>
        <v>0</v>
      </c>
      <c r="K23" s="33"/>
      <c r="L23" s="40"/>
      <c r="M23" s="40"/>
      <c r="N23" s="32">
        <f t="shared" si="2"/>
        <v>0</v>
      </c>
      <c r="O23" s="33"/>
      <c r="P23" s="24"/>
      <c r="Q23" s="36"/>
      <c r="R23" s="37"/>
      <c r="S23" s="11">
        <f t="shared" si="0"/>
        <v>0</v>
      </c>
      <c r="T23" s="32">
        <f t="shared" si="3"/>
        <v>0</v>
      </c>
      <c r="U23" s="33"/>
      <c r="V23" s="32">
        <f>(T23*V20)</f>
        <v>0</v>
      </c>
      <c r="W23" s="33"/>
      <c r="X23" s="32">
        <f>(T23*X20)</f>
        <v>0</v>
      </c>
      <c r="Y23" s="33"/>
      <c r="Z23" s="26">
        <f>(T23*Z20)</f>
        <v>0</v>
      </c>
      <c r="AA23" s="26"/>
      <c r="AF23" s="22"/>
    </row>
    <row r="24" spans="2:27" ht="18" customHeight="1">
      <c r="B24" s="67"/>
      <c r="C24" s="68"/>
      <c r="D24" s="35"/>
      <c r="E24" s="35"/>
      <c r="F24" s="24"/>
      <c r="G24" s="36"/>
      <c r="H24" s="37"/>
      <c r="I24" s="24"/>
      <c r="J24" s="32">
        <f t="shared" si="1"/>
        <v>0</v>
      </c>
      <c r="K24" s="33"/>
      <c r="L24" s="40"/>
      <c r="M24" s="40"/>
      <c r="N24" s="32">
        <f t="shared" si="2"/>
        <v>0</v>
      </c>
      <c r="O24" s="33"/>
      <c r="P24" s="24"/>
      <c r="Q24" s="36"/>
      <c r="R24" s="37"/>
      <c r="S24" s="11">
        <f t="shared" si="0"/>
        <v>0</v>
      </c>
      <c r="T24" s="32">
        <f t="shared" si="3"/>
        <v>0</v>
      </c>
      <c r="U24" s="33"/>
      <c r="V24" s="32">
        <f>(T24*V20)</f>
        <v>0</v>
      </c>
      <c r="W24" s="33"/>
      <c r="X24" s="32">
        <f>(T24*X20)</f>
        <v>0</v>
      </c>
      <c r="Y24" s="33"/>
      <c r="Z24" s="26">
        <f>(T24*Z20)</f>
        <v>0</v>
      </c>
      <c r="AA24" s="26"/>
    </row>
    <row r="25" spans="2:27" ht="18" customHeight="1">
      <c r="B25" s="67"/>
      <c r="C25" s="68"/>
      <c r="D25" s="35"/>
      <c r="E25" s="35"/>
      <c r="F25" s="24"/>
      <c r="G25" s="36"/>
      <c r="H25" s="37"/>
      <c r="I25" s="24"/>
      <c r="J25" s="32">
        <f t="shared" si="1"/>
        <v>0</v>
      </c>
      <c r="K25" s="33"/>
      <c r="L25" s="40"/>
      <c r="M25" s="40"/>
      <c r="N25" s="32">
        <f t="shared" si="2"/>
        <v>0</v>
      </c>
      <c r="O25" s="33"/>
      <c r="P25" s="24"/>
      <c r="Q25" s="36"/>
      <c r="R25" s="37"/>
      <c r="S25" s="11">
        <f t="shared" si="0"/>
        <v>0</v>
      </c>
      <c r="T25" s="32">
        <f t="shared" si="3"/>
        <v>0</v>
      </c>
      <c r="U25" s="33"/>
      <c r="V25" s="32">
        <f>(T25*V20)</f>
        <v>0</v>
      </c>
      <c r="W25" s="33"/>
      <c r="X25" s="32">
        <f>(T25*X20)</f>
        <v>0</v>
      </c>
      <c r="Y25" s="33"/>
      <c r="Z25" s="26">
        <f>(T25*Z20)</f>
        <v>0</v>
      </c>
      <c r="AA25" s="26"/>
    </row>
    <row r="26" spans="2:27" ht="18" customHeight="1">
      <c r="B26" s="34"/>
      <c r="C26" s="34"/>
      <c r="D26" s="35"/>
      <c r="E26" s="35"/>
      <c r="F26" s="24"/>
      <c r="G26" s="36"/>
      <c r="H26" s="37"/>
      <c r="I26" s="24"/>
      <c r="J26" s="32">
        <f t="shared" si="1"/>
        <v>0</v>
      </c>
      <c r="K26" s="33"/>
      <c r="L26" s="40"/>
      <c r="M26" s="40"/>
      <c r="N26" s="32">
        <f t="shared" si="2"/>
        <v>0</v>
      </c>
      <c r="O26" s="33"/>
      <c r="P26" s="24"/>
      <c r="Q26" s="36"/>
      <c r="R26" s="37"/>
      <c r="S26" s="11">
        <f t="shared" si="0"/>
        <v>0</v>
      </c>
      <c r="T26" s="32">
        <f t="shared" si="3"/>
        <v>0</v>
      </c>
      <c r="U26" s="33"/>
      <c r="V26" s="32">
        <f>(T26*V20)</f>
        <v>0</v>
      </c>
      <c r="W26" s="33"/>
      <c r="X26" s="32">
        <f>(T26*X20)</f>
        <v>0</v>
      </c>
      <c r="Y26" s="33"/>
      <c r="Z26" s="26">
        <f>(T26*Z20)</f>
        <v>0</v>
      </c>
      <c r="AA26" s="26"/>
    </row>
    <row r="27" spans="2:27" ht="18" customHeight="1">
      <c r="B27" s="34"/>
      <c r="C27" s="34"/>
      <c r="D27" s="35"/>
      <c r="E27" s="35"/>
      <c r="F27" s="24"/>
      <c r="G27" s="36"/>
      <c r="H27" s="37"/>
      <c r="I27" s="24"/>
      <c r="J27" s="32">
        <f t="shared" si="1"/>
        <v>0</v>
      </c>
      <c r="K27" s="33"/>
      <c r="L27" s="40"/>
      <c r="M27" s="40"/>
      <c r="N27" s="32">
        <f t="shared" si="2"/>
        <v>0</v>
      </c>
      <c r="O27" s="33"/>
      <c r="P27" s="24"/>
      <c r="Q27" s="36"/>
      <c r="R27" s="37"/>
      <c r="S27" s="11">
        <f t="shared" si="0"/>
        <v>0</v>
      </c>
      <c r="T27" s="32">
        <f t="shared" si="3"/>
        <v>0</v>
      </c>
      <c r="U27" s="33"/>
      <c r="V27" s="32">
        <f>(T27*V20)</f>
        <v>0</v>
      </c>
      <c r="W27" s="33"/>
      <c r="X27" s="32">
        <f>(T27*X20)</f>
        <v>0</v>
      </c>
      <c r="Y27" s="33"/>
      <c r="Z27" s="26">
        <f>(T27*Z20)</f>
        <v>0</v>
      </c>
      <c r="AA27" s="26"/>
    </row>
    <row r="28" spans="2:27" ht="18" customHeight="1">
      <c r="B28" s="34"/>
      <c r="C28" s="34"/>
      <c r="D28" s="35"/>
      <c r="E28" s="35"/>
      <c r="F28" s="24"/>
      <c r="G28" s="36"/>
      <c r="H28" s="37"/>
      <c r="I28" s="24"/>
      <c r="J28" s="32">
        <f t="shared" si="1"/>
        <v>0</v>
      </c>
      <c r="K28" s="33"/>
      <c r="L28" s="40"/>
      <c r="M28" s="40"/>
      <c r="N28" s="32">
        <f t="shared" si="2"/>
        <v>0</v>
      </c>
      <c r="O28" s="33"/>
      <c r="P28" s="24"/>
      <c r="Q28" s="36"/>
      <c r="R28" s="37"/>
      <c r="S28" s="11">
        <f t="shared" si="0"/>
        <v>0</v>
      </c>
      <c r="T28" s="32">
        <f t="shared" si="3"/>
        <v>0</v>
      </c>
      <c r="U28" s="33"/>
      <c r="V28" s="32">
        <f>(T28*V20)</f>
        <v>0</v>
      </c>
      <c r="W28" s="33"/>
      <c r="X28" s="32">
        <f>(T28*X20)</f>
        <v>0</v>
      </c>
      <c r="Y28" s="33"/>
      <c r="Z28" s="26">
        <f>(T28*Z20)</f>
        <v>0</v>
      </c>
      <c r="AA28" s="26"/>
    </row>
    <row r="29" spans="2:27" ht="18" customHeight="1">
      <c r="B29" s="34"/>
      <c r="C29" s="34"/>
      <c r="D29" s="35"/>
      <c r="E29" s="35"/>
      <c r="F29" s="24"/>
      <c r="G29" s="36"/>
      <c r="H29" s="37"/>
      <c r="I29" s="24"/>
      <c r="J29" s="32">
        <f t="shared" si="1"/>
        <v>0</v>
      </c>
      <c r="K29" s="33"/>
      <c r="L29" s="40"/>
      <c r="M29" s="40"/>
      <c r="N29" s="32">
        <f t="shared" si="2"/>
        <v>0</v>
      </c>
      <c r="O29" s="33"/>
      <c r="P29" s="24"/>
      <c r="Q29" s="36"/>
      <c r="R29" s="37"/>
      <c r="S29" s="11">
        <f t="shared" si="0"/>
        <v>0</v>
      </c>
      <c r="T29" s="32">
        <f t="shared" si="3"/>
        <v>0</v>
      </c>
      <c r="U29" s="33"/>
      <c r="V29" s="32">
        <f>(T29*V20)</f>
        <v>0</v>
      </c>
      <c r="W29" s="33"/>
      <c r="X29" s="32">
        <f>(T29*X20)</f>
        <v>0</v>
      </c>
      <c r="Y29" s="33"/>
      <c r="Z29" s="26">
        <f>(T29*Z20)</f>
        <v>0</v>
      </c>
      <c r="AA29" s="26"/>
    </row>
    <row r="30" spans="2:27" ht="18" customHeight="1">
      <c r="B30" s="34"/>
      <c r="C30" s="34"/>
      <c r="D30" s="35"/>
      <c r="E30" s="35"/>
      <c r="F30" s="24"/>
      <c r="G30" s="36"/>
      <c r="H30" s="37"/>
      <c r="I30" s="24"/>
      <c r="J30" s="32">
        <f t="shared" si="1"/>
        <v>0</v>
      </c>
      <c r="K30" s="33"/>
      <c r="L30" s="40"/>
      <c r="M30" s="40"/>
      <c r="N30" s="32">
        <f t="shared" si="2"/>
        <v>0</v>
      </c>
      <c r="O30" s="33"/>
      <c r="P30" s="24"/>
      <c r="Q30" s="36"/>
      <c r="R30" s="37"/>
      <c r="S30" s="11">
        <f t="shared" si="0"/>
        <v>0</v>
      </c>
      <c r="T30" s="32">
        <f t="shared" si="3"/>
        <v>0</v>
      </c>
      <c r="U30" s="33"/>
      <c r="V30" s="32">
        <f>(T30*V20)</f>
        <v>0</v>
      </c>
      <c r="W30" s="33"/>
      <c r="X30" s="32">
        <f>(T30*X20)</f>
        <v>0</v>
      </c>
      <c r="Y30" s="33"/>
      <c r="Z30" s="26">
        <f>(T30*Z20)</f>
        <v>0</v>
      </c>
      <c r="AA30" s="26"/>
    </row>
    <row r="31" spans="2:27" ht="17.25" customHeight="1">
      <c r="B31" s="3"/>
      <c r="C31" s="3"/>
      <c r="D31" s="8"/>
      <c r="E31" s="8"/>
      <c r="F31" s="9"/>
      <c r="G31" s="10"/>
      <c r="H31" s="7"/>
      <c r="I31" s="4"/>
      <c r="J31" s="3"/>
      <c r="K31" s="3"/>
      <c r="L31" s="3"/>
      <c r="M31" s="3"/>
      <c r="N31" s="3"/>
      <c r="O31" s="3"/>
      <c r="P31" s="82" t="s">
        <v>25</v>
      </c>
      <c r="Q31" s="82"/>
      <c r="R31" s="83"/>
      <c r="S31" s="11">
        <f>SUM(S21,S22,S23,S24,S25,S26,S27,S28,S29,S30)</f>
        <v>0</v>
      </c>
      <c r="T31" s="80">
        <f>SUM(T21,T22,T23,T24,T25,T26,T27,T28,T29,T30)</f>
        <v>0</v>
      </c>
      <c r="U31" s="81"/>
      <c r="V31" s="80">
        <f>SUM(V21:W30)</f>
        <v>0</v>
      </c>
      <c r="W31" s="81"/>
      <c r="X31" s="80">
        <f>SUM(X21,X22,X23,X24,X25,X26,X27,X28,X29,X30,)</f>
        <v>0</v>
      </c>
      <c r="Y31" s="81"/>
      <c r="Z31" s="27">
        <f>SUM(Z21,Z22,Z23,Z24,Z25,Z26,Z27,Z28,Z29,Z30,)</f>
        <v>0</v>
      </c>
      <c r="AA31" s="27"/>
    </row>
    <row r="32" spans="2:27" ht="12" customHeight="1">
      <c r="B32" s="118"/>
      <c r="C32" s="42"/>
      <c r="D32" s="42"/>
      <c r="E32" s="42"/>
      <c r="F32" s="42"/>
      <c r="G32" s="43"/>
      <c r="H32" s="5"/>
      <c r="I32" s="4"/>
      <c r="J32" s="4"/>
      <c r="K32" s="6"/>
      <c r="L32" s="3"/>
      <c r="M32" s="3"/>
      <c r="N32" s="4"/>
      <c r="O32" s="2"/>
      <c r="S32" s="4"/>
      <c r="T32" s="63"/>
      <c r="U32" s="63"/>
      <c r="V32" s="96"/>
      <c r="W32" s="96"/>
      <c r="X32" s="63"/>
      <c r="Y32" s="63"/>
      <c r="Z32" s="3"/>
      <c r="AA32" s="3"/>
    </row>
    <row r="33" spans="2:7" ht="12" customHeight="1">
      <c r="B33" s="119"/>
      <c r="C33" s="44"/>
      <c r="D33" s="44"/>
      <c r="E33" s="44"/>
      <c r="F33" s="44"/>
      <c r="G33" s="45"/>
    </row>
    <row r="34" spans="2:27" ht="10.5" customHeight="1">
      <c r="B34" s="79" t="s">
        <v>37</v>
      </c>
      <c r="C34" s="38"/>
      <c r="D34" s="38"/>
      <c r="E34" s="38"/>
      <c r="F34" s="38"/>
      <c r="G34" s="39"/>
      <c r="H34" s="41"/>
      <c r="I34" s="42"/>
      <c r="J34" s="42"/>
      <c r="K34" s="42"/>
      <c r="L34" s="42"/>
      <c r="M34" s="42"/>
      <c r="N34" s="42"/>
      <c r="O34" s="42"/>
      <c r="P34" s="43"/>
      <c r="Q34" s="76" t="s">
        <v>27</v>
      </c>
      <c r="R34" s="77"/>
      <c r="S34" s="77"/>
      <c r="T34" s="78"/>
      <c r="U34" s="106" t="s">
        <v>33</v>
      </c>
      <c r="V34" s="107"/>
      <c r="W34" s="107"/>
      <c r="X34" s="107"/>
      <c r="Y34" s="107"/>
      <c r="Z34" s="107"/>
      <c r="AA34" s="108"/>
    </row>
    <row r="35" spans="2:27" ht="10.5" customHeight="1">
      <c r="B35" s="120"/>
      <c r="C35" s="46"/>
      <c r="D35" s="46"/>
      <c r="E35" s="46"/>
      <c r="F35" s="46"/>
      <c r="G35" s="47"/>
      <c r="H35" s="44"/>
      <c r="I35" s="44"/>
      <c r="J35" s="44"/>
      <c r="K35" s="44"/>
      <c r="L35" s="44"/>
      <c r="M35" s="44"/>
      <c r="N35" s="44"/>
      <c r="O35" s="44"/>
      <c r="P35" s="45"/>
      <c r="Q35" s="79" t="s">
        <v>28</v>
      </c>
      <c r="R35" s="38"/>
      <c r="S35" s="38"/>
      <c r="T35" s="39"/>
      <c r="U35" s="109"/>
      <c r="V35" s="82"/>
      <c r="W35" s="82"/>
      <c r="X35" s="82"/>
      <c r="Y35" s="82"/>
      <c r="Z35" s="82"/>
      <c r="AA35" s="83"/>
    </row>
    <row r="36" spans="2:27" ht="10.5" customHeight="1">
      <c r="B36" s="119"/>
      <c r="C36" s="44"/>
      <c r="D36" s="44"/>
      <c r="E36" s="44"/>
      <c r="F36" s="44"/>
      <c r="G36" s="45"/>
      <c r="H36" s="38" t="s">
        <v>43</v>
      </c>
      <c r="I36" s="38"/>
      <c r="J36" s="38"/>
      <c r="K36" s="38"/>
      <c r="L36" s="38"/>
      <c r="M36" s="38"/>
      <c r="N36" s="38"/>
      <c r="O36" s="38"/>
      <c r="P36" s="39"/>
      <c r="Q36" s="79" t="s">
        <v>29</v>
      </c>
      <c r="R36" s="38"/>
      <c r="S36" s="38"/>
      <c r="T36" s="39"/>
      <c r="U36" s="110">
        <v>0.23</v>
      </c>
      <c r="V36" s="111"/>
      <c r="W36" s="111"/>
      <c r="X36" s="111"/>
      <c r="Y36" s="82" t="s">
        <v>34</v>
      </c>
      <c r="Z36" s="82"/>
      <c r="AA36" s="83"/>
    </row>
    <row r="37" spans="2:27" ht="10.5" customHeight="1">
      <c r="B37" s="79" t="s">
        <v>38</v>
      </c>
      <c r="C37" s="38"/>
      <c r="D37" s="38"/>
      <c r="E37" s="38"/>
      <c r="F37" s="38"/>
      <c r="G37" s="39"/>
      <c r="H37" s="46"/>
      <c r="I37" s="46"/>
      <c r="J37" s="46"/>
      <c r="K37" s="46"/>
      <c r="L37" s="46"/>
      <c r="M37" s="46"/>
      <c r="N37" s="46"/>
      <c r="O37" s="46"/>
      <c r="P37" s="47"/>
      <c r="Q37" s="103" t="s">
        <v>30</v>
      </c>
      <c r="R37" s="104"/>
      <c r="S37" s="104"/>
      <c r="T37" s="105"/>
      <c r="U37" s="112"/>
      <c r="V37" s="113"/>
      <c r="W37" s="113"/>
      <c r="X37" s="113"/>
      <c r="Y37" s="82"/>
      <c r="Z37" s="82"/>
      <c r="AA37" s="83"/>
    </row>
    <row r="38" spans="2:27" ht="10.5" customHeight="1">
      <c r="B38" s="120"/>
      <c r="C38" s="46"/>
      <c r="D38" s="46"/>
      <c r="E38" s="46"/>
      <c r="F38" s="46"/>
      <c r="G38" s="47"/>
      <c r="H38" s="44"/>
      <c r="I38" s="44"/>
      <c r="J38" s="44"/>
      <c r="K38" s="44"/>
      <c r="L38" s="44"/>
      <c r="M38" s="44"/>
      <c r="N38" s="44"/>
      <c r="O38" s="44"/>
      <c r="P38" s="45"/>
      <c r="Q38" s="76" t="s">
        <v>54</v>
      </c>
      <c r="R38" s="77"/>
      <c r="S38" s="77"/>
      <c r="T38" s="78"/>
      <c r="U38" s="95" t="s">
        <v>35</v>
      </c>
      <c r="V38" s="96"/>
      <c r="W38" s="96"/>
      <c r="X38" s="96"/>
      <c r="Y38" s="99">
        <f>U36*T31</f>
        <v>0</v>
      </c>
      <c r="Z38" s="99"/>
      <c r="AA38" s="100"/>
    </row>
    <row r="39" spans="2:27" ht="10.5" customHeight="1">
      <c r="B39" s="119"/>
      <c r="C39" s="44"/>
      <c r="D39" s="44"/>
      <c r="E39" s="44"/>
      <c r="F39" s="44"/>
      <c r="G39" s="45"/>
      <c r="H39" s="38" t="s">
        <v>44</v>
      </c>
      <c r="I39" s="38"/>
      <c r="J39" s="38"/>
      <c r="K39" s="38"/>
      <c r="L39" s="38"/>
      <c r="M39" s="38"/>
      <c r="N39" s="38"/>
      <c r="O39" s="38"/>
      <c r="P39" s="39"/>
      <c r="Q39" s="79" t="s">
        <v>31</v>
      </c>
      <c r="R39" s="38"/>
      <c r="S39" s="38"/>
      <c r="T39" s="39"/>
      <c r="U39" s="97"/>
      <c r="V39" s="98"/>
      <c r="W39" s="98"/>
      <c r="X39" s="98"/>
      <c r="Y39" s="101"/>
      <c r="Z39" s="101"/>
      <c r="AA39" s="102"/>
    </row>
    <row r="40" spans="2:27" ht="10.5" customHeight="1">
      <c r="B40" s="79" t="s">
        <v>39</v>
      </c>
      <c r="C40" s="38"/>
      <c r="D40" s="38"/>
      <c r="E40" s="38"/>
      <c r="F40" s="38"/>
      <c r="G40" s="39"/>
      <c r="H40" s="114"/>
      <c r="I40" s="114"/>
      <c r="J40" s="114"/>
      <c r="K40" s="114"/>
      <c r="L40" s="114"/>
      <c r="M40" s="114"/>
      <c r="N40" s="114"/>
      <c r="O40" s="114"/>
      <c r="P40" s="115"/>
      <c r="Q40" s="79" t="s">
        <v>32</v>
      </c>
      <c r="R40" s="38"/>
      <c r="S40" s="38"/>
      <c r="T40" s="39"/>
      <c r="U40" s="106" t="s">
        <v>36</v>
      </c>
      <c r="V40" s="107"/>
      <c r="W40" s="107"/>
      <c r="X40" s="107"/>
      <c r="Y40" s="107"/>
      <c r="Z40" s="107"/>
      <c r="AA40" s="108"/>
    </row>
    <row r="41" spans="2:27" ht="10.5" customHeight="1">
      <c r="B41" s="120"/>
      <c r="C41" s="46"/>
      <c r="D41" s="46"/>
      <c r="E41" s="46"/>
      <c r="F41" s="46"/>
      <c r="G41" s="47"/>
      <c r="H41" s="116"/>
      <c r="I41" s="116"/>
      <c r="J41" s="116"/>
      <c r="K41" s="116"/>
      <c r="L41" s="116"/>
      <c r="M41" s="116"/>
      <c r="N41" s="116"/>
      <c r="O41" s="116"/>
      <c r="P41" s="117"/>
      <c r="Q41" s="79" t="s">
        <v>55</v>
      </c>
      <c r="R41" s="38"/>
      <c r="S41" s="38"/>
      <c r="T41" s="39"/>
      <c r="U41" s="109"/>
      <c r="V41" s="82"/>
      <c r="W41" s="82"/>
      <c r="X41" s="82"/>
      <c r="Y41" s="82"/>
      <c r="Z41" s="82"/>
      <c r="AA41" s="83"/>
    </row>
    <row r="42" spans="2:27" ht="10.5" customHeight="1">
      <c r="B42" s="119"/>
      <c r="C42" s="44"/>
      <c r="D42" s="44"/>
      <c r="E42" s="44"/>
      <c r="F42" s="44"/>
      <c r="G42" s="45"/>
      <c r="H42" s="123" t="s">
        <v>45</v>
      </c>
      <c r="I42" s="123"/>
      <c r="J42" s="123"/>
      <c r="K42" s="123"/>
      <c r="L42" s="123"/>
      <c r="M42" s="123"/>
      <c r="N42" s="123"/>
      <c r="O42" s="123"/>
      <c r="P42" s="124"/>
      <c r="Q42" s="79" t="s">
        <v>56</v>
      </c>
      <c r="R42" s="38"/>
      <c r="S42" s="38"/>
      <c r="T42" s="39"/>
      <c r="U42" s="89">
        <f>SUM(T31,V31,X31,Z31,Y38)</f>
        <v>0</v>
      </c>
      <c r="V42" s="90"/>
      <c r="W42" s="90"/>
      <c r="X42" s="90"/>
      <c r="Y42" s="90"/>
      <c r="Z42" s="90"/>
      <c r="AA42" s="91"/>
    </row>
    <row r="43" spans="2:27" ht="10.5" customHeight="1">
      <c r="B43" s="76" t="s">
        <v>40</v>
      </c>
      <c r="C43" s="77"/>
      <c r="D43" s="77"/>
      <c r="E43" s="77"/>
      <c r="F43" s="77"/>
      <c r="G43" s="78"/>
      <c r="H43" s="125" t="s">
        <v>48</v>
      </c>
      <c r="I43" s="126"/>
      <c r="J43" s="126"/>
      <c r="K43" s="126"/>
      <c r="L43" s="126"/>
      <c r="M43" s="126"/>
      <c r="N43" s="126"/>
      <c r="O43" s="126"/>
      <c r="P43" s="127"/>
      <c r="Q43" s="79" t="s">
        <v>57</v>
      </c>
      <c r="R43" s="38"/>
      <c r="S43" s="38"/>
      <c r="T43" s="39"/>
      <c r="U43" s="92"/>
      <c r="V43" s="93"/>
      <c r="W43" s="93"/>
      <c r="X43" s="93"/>
      <c r="Y43" s="93"/>
      <c r="Z43" s="93"/>
      <c r="AA43" s="94"/>
    </row>
    <row r="44" spans="2:27" ht="10.5" customHeight="1">
      <c r="B44" s="141"/>
      <c r="C44" s="63"/>
      <c r="D44" s="63"/>
      <c r="E44" s="63"/>
      <c r="F44" s="63"/>
      <c r="G44" s="142"/>
      <c r="H44" s="128"/>
      <c r="I44" s="129"/>
      <c r="J44" s="129"/>
      <c r="K44" s="129"/>
      <c r="L44" s="129"/>
      <c r="M44" s="129"/>
      <c r="N44" s="129"/>
      <c r="O44" s="129"/>
      <c r="P44" s="130"/>
      <c r="Q44" s="76" t="s">
        <v>50</v>
      </c>
      <c r="R44" s="77"/>
      <c r="S44" s="77"/>
      <c r="T44" s="77"/>
      <c r="U44" s="77"/>
      <c r="V44" s="77"/>
      <c r="W44" s="77"/>
      <c r="X44" s="77"/>
      <c r="Y44" s="77"/>
      <c r="Z44" s="77"/>
      <c r="AA44" s="78"/>
    </row>
    <row r="45" spans="2:27" ht="10.5" customHeight="1">
      <c r="B45" s="121"/>
      <c r="C45" s="122"/>
      <c r="D45" s="25"/>
      <c r="E45" s="44"/>
      <c r="F45" s="44"/>
      <c r="G45" s="45"/>
      <c r="H45" s="128"/>
      <c r="I45" s="129"/>
      <c r="J45" s="129"/>
      <c r="K45" s="129"/>
      <c r="L45" s="129"/>
      <c r="M45" s="129"/>
      <c r="N45" s="129"/>
      <c r="O45" s="129"/>
      <c r="P45" s="130"/>
      <c r="Q45" s="79" t="s">
        <v>51</v>
      </c>
      <c r="R45" s="38"/>
      <c r="S45" s="38"/>
      <c r="T45" s="38"/>
      <c r="U45" s="38"/>
      <c r="V45" s="38"/>
      <c r="W45" s="38"/>
      <c r="X45" s="38"/>
      <c r="Y45" s="38"/>
      <c r="Z45" s="38"/>
      <c r="AA45" s="39"/>
    </row>
    <row r="46" spans="2:27" ht="10.5" customHeight="1">
      <c r="B46" s="79" t="s">
        <v>41</v>
      </c>
      <c r="C46" s="38"/>
      <c r="D46" s="38"/>
      <c r="E46" s="38"/>
      <c r="F46" s="38"/>
      <c r="G46" s="39"/>
      <c r="H46" s="128"/>
      <c r="I46" s="129"/>
      <c r="J46" s="129"/>
      <c r="K46" s="129"/>
      <c r="L46" s="129"/>
      <c r="M46" s="129"/>
      <c r="N46" s="129"/>
      <c r="O46" s="129"/>
      <c r="P46" s="130"/>
      <c r="Q46" s="79" t="s">
        <v>52</v>
      </c>
      <c r="R46" s="38"/>
      <c r="S46" s="38"/>
      <c r="T46" s="38"/>
      <c r="U46" s="38"/>
      <c r="V46" s="38"/>
      <c r="W46" s="38"/>
      <c r="X46" s="38"/>
      <c r="Y46" s="38"/>
      <c r="Z46" s="38"/>
      <c r="AA46" s="39"/>
    </row>
    <row r="47" spans="2:27" ht="10.5" customHeight="1">
      <c r="B47" s="135"/>
      <c r="C47" s="136"/>
      <c r="D47" s="136"/>
      <c r="E47" s="136"/>
      <c r="F47" s="136"/>
      <c r="G47" s="137"/>
      <c r="H47" s="131"/>
      <c r="I47" s="132"/>
      <c r="J47" s="132"/>
      <c r="K47" s="132"/>
      <c r="L47" s="132"/>
      <c r="M47" s="132"/>
      <c r="N47" s="132"/>
      <c r="O47" s="132"/>
      <c r="P47" s="133"/>
      <c r="Q47" s="134" t="s">
        <v>53</v>
      </c>
      <c r="R47" s="123"/>
      <c r="S47" s="123"/>
      <c r="T47" s="123"/>
      <c r="U47" s="123"/>
      <c r="V47" s="123"/>
      <c r="W47" s="123"/>
      <c r="X47" s="123"/>
      <c r="Y47" s="123"/>
      <c r="Z47" s="123"/>
      <c r="AA47" s="124"/>
    </row>
    <row r="48" spans="2:27" ht="10.5" customHeight="1">
      <c r="B48" s="138"/>
      <c r="C48" s="139"/>
      <c r="D48" s="139"/>
      <c r="E48" s="139"/>
      <c r="F48" s="139"/>
      <c r="G48" s="140"/>
      <c r="H48" s="76" t="s">
        <v>46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8"/>
    </row>
    <row r="49" spans="2:27" ht="10.5" customHeight="1">
      <c r="B49" s="134" t="s">
        <v>42</v>
      </c>
      <c r="C49" s="123"/>
      <c r="D49" s="123"/>
      <c r="E49" s="123"/>
      <c r="F49" s="123"/>
      <c r="G49" s="124"/>
      <c r="H49" s="134" t="s">
        <v>59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4"/>
    </row>
  </sheetData>
  <sheetProtection password="C2AC" sheet="1" objects="1" scenarios="1" selectLockedCells="1"/>
  <protectedRanges>
    <protectedRange sqref="O6 N7 E12:K17 B21:R30 B32:G33 B35:G36 B38:G39 B41:G42 B45:C45 E45:G45 H37:P38 H40:P41 U36:X37" name="Range1_1"/>
  </protectedRanges>
  <mergeCells count="209">
    <mergeCell ref="H49:AA49"/>
    <mergeCell ref="U40:AA41"/>
    <mergeCell ref="Q44:AA44"/>
    <mergeCell ref="Q45:AA45"/>
    <mergeCell ref="Q46:AA46"/>
    <mergeCell ref="Q47:AA47"/>
    <mergeCell ref="H48:AA48"/>
    <mergeCell ref="Q41:T41"/>
    <mergeCell ref="H42:P42"/>
    <mergeCell ref="Q43:T43"/>
    <mergeCell ref="Z30:AA30"/>
    <mergeCell ref="Z31:AA31"/>
    <mergeCell ref="U34:AA35"/>
    <mergeCell ref="U36:X37"/>
    <mergeCell ref="Y36:AA37"/>
    <mergeCell ref="U38:X39"/>
    <mergeCell ref="Y38:AA39"/>
    <mergeCell ref="V32:W32"/>
    <mergeCell ref="X31:Y31"/>
    <mergeCell ref="X30:Y30"/>
    <mergeCell ref="Z24:AA24"/>
    <mergeCell ref="Z25:AA25"/>
    <mergeCell ref="Z26:AA26"/>
    <mergeCell ref="Z27:AA27"/>
    <mergeCell ref="Z28:AA28"/>
    <mergeCell ref="Z29:AA29"/>
    <mergeCell ref="Z22:AA22"/>
    <mergeCell ref="Z23:AA23"/>
    <mergeCell ref="P19:R19"/>
    <mergeCell ref="Q22:R22"/>
    <mergeCell ref="Q23:R23"/>
    <mergeCell ref="X19:Y19"/>
    <mergeCell ref="M1:AA2"/>
    <mergeCell ref="M3:R3"/>
    <mergeCell ref="S3:Z3"/>
    <mergeCell ref="M4:AA4"/>
    <mergeCell ref="Q7:AA7"/>
    <mergeCell ref="M8:AA8"/>
    <mergeCell ref="B30:C30"/>
    <mergeCell ref="D29:E29"/>
    <mergeCell ref="G30:H30"/>
    <mergeCell ref="H39:P39"/>
    <mergeCell ref="L29:M29"/>
    <mergeCell ref="D30:E30"/>
    <mergeCell ref="H34:P35"/>
    <mergeCell ref="L30:M30"/>
    <mergeCell ref="J30:K30"/>
    <mergeCell ref="H37:P38"/>
    <mergeCell ref="Z19:AA19"/>
    <mergeCell ref="B28:C28"/>
    <mergeCell ref="B29:C29"/>
    <mergeCell ref="J27:K27"/>
    <mergeCell ref="J28:K28"/>
    <mergeCell ref="D28:E28"/>
    <mergeCell ref="J29:K29"/>
    <mergeCell ref="D27:E27"/>
    <mergeCell ref="Z20:AA20"/>
    <mergeCell ref="Z21:AA21"/>
    <mergeCell ref="D25:E25"/>
    <mergeCell ref="M9:AA9"/>
    <mergeCell ref="M10:AA10"/>
    <mergeCell ref="M11:AA11"/>
    <mergeCell ref="M12:AA12"/>
    <mergeCell ref="N23:O23"/>
    <mergeCell ref="N24:O24"/>
    <mergeCell ref="M15:AA15"/>
    <mergeCell ref="M16:AA16"/>
    <mergeCell ref="M17:AA17"/>
    <mergeCell ref="C12:D13"/>
    <mergeCell ref="C14:D15"/>
    <mergeCell ref="G22:H22"/>
    <mergeCell ref="C16:D17"/>
    <mergeCell ref="D24:E24"/>
    <mergeCell ref="N20:O20"/>
    <mergeCell ref="L19:O19"/>
    <mergeCell ref="E12:K13"/>
    <mergeCell ref="M13:AA13"/>
    <mergeCell ref="M14:AA14"/>
    <mergeCell ref="N29:O29"/>
    <mergeCell ref="B26:C26"/>
    <mergeCell ref="B27:C27"/>
    <mergeCell ref="G23:H23"/>
    <mergeCell ref="G24:H24"/>
    <mergeCell ref="J23:K23"/>
    <mergeCell ref="G25:H25"/>
    <mergeCell ref="D23:E23"/>
    <mergeCell ref="J26:K26"/>
    <mergeCell ref="N26:O26"/>
    <mergeCell ref="B1:L2"/>
    <mergeCell ref="B3:L4"/>
    <mergeCell ref="B5:L6"/>
    <mergeCell ref="B7:L8"/>
    <mergeCell ref="G20:H20"/>
    <mergeCell ref="D26:E26"/>
    <mergeCell ref="J20:K20"/>
    <mergeCell ref="I19:K19"/>
    <mergeCell ref="G21:H21"/>
    <mergeCell ref="J21:K21"/>
    <mergeCell ref="X26:Y26"/>
    <mergeCell ref="X28:Y28"/>
    <mergeCell ref="X29:Y29"/>
    <mergeCell ref="T26:U26"/>
    <mergeCell ref="V28:W28"/>
    <mergeCell ref="V30:W30"/>
    <mergeCell ref="V27:W27"/>
    <mergeCell ref="T28:U28"/>
    <mergeCell ref="D21:E21"/>
    <mergeCell ref="D22:E22"/>
    <mergeCell ref="B9:L10"/>
    <mergeCell ref="Q28:R28"/>
    <mergeCell ref="L20:M20"/>
    <mergeCell ref="L21:M21"/>
    <mergeCell ref="B20:C20"/>
    <mergeCell ref="B19:C19"/>
    <mergeCell ref="D19:E19"/>
    <mergeCell ref="B21:C21"/>
    <mergeCell ref="N21:O21"/>
    <mergeCell ref="X20:Y20"/>
    <mergeCell ref="T20:U20"/>
    <mergeCell ref="Q20:R20"/>
    <mergeCell ref="Q21:R21"/>
    <mergeCell ref="V20:W20"/>
    <mergeCell ref="V21:W21"/>
    <mergeCell ref="T21:U21"/>
    <mergeCell ref="X21:Y21"/>
    <mergeCell ref="Q24:R24"/>
    <mergeCell ref="Q35:T35"/>
    <mergeCell ref="N30:O30"/>
    <mergeCell ref="V29:W29"/>
    <mergeCell ref="E14:K15"/>
    <mergeCell ref="T19:U19"/>
    <mergeCell ref="V19:W19"/>
    <mergeCell ref="E16:K17"/>
    <mergeCell ref="L23:M23"/>
    <mergeCell ref="D20:E20"/>
    <mergeCell ref="F19:H19"/>
    <mergeCell ref="X24:Y24"/>
    <mergeCell ref="X25:Y25"/>
    <mergeCell ref="Q25:R25"/>
    <mergeCell ref="N25:O25"/>
    <mergeCell ref="Q34:T34"/>
    <mergeCell ref="N27:O27"/>
    <mergeCell ref="T31:U31"/>
    <mergeCell ref="V31:W31"/>
    <mergeCell ref="X27:Y27"/>
    <mergeCell ref="X22:Y22"/>
    <mergeCell ref="B22:C22"/>
    <mergeCell ref="B23:C23"/>
    <mergeCell ref="B24:C24"/>
    <mergeCell ref="B25:C25"/>
    <mergeCell ref="V26:W26"/>
    <mergeCell ref="V22:W22"/>
    <mergeCell ref="V23:W23"/>
    <mergeCell ref="V24:W24"/>
    <mergeCell ref="T25:U25"/>
    <mergeCell ref="V25:W25"/>
    <mergeCell ref="L22:M22"/>
    <mergeCell ref="X23:Y23"/>
    <mergeCell ref="J24:K24"/>
    <mergeCell ref="J25:K25"/>
    <mergeCell ref="J22:K22"/>
    <mergeCell ref="L24:M24"/>
    <mergeCell ref="L25:M25"/>
    <mergeCell ref="T22:U22"/>
    <mergeCell ref="T23:U23"/>
    <mergeCell ref="T24:U24"/>
    <mergeCell ref="N22:O22"/>
    <mergeCell ref="Q39:T39"/>
    <mergeCell ref="Q37:T37"/>
    <mergeCell ref="Q40:T40"/>
    <mergeCell ref="U42:AA43"/>
    <mergeCell ref="X32:Y32"/>
    <mergeCell ref="Q36:T36"/>
    <mergeCell ref="Q38:T38"/>
    <mergeCell ref="T32:U32"/>
    <mergeCell ref="G26:H26"/>
    <mergeCell ref="G27:H27"/>
    <mergeCell ref="G28:H28"/>
    <mergeCell ref="G29:H29"/>
    <mergeCell ref="L28:M28"/>
    <mergeCell ref="Q26:R26"/>
    <mergeCell ref="Q27:R27"/>
    <mergeCell ref="L26:M26"/>
    <mergeCell ref="L27:M27"/>
    <mergeCell ref="N28:O28"/>
    <mergeCell ref="B32:G33"/>
    <mergeCell ref="B35:G36"/>
    <mergeCell ref="B38:G39"/>
    <mergeCell ref="B34:G34"/>
    <mergeCell ref="B37:G37"/>
    <mergeCell ref="B41:G42"/>
    <mergeCell ref="B40:G40"/>
    <mergeCell ref="H43:P47"/>
    <mergeCell ref="Q42:T42"/>
    <mergeCell ref="T27:U27"/>
    <mergeCell ref="H40:P41"/>
    <mergeCell ref="P31:R31"/>
    <mergeCell ref="H36:P36"/>
    <mergeCell ref="T29:U29"/>
    <mergeCell ref="Q29:R29"/>
    <mergeCell ref="Q30:R30"/>
    <mergeCell ref="T30:U30"/>
    <mergeCell ref="B49:G49"/>
    <mergeCell ref="B47:G48"/>
    <mergeCell ref="B46:G46"/>
    <mergeCell ref="B43:G43"/>
    <mergeCell ref="E45:G45"/>
    <mergeCell ref="B44:G44"/>
    <mergeCell ref="B45:C45"/>
  </mergeCells>
  <printOptions/>
  <pageMargins left="0.54" right="0.4" top="0.42" bottom="0.41" header="0.32" footer="0.42"/>
  <pageSetup horizontalDpi="600" verticalDpi="600" orientation="landscape" scale="10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49"/>
  <sheetViews>
    <sheetView showZeros="0" zoomScalePageLayoutView="0" workbookViewId="0" topLeftCell="A1">
      <selection activeCell="B23" sqref="B23:C23"/>
    </sheetView>
  </sheetViews>
  <sheetFormatPr defaultColWidth="9.140625" defaultRowHeight="12.75"/>
  <cols>
    <col min="1" max="1" width="2.7109375" style="1" customWidth="1"/>
    <col min="2" max="2" width="10.57421875" style="1" customWidth="1"/>
    <col min="3" max="3" width="10.421875" style="1" customWidth="1"/>
    <col min="4" max="4" width="4.7109375" style="1" customWidth="1"/>
    <col min="5" max="5" width="10.8515625" style="1" customWidth="1"/>
    <col min="6" max="6" width="4.8515625" style="1" customWidth="1"/>
    <col min="7" max="7" width="6.28125" style="1" customWidth="1"/>
    <col min="8" max="8" width="3.28125" style="1" customWidth="1"/>
    <col min="9" max="11" width="4.8515625" style="1" customWidth="1"/>
    <col min="12" max="12" width="2.00390625" style="1" customWidth="1"/>
    <col min="13" max="13" width="3.00390625" style="1" customWidth="1"/>
    <col min="14" max="14" width="6.140625" style="1" customWidth="1"/>
    <col min="15" max="15" width="3.57421875" style="1" customWidth="1"/>
    <col min="16" max="16" width="4.8515625" style="1" customWidth="1"/>
    <col min="17" max="17" width="5.7109375" style="1" customWidth="1"/>
    <col min="18" max="18" width="3.7109375" style="1" customWidth="1"/>
    <col min="19" max="19" width="5.7109375" style="1" customWidth="1"/>
    <col min="20" max="20" width="8.28125" style="1" customWidth="1"/>
    <col min="21" max="21" width="3.28125" style="1" customWidth="1"/>
    <col min="22" max="22" width="4.140625" style="1" customWidth="1"/>
    <col min="23" max="23" width="4.28125" style="1" customWidth="1"/>
    <col min="24" max="24" width="5.00390625" style="1" customWidth="1"/>
    <col min="25" max="26" width="4.140625" style="1" customWidth="1"/>
    <col min="27" max="27" width="4.8515625" style="1" customWidth="1"/>
    <col min="28" max="16384" width="9.140625" style="1" customWidth="1"/>
  </cols>
  <sheetData>
    <row r="1" spans="2:27" ht="12" customHeight="1"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7"/>
      <c r="M1" s="55" t="s">
        <v>3</v>
      </c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7"/>
    </row>
    <row r="2" spans="2:27" ht="9" customHeight="1">
      <c r="B2" s="58"/>
      <c r="C2" s="59"/>
      <c r="D2" s="59"/>
      <c r="E2" s="59"/>
      <c r="F2" s="59"/>
      <c r="G2" s="59"/>
      <c r="H2" s="59"/>
      <c r="I2" s="59"/>
      <c r="J2" s="59"/>
      <c r="K2" s="59"/>
      <c r="L2" s="60"/>
      <c r="M2" s="58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60"/>
    </row>
    <row r="3" spans="2:27" ht="9.75" customHeight="1"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60"/>
      <c r="M3" s="30" t="s">
        <v>71</v>
      </c>
      <c r="N3" s="28"/>
      <c r="O3" s="28"/>
      <c r="P3" s="28"/>
      <c r="Q3" s="28"/>
      <c r="R3" s="28"/>
      <c r="S3" s="31">
        <f>B32</f>
        <v>0</v>
      </c>
      <c r="T3" s="31"/>
      <c r="U3" s="31"/>
      <c r="V3" s="31"/>
      <c r="W3" s="31"/>
      <c r="X3" s="31"/>
      <c r="Y3" s="31"/>
      <c r="Z3" s="31"/>
      <c r="AA3" s="20"/>
    </row>
    <row r="4" spans="2:27" ht="9.75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60"/>
      <c r="M4" s="30" t="s">
        <v>60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</row>
    <row r="5" spans="2:27" ht="9.75" customHeight="1">
      <c r="B5" s="58" t="s">
        <v>2</v>
      </c>
      <c r="C5" s="59"/>
      <c r="D5" s="59"/>
      <c r="E5" s="59"/>
      <c r="F5" s="59"/>
      <c r="G5" s="59"/>
      <c r="H5" s="59"/>
      <c r="I5" s="59"/>
      <c r="J5" s="59"/>
      <c r="K5" s="59"/>
      <c r="L5" s="60"/>
      <c r="M5" s="15" t="s">
        <v>61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3">
        <v>0.15</v>
      </c>
      <c r="AA5" s="20"/>
    </row>
    <row r="6" spans="2:27" ht="9.75" customHeight="1">
      <c r="B6" s="58"/>
      <c r="C6" s="59"/>
      <c r="D6" s="59"/>
      <c r="E6" s="59"/>
      <c r="F6" s="59"/>
      <c r="G6" s="59"/>
      <c r="H6" s="59"/>
      <c r="I6" s="59"/>
      <c r="J6" s="59"/>
      <c r="K6" s="59"/>
      <c r="L6" s="60"/>
      <c r="M6" s="15" t="s">
        <v>62</v>
      </c>
      <c r="N6" s="16"/>
      <c r="O6" s="17"/>
      <c r="P6" s="16"/>
      <c r="Q6" s="16"/>
      <c r="R6" s="16"/>
      <c r="S6" s="16"/>
      <c r="T6" s="16"/>
      <c r="U6" s="16"/>
      <c r="V6" s="23">
        <v>0.15</v>
      </c>
      <c r="W6" s="21" t="s">
        <v>63</v>
      </c>
      <c r="X6" s="16"/>
      <c r="Y6" s="16"/>
      <c r="Z6" s="16"/>
      <c r="AA6" s="20"/>
    </row>
    <row r="7" spans="2:27" ht="9.75" customHeight="1">
      <c r="B7" s="58" t="s">
        <v>59</v>
      </c>
      <c r="C7" s="59"/>
      <c r="D7" s="59"/>
      <c r="E7" s="59"/>
      <c r="F7" s="59"/>
      <c r="G7" s="59"/>
      <c r="H7" s="59"/>
      <c r="I7" s="59"/>
      <c r="J7" s="59"/>
      <c r="K7" s="59"/>
      <c r="L7" s="60"/>
      <c r="M7" s="18" t="s">
        <v>69</v>
      </c>
      <c r="N7" s="19"/>
      <c r="O7" s="16"/>
      <c r="P7" s="23">
        <v>0.01</v>
      </c>
      <c r="Q7" s="28" t="s">
        <v>70</v>
      </c>
      <c r="R7" s="28"/>
      <c r="S7" s="28"/>
      <c r="T7" s="28"/>
      <c r="U7" s="28"/>
      <c r="V7" s="28"/>
      <c r="W7" s="28"/>
      <c r="X7" s="28"/>
      <c r="Y7" s="28"/>
      <c r="Z7" s="28"/>
      <c r="AA7" s="29"/>
    </row>
    <row r="8" spans="2:27" ht="9.75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M8" s="30" t="s">
        <v>4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9"/>
    </row>
    <row r="9" spans="2:27" ht="9.75" customHeight="1">
      <c r="B9" s="58" t="s">
        <v>72</v>
      </c>
      <c r="C9" s="59"/>
      <c r="D9" s="59"/>
      <c r="E9" s="59"/>
      <c r="F9" s="59"/>
      <c r="G9" s="59"/>
      <c r="H9" s="59"/>
      <c r="I9" s="59"/>
      <c r="J9" s="59"/>
      <c r="K9" s="59"/>
      <c r="L9" s="60"/>
      <c r="M9" s="30" t="s">
        <v>64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2:27" ht="9.75" customHeight="1"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30" t="s">
        <v>65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</row>
    <row r="11" spans="13:27" ht="9.75" customHeight="1">
      <c r="M11" s="30" t="s">
        <v>66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</row>
    <row r="12" spans="2:27" ht="9.75" customHeight="1">
      <c r="B12" s="4" t="s">
        <v>7</v>
      </c>
      <c r="C12" s="61" t="s">
        <v>8</v>
      </c>
      <c r="D12" s="62"/>
      <c r="E12" s="51"/>
      <c r="F12" s="52"/>
      <c r="G12" s="52"/>
      <c r="H12" s="52"/>
      <c r="I12" s="52"/>
      <c r="J12" s="52"/>
      <c r="K12" s="52"/>
      <c r="M12" s="30" t="s">
        <v>67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9"/>
    </row>
    <row r="13" spans="2:27" ht="9.75" customHeight="1">
      <c r="B13" s="4"/>
      <c r="C13" s="61"/>
      <c r="D13" s="62"/>
      <c r="E13" s="53"/>
      <c r="F13" s="53"/>
      <c r="G13" s="53"/>
      <c r="H13" s="53"/>
      <c r="I13" s="53"/>
      <c r="J13" s="53"/>
      <c r="K13" s="53"/>
      <c r="M13" s="30" t="s">
        <v>68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9"/>
    </row>
    <row r="14" spans="2:27" ht="9.75" customHeight="1">
      <c r="B14" s="4"/>
      <c r="C14" s="61" t="s">
        <v>15</v>
      </c>
      <c r="D14" s="61"/>
      <c r="E14" s="84"/>
      <c r="F14" s="84"/>
      <c r="G14" s="84"/>
      <c r="H14" s="84"/>
      <c r="I14" s="84"/>
      <c r="J14" s="84"/>
      <c r="K14" s="84"/>
      <c r="M14" s="30" t="s">
        <v>5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/>
    </row>
    <row r="15" spans="2:27" ht="9.75" customHeight="1">
      <c r="B15" s="4"/>
      <c r="C15" s="61"/>
      <c r="D15" s="61"/>
      <c r="E15" s="85"/>
      <c r="F15" s="85"/>
      <c r="G15" s="85"/>
      <c r="H15" s="85"/>
      <c r="I15" s="85"/>
      <c r="J15" s="85"/>
      <c r="K15" s="85"/>
      <c r="M15" s="30" t="s">
        <v>49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/>
    </row>
    <row r="16" spans="2:27" ht="9.75" customHeight="1">
      <c r="B16" s="4"/>
      <c r="C16" s="61" t="s">
        <v>16</v>
      </c>
      <c r="D16" s="62"/>
      <c r="E16" s="86"/>
      <c r="F16" s="86"/>
      <c r="G16" s="86"/>
      <c r="H16" s="86"/>
      <c r="I16" s="86"/>
      <c r="J16" s="86"/>
      <c r="K16" s="86"/>
      <c r="M16" s="73" t="s">
        <v>6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</row>
    <row r="17" spans="2:27" ht="9" customHeight="1">
      <c r="B17" s="4"/>
      <c r="C17" s="61"/>
      <c r="D17" s="62"/>
      <c r="E17" s="87"/>
      <c r="F17" s="87"/>
      <c r="G17" s="87"/>
      <c r="H17" s="87"/>
      <c r="I17" s="87"/>
      <c r="J17" s="87"/>
      <c r="K17" s="8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ht="2.25" customHeight="1"/>
    <row r="19" spans="2:27" ht="12.75">
      <c r="B19" s="71" t="s">
        <v>9</v>
      </c>
      <c r="C19" s="72"/>
      <c r="D19" s="48" t="s">
        <v>11</v>
      </c>
      <c r="E19" s="48"/>
      <c r="F19" s="69" t="s">
        <v>19</v>
      </c>
      <c r="G19" s="88"/>
      <c r="H19" s="70"/>
      <c r="I19" s="48" t="s">
        <v>20</v>
      </c>
      <c r="J19" s="48"/>
      <c r="K19" s="48"/>
      <c r="L19" s="48" t="s">
        <v>17</v>
      </c>
      <c r="M19" s="48"/>
      <c r="N19" s="48"/>
      <c r="O19" s="48"/>
      <c r="P19" s="69" t="s">
        <v>26</v>
      </c>
      <c r="Q19" s="88"/>
      <c r="R19" s="70"/>
      <c r="S19" s="14" t="s">
        <v>18</v>
      </c>
      <c r="T19" s="69" t="s">
        <v>21</v>
      </c>
      <c r="U19" s="70"/>
      <c r="V19" s="69" t="s">
        <v>23</v>
      </c>
      <c r="W19" s="70"/>
      <c r="X19" s="69" t="s">
        <v>24</v>
      </c>
      <c r="Y19" s="70"/>
      <c r="Z19" s="48" t="s">
        <v>58</v>
      </c>
      <c r="AA19" s="48"/>
    </row>
    <row r="20" spans="2:27" ht="12.75">
      <c r="B20" s="48" t="s">
        <v>10</v>
      </c>
      <c r="C20" s="48"/>
      <c r="D20" s="48" t="s">
        <v>12</v>
      </c>
      <c r="E20" s="48"/>
      <c r="F20" s="14" t="s">
        <v>13</v>
      </c>
      <c r="G20" s="69" t="s">
        <v>14</v>
      </c>
      <c r="H20" s="70"/>
      <c r="I20" s="14" t="s">
        <v>13</v>
      </c>
      <c r="J20" s="48" t="s">
        <v>14</v>
      </c>
      <c r="K20" s="48"/>
      <c r="L20" s="48" t="s">
        <v>13</v>
      </c>
      <c r="M20" s="48"/>
      <c r="N20" s="48" t="s">
        <v>14</v>
      </c>
      <c r="O20" s="48"/>
      <c r="P20" s="14" t="s">
        <v>47</v>
      </c>
      <c r="Q20" s="69" t="s">
        <v>14</v>
      </c>
      <c r="R20" s="70"/>
      <c r="S20" s="14" t="s">
        <v>13</v>
      </c>
      <c r="T20" s="69" t="s">
        <v>22</v>
      </c>
      <c r="U20" s="70"/>
      <c r="V20" s="143">
        <f>Z5</f>
        <v>0.15</v>
      </c>
      <c r="W20" s="144"/>
      <c r="X20" s="49">
        <f>V6</f>
        <v>0.15</v>
      </c>
      <c r="Y20" s="50"/>
      <c r="Z20" s="54">
        <f>P7</f>
        <v>0.01</v>
      </c>
      <c r="AA20" s="54"/>
    </row>
    <row r="21" spans="2:31" ht="18" customHeight="1">
      <c r="B21" s="67"/>
      <c r="C21" s="68"/>
      <c r="D21" s="35"/>
      <c r="E21" s="35"/>
      <c r="F21" s="24"/>
      <c r="G21" s="36"/>
      <c r="H21" s="37"/>
      <c r="I21" s="24"/>
      <c r="J21" s="32">
        <f>IF(I21=0,0,ROUND((G21*1.5),2))</f>
        <v>0</v>
      </c>
      <c r="K21" s="33"/>
      <c r="L21" s="40"/>
      <c r="M21" s="40"/>
      <c r="N21" s="32">
        <f>IF(L21=0,0,ROUND((G21*2),2))</f>
        <v>0</v>
      </c>
      <c r="O21" s="33"/>
      <c r="P21" s="24"/>
      <c r="Q21" s="36"/>
      <c r="R21" s="37"/>
      <c r="S21" s="11">
        <f aca="true" t="shared" si="0" ref="S21:S30">SUM(F21,I21,L21,P21)</f>
        <v>0</v>
      </c>
      <c r="T21" s="32">
        <f>ROUND((F21*G21)+(I21*J21)+(L21*N21)+(P21*Q21),2)</f>
        <v>0</v>
      </c>
      <c r="U21" s="33"/>
      <c r="V21" s="32">
        <f>(T21*V20)</f>
        <v>0</v>
      </c>
      <c r="W21" s="33"/>
      <c r="X21" s="32">
        <f>(T21*X20)</f>
        <v>0</v>
      </c>
      <c r="Y21" s="33"/>
      <c r="Z21" s="26">
        <f>(T21*Z20)</f>
        <v>0</v>
      </c>
      <c r="AA21" s="26"/>
      <c r="AC21" s="13"/>
      <c r="AD21" s="12"/>
      <c r="AE21" s="12"/>
    </row>
    <row r="22" spans="2:27" ht="18" customHeight="1">
      <c r="B22" s="67"/>
      <c r="C22" s="68"/>
      <c r="D22" s="35"/>
      <c r="E22" s="35"/>
      <c r="F22" s="24"/>
      <c r="G22" s="36"/>
      <c r="H22" s="37"/>
      <c r="I22" s="24"/>
      <c r="J22" s="32">
        <f aca="true" t="shared" si="1" ref="J22:J30">IF(I22=0,0,ROUND((G22*1.5),2))</f>
        <v>0</v>
      </c>
      <c r="K22" s="33"/>
      <c r="L22" s="40"/>
      <c r="M22" s="40"/>
      <c r="N22" s="32">
        <f aca="true" t="shared" si="2" ref="N22:N30">IF(L22=0,0,ROUND((G22*2),2))</f>
        <v>0</v>
      </c>
      <c r="O22" s="33"/>
      <c r="P22" s="24"/>
      <c r="Q22" s="36"/>
      <c r="R22" s="37"/>
      <c r="S22" s="11">
        <f t="shared" si="0"/>
        <v>0</v>
      </c>
      <c r="T22" s="32">
        <f aca="true" t="shared" si="3" ref="T22:T30">ROUND((F22*G22)+(I22*J22)+(L22*N22)+(P22*Q22),2)</f>
        <v>0</v>
      </c>
      <c r="U22" s="33"/>
      <c r="V22" s="32">
        <f>(T22*V20)</f>
        <v>0</v>
      </c>
      <c r="W22" s="33"/>
      <c r="X22" s="32">
        <f>(T22*X20)</f>
        <v>0</v>
      </c>
      <c r="Y22" s="33"/>
      <c r="Z22" s="26">
        <f>(T22*Z20)</f>
        <v>0</v>
      </c>
      <c r="AA22" s="26"/>
    </row>
    <row r="23" spans="2:32" ht="18" customHeight="1">
      <c r="B23" s="67"/>
      <c r="C23" s="68"/>
      <c r="D23" s="35"/>
      <c r="E23" s="35"/>
      <c r="F23" s="24"/>
      <c r="G23" s="36"/>
      <c r="H23" s="37"/>
      <c r="I23" s="24"/>
      <c r="J23" s="32">
        <f t="shared" si="1"/>
        <v>0</v>
      </c>
      <c r="K23" s="33"/>
      <c r="L23" s="40"/>
      <c r="M23" s="40"/>
      <c r="N23" s="32">
        <f t="shared" si="2"/>
        <v>0</v>
      </c>
      <c r="O23" s="33"/>
      <c r="P23" s="24"/>
      <c r="Q23" s="36"/>
      <c r="R23" s="37"/>
      <c r="S23" s="11">
        <f t="shared" si="0"/>
        <v>0</v>
      </c>
      <c r="T23" s="32">
        <f t="shared" si="3"/>
        <v>0</v>
      </c>
      <c r="U23" s="33"/>
      <c r="V23" s="32">
        <f>(T23*V20)</f>
        <v>0</v>
      </c>
      <c r="W23" s="33"/>
      <c r="X23" s="32">
        <f>(T23*X20)</f>
        <v>0</v>
      </c>
      <c r="Y23" s="33"/>
      <c r="Z23" s="26">
        <f>(T23*Z20)</f>
        <v>0</v>
      </c>
      <c r="AA23" s="26"/>
      <c r="AF23" s="22"/>
    </row>
    <row r="24" spans="2:27" ht="18" customHeight="1">
      <c r="B24" s="67"/>
      <c r="C24" s="68"/>
      <c r="D24" s="35"/>
      <c r="E24" s="35"/>
      <c r="F24" s="24"/>
      <c r="G24" s="36"/>
      <c r="H24" s="37"/>
      <c r="I24" s="24"/>
      <c r="J24" s="32">
        <f t="shared" si="1"/>
        <v>0</v>
      </c>
      <c r="K24" s="33"/>
      <c r="L24" s="40"/>
      <c r="M24" s="40"/>
      <c r="N24" s="32">
        <f t="shared" si="2"/>
        <v>0</v>
      </c>
      <c r="O24" s="33"/>
      <c r="P24" s="24"/>
      <c r="Q24" s="36"/>
      <c r="R24" s="37"/>
      <c r="S24" s="11">
        <f t="shared" si="0"/>
        <v>0</v>
      </c>
      <c r="T24" s="32">
        <f t="shared" si="3"/>
        <v>0</v>
      </c>
      <c r="U24" s="33"/>
      <c r="V24" s="32">
        <f>(T24*V20)</f>
        <v>0</v>
      </c>
      <c r="W24" s="33"/>
      <c r="X24" s="32">
        <f>(T24*X20)</f>
        <v>0</v>
      </c>
      <c r="Y24" s="33"/>
      <c r="Z24" s="26">
        <f>(T24*Z20)</f>
        <v>0</v>
      </c>
      <c r="AA24" s="26"/>
    </row>
    <row r="25" spans="2:27" ht="18" customHeight="1">
      <c r="B25" s="67"/>
      <c r="C25" s="68"/>
      <c r="D25" s="35"/>
      <c r="E25" s="35"/>
      <c r="F25" s="24"/>
      <c r="G25" s="36"/>
      <c r="H25" s="37"/>
      <c r="I25" s="24"/>
      <c r="J25" s="32">
        <f t="shared" si="1"/>
        <v>0</v>
      </c>
      <c r="K25" s="33"/>
      <c r="L25" s="40"/>
      <c r="M25" s="40"/>
      <c r="N25" s="32">
        <f t="shared" si="2"/>
        <v>0</v>
      </c>
      <c r="O25" s="33"/>
      <c r="P25" s="24"/>
      <c r="Q25" s="36"/>
      <c r="R25" s="37"/>
      <c r="S25" s="11">
        <f t="shared" si="0"/>
        <v>0</v>
      </c>
      <c r="T25" s="32">
        <f t="shared" si="3"/>
        <v>0</v>
      </c>
      <c r="U25" s="33"/>
      <c r="V25" s="32">
        <f>(T25*V20)</f>
        <v>0</v>
      </c>
      <c r="W25" s="33"/>
      <c r="X25" s="32">
        <f>(T25*X20)</f>
        <v>0</v>
      </c>
      <c r="Y25" s="33"/>
      <c r="Z25" s="26">
        <f>(T25*Z20)</f>
        <v>0</v>
      </c>
      <c r="AA25" s="26"/>
    </row>
    <row r="26" spans="2:27" ht="18" customHeight="1">
      <c r="B26" s="34"/>
      <c r="C26" s="34"/>
      <c r="D26" s="35"/>
      <c r="E26" s="35"/>
      <c r="F26" s="24"/>
      <c r="G26" s="36"/>
      <c r="H26" s="37"/>
      <c r="I26" s="24"/>
      <c r="J26" s="32">
        <f t="shared" si="1"/>
        <v>0</v>
      </c>
      <c r="K26" s="33"/>
      <c r="L26" s="40"/>
      <c r="M26" s="40"/>
      <c r="N26" s="32">
        <f t="shared" si="2"/>
        <v>0</v>
      </c>
      <c r="O26" s="33"/>
      <c r="P26" s="24"/>
      <c r="Q26" s="36"/>
      <c r="R26" s="37"/>
      <c r="S26" s="11">
        <f t="shared" si="0"/>
        <v>0</v>
      </c>
      <c r="T26" s="32">
        <f t="shared" si="3"/>
        <v>0</v>
      </c>
      <c r="U26" s="33"/>
      <c r="V26" s="32">
        <f>(T26*V20)</f>
        <v>0</v>
      </c>
      <c r="W26" s="33"/>
      <c r="X26" s="32">
        <f>(T26*X20)</f>
        <v>0</v>
      </c>
      <c r="Y26" s="33"/>
      <c r="Z26" s="26">
        <f>(T26*Z20)</f>
        <v>0</v>
      </c>
      <c r="AA26" s="26"/>
    </row>
    <row r="27" spans="2:27" ht="18" customHeight="1">
      <c r="B27" s="34"/>
      <c r="C27" s="34"/>
      <c r="D27" s="35"/>
      <c r="E27" s="35"/>
      <c r="F27" s="24"/>
      <c r="G27" s="36"/>
      <c r="H27" s="37"/>
      <c r="I27" s="24"/>
      <c r="J27" s="32">
        <f t="shared" si="1"/>
        <v>0</v>
      </c>
      <c r="K27" s="33"/>
      <c r="L27" s="40"/>
      <c r="M27" s="40"/>
      <c r="N27" s="32">
        <f t="shared" si="2"/>
        <v>0</v>
      </c>
      <c r="O27" s="33"/>
      <c r="P27" s="24"/>
      <c r="Q27" s="36"/>
      <c r="R27" s="37"/>
      <c r="S27" s="11">
        <f t="shared" si="0"/>
        <v>0</v>
      </c>
      <c r="T27" s="32">
        <f t="shared" si="3"/>
        <v>0</v>
      </c>
      <c r="U27" s="33"/>
      <c r="V27" s="32">
        <f>(T27*V20)</f>
        <v>0</v>
      </c>
      <c r="W27" s="33"/>
      <c r="X27" s="32">
        <f>(T27*X20)</f>
        <v>0</v>
      </c>
      <c r="Y27" s="33"/>
      <c r="Z27" s="26">
        <f>(T27*Z20)</f>
        <v>0</v>
      </c>
      <c r="AA27" s="26"/>
    </row>
    <row r="28" spans="2:27" ht="18" customHeight="1">
      <c r="B28" s="34"/>
      <c r="C28" s="34"/>
      <c r="D28" s="35"/>
      <c r="E28" s="35"/>
      <c r="F28" s="24"/>
      <c r="G28" s="36"/>
      <c r="H28" s="37"/>
      <c r="I28" s="24"/>
      <c r="J28" s="32">
        <f t="shared" si="1"/>
        <v>0</v>
      </c>
      <c r="K28" s="33"/>
      <c r="L28" s="40"/>
      <c r="M28" s="40"/>
      <c r="N28" s="32">
        <f t="shared" si="2"/>
        <v>0</v>
      </c>
      <c r="O28" s="33"/>
      <c r="P28" s="24"/>
      <c r="Q28" s="36"/>
      <c r="R28" s="37"/>
      <c r="S28" s="11">
        <f t="shared" si="0"/>
        <v>0</v>
      </c>
      <c r="T28" s="32">
        <f t="shared" si="3"/>
        <v>0</v>
      </c>
      <c r="U28" s="33"/>
      <c r="V28" s="32">
        <f>(T28*V20)</f>
        <v>0</v>
      </c>
      <c r="W28" s="33"/>
      <c r="X28" s="32">
        <f>(T28*X20)</f>
        <v>0</v>
      </c>
      <c r="Y28" s="33"/>
      <c r="Z28" s="26">
        <f>(T28*Z20)</f>
        <v>0</v>
      </c>
      <c r="AA28" s="26"/>
    </row>
    <row r="29" spans="2:27" ht="18" customHeight="1">
      <c r="B29" s="34"/>
      <c r="C29" s="34"/>
      <c r="D29" s="35"/>
      <c r="E29" s="35"/>
      <c r="F29" s="24"/>
      <c r="G29" s="36"/>
      <c r="H29" s="37"/>
      <c r="I29" s="24"/>
      <c r="J29" s="32">
        <f t="shared" si="1"/>
        <v>0</v>
      </c>
      <c r="K29" s="33"/>
      <c r="L29" s="40"/>
      <c r="M29" s="40"/>
      <c r="N29" s="32">
        <f t="shared" si="2"/>
        <v>0</v>
      </c>
      <c r="O29" s="33"/>
      <c r="P29" s="24"/>
      <c r="Q29" s="36"/>
      <c r="R29" s="37"/>
      <c r="S29" s="11">
        <f t="shared" si="0"/>
        <v>0</v>
      </c>
      <c r="T29" s="32">
        <f t="shared" si="3"/>
        <v>0</v>
      </c>
      <c r="U29" s="33"/>
      <c r="V29" s="32">
        <f>(T29*V20)</f>
        <v>0</v>
      </c>
      <c r="W29" s="33"/>
      <c r="X29" s="32">
        <f>(T29*X20)</f>
        <v>0</v>
      </c>
      <c r="Y29" s="33"/>
      <c r="Z29" s="26">
        <f>(T29*Z20)</f>
        <v>0</v>
      </c>
      <c r="AA29" s="26"/>
    </row>
    <row r="30" spans="2:27" ht="18" customHeight="1">
      <c r="B30" s="34"/>
      <c r="C30" s="34"/>
      <c r="D30" s="35"/>
      <c r="E30" s="35"/>
      <c r="F30" s="24"/>
      <c r="G30" s="36"/>
      <c r="H30" s="37"/>
      <c r="I30" s="24"/>
      <c r="J30" s="32">
        <f t="shared" si="1"/>
        <v>0</v>
      </c>
      <c r="K30" s="33"/>
      <c r="L30" s="40"/>
      <c r="M30" s="40"/>
      <c r="N30" s="32">
        <f t="shared" si="2"/>
        <v>0</v>
      </c>
      <c r="O30" s="33"/>
      <c r="P30" s="24"/>
      <c r="Q30" s="36"/>
      <c r="R30" s="37"/>
      <c r="S30" s="11">
        <f t="shared" si="0"/>
        <v>0</v>
      </c>
      <c r="T30" s="32">
        <f t="shared" si="3"/>
        <v>0</v>
      </c>
      <c r="U30" s="33"/>
      <c r="V30" s="32">
        <f>(T30*V20)</f>
        <v>0</v>
      </c>
      <c r="W30" s="33"/>
      <c r="X30" s="32">
        <f>(T30*X20)</f>
        <v>0</v>
      </c>
      <c r="Y30" s="33"/>
      <c r="Z30" s="26">
        <f>(T30*Z20)</f>
        <v>0</v>
      </c>
      <c r="AA30" s="26"/>
    </row>
    <row r="31" spans="2:27" ht="17.25" customHeight="1">
      <c r="B31" s="3"/>
      <c r="C31" s="3"/>
      <c r="D31" s="8"/>
      <c r="E31" s="8"/>
      <c r="F31" s="9"/>
      <c r="G31" s="10"/>
      <c r="H31" s="7"/>
      <c r="I31" s="4"/>
      <c r="J31" s="3"/>
      <c r="K31" s="3"/>
      <c r="L31" s="3"/>
      <c r="M31" s="3"/>
      <c r="N31" s="3"/>
      <c r="O31" s="3"/>
      <c r="P31" s="82" t="s">
        <v>25</v>
      </c>
      <c r="Q31" s="82"/>
      <c r="R31" s="83"/>
      <c r="S31" s="11">
        <f>SUM(S21,S22,S23,S24,S25,S26,S27,S28,S29,S30)</f>
        <v>0</v>
      </c>
      <c r="T31" s="80">
        <f>SUM(T21,T22,T23,T24,T25,T26,T27,T28,T29,T30)</f>
        <v>0</v>
      </c>
      <c r="U31" s="81"/>
      <c r="V31" s="80">
        <f>SUM(V21:W30)</f>
        <v>0</v>
      </c>
      <c r="W31" s="81"/>
      <c r="X31" s="80">
        <f>SUM(X21,X22,X23,X24,X25,X26,X27,X28,X29,X30,)</f>
        <v>0</v>
      </c>
      <c r="Y31" s="81"/>
      <c r="Z31" s="27">
        <f>SUM(Z21,Z22,Z23,Z24,Z25,Z26,Z27,Z28,Z29,Z30,)</f>
        <v>0</v>
      </c>
      <c r="AA31" s="27"/>
    </row>
    <row r="32" spans="2:27" ht="12" customHeight="1">
      <c r="B32" s="118"/>
      <c r="C32" s="42"/>
      <c r="D32" s="42"/>
      <c r="E32" s="42"/>
      <c r="F32" s="42"/>
      <c r="G32" s="43"/>
      <c r="H32" s="5"/>
      <c r="I32" s="4"/>
      <c r="J32" s="4"/>
      <c r="K32" s="6"/>
      <c r="L32" s="3"/>
      <c r="M32" s="3"/>
      <c r="N32" s="4"/>
      <c r="O32" s="2"/>
      <c r="S32" s="4"/>
      <c r="T32" s="63"/>
      <c r="U32" s="63"/>
      <c r="V32" s="96"/>
      <c r="W32" s="96"/>
      <c r="X32" s="63"/>
      <c r="Y32" s="63"/>
      <c r="Z32" s="3"/>
      <c r="AA32" s="3"/>
    </row>
    <row r="33" spans="2:7" ht="12" customHeight="1">
      <c r="B33" s="119"/>
      <c r="C33" s="44"/>
      <c r="D33" s="44"/>
      <c r="E33" s="44"/>
      <c r="F33" s="44"/>
      <c r="G33" s="45"/>
    </row>
    <row r="34" spans="2:27" ht="10.5" customHeight="1">
      <c r="B34" s="79" t="s">
        <v>37</v>
      </c>
      <c r="C34" s="38"/>
      <c r="D34" s="38"/>
      <c r="E34" s="38"/>
      <c r="F34" s="38"/>
      <c r="G34" s="39"/>
      <c r="H34" s="41"/>
      <c r="I34" s="42"/>
      <c r="J34" s="42"/>
      <c r="K34" s="42"/>
      <c r="L34" s="42"/>
      <c r="M34" s="42"/>
      <c r="N34" s="42"/>
      <c r="O34" s="42"/>
      <c r="P34" s="43"/>
      <c r="Q34" s="76" t="s">
        <v>27</v>
      </c>
      <c r="R34" s="77"/>
      <c r="S34" s="77"/>
      <c r="T34" s="78"/>
      <c r="U34" s="106" t="s">
        <v>33</v>
      </c>
      <c r="V34" s="107"/>
      <c r="W34" s="107"/>
      <c r="X34" s="107"/>
      <c r="Y34" s="107"/>
      <c r="Z34" s="107"/>
      <c r="AA34" s="108"/>
    </row>
    <row r="35" spans="2:27" ht="10.5" customHeight="1">
      <c r="B35" s="120"/>
      <c r="C35" s="46"/>
      <c r="D35" s="46"/>
      <c r="E35" s="46"/>
      <c r="F35" s="46"/>
      <c r="G35" s="47"/>
      <c r="H35" s="44"/>
      <c r="I35" s="44"/>
      <c r="J35" s="44"/>
      <c r="K35" s="44"/>
      <c r="L35" s="44"/>
      <c r="M35" s="44"/>
      <c r="N35" s="44"/>
      <c r="O35" s="44"/>
      <c r="P35" s="45"/>
      <c r="Q35" s="79" t="s">
        <v>28</v>
      </c>
      <c r="R35" s="38"/>
      <c r="S35" s="38"/>
      <c r="T35" s="39"/>
      <c r="U35" s="109"/>
      <c r="V35" s="82"/>
      <c r="W35" s="82"/>
      <c r="X35" s="82"/>
      <c r="Y35" s="82"/>
      <c r="Z35" s="82"/>
      <c r="AA35" s="83"/>
    </row>
    <row r="36" spans="2:27" ht="10.5" customHeight="1">
      <c r="B36" s="119"/>
      <c r="C36" s="44"/>
      <c r="D36" s="44"/>
      <c r="E36" s="44"/>
      <c r="F36" s="44"/>
      <c r="G36" s="45"/>
      <c r="H36" s="38" t="s">
        <v>43</v>
      </c>
      <c r="I36" s="38"/>
      <c r="J36" s="38"/>
      <c r="K36" s="38"/>
      <c r="L36" s="38"/>
      <c r="M36" s="38"/>
      <c r="N36" s="38"/>
      <c r="O36" s="38"/>
      <c r="P36" s="39"/>
      <c r="Q36" s="79" t="s">
        <v>29</v>
      </c>
      <c r="R36" s="38"/>
      <c r="S36" s="38"/>
      <c r="T36" s="39"/>
      <c r="U36" s="110">
        <v>0.23</v>
      </c>
      <c r="V36" s="111"/>
      <c r="W36" s="111"/>
      <c r="X36" s="111"/>
      <c r="Y36" s="82" t="s">
        <v>34</v>
      </c>
      <c r="Z36" s="82"/>
      <c r="AA36" s="83"/>
    </row>
    <row r="37" spans="2:27" ht="10.5" customHeight="1">
      <c r="B37" s="79" t="s">
        <v>38</v>
      </c>
      <c r="C37" s="38"/>
      <c r="D37" s="38"/>
      <c r="E37" s="38"/>
      <c r="F37" s="38"/>
      <c r="G37" s="39"/>
      <c r="H37" s="46"/>
      <c r="I37" s="46"/>
      <c r="J37" s="46"/>
      <c r="K37" s="46"/>
      <c r="L37" s="46"/>
      <c r="M37" s="46"/>
      <c r="N37" s="46"/>
      <c r="O37" s="46"/>
      <c r="P37" s="47"/>
      <c r="Q37" s="103" t="s">
        <v>30</v>
      </c>
      <c r="R37" s="104"/>
      <c r="S37" s="104"/>
      <c r="T37" s="105"/>
      <c r="U37" s="112"/>
      <c r="V37" s="113"/>
      <c r="W37" s="113"/>
      <c r="X37" s="113"/>
      <c r="Y37" s="82"/>
      <c r="Z37" s="82"/>
      <c r="AA37" s="83"/>
    </row>
    <row r="38" spans="2:27" ht="10.5" customHeight="1">
      <c r="B38" s="120"/>
      <c r="C38" s="46"/>
      <c r="D38" s="46"/>
      <c r="E38" s="46"/>
      <c r="F38" s="46"/>
      <c r="G38" s="47"/>
      <c r="H38" s="44"/>
      <c r="I38" s="44"/>
      <c r="J38" s="44"/>
      <c r="K38" s="44"/>
      <c r="L38" s="44"/>
      <c r="M38" s="44"/>
      <c r="N38" s="44"/>
      <c r="O38" s="44"/>
      <c r="P38" s="45"/>
      <c r="Q38" s="76" t="s">
        <v>54</v>
      </c>
      <c r="R38" s="77"/>
      <c r="S38" s="77"/>
      <c r="T38" s="78"/>
      <c r="U38" s="95" t="s">
        <v>35</v>
      </c>
      <c r="V38" s="96"/>
      <c r="W38" s="96"/>
      <c r="X38" s="96"/>
      <c r="Y38" s="99">
        <f>U36*T31</f>
        <v>0</v>
      </c>
      <c r="Z38" s="99"/>
      <c r="AA38" s="100"/>
    </row>
    <row r="39" spans="2:27" ht="10.5" customHeight="1">
      <c r="B39" s="119"/>
      <c r="C39" s="44"/>
      <c r="D39" s="44"/>
      <c r="E39" s="44"/>
      <c r="F39" s="44"/>
      <c r="G39" s="45"/>
      <c r="H39" s="38" t="s">
        <v>44</v>
      </c>
      <c r="I39" s="38"/>
      <c r="J39" s="38"/>
      <c r="K39" s="38"/>
      <c r="L39" s="38"/>
      <c r="M39" s="38"/>
      <c r="N39" s="38"/>
      <c r="O39" s="38"/>
      <c r="P39" s="39"/>
      <c r="Q39" s="79" t="s">
        <v>31</v>
      </c>
      <c r="R39" s="38"/>
      <c r="S39" s="38"/>
      <c r="T39" s="39"/>
      <c r="U39" s="97"/>
      <c r="V39" s="98"/>
      <c r="W39" s="98"/>
      <c r="X39" s="98"/>
      <c r="Y39" s="101"/>
      <c r="Z39" s="101"/>
      <c r="AA39" s="102"/>
    </row>
    <row r="40" spans="2:27" ht="10.5" customHeight="1">
      <c r="B40" s="79" t="s">
        <v>39</v>
      </c>
      <c r="C40" s="38"/>
      <c r="D40" s="38"/>
      <c r="E40" s="38"/>
      <c r="F40" s="38"/>
      <c r="G40" s="39"/>
      <c r="H40" s="114"/>
      <c r="I40" s="114"/>
      <c r="J40" s="114"/>
      <c r="K40" s="114"/>
      <c r="L40" s="114"/>
      <c r="M40" s="114"/>
      <c r="N40" s="114"/>
      <c r="O40" s="114"/>
      <c r="P40" s="115"/>
      <c r="Q40" s="79" t="s">
        <v>32</v>
      </c>
      <c r="R40" s="38"/>
      <c r="S40" s="38"/>
      <c r="T40" s="39"/>
      <c r="U40" s="106" t="s">
        <v>36</v>
      </c>
      <c r="V40" s="107"/>
      <c r="W40" s="107"/>
      <c r="X40" s="107"/>
      <c r="Y40" s="107"/>
      <c r="Z40" s="107"/>
      <c r="AA40" s="108"/>
    </row>
    <row r="41" spans="2:27" ht="10.5" customHeight="1">
      <c r="B41" s="120"/>
      <c r="C41" s="46"/>
      <c r="D41" s="46"/>
      <c r="E41" s="46"/>
      <c r="F41" s="46"/>
      <c r="G41" s="47"/>
      <c r="H41" s="116"/>
      <c r="I41" s="116"/>
      <c r="J41" s="116"/>
      <c r="K41" s="116"/>
      <c r="L41" s="116"/>
      <c r="M41" s="116"/>
      <c r="N41" s="116"/>
      <c r="O41" s="116"/>
      <c r="P41" s="117"/>
      <c r="Q41" s="79" t="s">
        <v>55</v>
      </c>
      <c r="R41" s="38"/>
      <c r="S41" s="38"/>
      <c r="T41" s="39"/>
      <c r="U41" s="109"/>
      <c r="V41" s="82"/>
      <c r="W41" s="82"/>
      <c r="X41" s="82"/>
      <c r="Y41" s="82"/>
      <c r="Z41" s="82"/>
      <c r="AA41" s="83"/>
    </row>
    <row r="42" spans="2:27" ht="10.5" customHeight="1">
      <c r="B42" s="119"/>
      <c r="C42" s="44"/>
      <c r="D42" s="44"/>
      <c r="E42" s="44"/>
      <c r="F42" s="44"/>
      <c r="G42" s="45"/>
      <c r="H42" s="123" t="s">
        <v>45</v>
      </c>
      <c r="I42" s="123"/>
      <c r="J42" s="123"/>
      <c r="K42" s="123"/>
      <c r="L42" s="123"/>
      <c r="M42" s="123"/>
      <c r="N42" s="123"/>
      <c r="O42" s="123"/>
      <c r="P42" s="124"/>
      <c r="Q42" s="79" t="s">
        <v>56</v>
      </c>
      <c r="R42" s="38"/>
      <c r="S42" s="38"/>
      <c r="T42" s="39"/>
      <c r="U42" s="89">
        <f>SUM(T31,V31,X31,Z31,Y38)</f>
        <v>0</v>
      </c>
      <c r="V42" s="90"/>
      <c r="W42" s="90"/>
      <c r="X42" s="90"/>
      <c r="Y42" s="90"/>
      <c r="Z42" s="90"/>
      <c r="AA42" s="91"/>
    </row>
    <row r="43" spans="2:27" ht="10.5" customHeight="1">
      <c r="B43" s="76" t="s">
        <v>40</v>
      </c>
      <c r="C43" s="77"/>
      <c r="D43" s="77"/>
      <c r="E43" s="77"/>
      <c r="F43" s="77"/>
      <c r="G43" s="78"/>
      <c r="H43" s="125" t="s">
        <v>48</v>
      </c>
      <c r="I43" s="126"/>
      <c r="J43" s="126"/>
      <c r="K43" s="126"/>
      <c r="L43" s="126"/>
      <c r="M43" s="126"/>
      <c r="N43" s="126"/>
      <c r="O43" s="126"/>
      <c r="P43" s="127"/>
      <c r="Q43" s="79" t="s">
        <v>57</v>
      </c>
      <c r="R43" s="38"/>
      <c r="S43" s="38"/>
      <c r="T43" s="39"/>
      <c r="U43" s="92"/>
      <c r="V43" s="93"/>
      <c r="W43" s="93"/>
      <c r="X43" s="93"/>
      <c r="Y43" s="93"/>
      <c r="Z43" s="93"/>
      <c r="AA43" s="94"/>
    </row>
    <row r="44" spans="2:27" ht="10.5" customHeight="1">
      <c r="B44" s="141"/>
      <c r="C44" s="63"/>
      <c r="D44" s="63"/>
      <c r="E44" s="63"/>
      <c r="F44" s="63"/>
      <c r="G44" s="142"/>
      <c r="H44" s="128"/>
      <c r="I44" s="129"/>
      <c r="J44" s="129"/>
      <c r="K44" s="129"/>
      <c r="L44" s="129"/>
      <c r="M44" s="129"/>
      <c r="N44" s="129"/>
      <c r="O44" s="129"/>
      <c r="P44" s="130"/>
      <c r="Q44" s="76" t="s">
        <v>50</v>
      </c>
      <c r="R44" s="77"/>
      <c r="S44" s="77"/>
      <c r="T44" s="77"/>
      <c r="U44" s="77"/>
      <c r="V44" s="77"/>
      <c r="W44" s="77"/>
      <c r="X44" s="77"/>
      <c r="Y44" s="77"/>
      <c r="Z44" s="77"/>
      <c r="AA44" s="78"/>
    </row>
    <row r="45" spans="2:27" ht="10.5" customHeight="1">
      <c r="B45" s="121"/>
      <c r="C45" s="122"/>
      <c r="D45" s="25"/>
      <c r="E45" s="44"/>
      <c r="F45" s="44"/>
      <c r="G45" s="45"/>
      <c r="H45" s="128"/>
      <c r="I45" s="129"/>
      <c r="J45" s="129"/>
      <c r="K45" s="129"/>
      <c r="L45" s="129"/>
      <c r="M45" s="129"/>
      <c r="N45" s="129"/>
      <c r="O45" s="129"/>
      <c r="P45" s="130"/>
      <c r="Q45" s="79" t="s">
        <v>51</v>
      </c>
      <c r="R45" s="38"/>
      <c r="S45" s="38"/>
      <c r="T45" s="38"/>
      <c r="U45" s="38"/>
      <c r="V45" s="38"/>
      <c r="W45" s="38"/>
      <c r="X45" s="38"/>
      <c r="Y45" s="38"/>
      <c r="Z45" s="38"/>
      <c r="AA45" s="39"/>
    </row>
    <row r="46" spans="2:27" ht="10.5" customHeight="1">
      <c r="B46" s="79" t="s">
        <v>41</v>
      </c>
      <c r="C46" s="38"/>
      <c r="D46" s="38"/>
      <c r="E46" s="38"/>
      <c r="F46" s="38"/>
      <c r="G46" s="39"/>
      <c r="H46" s="128"/>
      <c r="I46" s="129"/>
      <c r="J46" s="129"/>
      <c r="K46" s="129"/>
      <c r="L46" s="129"/>
      <c r="M46" s="129"/>
      <c r="N46" s="129"/>
      <c r="O46" s="129"/>
      <c r="P46" s="130"/>
      <c r="Q46" s="79" t="s">
        <v>52</v>
      </c>
      <c r="R46" s="38"/>
      <c r="S46" s="38"/>
      <c r="T46" s="38"/>
      <c r="U46" s="38"/>
      <c r="V46" s="38"/>
      <c r="W46" s="38"/>
      <c r="X46" s="38"/>
      <c r="Y46" s="38"/>
      <c r="Z46" s="38"/>
      <c r="AA46" s="39"/>
    </row>
    <row r="47" spans="2:27" ht="10.5" customHeight="1">
      <c r="B47" s="135"/>
      <c r="C47" s="136"/>
      <c r="D47" s="136"/>
      <c r="E47" s="136"/>
      <c r="F47" s="136"/>
      <c r="G47" s="137"/>
      <c r="H47" s="131"/>
      <c r="I47" s="132"/>
      <c r="J47" s="132"/>
      <c r="K47" s="132"/>
      <c r="L47" s="132"/>
      <c r="M47" s="132"/>
      <c r="N47" s="132"/>
      <c r="O47" s="132"/>
      <c r="P47" s="133"/>
      <c r="Q47" s="134" t="s">
        <v>53</v>
      </c>
      <c r="R47" s="123"/>
      <c r="S47" s="123"/>
      <c r="T47" s="123"/>
      <c r="U47" s="123"/>
      <c r="V47" s="123"/>
      <c r="W47" s="123"/>
      <c r="X47" s="123"/>
      <c r="Y47" s="123"/>
      <c r="Z47" s="123"/>
      <c r="AA47" s="124"/>
    </row>
    <row r="48" spans="2:27" ht="10.5" customHeight="1">
      <c r="B48" s="138"/>
      <c r="C48" s="139"/>
      <c r="D48" s="139"/>
      <c r="E48" s="139"/>
      <c r="F48" s="139"/>
      <c r="G48" s="140"/>
      <c r="H48" s="76" t="s">
        <v>46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8"/>
    </row>
    <row r="49" spans="2:27" ht="10.5" customHeight="1">
      <c r="B49" s="134" t="s">
        <v>42</v>
      </c>
      <c r="C49" s="123"/>
      <c r="D49" s="123"/>
      <c r="E49" s="123"/>
      <c r="F49" s="123"/>
      <c r="G49" s="124"/>
      <c r="H49" s="134" t="s">
        <v>59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4"/>
    </row>
  </sheetData>
  <sheetProtection password="C2AC" sheet="1" objects="1" scenarios="1" selectLockedCells="1"/>
  <protectedRanges>
    <protectedRange sqref="O6 N7 E12:K17 B21:R30 B32:G33 B35:G36 B38:G39 B41:G42 B45:C45 E45:G45 H37:P38 H40:P41 U36:X37" name="Range1_1"/>
  </protectedRanges>
  <mergeCells count="209">
    <mergeCell ref="H49:AA49"/>
    <mergeCell ref="U42:AA43"/>
    <mergeCell ref="Q44:AA44"/>
    <mergeCell ref="Q45:AA45"/>
    <mergeCell ref="Q46:AA46"/>
    <mergeCell ref="Q47:AA47"/>
    <mergeCell ref="H48:AA48"/>
    <mergeCell ref="Q43:T43"/>
    <mergeCell ref="H43:P47"/>
    <mergeCell ref="H42:P42"/>
    <mergeCell ref="Z28:AA28"/>
    <mergeCell ref="Z29:AA29"/>
    <mergeCell ref="Z30:AA30"/>
    <mergeCell ref="Z31:AA31"/>
    <mergeCell ref="U34:AA35"/>
    <mergeCell ref="U36:X37"/>
    <mergeCell ref="Y36:AA37"/>
    <mergeCell ref="T28:U28"/>
    <mergeCell ref="T29:U29"/>
    <mergeCell ref="X29:Y29"/>
    <mergeCell ref="Z22:AA22"/>
    <mergeCell ref="Z23:AA23"/>
    <mergeCell ref="Z24:AA24"/>
    <mergeCell ref="Z25:AA25"/>
    <mergeCell ref="Z26:AA26"/>
    <mergeCell ref="Z27:AA27"/>
    <mergeCell ref="Z19:AA19"/>
    <mergeCell ref="Z20:AA20"/>
    <mergeCell ref="Z21:AA21"/>
    <mergeCell ref="X21:Y21"/>
    <mergeCell ref="N21:O21"/>
    <mergeCell ref="X20:Y20"/>
    <mergeCell ref="T20:U20"/>
    <mergeCell ref="T21:U21"/>
    <mergeCell ref="N20:O20"/>
    <mergeCell ref="L19:O19"/>
    <mergeCell ref="M12:AA12"/>
    <mergeCell ref="M13:AA13"/>
    <mergeCell ref="M14:AA14"/>
    <mergeCell ref="M15:AA15"/>
    <mergeCell ref="M16:AA16"/>
    <mergeCell ref="M17:AA17"/>
    <mergeCell ref="M1:AA2"/>
    <mergeCell ref="M3:R3"/>
    <mergeCell ref="S3:Z3"/>
    <mergeCell ref="M4:AA4"/>
    <mergeCell ref="Q7:AA7"/>
    <mergeCell ref="M8:AA8"/>
    <mergeCell ref="M9:AA9"/>
    <mergeCell ref="M10:AA10"/>
    <mergeCell ref="M11:AA11"/>
    <mergeCell ref="H37:P38"/>
    <mergeCell ref="Q40:T40"/>
    <mergeCell ref="B49:G49"/>
    <mergeCell ref="B47:G48"/>
    <mergeCell ref="B46:G46"/>
    <mergeCell ref="B43:G43"/>
    <mergeCell ref="E45:G45"/>
    <mergeCell ref="B44:G44"/>
    <mergeCell ref="B45:C45"/>
    <mergeCell ref="Q41:T41"/>
    <mergeCell ref="N28:O28"/>
    <mergeCell ref="U40:AA41"/>
    <mergeCell ref="B40:G40"/>
    <mergeCell ref="H40:P41"/>
    <mergeCell ref="B32:G33"/>
    <mergeCell ref="B35:G36"/>
    <mergeCell ref="B38:G39"/>
    <mergeCell ref="B34:G34"/>
    <mergeCell ref="B37:G37"/>
    <mergeCell ref="B41:G42"/>
    <mergeCell ref="Q29:R29"/>
    <mergeCell ref="G26:H26"/>
    <mergeCell ref="G27:H27"/>
    <mergeCell ref="G28:H28"/>
    <mergeCell ref="G29:H29"/>
    <mergeCell ref="L28:M28"/>
    <mergeCell ref="Q26:R26"/>
    <mergeCell ref="Q27:R27"/>
    <mergeCell ref="J26:K26"/>
    <mergeCell ref="N27:O27"/>
    <mergeCell ref="Q37:T37"/>
    <mergeCell ref="X32:Y32"/>
    <mergeCell ref="Q36:T36"/>
    <mergeCell ref="H36:P36"/>
    <mergeCell ref="Q35:T35"/>
    <mergeCell ref="N30:O30"/>
    <mergeCell ref="Q28:R28"/>
    <mergeCell ref="Q38:T38"/>
    <mergeCell ref="T32:U32"/>
    <mergeCell ref="U38:X39"/>
    <mergeCell ref="Y38:AA39"/>
    <mergeCell ref="V32:W32"/>
    <mergeCell ref="X22:Y22"/>
    <mergeCell ref="X23:Y23"/>
    <mergeCell ref="V22:W22"/>
    <mergeCell ref="V23:W23"/>
    <mergeCell ref="X24:Y24"/>
    <mergeCell ref="Q42:T42"/>
    <mergeCell ref="Q39:T39"/>
    <mergeCell ref="T25:U25"/>
    <mergeCell ref="T27:U27"/>
    <mergeCell ref="Q25:R25"/>
    <mergeCell ref="V26:W26"/>
    <mergeCell ref="V28:W28"/>
    <mergeCell ref="Q30:R30"/>
    <mergeCell ref="V30:W30"/>
    <mergeCell ref="Q34:T34"/>
    <mergeCell ref="L25:M25"/>
    <mergeCell ref="N26:O26"/>
    <mergeCell ref="T26:U26"/>
    <mergeCell ref="V24:W24"/>
    <mergeCell ref="V25:W25"/>
    <mergeCell ref="L23:M23"/>
    <mergeCell ref="B22:C22"/>
    <mergeCell ref="B23:C23"/>
    <mergeCell ref="B24:C24"/>
    <mergeCell ref="B25:C25"/>
    <mergeCell ref="L22:M22"/>
    <mergeCell ref="J24:K24"/>
    <mergeCell ref="J25:K25"/>
    <mergeCell ref="J22:K22"/>
    <mergeCell ref="D22:E22"/>
    <mergeCell ref="G25:H25"/>
    <mergeCell ref="X25:Y25"/>
    <mergeCell ref="X27:Y27"/>
    <mergeCell ref="E14:K15"/>
    <mergeCell ref="X19:Y19"/>
    <mergeCell ref="T19:U19"/>
    <mergeCell ref="V19:W19"/>
    <mergeCell ref="E16:K17"/>
    <mergeCell ref="P19:R19"/>
    <mergeCell ref="F19:H19"/>
    <mergeCell ref="V27:W27"/>
    <mergeCell ref="L27:M27"/>
    <mergeCell ref="Q20:R20"/>
    <mergeCell ref="Q21:R21"/>
    <mergeCell ref="V21:W21"/>
    <mergeCell ref="B9:L10"/>
    <mergeCell ref="X31:Y31"/>
    <mergeCell ref="X30:Y30"/>
    <mergeCell ref="T30:U30"/>
    <mergeCell ref="X26:Y26"/>
    <mergeCell ref="X28:Y28"/>
    <mergeCell ref="L20:M20"/>
    <mergeCell ref="L21:M21"/>
    <mergeCell ref="T31:U31"/>
    <mergeCell ref="V31:W31"/>
    <mergeCell ref="V29:W29"/>
    <mergeCell ref="C16:D17"/>
    <mergeCell ref="D23:E23"/>
    <mergeCell ref="D24:E24"/>
    <mergeCell ref="D25:E25"/>
    <mergeCell ref="D21:E21"/>
    <mergeCell ref="B20:C20"/>
    <mergeCell ref="B19:C19"/>
    <mergeCell ref="D19:E19"/>
    <mergeCell ref="D20:E20"/>
    <mergeCell ref="B21:C21"/>
    <mergeCell ref="G20:H20"/>
    <mergeCell ref="J20:K20"/>
    <mergeCell ref="I19:K19"/>
    <mergeCell ref="G21:H21"/>
    <mergeCell ref="J21:K21"/>
    <mergeCell ref="J23:K23"/>
    <mergeCell ref="G22:H22"/>
    <mergeCell ref="B1:L2"/>
    <mergeCell ref="B3:L4"/>
    <mergeCell ref="B5:L6"/>
    <mergeCell ref="B7:L8"/>
    <mergeCell ref="C12:D13"/>
    <mergeCell ref="C14:D15"/>
    <mergeCell ref="N29:O29"/>
    <mergeCell ref="B26:C26"/>
    <mergeCell ref="B27:C27"/>
    <mergeCell ref="G23:H23"/>
    <mergeCell ref="G24:H24"/>
    <mergeCell ref="D27:E27"/>
    <mergeCell ref="D26:E26"/>
    <mergeCell ref="L24:M24"/>
    <mergeCell ref="L26:M26"/>
    <mergeCell ref="N25:O25"/>
    <mergeCell ref="T24:U24"/>
    <mergeCell ref="N22:O22"/>
    <mergeCell ref="N23:O23"/>
    <mergeCell ref="N24:O24"/>
    <mergeCell ref="Q22:R22"/>
    <mergeCell ref="Q23:R23"/>
    <mergeCell ref="Q24:R24"/>
    <mergeCell ref="V20:W20"/>
    <mergeCell ref="E12:K13"/>
    <mergeCell ref="B28:C28"/>
    <mergeCell ref="B29:C29"/>
    <mergeCell ref="J27:K27"/>
    <mergeCell ref="J28:K28"/>
    <mergeCell ref="D28:E28"/>
    <mergeCell ref="J29:K29"/>
    <mergeCell ref="T22:U22"/>
    <mergeCell ref="T23:U23"/>
    <mergeCell ref="B30:C30"/>
    <mergeCell ref="D29:E29"/>
    <mergeCell ref="G30:H30"/>
    <mergeCell ref="H39:P39"/>
    <mergeCell ref="L29:M29"/>
    <mergeCell ref="D30:E30"/>
    <mergeCell ref="H34:P35"/>
    <mergeCell ref="L30:M30"/>
    <mergeCell ref="J30:K30"/>
    <mergeCell ref="P31:R31"/>
  </mergeCells>
  <printOptions/>
  <pageMargins left="0.54" right="0.4" top="0.42" bottom="0.41" header="0.32" footer="0.42"/>
  <pageSetup horizontalDpi="600" verticalDpi="600" orientation="landscape" scale="10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49"/>
  <sheetViews>
    <sheetView showZeros="0" zoomScalePageLayoutView="0" workbookViewId="0" topLeftCell="A1">
      <selection activeCell="D22" sqref="D22:E22"/>
    </sheetView>
  </sheetViews>
  <sheetFormatPr defaultColWidth="9.140625" defaultRowHeight="12.75"/>
  <cols>
    <col min="1" max="1" width="2.7109375" style="1" customWidth="1"/>
    <col min="2" max="2" width="10.57421875" style="1" customWidth="1"/>
    <col min="3" max="3" width="10.421875" style="1" customWidth="1"/>
    <col min="4" max="4" width="4.7109375" style="1" customWidth="1"/>
    <col min="5" max="5" width="10.8515625" style="1" customWidth="1"/>
    <col min="6" max="6" width="4.8515625" style="1" customWidth="1"/>
    <col min="7" max="7" width="6.28125" style="1" customWidth="1"/>
    <col min="8" max="8" width="3.28125" style="1" customWidth="1"/>
    <col min="9" max="11" width="4.8515625" style="1" customWidth="1"/>
    <col min="12" max="12" width="2.00390625" style="1" customWidth="1"/>
    <col min="13" max="13" width="3.00390625" style="1" customWidth="1"/>
    <col min="14" max="14" width="6.140625" style="1" customWidth="1"/>
    <col min="15" max="15" width="3.57421875" style="1" customWidth="1"/>
    <col min="16" max="16" width="4.8515625" style="1" customWidth="1"/>
    <col min="17" max="17" width="5.7109375" style="1" customWidth="1"/>
    <col min="18" max="18" width="3.7109375" style="1" customWidth="1"/>
    <col min="19" max="19" width="5.7109375" style="1" customWidth="1"/>
    <col min="20" max="20" width="8.28125" style="1" customWidth="1"/>
    <col min="21" max="21" width="3.28125" style="1" customWidth="1"/>
    <col min="22" max="22" width="4.140625" style="1" customWidth="1"/>
    <col min="23" max="23" width="4.28125" style="1" customWidth="1"/>
    <col min="24" max="24" width="5.00390625" style="1" customWidth="1"/>
    <col min="25" max="26" width="4.140625" style="1" customWidth="1"/>
    <col min="27" max="27" width="4.8515625" style="1" customWidth="1"/>
    <col min="28" max="16384" width="9.140625" style="1" customWidth="1"/>
  </cols>
  <sheetData>
    <row r="1" spans="2:27" ht="12" customHeight="1"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7"/>
      <c r="M1" s="55" t="s">
        <v>3</v>
      </c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7"/>
    </row>
    <row r="2" spans="2:27" ht="9" customHeight="1">
      <c r="B2" s="58"/>
      <c r="C2" s="59"/>
      <c r="D2" s="59"/>
      <c r="E2" s="59"/>
      <c r="F2" s="59"/>
      <c r="G2" s="59"/>
      <c r="H2" s="59"/>
      <c r="I2" s="59"/>
      <c r="J2" s="59"/>
      <c r="K2" s="59"/>
      <c r="L2" s="60"/>
      <c r="M2" s="58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60"/>
    </row>
    <row r="3" spans="2:27" ht="9.75" customHeight="1"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60"/>
      <c r="M3" s="30" t="s">
        <v>71</v>
      </c>
      <c r="N3" s="28"/>
      <c r="O3" s="28"/>
      <c r="P3" s="28"/>
      <c r="Q3" s="28"/>
      <c r="R3" s="28"/>
      <c r="S3" s="31">
        <f>B32</f>
        <v>0</v>
      </c>
      <c r="T3" s="31"/>
      <c r="U3" s="31"/>
      <c r="V3" s="31"/>
      <c r="W3" s="31"/>
      <c r="X3" s="31"/>
      <c r="Y3" s="31"/>
      <c r="Z3" s="31"/>
      <c r="AA3" s="20"/>
    </row>
    <row r="4" spans="2:27" ht="9.75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60"/>
      <c r="M4" s="30" t="s">
        <v>60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</row>
    <row r="5" spans="2:27" ht="9.75" customHeight="1">
      <c r="B5" s="58" t="s">
        <v>2</v>
      </c>
      <c r="C5" s="59"/>
      <c r="D5" s="59"/>
      <c r="E5" s="59"/>
      <c r="F5" s="59"/>
      <c r="G5" s="59"/>
      <c r="H5" s="59"/>
      <c r="I5" s="59"/>
      <c r="J5" s="59"/>
      <c r="K5" s="59"/>
      <c r="L5" s="60"/>
      <c r="M5" s="15" t="s">
        <v>61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3">
        <v>0.15</v>
      </c>
      <c r="AA5" s="20"/>
    </row>
    <row r="6" spans="2:27" ht="9.75" customHeight="1">
      <c r="B6" s="58"/>
      <c r="C6" s="59"/>
      <c r="D6" s="59"/>
      <c r="E6" s="59"/>
      <c r="F6" s="59"/>
      <c r="G6" s="59"/>
      <c r="H6" s="59"/>
      <c r="I6" s="59"/>
      <c r="J6" s="59"/>
      <c r="K6" s="59"/>
      <c r="L6" s="60"/>
      <c r="M6" s="15" t="s">
        <v>62</v>
      </c>
      <c r="N6" s="16"/>
      <c r="O6" s="17"/>
      <c r="P6" s="16"/>
      <c r="Q6" s="16"/>
      <c r="R6" s="16"/>
      <c r="S6" s="16"/>
      <c r="T6" s="16"/>
      <c r="U6" s="16"/>
      <c r="V6" s="23">
        <v>0.15</v>
      </c>
      <c r="W6" s="21" t="s">
        <v>63</v>
      </c>
      <c r="X6" s="16"/>
      <c r="Y6" s="16"/>
      <c r="Z6" s="16"/>
      <c r="AA6" s="20"/>
    </row>
    <row r="7" spans="2:27" ht="9.75" customHeight="1">
      <c r="B7" s="58" t="s">
        <v>59</v>
      </c>
      <c r="C7" s="59"/>
      <c r="D7" s="59"/>
      <c r="E7" s="59"/>
      <c r="F7" s="59"/>
      <c r="G7" s="59"/>
      <c r="H7" s="59"/>
      <c r="I7" s="59"/>
      <c r="J7" s="59"/>
      <c r="K7" s="59"/>
      <c r="L7" s="60"/>
      <c r="M7" s="18" t="s">
        <v>69</v>
      </c>
      <c r="N7" s="19"/>
      <c r="O7" s="16"/>
      <c r="P7" s="23">
        <v>0.01</v>
      </c>
      <c r="Q7" s="28" t="s">
        <v>70</v>
      </c>
      <c r="R7" s="28"/>
      <c r="S7" s="28"/>
      <c r="T7" s="28"/>
      <c r="U7" s="28"/>
      <c r="V7" s="28"/>
      <c r="W7" s="28"/>
      <c r="X7" s="28"/>
      <c r="Y7" s="28"/>
      <c r="Z7" s="28"/>
      <c r="AA7" s="29"/>
    </row>
    <row r="8" spans="2:27" ht="9.75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M8" s="30" t="s">
        <v>4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9"/>
    </row>
    <row r="9" spans="2:27" ht="9.75" customHeight="1">
      <c r="B9" s="58" t="s">
        <v>72</v>
      </c>
      <c r="C9" s="59"/>
      <c r="D9" s="59"/>
      <c r="E9" s="59"/>
      <c r="F9" s="59"/>
      <c r="G9" s="59"/>
      <c r="H9" s="59"/>
      <c r="I9" s="59"/>
      <c r="J9" s="59"/>
      <c r="K9" s="59"/>
      <c r="L9" s="60"/>
      <c r="M9" s="30" t="s">
        <v>64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2:27" ht="9.75" customHeight="1"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30" t="s">
        <v>65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</row>
    <row r="11" spans="13:27" ht="9.75" customHeight="1">
      <c r="M11" s="30" t="s">
        <v>66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</row>
    <row r="12" spans="2:27" ht="9.75" customHeight="1">
      <c r="B12" s="4" t="s">
        <v>7</v>
      </c>
      <c r="C12" s="61" t="s">
        <v>8</v>
      </c>
      <c r="D12" s="62"/>
      <c r="E12" s="51"/>
      <c r="F12" s="52"/>
      <c r="G12" s="52"/>
      <c r="H12" s="52"/>
      <c r="I12" s="52"/>
      <c r="J12" s="52"/>
      <c r="K12" s="52"/>
      <c r="M12" s="30" t="s">
        <v>67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9"/>
    </row>
    <row r="13" spans="2:27" ht="9.75" customHeight="1">
      <c r="B13" s="4"/>
      <c r="C13" s="61"/>
      <c r="D13" s="62"/>
      <c r="E13" s="53"/>
      <c r="F13" s="53"/>
      <c r="G13" s="53"/>
      <c r="H13" s="53"/>
      <c r="I13" s="53"/>
      <c r="J13" s="53"/>
      <c r="K13" s="53"/>
      <c r="M13" s="30" t="s">
        <v>68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9"/>
    </row>
    <row r="14" spans="2:27" ht="9.75" customHeight="1">
      <c r="B14" s="4"/>
      <c r="C14" s="61" t="s">
        <v>15</v>
      </c>
      <c r="D14" s="61"/>
      <c r="E14" s="84"/>
      <c r="F14" s="84"/>
      <c r="G14" s="84"/>
      <c r="H14" s="84"/>
      <c r="I14" s="84"/>
      <c r="J14" s="84"/>
      <c r="K14" s="84"/>
      <c r="M14" s="30" t="s">
        <v>5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/>
    </row>
    <row r="15" spans="2:27" ht="9.75" customHeight="1">
      <c r="B15" s="4"/>
      <c r="C15" s="61"/>
      <c r="D15" s="61"/>
      <c r="E15" s="85"/>
      <c r="F15" s="85"/>
      <c r="G15" s="85"/>
      <c r="H15" s="85"/>
      <c r="I15" s="85"/>
      <c r="J15" s="85"/>
      <c r="K15" s="85"/>
      <c r="M15" s="30" t="s">
        <v>49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/>
    </row>
    <row r="16" spans="2:27" ht="9.75" customHeight="1">
      <c r="B16" s="4"/>
      <c r="C16" s="61" t="s">
        <v>16</v>
      </c>
      <c r="D16" s="62"/>
      <c r="E16" s="86"/>
      <c r="F16" s="86"/>
      <c r="G16" s="86"/>
      <c r="H16" s="86"/>
      <c r="I16" s="86"/>
      <c r="J16" s="86"/>
      <c r="K16" s="86"/>
      <c r="M16" s="73" t="s">
        <v>6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</row>
    <row r="17" spans="2:27" ht="9" customHeight="1">
      <c r="B17" s="4"/>
      <c r="C17" s="61"/>
      <c r="D17" s="62"/>
      <c r="E17" s="87"/>
      <c r="F17" s="87"/>
      <c r="G17" s="87"/>
      <c r="H17" s="87"/>
      <c r="I17" s="87"/>
      <c r="J17" s="87"/>
      <c r="K17" s="8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ht="2.25" customHeight="1"/>
    <row r="19" spans="2:27" ht="12.75">
      <c r="B19" s="71" t="s">
        <v>9</v>
      </c>
      <c r="C19" s="72"/>
      <c r="D19" s="48" t="s">
        <v>11</v>
      </c>
      <c r="E19" s="48"/>
      <c r="F19" s="69" t="s">
        <v>19</v>
      </c>
      <c r="G19" s="88"/>
      <c r="H19" s="70"/>
      <c r="I19" s="48" t="s">
        <v>20</v>
      </c>
      <c r="J19" s="48"/>
      <c r="K19" s="48"/>
      <c r="L19" s="48" t="s">
        <v>17</v>
      </c>
      <c r="M19" s="48"/>
      <c r="N19" s="48"/>
      <c r="O19" s="48"/>
      <c r="P19" s="69" t="s">
        <v>26</v>
      </c>
      <c r="Q19" s="88"/>
      <c r="R19" s="70"/>
      <c r="S19" s="14" t="s">
        <v>18</v>
      </c>
      <c r="T19" s="69" t="s">
        <v>21</v>
      </c>
      <c r="U19" s="70"/>
      <c r="V19" s="69" t="s">
        <v>23</v>
      </c>
      <c r="W19" s="70"/>
      <c r="X19" s="69" t="s">
        <v>24</v>
      </c>
      <c r="Y19" s="70"/>
      <c r="Z19" s="48" t="s">
        <v>58</v>
      </c>
      <c r="AA19" s="48"/>
    </row>
    <row r="20" spans="2:27" ht="12.75">
      <c r="B20" s="48" t="s">
        <v>10</v>
      </c>
      <c r="C20" s="48"/>
      <c r="D20" s="48" t="s">
        <v>12</v>
      </c>
      <c r="E20" s="48"/>
      <c r="F20" s="14" t="s">
        <v>13</v>
      </c>
      <c r="G20" s="69" t="s">
        <v>14</v>
      </c>
      <c r="H20" s="70"/>
      <c r="I20" s="14" t="s">
        <v>13</v>
      </c>
      <c r="J20" s="48" t="s">
        <v>14</v>
      </c>
      <c r="K20" s="48"/>
      <c r="L20" s="48" t="s">
        <v>13</v>
      </c>
      <c r="M20" s="48"/>
      <c r="N20" s="48" t="s">
        <v>14</v>
      </c>
      <c r="O20" s="48"/>
      <c r="P20" s="14" t="s">
        <v>47</v>
      </c>
      <c r="Q20" s="69" t="s">
        <v>14</v>
      </c>
      <c r="R20" s="70"/>
      <c r="S20" s="14" t="s">
        <v>13</v>
      </c>
      <c r="T20" s="69" t="s">
        <v>22</v>
      </c>
      <c r="U20" s="70"/>
      <c r="V20" s="143">
        <f>Z5</f>
        <v>0.15</v>
      </c>
      <c r="W20" s="144"/>
      <c r="X20" s="49">
        <f>V6</f>
        <v>0.15</v>
      </c>
      <c r="Y20" s="50"/>
      <c r="Z20" s="54">
        <f>P7</f>
        <v>0.01</v>
      </c>
      <c r="AA20" s="54"/>
    </row>
    <row r="21" spans="2:31" ht="18" customHeight="1">
      <c r="B21" s="67"/>
      <c r="C21" s="68"/>
      <c r="D21" s="35"/>
      <c r="E21" s="35"/>
      <c r="F21" s="24"/>
      <c r="G21" s="36"/>
      <c r="H21" s="37"/>
      <c r="I21" s="24"/>
      <c r="J21" s="32">
        <f>IF(I21=0,0,ROUND((G21*1.5),2))</f>
        <v>0</v>
      </c>
      <c r="K21" s="33"/>
      <c r="L21" s="40"/>
      <c r="M21" s="40"/>
      <c r="N21" s="32">
        <f>IF(L21=0,0,ROUND((G21*2),2))</f>
        <v>0</v>
      </c>
      <c r="O21" s="33"/>
      <c r="P21" s="24"/>
      <c r="Q21" s="36"/>
      <c r="R21" s="37"/>
      <c r="S21" s="11">
        <f aca="true" t="shared" si="0" ref="S21:S30">SUM(F21,I21,L21,P21)</f>
        <v>0</v>
      </c>
      <c r="T21" s="32">
        <f>ROUND((F21*G21)+(I21*J21)+(L21*N21)+(P21*Q21),2)</f>
        <v>0</v>
      </c>
      <c r="U21" s="33"/>
      <c r="V21" s="32">
        <f>(T21*V20)</f>
        <v>0</v>
      </c>
      <c r="W21" s="33"/>
      <c r="X21" s="32">
        <f>(T21*X20)</f>
        <v>0</v>
      </c>
      <c r="Y21" s="33"/>
      <c r="Z21" s="26">
        <f>(T21*Z20)</f>
        <v>0</v>
      </c>
      <c r="AA21" s="26"/>
      <c r="AC21" s="13"/>
      <c r="AD21" s="12"/>
      <c r="AE21" s="12"/>
    </row>
    <row r="22" spans="2:27" ht="18" customHeight="1">
      <c r="B22" s="67"/>
      <c r="C22" s="68"/>
      <c r="D22" s="35"/>
      <c r="E22" s="35"/>
      <c r="F22" s="24"/>
      <c r="G22" s="36"/>
      <c r="H22" s="37"/>
      <c r="I22" s="24"/>
      <c r="J22" s="32">
        <f aca="true" t="shared" si="1" ref="J22:J30">IF(I22=0,0,ROUND((G22*1.5),2))</f>
        <v>0</v>
      </c>
      <c r="K22" s="33"/>
      <c r="L22" s="40"/>
      <c r="M22" s="40"/>
      <c r="N22" s="32">
        <f aca="true" t="shared" si="2" ref="N22:N30">IF(L22=0,0,ROUND((G22*2),2))</f>
        <v>0</v>
      </c>
      <c r="O22" s="33"/>
      <c r="P22" s="24"/>
      <c r="Q22" s="36"/>
      <c r="R22" s="37"/>
      <c r="S22" s="11">
        <f t="shared" si="0"/>
        <v>0</v>
      </c>
      <c r="T22" s="32">
        <f aca="true" t="shared" si="3" ref="T22:T30">ROUND((F22*G22)+(I22*J22)+(L22*N22)+(P22*Q22),2)</f>
        <v>0</v>
      </c>
      <c r="U22" s="33"/>
      <c r="V22" s="32">
        <f>(T22*V20)</f>
        <v>0</v>
      </c>
      <c r="W22" s="33"/>
      <c r="X22" s="32">
        <f>(T22*X20)</f>
        <v>0</v>
      </c>
      <c r="Y22" s="33"/>
      <c r="Z22" s="26">
        <f>(T22*Z20)</f>
        <v>0</v>
      </c>
      <c r="AA22" s="26"/>
    </row>
    <row r="23" spans="2:32" ht="18" customHeight="1">
      <c r="B23" s="67"/>
      <c r="C23" s="68"/>
      <c r="D23" s="35"/>
      <c r="E23" s="35"/>
      <c r="F23" s="24"/>
      <c r="G23" s="36"/>
      <c r="H23" s="37"/>
      <c r="I23" s="24"/>
      <c r="J23" s="32">
        <f t="shared" si="1"/>
        <v>0</v>
      </c>
      <c r="K23" s="33"/>
      <c r="L23" s="40"/>
      <c r="M23" s="40"/>
      <c r="N23" s="32">
        <f t="shared" si="2"/>
        <v>0</v>
      </c>
      <c r="O23" s="33"/>
      <c r="P23" s="24"/>
      <c r="Q23" s="36"/>
      <c r="R23" s="37"/>
      <c r="S23" s="11">
        <f t="shared" si="0"/>
        <v>0</v>
      </c>
      <c r="T23" s="32">
        <f t="shared" si="3"/>
        <v>0</v>
      </c>
      <c r="U23" s="33"/>
      <c r="V23" s="32">
        <f>(T23*V20)</f>
        <v>0</v>
      </c>
      <c r="W23" s="33"/>
      <c r="X23" s="32">
        <f>(T23*X20)</f>
        <v>0</v>
      </c>
      <c r="Y23" s="33"/>
      <c r="Z23" s="26">
        <f>(T23*Z20)</f>
        <v>0</v>
      </c>
      <c r="AA23" s="26"/>
      <c r="AF23" s="22"/>
    </row>
    <row r="24" spans="2:27" ht="18" customHeight="1">
      <c r="B24" s="67"/>
      <c r="C24" s="68"/>
      <c r="D24" s="35"/>
      <c r="E24" s="35"/>
      <c r="F24" s="24"/>
      <c r="G24" s="36"/>
      <c r="H24" s="37"/>
      <c r="I24" s="24"/>
      <c r="J24" s="32">
        <f t="shared" si="1"/>
        <v>0</v>
      </c>
      <c r="K24" s="33"/>
      <c r="L24" s="40"/>
      <c r="M24" s="40"/>
      <c r="N24" s="32">
        <f t="shared" si="2"/>
        <v>0</v>
      </c>
      <c r="O24" s="33"/>
      <c r="P24" s="24"/>
      <c r="Q24" s="36"/>
      <c r="R24" s="37"/>
      <c r="S24" s="11">
        <f t="shared" si="0"/>
        <v>0</v>
      </c>
      <c r="T24" s="32">
        <f t="shared" si="3"/>
        <v>0</v>
      </c>
      <c r="U24" s="33"/>
      <c r="V24" s="32">
        <f>(T24*V20)</f>
        <v>0</v>
      </c>
      <c r="W24" s="33"/>
      <c r="X24" s="32">
        <f>(T24*X20)</f>
        <v>0</v>
      </c>
      <c r="Y24" s="33"/>
      <c r="Z24" s="26">
        <f>(T24*Z20)</f>
        <v>0</v>
      </c>
      <c r="AA24" s="26"/>
    </row>
    <row r="25" spans="2:27" ht="18" customHeight="1">
      <c r="B25" s="67"/>
      <c r="C25" s="68"/>
      <c r="D25" s="35"/>
      <c r="E25" s="35"/>
      <c r="F25" s="24"/>
      <c r="G25" s="36"/>
      <c r="H25" s="37"/>
      <c r="I25" s="24"/>
      <c r="J25" s="32">
        <f t="shared" si="1"/>
        <v>0</v>
      </c>
      <c r="K25" s="33"/>
      <c r="L25" s="40"/>
      <c r="M25" s="40"/>
      <c r="N25" s="32">
        <f t="shared" si="2"/>
        <v>0</v>
      </c>
      <c r="O25" s="33"/>
      <c r="P25" s="24"/>
      <c r="Q25" s="36"/>
      <c r="R25" s="37"/>
      <c r="S25" s="11">
        <f t="shared" si="0"/>
        <v>0</v>
      </c>
      <c r="T25" s="32">
        <f t="shared" si="3"/>
        <v>0</v>
      </c>
      <c r="U25" s="33"/>
      <c r="V25" s="32">
        <f>(T25*V20)</f>
        <v>0</v>
      </c>
      <c r="W25" s="33"/>
      <c r="X25" s="32">
        <f>(T25*X20)</f>
        <v>0</v>
      </c>
      <c r="Y25" s="33"/>
      <c r="Z25" s="26">
        <f>(T25*Z20)</f>
        <v>0</v>
      </c>
      <c r="AA25" s="26"/>
    </row>
    <row r="26" spans="2:27" ht="18" customHeight="1">
      <c r="B26" s="34"/>
      <c r="C26" s="34"/>
      <c r="D26" s="35"/>
      <c r="E26" s="35"/>
      <c r="F26" s="24"/>
      <c r="G26" s="36"/>
      <c r="H26" s="37"/>
      <c r="I26" s="24"/>
      <c r="J26" s="32">
        <f t="shared" si="1"/>
        <v>0</v>
      </c>
      <c r="K26" s="33"/>
      <c r="L26" s="40"/>
      <c r="M26" s="40"/>
      <c r="N26" s="32">
        <f t="shared" si="2"/>
        <v>0</v>
      </c>
      <c r="O26" s="33"/>
      <c r="P26" s="24"/>
      <c r="Q26" s="36"/>
      <c r="R26" s="37"/>
      <c r="S26" s="11">
        <f t="shared" si="0"/>
        <v>0</v>
      </c>
      <c r="T26" s="32">
        <f t="shared" si="3"/>
        <v>0</v>
      </c>
      <c r="U26" s="33"/>
      <c r="V26" s="32">
        <f>(T26*V20)</f>
        <v>0</v>
      </c>
      <c r="W26" s="33"/>
      <c r="X26" s="32">
        <f>(T26*X20)</f>
        <v>0</v>
      </c>
      <c r="Y26" s="33"/>
      <c r="Z26" s="26">
        <f>(T26*Z20)</f>
        <v>0</v>
      </c>
      <c r="AA26" s="26"/>
    </row>
    <row r="27" spans="2:27" ht="18" customHeight="1">
      <c r="B27" s="34"/>
      <c r="C27" s="34"/>
      <c r="D27" s="35"/>
      <c r="E27" s="35"/>
      <c r="F27" s="24"/>
      <c r="G27" s="36"/>
      <c r="H27" s="37"/>
      <c r="I27" s="24"/>
      <c r="J27" s="32">
        <f t="shared" si="1"/>
        <v>0</v>
      </c>
      <c r="K27" s="33"/>
      <c r="L27" s="40"/>
      <c r="M27" s="40"/>
      <c r="N27" s="32">
        <f t="shared" si="2"/>
        <v>0</v>
      </c>
      <c r="O27" s="33"/>
      <c r="P27" s="24"/>
      <c r="Q27" s="36"/>
      <c r="R27" s="37"/>
      <c r="S27" s="11">
        <f t="shared" si="0"/>
        <v>0</v>
      </c>
      <c r="T27" s="32">
        <f t="shared" si="3"/>
        <v>0</v>
      </c>
      <c r="U27" s="33"/>
      <c r="V27" s="32">
        <f>(T27*V20)</f>
        <v>0</v>
      </c>
      <c r="W27" s="33"/>
      <c r="X27" s="32">
        <f>(T27*X20)</f>
        <v>0</v>
      </c>
      <c r="Y27" s="33"/>
      <c r="Z27" s="26">
        <f>(T27*Z20)</f>
        <v>0</v>
      </c>
      <c r="AA27" s="26"/>
    </row>
    <row r="28" spans="2:27" ht="18" customHeight="1">
      <c r="B28" s="34"/>
      <c r="C28" s="34"/>
      <c r="D28" s="35"/>
      <c r="E28" s="35"/>
      <c r="F28" s="24"/>
      <c r="G28" s="36"/>
      <c r="H28" s="37"/>
      <c r="I28" s="24"/>
      <c r="J28" s="32">
        <f t="shared" si="1"/>
        <v>0</v>
      </c>
      <c r="K28" s="33"/>
      <c r="L28" s="40"/>
      <c r="M28" s="40"/>
      <c r="N28" s="32">
        <f t="shared" si="2"/>
        <v>0</v>
      </c>
      <c r="O28" s="33"/>
      <c r="P28" s="24"/>
      <c r="Q28" s="36"/>
      <c r="R28" s="37"/>
      <c r="S28" s="11">
        <f t="shared" si="0"/>
        <v>0</v>
      </c>
      <c r="T28" s="32">
        <f t="shared" si="3"/>
        <v>0</v>
      </c>
      <c r="U28" s="33"/>
      <c r="V28" s="32">
        <f>(T28*V20)</f>
        <v>0</v>
      </c>
      <c r="W28" s="33"/>
      <c r="X28" s="32">
        <f>(T28*X20)</f>
        <v>0</v>
      </c>
      <c r="Y28" s="33"/>
      <c r="Z28" s="26">
        <f>(T28*Z20)</f>
        <v>0</v>
      </c>
      <c r="AA28" s="26"/>
    </row>
    <row r="29" spans="2:27" ht="18" customHeight="1">
      <c r="B29" s="34"/>
      <c r="C29" s="34"/>
      <c r="D29" s="35"/>
      <c r="E29" s="35"/>
      <c r="F29" s="24"/>
      <c r="G29" s="36"/>
      <c r="H29" s="37"/>
      <c r="I29" s="24"/>
      <c r="J29" s="32">
        <f t="shared" si="1"/>
        <v>0</v>
      </c>
      <c r="K29" s="33"/>
      <c r="L29" s="40"/>
      <c r="M29" s="40"/>
      <c r="N29" s="32">
        <f t="shared" si="2"/>
        <v>0</v>
      </c>
      <c r="O29" s="33"/>
      <c r="P29" s="24"/>
      <c r="Q29" s="36"/>
      <c r="R29" s="37"/>
      <c r="S29" s="11">
        <f t="shared" si="0"/>
        <v>0</v>
      </c>
      <c r="T29" s="32">
        <f t="shared" si="3"/>
        <v>0</v>
      </c>
      <c r="U29" s="33"/>
      <c r="V29" s="32">
        <f>(T29*V20)</f>
        <v>0</v>
      </c>
      <c r="W29" s="33"/>
      <c r="X29" s="32">
        <f>(T29*X20)</f>
        <v>0</v>
      </c>
      <c r="Y29" s="33"/>
      <c r="Z29" s="26">
        <f>(T29*Z20)</f>
        <v>0</v>
      </c>
      <c r="AA29" s="26"/>
    </row>
    <row r="30" spans="2:27" ht="18" customHeight="1">
      <c r="B30" s="34"/>
      <c r="C30" s="34"/>
      <c r="D30" s="35"/>
      <c r="E30" s="35"/>
      <c r="F30" s="24"/>
      <c r="G30" s="36"/>
      <c r="H30" s="37"/>
      <c r="I30" s="24"/>
      <c r="J30" s="32">
        <f t="shared" si="1"/>
        <v>0</v>
      </c>
      <c r="K30" s="33"/>
      <c r="L30" s="40"/>
      <c r="M30" s="40"/>
      <c r="N30" s="32">
        <f t="shared" si="2"/>
        <v>0</v>
      </c>
      <c r="O30" s="33"/>
      <c r="P30" s="24"/>
      <c r="Q30" s="36"/>
      <c r="R30" s="37"/>
      <c r="S30" s="11">
        <f t="shared" si="0"/>
        <v>0</v>
      </c>
      <c r="T30" s="32">
        <f t="shared" si="3"/>
        <v>0</v>
      </c>
      <c r="U30" s="33"/>
      <c r="V30" s="32">
        <f>(T30*V20)</f>
        <v>0</v>
      </c>
      <c r="W30" s="33"/>
      <c r="X30" s="32">
        <f>(T30*X20)</f>
        <v>0</v>
      </c>
      <c r="Y30" s="33"/>
      <c r="Z30" s="26">
        <f>(T30*Z20)</f>
        <v>0</v>
      </c>
      <c r="AA30" s="26"/>
    </row>
    <row r="31" spans="2:27" ht="17.25" customHeight="1">
      <c r="B31" s="3"/>
      <c r="C31" s="3"/>
      <c r="D31" s="8"/>
      <c r="E31" s="8"/>
      <c r="F31" s="9"/>
      <c r="G31" s="10"/>
      <c r="H31" s="7"/>
      <c r="I31" s="4"/>
      <c r="J31" s="3"/>
      <c r="K31" s="3"/>
      <c r="L31" s="3"/>
      <c r="M31" s="3"/>
      <c r="N31" s="3"/>
      <c r="O31" s="3"/>
      <c r="P31" s="82" t="s">
        <v>25</v>
      </c>
      <c r="Q31" s="82"/>
      <c r="R31" s="83"/>
      <c r="S31" s="11">
        <f>SUM(S21,S22,S23,S24,S25,S26,S27,S28,S29,S30)</f>
        <v>0</v>
      </c>
      <c r="T31" s="80">
        <f>SUM(T21,T22,T23,T24,T25,T26,T27,T28,T29,T30)</f>
        <v>0</v>
      </c>
      <c r="U31" s="81"/>
      <c r="V31" s="80">
        <f>SUM(V21:W30)</f>
        <v>0</v>
      </c>
      <c r="W31" s="81"/>
      <c r="X31" s="80">
        <f>SUM(X21,X22,X23,X24,X25,X26,X27,X28,X29,X30,)</f>
        <v>0</v>
      </c>
      <c r="Y31" s="81"/>
      <c r="Z31" s="27">
        <f>SUM(Z21,Z22,Z23,Z24,Z25,Z26,Z27,Z28,Z29,Z30,)</f>
        <v>0</v>
      </c>
      <c r="AA31" s="27"/>
    </row>
    <row r="32" spans="2:27" ht="12" customHeight="1">
      <c r="B32" s="118"/>
      <c r="C32" s="42"/>
      <c r="D32" s="42"/>
      <c r="E32" s="42"/>
      <c r="F32" s="42"/>
      <c r="G32" s="43"/>
      <c r="H32" s="5"/>
      <c r="I32" s="4"/>
      <c r="J32" s="4"/>
      <c r="K32" s="6"/>
      <c r="L32" s="3"/>
      <c r="M32" s="3"/>
      <c r="N32" s="4"/>
      <c r="O32" s="2"/>
      <c r="S32" s="4"/>
      <c r="T32" s="63"/>
      <c r="U32" s="63"/>
      <c r="V32" s="96"/>
      <c r="W32" s="96"/>
      <c r="X32" s="63"/>
      <c r="Y32" s="63"/>
      <c r="Z32" s="3"/>
      <c r="AA32" s="3"/>
    </row>
    <row r="33" spans="2:7" ht="12" customHeight="1">
      <c r="B33" s="119"/>
      <c r="C33" s="44"/>
      <c r="D33" s="44"/>
      <c r="E33" s="44"/>
      <c r="F33" s="44"/>
      <c r="G33" s="45"/>
    </row>
    <row r="34" spans="2:27" ht="10.5" customHeight="1">
      <c r="B34" s="79" t="s">
        <v>37</v>
      </c>
      <c r="C34" s="38"/>
      <c r="D34" s="38"/>
      <c r="E34" s="38"/>
      <c r="F34" s="38"/>
      <c r="G34" s="39"/>
      <c r="H34" s="41"/>
      <c r="I34" s="42"/>
      <c r="J34" s="42"/>
      <c r="K34" s="42"/>
      <c r="L34" s="42"/>
      <c r="M34" s="42"/>
      <c r="N34" s="42"/>
      <c r="O34" s="42"/>
      <c r="P34" s="43"/>
      <c r="Q34" s="76" t="s">
        <v>27</v>
      </c>
      <c r="R34" s="77"/>
      <c r="S34" s="77"/>
      <c r="T34" s="78"/>
      <c r="U34" s="106" t="s">
        <v>33</v>
      </c>
      <c r="V34" s="107"/>
      <c r="W34" s="107"/>
      <c r="X34" s="107"/>
      <c r="Y34" s="107"/>
      <c r="Z34" s="107"/>
      <c r="AA34" s="108"/>
    </row>
    <row r="35" spans="2:27" ht="10.5" customHeight="1">
      <c r="B35" s="120"/>
      <c r="C35" s="46"/>
      <c r="D35" s="46"/>
      <c r="E35" s="46"/>
      <c r="F35" s="46"/>
      <c r="G35" s="47"/>
      <c r="H35" s="44"/>
      <c r="I35" s="44"/>
      <c r="J35" s="44"/>
      <c r="K35" s="44"/>
      <c r="L35" s="44"/>
      <c r="M35" s="44"/>
      <c r="N35" s="44"/>
      <c r="O35" s="44"/>
      <c r="P35" s="45"/>
      <c r="Q35" s="79" t="s">
        <v>28</v>
      </c>
      <c r="R35" s="38"/>
      <c r="S35" s="38"/>
      <c r="T35" s="39"/>
      <c r="U35" s="109"/>
      <c r="V35" s="82"/>
      <c r="W35" s="82"/>
      <c r="X35" s="82"/>
      <c r="Y35" s="82"/>
      <c r="Z35" s="82"/>
      <c r="AA35" s="83"/>
    </row>
    <row r="36" spans="2:27" ht="10.5" customHeight="1">
      <c r="B36" s="119"/>
      <c r="C36" s="44"/>
      <c r="D36" s="44"/>
      <c r="E36" s="44"/>
      <c r="F36" s="44"/>
      <c r="G36" s="45"/>
      <c r="H36" s="38" t="s">
        <v>43</v>
      </c>
      <c r="I36" s="38"/>
      <c r="J36" s="38"/>
      <c r="K36" s="38"/>
      <c r="L36" s="38"/>
      <c r="M36" s="38"/>
      <c r="N36" s="38"/>
      <c r="O36" s="38"/>
      <c r="P36" s="39"/>
      <c r="Q36" s="79" t="s">
        <v>29</v>
      </c>
      <c r="R36" s="38"/>
      <c r="S36" s="38"/>
      <c r="T36" s="39"/>
      <c r="U36" s="110">
        <v>0.23</v>
      </c>
      <c r="V36" s="111"/>
      <c r="W36" s="111"/>
      <c r="X36" s="111"/>
      <c r="Y36" s="82" t="s">
        <v>34</v>
      </c>
      <c r="Z36" s="82"/>
      <c r="AA36" s="83"/>
    </row>
    <row r="37" spans="2:27" ht="10.5" customHeight="1">
      <c r="B37" s="79" t="s">
        <v>38</v>
      </c>
      <c r="C37" s="38"/>
      <c r="D37" s="38"/>
      <c r="E37" s="38"/>
      <c r="F37" s="38"/>
      <c r="G37" s="39"/>
      <c r="H37" s="46"/>
      <c r="I37" s="46"/>
      <c r="J37" s="46"/>
      <c r="K37" s="46"/>
      <c r="L37" s="46"/>
      <c r="M37" s="46"/>
      <c r="N37" s="46"/>
      <c r="O37" s="46"/>
      <c r="P37" s="47"/>
      <c r="Q37" s="103" t="s">
        <v>30</v>
      </c>
      <c r="R37" s="104"/>
      <c r="S37" s="104"/>
      <c r="T37" s="105"/>
      <c r="U37" s="112"/>
      <c r="V37" s="113"/>
      <c r="W37" s="113"/>
      <c r="X37" s="113"/>
      <c r="Y37" s="82"/>
      <c r="Z37" s="82"/>
      <c r="AA37" s="83"/>
    </row>
    <row r="38" spans="2:27" ht="10.5" customHeight="1">
      <c r="B38" s="120"/>
      <c r="C38" s="46"/>
      <c r="D38" s="46"/>
      <c r="E38" s="46"/>
      <c r="F38" s="46"/>
      <c r="G38" s="47"/>
      <c r="H38" s="44"/>
      <c r="I38" s="44"/>
      <c r="J38" s="44"/>
      <c r="K38" s="44"/>
      <c r="L38" s="44"/>
      <c r="M38" s="44"/>
      <c r="N38" s="44"/>
      <c r="O38" s="44"/>
      <c r="P38" s="45"/>
      <c r="Q38" s="76" t="s">
        <v>54</v>
      </c>
      <c r="R38" s="77"/>
      <c r="S38" s="77"/>
      <c r="T38" s="78"/>
      <c r="U38" s="95" t="s">
        <v>35</v>
      </c>
      <c r="V38" s="96"/>
      <c r="W38" s="96"/>
      <c r="X38" s="96"/>
      <c r="Y38" s="99">
        <f>U36*T31</f>
        <v>0</v>
      </c>
      <c r="Z38" s="99"/>
      <c r="AA38" s="100"/>
    </row>
    <row r="39" spans="2:27" ht="10.5" customHeight="1">
      <c r="B39" s="119"/>
      <c r="C39" s="44"/>
      <c r="D39" s="44"/>
      <c r="E39" s="44"/>
      <c r="F39" s="44"/>
      <c r="G39" s="45"/>
      <c r="H39" s="38" t="s">
        <v>44</v>
      </c>
      <c r="I39" s="38"/>
      <c r="J39" s="38"/>
      <c r="K39" s="38"/>
      <c r="L39" s="38"/>
      <c r="M39" s="38"/>
      <c r="N39" s="38"/>
      <c r="O39" s="38"/>
      <c r="P39" s="39"/>
      <c r="Q39" s="79" t="s">
        <v>31</v>
      </c>
      <c r="R39" s="38"/>
      <c r="S39" s="38"/>
      <c r="T39" s="39"/>
      <c r="U39" s="97"/>
      <c r="V39" s="98"/>
      <c r="W39" s="98"/>
      <c r="X39" s="98"/>
      <c r="Y39" s="101"/>
      <c r="Z39" s="101"/>
      <c r="AA39" s="102"/>
    </row>
    <row r="40" spans="2:27" ht="10.5" customHeight="1">
      <c r="B40" s="79" t="s">
        <v>39</v>
      </c>
      <c r="C40" s="38"/>
      <c r="D40" s="38"/>
      <c r="E40" s="38"/>
      <c r="F40" s="38"/>
      <c r="G40" s="39"/>
      <c r="H40" s="114"/>
      <c r="I40" s="114"/>
      <c r="J40" s="114"/>
      <c r="K40" s="114"/>
      <c r="L40" s="114"/>
      <c r="M40" s="114"/>
      <c r="N40" s="114"/>
      <c r="O40" s="114"/>
      <c r="P40" s="115"/>
      <c r="Q40" s="79" t="s">
        <v>32</v>
      </c>
      <c r="R40" s="38"/>
      <c r="S40" s="38"/>
      <c r="T40" s="39"/>
      <c r="U40" s="106" t="s">
        <v>36</v>
      </c>
      <c r="V40" s="107"/>
      <c r="W40" s="107"/>
      <c r="X40" s="107"/>
      <c r="Y40" s="107"/>
      <c r="Z40" s="107"/>
      <c r="AA40" s="108"/>
    </row>
    <row r="41" spans="2:27" ht="10.5" customHeight="1">
      <c r="B41" s="120"/>
      <c r="C41" s="46"/>
      <c r="D41" s="46"/>
      <c r="E41" s="46"/>
      <c r="F41" s="46"/>
      <c r="G41" s="47"/>
      <c r="H41" s="116"/>
      <c r="I41" s="116"/>
      <c r="J41" s="116"/>
      <c r="K41" s="116"/>
      <c r="L41" s="116"/>
      <c r="M41" s="116"/>
      <c r="N41" s="116"/>
      <c r="O41" s="116"/>
      <c r="P41" s="117"/>
      <c r="Q41" s="79" t="s">
        <v>55</v>
      </c>
      <c r="R41" s="38"/>
      <c r="S41" s="38"/>
      <c r="T41" s="39"/>
      <c r="U41" s="109"/>
      <c r="V41" s="82"/>
      <c r="W41" s="82"/>
      <c r="X41" s="82"/>
      <c r="Y41" s="82"/>
      <c r="Z41" s="82"/>
      <c r="AA41" s="83"/>
    </row>
    <row r="42" spans="2:27" ht="10.5" customHeight="1">
      <c r="B42" s="119"/>
      <c r="C42" s="44"/>
      <c r="D42" s="44"/>
      <c r="E42" s="44"/>
      <c r="F42" s="44"/>
      <c r="G42" s="45"/>
      <c r="H42" s="123" t="s">
        <v>45</v>
      </c>
      <c r="I42" s="123"/>
      <c r="J42" s="123"/>
      <c r="K42" s="123"/>
      <c r="L42" s="123"/>
      <c r="M42" s="123"/>
      <c r="N42" s="123"/>
      <c r="O42" s="123"/>
      <c r="P42" s="124"/>
      <c r="Q42" s="79" t="s">
        <v>56</v>
      </c>
      <c r="R42" s="38"/>
      <c r="S42" s="38"/>
      <c r="T42" s="39"/>
      <c r="U42" s="89">
        <f>SUM(T31,V31,X31,Z31,Y38)</f>
        <v>0</v>
      </c>
      <c r="V42" s="90"/>
      <c r="W42" s="90"/>
      <c r="X42" s="90"/>
      <c r="Y42" s="90"/>
      <c r="Z42" s="90"/>
      <c r="AA42" s="91"/>
    </row>
    <row r="43" spans="2:27" ht="10.5" customHeight="1">
      <c r="B43" s="76" t="s">
        <v>40</v>
      </c>
      <c r="C43" s="77"/>
      <c r="D43" s="77"/>
      <c r="E43" s="77"/>
      <c r="F43" s="77"/>
      <c r="G43" s="78"/>
      <c r="H43" s="125" t="s">
        <v>48</v>
      </c>
      <c r="I43" s="126"/>
      <c r="J43" s="126"/>
      <c r="K43" s="126"/>
      <c r="L43" s="126"/>
      <c r="M43" s="126"/>
      <c r="N43" s="126"/>
      <c r="O43" s="126"/>
      <c r="P43" s="127"/>
      <c r="Q43" s="79" t="s">
        <v>57</v>
      </c>
      <c r="R43" s="38"/>
      <c r="S43" s="38"/>
      <c r="T43" s="39"/>
      <c r="U43" s="92"/>
      <c r="V43" s="93"/>
      <c r="W43" s="93"/>
      <c r="X43" s="93"/>
      <c r="Y43" s="93"/>
      <c r="Z43" s="93"/>
      <c r="AA43" s="94"/>
    </row>
    <row r="44" spans="2:27" ht="10.5" customHeight="1">
      <c r="B44" s="141"/>
      <c r="C44" s="63"/>
      <c r="D44" s="63"/>
      <c r="E44" s="63"/>
      <c r="F44" s="63"/>
      <c r="G44" s="142"/>
      <c r="H44" s="128"/>
      <c r="I44" s="129"/>
      <c r="J44" s="129"/>
      <c r="K44" s="129"/>
      <c r="L44" s="129"/>
      <c r="M44" s="129"/>
      <c r="N44" s="129"/>
      <c r="O44" s="129"/>
      <c r="P44" s="130"/>
      <c r="Q44" s="76" t="s">
        <v>50</v>
      </c>
      <c r="R44" s="77"/>
      <c r="S44" s="77"/>
      <c r="T44" s="77"/>
      <c r="U44" s="77"/>
      <c r="V44" s="77"/>
      <c r="W44" s="77"/>
      <c r="X44" s="77"/>
      <c r="Y44" s="77"/>
      <c r="Z44" s="77"/>
      <c r="AA44" s="78"/>
    </row>
    <row r="45" spans="2:27" ht="10.5" customHeight="1">
      <c r="B45" s="121"/>
      <c r="C45" s="122"/>
      <c r="D45" s="25"/>
      <c r="E45" s="44"/>
      <c r="F45" s="44"/>
      <c r="G45" s="45"/>
      <c r="H45" s="128"/>
      <c r="I45" s="129"/>
      <c r="J45" s="129"/>
      <c r="K45" s="129"/>
      <c r="L45" s="129"/>
      <c r="M45" s="129"/>
      <c r="N45" s="129"/>
      <c r="O45" s="129"/>
      <c r="P45" s="130"/>
      <c r="Q45" s="79" t="s">
        <v>51</v>
      </c>
      <c r="R45" s="38"/>
      <c r="S45" s="38"/>
      <c r="T45" s="38"/>
      <c r="U45" s="38"/>
      <c r="V45" s="38"/>
      <c r="W45" s="38"/>
      <c r="X45" s="38"/>
      <c r="Y45" s="38"/>
      <c r="Z45" s="38"/>
      <c r="AA45" s="39"/>
    </row>
    <row r="46" spans="2:27" ht="10.5" customHeight="1">
      <c r="B46" s="79" t="s">
        <v>41</v>
      </c>
      <c r="C46" s="38"/>
      <c r="D46" s="38"/>
      <c r="E46" s="38"/>
      <c r="F46" s="38"/>
      <c r="G46" s="39"/>
      <c r="H46" s="128"/>
      <c r="I46" s="129"/>
      <c r="J46" s="129"/>
      <c r="K46" s="129"/>
      <c r="L46" s="129"/>
      <c r="M46" s="129"/>
      <c r="N46" s="129"/>
      <c r="O46" s="129"/>
      <c r="P46" s="130"/>
      <c r="Q46" s="79" t="s">
        <v>52</v>
      </c>
      <c r="R46" s="38"/>
      <c r="S46" s="38"/>
      <c r="T46" s="38"/>
      <c r="U46" s="38"/>
      <c r="V46" s="38"/>
      <c r="W46" s="38"/>
      <c r="X46" s="38"/>
      <c r="Y46" s="38"/>
      <c r="Z46" s="38"/>
      <c r="AA46" s="39"/>
    </row>
    <row r="47" spans="2:27" ht="10.5" customHeight="1">
      <c r="B47" s="135"/>
      <c r="C47" s="136"/>
      <c r="D47" s="136"/>
      <c r="E47" s="136"/>
      <c r="F47" s="136"/>
      <c r="G47" s="137"/>
      <c r="H47" s="131"/>
      <c r="I47" s="132"/>
      <c r="J47" s="132"/>
      <c r="K47" s="132"/>
      <c r="L47" s="132"/>
      <c r="M47" s="132"/>
      <c r="N47" s="132"/>
      <c r="O47" s="132"/>
      <c r="P47" s="133"/>
      <c r="Q47" s="134" t="s">
        <v>53</v>
      </c>
      <c r="R47" s="123"/>
      <c r="S47" s="123"/>
      <c r="T47" s="123"/>
      <c r="U47" s="123"/>
      <c r="V47" s="123"/>
      <c r="W47" s="123"/>
      <c r="X47" s="123"/>
      <c r="Y47" s="123"/>
      <c r="Z47" s="123"/>
      <c r="AA47" s="124"/>
    </row>
    <row r="48" spans="2:27" ht="10.5" customHeight="1">
      <c r="B48" s="138"/>
      <c r="C48" s="139"/>
      <c r="D48" s="139"/>
      <c r="E48" s="139"/>
      <c r="F48" s="139"/>
      <c r="G48" s="140"/>
      <c r="H48" s="76" t="s">
        <v>46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8"/>
    </row>
    <row r="49" spans="2:27" ht="10.5" customHeight="1">
      <c r="B49" s="134" t="s">
        <v>42</v>
      </c>
      <c r="C49" s="123"/>
      <c r="D49" s="123"/>
      <c r="E49" s="123"/>
      <c r="F49" s="123"/>
      <c r="G49" s="124"/>
      <c r="H49" s="134" t="s">
        <v>59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4"/>
    </row>
  </sheetData>
  <sheetProtection password="C2AC" sheet="1" objects="1" scenarios="1" selectLockedCells="1"/>
  <protectedRanges>
    <protectedRange sqref="O6 N7 E12:K17 B21:R30 B32:G33 B35:G36 B38:G39 B41:G42 B45:C45 E45:G45 H37:P38 H40:P41 U36:X37" name="Range1_1"/>
  </protectedRanges>
  <mergeCells count="209">
    <mergeCell ref="H49:AA49"/>
    <mergeCell ref="U40:AA41"/>
    <mergeCell ref="Q44:AA44"/>
    <mergeCell ref="Q45:AA45"/>
    <mergeCell ref="Q46:AA46"/>
    <mergeCell ref="Q47:AA47"/>
    <mergeCell ref="H48:AA48"/>
    <mergeCell ref="Q41:T41"/>
    <mergeCell ref="H42:P42"/>
    <mergeCell ref="Q43:T43"/>
    <mergeCell ref="Z30:AA30"/>
    <mergeCell ref="Z31:AA31"/>
    <mergeCell ref="U34:AA35"/>
    <mergeCell ref="U36:X37"/>
    <mergeCell ref="Y36:AA37"/>
    <mergeCell ref="U38:X39"/>
    <mergeCell ref="Y38:AA39"/>
    <mergeCell ref="V32:W32"/>
    <mergeCell ref="X31:Y31"/>
    <mergeCell ref="X30:Y30"/>
    <mergeCell ref="Z24:AA24"/>
    <mergeCell ref="Z25:AA25"/>
    <mergeCell ref="Z26:AA26"/>
    <mergeCell ref="Z27:AA27"/>
    <mergeCell ref="Z28:AA28"/>
    <mergeCell ref="Z29:AA29"/>
    <mergeCell ref="Z22:AA22"/>
    <mergeCell ref="Z23:AA23"/>
    <mergeCell ref="P19:R19"/>
    <mergeCell ref="Q22:R22"/>
    <mergeCell ref="Q23:R23"/>
    <mergeCell ref="X19:Y19"/>
    <mergeCell ref="M1:AA2"/>
    <mergeCell ref="M3:R3"/>
    <mergeCell ref="S3:Z3"/>
    <mergeCell ref="M4:AA4"/>
    <mergeCell ref="Q7:AA7"/>
    <mergeCell ref="M8:AA8"/>
    <mergeCell ref="B30:C30"/>
    <mergeCell ref="D29:E29"/>
    <mergeCell ref="G30:H30"/>
    <mergeCell ref="H39:P39"/>
    <mergeCell ref="L29:M29"/>
    <mergeCell ref="D30:E30"/>
    <mergeCell ref="H34:P35"/>
    <mergeCell ref="L30:M30"/>
    <mergeCell ref="J30:K30"/>
    <mergeCell ref="H37:P38"/>
    <mergeCell ref="Z19:AA19"/>
    <mergeCell ref="B28:C28"/>
    <mergeCell ref="B29:C29"/>
    <mergeCell ref="J27:K27"/>
    <mergeCell ref="J28:K28"/>
    <mergeCell ref="D28:E28"/>
    <mergeCell ref="J29:K29"/>
    <mergeCell ref="D27:E27"/>
    <mergeCell ref="Z20:AA20"/>
    <mergeCell ref="Z21:AA21"/>
    <mergeCell ref="D25:E25"/>
    <mergeCell ref="M9:AA9"/>
    <mergeCell ref="M10:AA10"/>
    <mergeCell ref="M11:AA11"/>
    <mergeCell ref="M12:AA12"/>
    <mergeCell ref="N23:O23"/>
    <mergeCell ref="N24:O24"/>
    <mergeCell ref="M15:AA15"/>
    <mergeCell ref="M16:AA16"/>
    <mergeCell ref="M17:AA17"/>
    <mergeCell ref="C12:D13"/>
    <mergeCell ref="C14:D15"/>
    <mergeCell ref="G22:H22"/>
    <mergeCell ref="C16:D17"/>
    <mergeCell ref="D24:E24"/>
    <mergeCell ref="N20:O20"/>
    <mergeCell ref="L19:O19"/>
    <mergeCell ref="E12:K13"/>
    <mergeCell ref="M13:AA13"/>
    <mergeCell ref="M14:AA14"/>
    <mergeCell ref="N29:O29"/>
    <mergeCell ref="B26:C26"/>
    <mergeCell ref="B27:C27"/>
    <mergeCell ref="G23:H23"/>
    <mergeCell ref="G24:H24"/>
    <mergeCell ref="J23:K23"/>
    <mergeCell ref="G25:H25"/>
    <mergeCell ref="D23:E23"/>
    <mergeCell ref="J26:K26"/>
    <mergeCell ref="N26:O26"/>
    <mergeCell ref="B1:L2"/>
    <mergeCell ref="B3:L4"/>
    <mergeCell ref="B5:L6"/>
    <mergeCell ref="B7:L8"/>
    <mergeCell ref="G20:H20"/>
    <mergeCell ref="D26:E26"/>
    <mergeCell ref="J20:K20"/>
    <mergeCell ref="I19:K19"/>
    <mergeCell ref="G21:H21"/>
    <mergeCell ref="J21:K21"/>
    <mergeCell ref="X26:Y26"/>
    <mergeCell ref="X28:Y28"/>
    <mergeCell ref="X29:Y29"/>
    <mergeCell ref="T26:U26"/>
    <mergeCell ref="V28:W28"/>
    <mergeCell ref="V30:W30"/>
    <mergeCell ref="V27:W27"/>
    <mergeCell ref="T28:U28"/>
    <mergeCell ref="D21:E21"/>
    <mergeCell ref="D22:E22"/>
    <mergeCell ref="B9:L10"/>
    <mergeCell ref="Q28:R28"/>
    <mergeCell ref="L20:M20"/>
    <mergeCell ref="L21:M21"/>
    <mergeCell ref="B20:C20"/>
    <mergeCell ref="B19:C19"/>
    <mergeCell ref="D19:E19"/>
    <mergeCell ref="B21:C21"/>
    <mergeCell ref="N21:O21"/>
    <mergeCell ref="X20:Y20"/>
    <mergeCell ref="T20:U20"/>
    <mergeCell ref="Q20:R20"/>
    <mergeCell ref="Q21:R21"/>
    <mergeCell ref="V20:W20"/>
    <mergeCell ref="V21:W21"/>
    <mergeCell ref="T21:U21"/>
    <mergeCell ref="X21:Y21"/>
    <mergeCell ref="Q24:R24"/>
    <mergeCell ref="Q35:T35"/>
    <mergeCell ref="N30:O30"/>
    <mergeCell ref="V29:W29"/>
    <mergeCell ref="E14:K15"/>
    <mergeCell ref="T19:U19"/>
    <mergeCell ref="V19:W19"/>
    <mergeCell ref="E16:K17"/>
    <mergeCell ref="L23:M23"/>
    <mergeCell ref="D20:E20"/>
    <mergeCell ref="F19:H19"/>
    <mergeCell ref="X24:Y24"/>
    <mergeCell ref="X25:Y25"/>
    <mergeCell ref="Q25:R25"/>
    <mergeCell ref="N25:O25"/>
    <mergeCell ref="Q34:T34"/>
    <mergeCell ref="N27:O27"/>
    <mergeCell ref="T31:U31"/>
    <mergeCell ref="V31:W31"/>
    <mergeCell ref="X27:Y27"/>
    <mergeCell ref="X22:Y22"/>
    <mergeCell ref="B22:C22"/>
    <mergeCell ref="B23:C23"/>
    <mergeCell ref="B24:C24"/>
    <mergeCell ref="B25:C25"/>
    <mergeCell ref="V26:W26"/>
    <mergeCell ref="V22:W22"/>
    <mergeCell ref="V23:W23"/>
    <mergeCell ref="V24:W24"/>
    <mergeCell ref="T25:U25"/>
    <mergeCell ref="V25:W25"/>
    <mergeCell ref="L22:M22"/>
    <mergeCell ref="X23:Y23"/>
    <mergeCell ref="J24:K24"/>
    <mergeCell ref="J25:K25"/>
    <mergeCell ref="J22:K22"/>
    <mergeCell ref="L24:M24"/>
    <mergeCell ref="L25:M25"/>
    <mergeCell ref="T22:U22"/>
    <mergeCell ref="T23:U23"/>
    <mergeCell ref="T24:U24"/>
    <mergeCell ref="N22:O22"/>
    <mergeCell ref="Q39:T39"/>
    <mergeCell ref="Q37:T37"/>
    <mergeCell ref="Q40:T40"/>
    <mergeCell ref="U42:AA43"/>
    <mergeCell ref="X32:Y32"/>
    <mergeCell ref="Q36:T36"/>
    <mergeCell ref="Q38:T38"/>
    <mergeCell ref="T32:U32"/>
    <mergeCell ref="G26:H26"/>
    <mergeCell ref="G27:H27"/>
    <mergeCell ref="G28:H28"/>
    <mergeCell ref="G29:H29"/>
    <mergeCell ref="L28:M28"/>
    <mergeCell ref="Q26:R26"/>
    <mergeCell ref="Q27:R27"/>
    <mergeCell ref="L26:M26"/>
    <mergeCell ref="L27:M27"/>
    <mergeCell ref="N28:O28"/>
    <mergeCell ref="B32:G33"/>
    <mergeCell ref="B35:G36"/>
    <mergeCell ref="B38:G39"/>
    <mergeCell ref="B34:G34"/>
    <mergeCell ref="B37:G37"/>
    <mergeCell ref="B41:G42"/>
    <mergeCell ref="B40:G40"/>
    <mergeCell ref="H43:P47"/>
    <mergeCell ref="Q42:T42"/>
    <mergeCell ref="T27:U27"/>
    <mergeCell ref="H40:P41"/>
    <mergeCell ref="P31:R31"/>
    <mergeCell ref="H36:P36"/>
    <mergeCell ref="T29:U29"/>
    <mergeCell ref="Q29:R29"/>
    <mergeCell ref="Q30:R30"/>
    <mergeCell ref="T30:U30"/>
    <mergeCell ref="B49:G49"/>
    <mergeCell ref="B47:G48"/>
    <mergeCell ref="B46:G46"/>
    <mergeCell ref="B43:G43"/>
    <mergeCell ref="E45:G45"/>
    <mergeCell ref="B44:G44"/>
    <mergeCell ref="B45:C45"/>
  </mergeCells>
  <printOptions/>
  <pageMargins left="0.54" right="0.4" top="0.42" bottom="0.41" header="0.32" footer="0.42"/>
  <pageSetup horizontalDpi="600" verticalDpi="600" orientation="landscape" scale="10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49"/>
  <sheetViews>
    <sheetView showZeros="0" zoomScalePageLayoutView="0" workbookViewId="0" topLeftCell="A1">
      <selection activeCell="D27" sqref="D27:E27"/>
    </sheetView>
  </sheetViews>
  <sheetFormatPr defaultColWidth="9.140625" defaultRowHeight="12.75"/>
  <cols>
    <col min="1" max="1" width="2.7109375" style="1" customWidth="1"/>
    <col min="2" max="2" width="10.57421875" style="1" customWidth="1"/>
    <col min="3" max="3" width="10.421875" style="1" customWidth="1"/>
    <col min="4" max="4" width="4.7109375" style="1" customWidth="1"/>
    <col min="5" max="5" width="10.8515625" style="1" customWidth="1"/>
    <col min="6" max="6" width="4.8515625" style="1" customWidth="1"/>
    <col min="7" max="7" width="6.28125" style="1" customWidth="1"/>
    <col min="8" max="8" width="3.28125" style="1" customWidth="1"/>
    <col min="9" max="11" width="4.8515625" style="1" customWidth="1"/>
    <col min="12" max="12" width="2.00390625" style="1" customWidth="1"/>
    <col min="13" max="13" width="3.00390625" style="1" customWidth="1"/>
    <col min="14" max="14" width="6.140625" style="1" customWidth="1"/>
    <col min="15" max="15" width="3.57421875" style="1" customWidth="1"/>
    <col min="16" max="16" width="4.8515625" style="1" customWidth="1"/>
    <col min="17" max="17" width="5.7109375" style="1" customWidth="1"/>
    <col min="18" max="18" width="3.7109375" style="1" customWidth="1"/>
    <col min="19" max="19" width="5.7109375" style="1" customWidth="1"/>
    <col min="20" max="20" width="8.28125" style="1" customWidth="1"/>
    <col min="21" max="21" width="3.28125" style="1" customWidth="1"/>
    <col min="22" max="22" width="4.140625" style="1" customWidth="1"/>
    <col min="23" max="23" width="4.28125" style="1" customWidth="1"/>
    <col min="24" max="24" width="5.00390625" style="1" customWidth="1"/>
    <col min="25" max="26" width="4.140625" style="1" customWidth="1"/>
    <col min="27" max="27" width="4.8515625" style="1" customWidth="1"/>
    <col min="28" max="16384" width="9.140625" style="1" customWidth="1"/>
  </cols>
  <sheetData>
    <row r="1" spans="2:27" ht="12" customHeight="1"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7"/>
      <c r="M1" s="55" t="s">
        <v>3</v>
      </c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7"/>
    </row>
    <row r="2" spans="2:27" ht="9" customHeight="1">
      <c r="B2" s="58"/>
      <c r="C2" s="59"/>
      <c r="D2" s="59"/>
      <c r="E2" s="59"/>
      <c r="F2" s="59"/>
      <c r="G2" s="59"/>
      <c r="H2" s="59"/>
      <c r="I2" s="59"/>
      <c r="J2" s="59"/>
      <c r="K2" s="59"/>
      <c r="L2" s="60"/>
      <c r="M2" s="58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60"/>
    </row>
    <row r="3" spans="2:27" ht="9.75" customHeight="1"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60"/>
      <c r="M3" s="30" t="s">
        <v>71</v>
      </c>
      <c r="N3" s="28"/>
      <c r="O3" s="28"/>
      <c r="P3" s="28"/>
      <c r="Q3" s="28"/>
      <c r="R3" s="28"/>
      <c r="S3" s="31">
        <f>B32</f>
        <v>0</v>
      </c>
      <c r="T3" s="31"/>
      <c r="U3" s="31"/>
      <c r="V3" s="31"/>
      <c r="W3" s="31"/>
      <c r="X3" s="31"/>
      <c r="Y3" s="31"/>
      <c r="Z3" s="31"/>
      <c r="AA3" s="20"/>
    </row>
    <row r="4" spans="2:27" ht="9.75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60"/>
      <c r="M4" s="30" t="s">
        <v>60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</row>
    <row r="5" spans="2:27" ht="9.75" customHeight="1">
      <c r="B5" s="58" t="s">
        <v>2</v>
      </c>
      <c r="C5" s="59"/>
      <c r="D5" s="59"/>
      <c r="E5" s="59"/>
      <c r="F5" s="59"/>
      <c r="G5" s="59"/>
      <c r="H5" s="59"/>
      <c r="I5" s="59"/>
      <c r="J5" s="59"/>
      <c r="K5" s="59"/>
      <c r="L5" s="60"/>
      <c r="M5" s="15" t="s">
        <v>61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3">
        <v>0.15</v>
      </c>
      <c r="AA5" s="20"/>
    </row>
    <row r="6" spans="2:27" ht="9.75" customHeight="1">
      <c r="B6" s="58"/>
      <c r="C6" s="59"/>
      <c r="D6" s="59"/>
      <c r="E6" s="59"/>
      <c r="F6" s="59"/>
      <c r="G6" s="59"/>
      <c r="H6" s="59"/>
      <c r="I6" s="59"/>
      <c r="J6" s="59"/>
      <c r="K6" s="59"/>
      <c r="L6" s="60"/>
      <c r="M6" s="15" t="s">
        <v>62</v>
      </c>
      <c r="N6" s="16"/>
      <c r="O6" s="17"/>
      <c r="P6" s="16"/>
      <c r="Q6" s="16"/>
      <c r="R6" s="16"/>
      <c r="S6" s="16"/>
      <c r="T6" s="16"/>
      <c r="U6" s="16"/>
      <c r="V6" s="23">
        <v>0.15</v>
      </c>
      <c r="W6" s="21" t="s">
        <v>63</v>
      </c>
      <c r="X6" s="16"/>
      <c r="Y6" s="16"/>
      <c r="Z6" s="16"/>
      <c r="AA6" s="20"/>
    </row>
    <row r="7" spans="2:27" ht="9.75" customHeight="1">
      <c r="B7" s="58" t="s">
        <v>59</v>
      </c>
      <c r="C7" s="59"/>
      <c r="D7" s="59"/>
      <c r="E7" s="59"/>
      <c r="F7" s="59"/>
      <c r="G7" s="59"/>
      <c r="H7" s="59"/>
      <c r="I7" s="59"/>
      <c r="J7" s="59"/>
      <c r="K7" s="59"/>
      <c r="L7" s="60"/>
      <c r="M7" s="18" t="s">
        <v>69</v>
      </c>
      <c r="N7" s="19"/>
      <c r="O7" s="16"/>
      <c r="P7" s="23">
        <v>0.01</v>
      </c>
      <c r="Q7" s="28" t="s">
        <v>70</v>
      </c>
      <c r="R7" s="28"/>
      <c r="S7" s="28"/>
      <c r="T7" s="28"/>
      <c r="U7" s="28"/>
      <c r="V7" s="28"/>
      <c r="W7" s="28"/>
      <c r="X7" s="28"/>
      <c r="Y7" s="28"/>
      <c r="Z7" s="28"/>
      <c r="AA7" s="29"/>
    </row>
    <row r="8" spans="2:27" ht="9.75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M8" s="30" t="s">
        <v>4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9"/>
    </row>
    <row r="9" spans="2:27" ht="9.75" customHeight="1">
      <c r="B9" s="58" t="s">
        <v>72</v>
      </c>
      <c r="C9" s="59"/>
      <c r="D9" s="59"/>
      <c r="E9" s="59"/>
      <c r="F9" s="59"/>
      <c r="G9" s="59"/>
      <c r="H9" s="59"/>
      <c r="I9" s="59"/>
      <c r="J9" s="59"/>
      <c r="K9" s="59"/>
      <c r="L9" s="60"/>
      <c r="M9" s="30" t="s">
        <v>64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2:27" ht="9.75" customHeight="1"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30" t="s">
        <v>65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</row>
    <row r="11" spans="13:27" ht="9.75" customHeight="1">
      <c r="M11" s="30" t="s">
        <v>66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</row>
    <row r="12" spans="2:27" ht="9.75" customHeight="1">
      <c r="B12" s="4" t="s">
        <v>7</v>
      </c>
      <c r="C12" s="61" t="s">
        <v>8</v>
      </c>
      <c r="D12" s="62"/>
      <c r="E12" s="51"/>
      <c r="F12" s="52"/>
      <c r="G12" s="52"/>
      <c r="H12" s="52"/>
      <c r="I12" s="52"/>
      <c r="J12" s="52"/>
      <c r="K12" s="52"/>
      <c r="M12" s="30" t="s">
        <v>67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9"/>
    </row>
    <row r="13" spans="2:27" ht="9.75" customHeight="1">
      <c r="B13" s="4"/>
      <c r="C13" s="61"/>
      <c r="D13" s="62"/>
      <c r="E13" s="53"/>
      <c r="F13" s="53"/>
      <c r="G13" s="53"/>
      <c r="H13" s="53"/>
      <c r="I13" s="53"/>
      <c r="J13" s="53"/>
      <c r="K13" s="53"/>
      <c r="M13" s="30" t="s">
        <v>68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9"/>
    </row>
    <row r="14" spans="2:27" ht="9.75" customHeight="1">
      <c r="B14" s="4"/>
      <c r="C14" s="61" t="s">
        <v>15</v>
      </c>
      <c r="D14" s="61"/>
      <c r="E14" s="84"/>
      <c r="F14" s="84"/>
      <c r="G14" s="84"/>
      <c r="H14" s="84"/>
      <c r="I14" s="84"/>
      <c r="J14" s="84"/>
      <c r="K14" s="84"/>
      <c r="M14" s="30" t="s">
        <v>5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/>
    </row>
    <row r="15" spans="2:27" ht="9.75" customHeight="1">
      <c r="B15" s="4"/>
      <c r="C15" s="61"/>
      <c r="D15" s="61"/>
      <c r="E15" s="85"/>
      <c r="F15" s="85"/>
      <c r="G15" s="85"/>
      <c r="H15" s="85"/>
      <c r="I15" s="85"/>
      <c r="J15" s="85"/>
      <c r="K15" s="85"/>
      <c r="M15" s="30" t="s">
        <v>49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/>
    </row>
    <row r="16" spans="2:27" ht="9.75" customHeight="1">
      <c r="B16" s="4"/>
      <c r="C16" s="61" t="s">
        <v>16</v>
      </c>
      <c r="D16" s="62"/>
      <c r="E16" s="86"/>
      <c r="F16" s="86"/>
      <c r="G16" s="86"/>
      <c r="H16" s="86"/>
      <c r="I16" s="86"/>
      <c r="J16" s="86"/>
      <c r="K16" s="86"/>
      <c r="M16" s="73" t="s">
        <v>6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</row>
    <row r="17" spans="2:27" ht="9" customHeight="1">
      <c r="B17" s="4"/>
      <c r="C17" s="61"/>
      <c r="D17" s="62"/>
      <c r="E17" s="87"/>
      <c r="F17" s="87"/>
      <c r="G17" s="87"/>
      <c r="H17" s="87"/>
      <c r="I17" s="87"/>
      <c r="J17" s="87"/>
      <c r="K17" s="8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ht="2.25" customHeight="1"/>
    <row r="19" spans="2:27" ht="12.75">
      <c r="B19" s="71" t="s">
        <v>9</v>
      </c>
      <c r="C19" s="72"/>
      <c r="D19" s="48" t="s">
        <v>11</v>
      </c>
      <c r="E19" s="48"/>
      <c r="F19" s="69" t="s">
        <v>19</v>
      </c>
      <c r="G19" s="88"/>
      <c r="H19" s="70"/>
      <c r="I19" s="48" t="s">
        <v>20</v>
      </c>
      <c r="J19" s="48"/>
      <c r="K19" s="48"/>
      <c r="L19" s="48" t="s">
        <v>17</v>
      </c>
      <c r="M19" s="48"/>
      <c r="N19" s="48"/>
      <c r="O19" s="48"/>
      <c r="P19" s="69" t="s">
        <v>26</v>
      </c>
      <c r="Q19" s="88"/>
      <c r="R19" s="70"/>
      <c r="S19" s="14" t="s">
        <v>18</v>
      </c>
      <c r="T19" s="69" t="s">
        <v>21</v>
      </c>
      <c r="U19" s="70"/>
      <c r="V19" s="69" t="s">
        <v>23</v>
      </c>
      <c r="W19" s="70"/>
      <c r="X19" s="69" t="s">
        <v>24</v>
      </c>
      <c r="Y19" s="70"/>
      <c r="Z19" s="48" t="s">
        <v>58</v>
      </c>
      <c r="AA19" s="48"/>
    </row>
    <row r="20" spans="2:27" ht="12.75">
      <c r="B20" s="48" t="s">
        <v>10</v>
      </c>
      <c r="C20" s="48"/>
      <c r="D20" s="48" t="s">
        <v>12</v>
      </c>
      <c r="E20" s="48"/>
      <c r="F20" s="14" t="s">
        <v>13</v>
      </c>
      <c r="G20" s="69" t="s">
        <v>14</v>
      </c>
      <c r="H20" s="70"/>
      <c r="I20" s="14" t="s">
        <v>13</v>
      </c>
      <c r="J20" s="48" t="s">
        <v>14</v>
      </c>
      <c r="K20" s="48"/>
      <c r="L20" s="48" t="s">
        <v>13</v>
      </c>
      <c r="M20" s="48"/>
      <c r="N20" s="48" t="s">
        <v>14</v>
      </c>
      <c r="O20" s="48"/>
      <c r="P20" s="14" t="s">
        <v>47</v>
      </c>
      <c r="Q20" s="69" t="s">
        <v>14</v>
      </c>
      <c r="R20" s="70"/>
      <c r="S20" s="14" t="s">
        <v>13</v>
      </c>
      <c r="T20" s="69" t="s">
        <v>22</v>
      </c>
      <c r="U20" s="70"/>
      <c r="V20" s="143">
        <f>Z5</f>
        <v>0.15</v>
      </c>
      <c r="W20" s="144"/>
      <c r="X20" s="49">
        <f>V6</f>
        <v>0.15</v>
      </c>
      <c r="Y20" s="50"/>
      <c r="Z20" s="54">
        <f>P7</f>
        <v>0.01</v>
      </c>
      <c r="AA20" s="54"/>
    </row>
    <row r="21" spans="2:31" ht="18" customHeight="1">
      <c r="B21" s="67"/>
      <c r="C21" s="68"/>
      <c r="D21" s="35"/>
      <c r="E21" s="35"/>
      <c r="F21" s="24"/>
      <c r="G21" s="36"/>
      <c r="H21" s="37"/>
      <c r="I21" s="24"/>
      <c r="J21" s="32">
        <f>IF(I21=0,0,ROUND((G21*1.5),2))</f>
        <v>0</v>
      </c>
      <c r="K21" s="33"/>
      <c r="L21" s="40"/>
      <c r="M21" s="40"/>
      <c r="N21" s="32">
        <f>IF(L21=0,0,ROUND((G21*2),2))</f>
        <v>0</v>
      </c>
      <c r="O21" s="33"/>
      <c r="P21" s="24"/>
      <c r="Q21" s="36"/>
      <c r="R21" s="37"/>
      <c r="S21" s="11">
        <f aca="true" t="shared" si="0" ref="S21:S30">SUM(F21,I21,L21,P21)</f>
        <v>0</v>
      </c>
      <c r="T21" s="32">
        <f>ROUND((F21*G21)+(I21*J21)+(L21*N21)+(P21*Q21),2)</f>
        <v>0</v>
      </c>
      <c r="U21" s="33"/>
      <c r="V21" s="32">
        <f>(T21*V20)</f>
        <v>0</v>
      </c>
      <c r="W21" s="33"/>
      <c r="X21" s="32">
        <f>(T21*X20)</f>
        <v>0</v>
      </c>
      <c r="Y21" s="33"/>
      <c r="Z21" s="26">
        <f>(T21*Z20)</f>
        <v>0</v>
      </c>
      <c r="AA21" s="26"/>
      <c r="AC21" s="13"/>
      <c r="AD21" s="12"/>
      <c r="AE21" s="12"/>
    </row>
    <row r="22" spans="2:27" ht="18" customHeight="1">
      <c r="B22" s="67"/>
      <c r="C22" s="68"/>
      <c r="D22" s="35"/>
      <c r="E22" s="35"/>
      <c r="F22" s="24"/>
      <c r="G22" s="36"/>
      <c r="H22" s="37"/>
      <c r="I22" s="24"/>
      <c r="J22" s="32">
        <f aca="true" t="shared" si="1" ref="J22:J30">IF(I22=0,0,ROUND((G22*1.5),2))</f>
        <v>0</v>
      </c>
      <c r="K22" s="33"/>
      <c r="L22" s="40"/>
      <c r="M22" s="40"/>
      <c r="N22" s="32">
        <f aca="true" t="shared" si="2" ref="N22:N30">IF(L22=0,0,ROUND((G22*2),2))</f>
        <v>0</v>
      </c>
      <c r="O22" s="33"/>
      <c r="P22" s="24"/>
      <c r="Q22" s="36"/>
      <c r="R22" s="37"/>
      <c r="S22" s="11">
        <f t="shared" si="0"/>
        <v>0</v>
      </c>
      <c r="T22" s="32">
        <f aca="true" t="shared" si="3" ref="T22:T30">ROUND((F22*G22)+(I22*J22)+(L22*N22)+(P22*Q22),2)</f>
        <v>0</v>
      </c>
      <c r="U22" s="33"/>
      <c r="V22" s="32">
        <f>(T22*V20)</f>
        <v>0</v>
      </c>
      <c r="W22" s="33"/>
      <c r="X22" s="32">
        <f>(T22*X20)</f>
        <v>0</v>
      </c>
      <c r="Y22" s="33"/>
      <c r="Z22" s="26">
        <f>(T22*Z20)</f>
        <v>0</v>
      </c>
      <c r="AA22" s="26"/>
    </row>
    <row r="23" spans="2:32" ht="18" customHeight="1">
      <c r="B23" s="67"/>
      <c r="C23" s="68"/>
      <c r="D23" s="35"/>
      <c r="E23" s="35"/>
      <c r="F23" s="24"/>
      <c r="G23" s="36"/>
      <c r="H23" s="37"/>
      <c r="I23" s="24"/>
      <c r="J23" s="32">
        <f t="shared" si="1"/>
        <v>0</v>
      </c>
      <c r="K23" s="33"/>
      <c r="L23" s="40"/>
      <c r="M23" s="40"/>
      <c r="N23" s="32">
        <f t="shared" si="2"/>
        <v>0</v>
      </c>
      <c r="O23" s="33"/>
      <c r="P23" s="24"/>
      <c r="Q23" s="36"/>
      <c r="R23" s="37"/>
      <c r="S23" s="11">
        <f t="shared" si="0"/>
        <v>0</v>
      </c>
      <c r="T23" s="32">
        <f t="shared" si="3"/>
        <v>0</v>
      </c>
      <c r="U23" s="33"/>
      <c r="V23" s="32">
        <f>(T23*V20)</f>
        <v>0</v>
      </c>
      <c r="W23" s="33"/>
      <c r="X23" s="32">
        <f>(T23*X20)</f>
        <v>0</v>
      </c>
      <c r="Y23" s="33"/>
      <c r="Z23" s="26">
        <f>(T23*Z20)</f>
        <v>0</v>
      </c>
      <c r="AA23" s="26"/>
      <c r="AF23" s="22"/>
    </row>
    <row r="24" spans="2:27" ht="18" customHeight="1">
      <c r="B24" s="67"/>
      <c r="C24" s="68"/>
      <c r="D24" s="35"/>
      <c r="E24" s="35"/>
      <c r="F24" s="24"/>
      <c r="G24" s="36"/>
      <c r="H24" s="37"/>
      <c r="I24" s="24"/>
      <c r="J24" s="32">
        <f t="shared" si="1"/>
        <v>0</v>
      </c>
      <c r="K24" s="33"/>
      <c r="L24" s="40"/>
      <c r="M24" s="40"/>
      <c r="N24" s="32">
        <f t="shared" si="2"/>
        <v>0</v>
      </c>
      <c r="O24" s="33"/>
      <c r="P24" s="24"/>
      <c r="Q24" s="36"/>
      <c r="R24" s="37"/>
      <c r="S24" s="11">
        <f t="shared" si="0"/>
        <v>0</v>
      </c>
      <c r="T24" s="32">
        <f t="shared" si="3"/>
        <v>0</v>
      </c>
      <c r="U24" s="33"/>
      <c r="V24" s="32">
        <f>(T24*V20)</f>
        <v>0</v>
      </c>
      <c r="W24" s="33"/>
      <c r="X24" s="32">
        <f>(T24*X20)</f>
        <v>0</v>
      </c>
      <c r="Y24" s="33"/>
      <c r="Z24" s="26">
        <f>(T24*Z20)</f>
        <v>0</v>
      </c>
      <c r="AA24" s="26"/>
    </row>
    <row r="25" spans="2:27" ht="18" customHeight="1">
      <c r="B25" s="67"/>
      <c r="C25" s="68"/>
      <c r="D25" s="35"/>
      <c r="E25" s="35"/>
      <c r="F25" s="24"/>
      <c r="G25" s="36"/>
      <c r="H25" s="37"/>
      <c r="I25" s="24"/>
      <c r="J25" s="32">
        <f t="shared" si="1"/>
        <v>0</v>
      </c>
      <c r="K25" s="33"/>
      <c r="L25" s="40"/>
      <c r="M25" s="40"/>
      <c r="N25" s="32">
        <f t="shared" si="2"/>
        <v>0</v>
      </c>
      <c r="O25" s="33"/>
      <c r="P25" s="24"/>
      <c r="Q25" s="36"/>
      <c r="R25" s="37"/>
      <c r="S25" s="11">
        <f t="shared" si="0"/>
        <v>0</v>
      </c>
      <c r="T25" s="32">
        <f t="shared" si="3"/>
        <v>0</v>
      </c>
      <c r="U25" s="33"/>
      <c r="V25" s="32">
        <f>(T25*V20)</f>
        <v>0</v>
      </c>
      <c r="W25" s="33"/>
      <c r="X25" s="32">
        <f>(T25*X20)</f>
        <v>0</v>
      </c>
      <c r="Y25" s="33"/>
      <c r="Z25" s="26">
        <f>(T25*Z20)</f>
        <v>0</v>
      </c>
      <c r="AA25" s="26"/>
    </row>
    <row r="26" spans="2:27" ht="18" customHeight="1">
      <c r="B26" s="34"/>
      <c r="C26" s="34"/>
      <c r="D26" s="35"/>
      <c r="E26" s="35"/>
      <c r="F26" s="24"/>
      <c r="G26" s="36"/>
      <c r="H26" s="37"/>
      <c r="I26" s="24"/>
      <c r="J26" s="32">
        <f t="shared" si="1"/>
        <v>0</v>
      </c>
      <c r="K26" s="33"/>
      <c r="L26" s="40"/>
      <c r="M26" s="40"/>
      <c r="N26" s="32">
        <f t="shared" si="2"/>
        <v>0</v>
      </c>
      <c r="O26" s="33"/>
      <c r="P26" s="24"/>
      <c r="Q26" s="36"/>
      <c r="R26" s="37"/>
      <c r="S26" s="11">
        <f t="shared" si="0"/>
        <v>0</v>
      </c>
      <c r="T26" s="32">
        <f t="shared" si="3"/>
        <v>0</v>
      </c>
      <c r="U26" s="33"/>
      <c r="V26" s="32">
        <f>(T26*V20)</f>
        <v>0</v>
      </c>
      <c r="W26" s="33"/>
      <c r="X26" s="32">
        <f>(T26*X20)</f>
        <v>0</v>
      </c>
      <c r="Y26" s="33"/>
      <c r="Z26" s="26">
        <f>(T26*Z20)</f>
        <v>0</v>
      </c>
      <c r="AA26" s="26"/>
    </row>
    <row r="27" spans="2:27" ht="18" customHeight="1">
      <c r="B27" s="34"/>
      <c r="C27" s="34"/>
      <c r="D27" s="35"/>
      <c r="E27" s="35"/>
      <c r="F27" s="24"/>
      <c r="G27" s="36"/>
      <c r="H27" s="37"/>
      <c r="I27" s="24"/>
      <c r="J27" s="32">
        <f t="shared" si="1"/>
        <v>0</v>
      </c>
      <c r="K27" s="33"/>
      <c r="L27" s="40"/>
      <c r="M27" s="40"/>
      <c r="N27" s="32">
        <f t="shared" si="2"/>
        <v>0</v>
      </c>
      <c r="O27" s="33"/>
      <c r="P27" s="24"/>
      <c r="Q27" s="36"/>
      <c r="R27" s="37"/>
      <c r="S27" s="11">
        <f t="shared" si="0"/>
        <v>0</v>
      </c>
      <c r="T27" s="32">
        <f t="shared" si="3"/>
        <v>0</v>
      </c>
      <c r="U27" s="33"/>
      <c r="V27" s="32">
        <f>(T27*V20)</f>
        <v>0</v>
      </c>
      <c r="W27" s="33"/>
      <c r="X27" s="32">
        <f>(T27*X20)</f>
        <v>0</v>
      </c>
      <c r="Y27" s="33"/>
      <c r="Z27" s="26">
        <f>(T27*Z20)</f>
        <v>0</v>
      </c>
      <c r="AA27" s="26"/>
    </row>
    <row r="28" spans="2:27" ht="18" customHeight="1">
      <c r="B28" s="34"/>
      <c r="C28" s="34"/>
      <c r="D28" s="35"/>
      <c r="E28" s="35"/>
      <c r="F28" s="24"/>
      <c r="G28" s="36"/>
      <c r="H28" s="37"/>
      <c r="I28" s="24"/>
      <c r="J28" s="32">
        <f t="shared" si="1"/>
        <v>0</v>
      </c>
      <c r="K28" s="33"/>
      <c r="L28" s="40"/>
      <c r="M28" s="40"/>
      <c r="N28" s="32">
        <f t="shared" si="2"/>
        <v>0</v>
      </c>
      <c r="O28" s="33"/>
      <c r="P28" s="24"/>
      <c r="Q28" s="36"/>
      <c r="R28" s="37"/>
      <c r="S28" s="11">
        <f t="shared" si="0"/>
        <v>0</v>
      </c>
      <c r="T28" s="32">
        <f t="shared" si="3"/>
        <v>0</v>
      </c>
      <c r="U28" s="33"/>
      <c r="V28" s="32">
        <f>(T28*V20)</f>
        <v>0</v>
      </c>
      <c r="W28" s="33"/>
      <c r="X28" s="32">
        <f>(T28*X20)</f>
        <v>0</v>
      </c>
      <c r="Y28" s="33"/>
      <c r="Z28" s="26">
        <f>(T28*Z20)</f>
        <v>0</v>
      </c>
      <c r="AA28" s="26"/>
    </row>
    <row r="29" spans="2:27" ht="18" customHeight="1">
      <c r="B29" s="34"/>
      <c r="C29" s="34"/>
      <c r="D29" s="35"/>
      <c r="E29" s="35"/>
      <c r="F29" s="24"/>
      <c r="G29" s="36"/>
      <c r="H29" s="37"/>
      <c r="I29" s="24"/>
      <c r="J29" s="32">
        <f t="shared" si="1"/>
        <v>0</v>
      </c>
      <c r="K29" s="33"/>
      <c r="L29" s="40"/>
      <c r="M29" s="40"/>
      <c r="N29" s="32">
        <f t="shared" si="2"/>
        <v>0</v>
      </c>
      <c r="O29" s="33"/>
      <c r="P29" s="24"/>
      <c r="Q29" s="36"/>
      <c r="R29" s="37"/>
      <c r="S29" s="11">
        <f t="shared" si="0"/>
        <v>0</v>
      </c>
      <c r="T29" s="32">
        <f t="shared" si="3"/>
        <v>0</v>
      </c>
      <c r="U29" s="33"/>
      <c r="V29" s="32">
        <f>(T29*V20)</f>
        <v>0</v>
      </c>
      <c r="W29" s="33"/>
      <c r="X29" s="32">
        <f>(T29*X20)</f>
        <v>0</v>
      </c>
      <c r="Y29" s="33"/>
      <c r="Z29" s="26">
        <f>(T29*Z20)</f>
        <v>0</v>
      </c>
      <c r="AA29" s="26"/>
    </row>
    <row r="30" spans="2:27" ht="18" customHeight="1">
      <c r="B30" s="34"/>
      <c r="C30" s="34"/>
      <c r="D30" s="35"/>
      <c r="E30" s="35"/>
      <c r="F30" s="24"/>
      <c r="G30" s="36"/>
      <c r="H30" s="37"/>
      <c r="I30" s="24"/>
      <c r="J30" s="32">
        <f t="shared" si="1"/>
        <v>0</v>
      </c>
      <c r="K30" s="33"/>
      <c r="L30" s="40"/>
      <c r="M30" s="40"/>
      <c r="N30" s="32">
        <f t="shared" si="2"/>
        <v>0</v>
      </c>
      <c r="O30" s="33"/>
      <c r="P30" s="24"/>
      <c r="Q30" s="36"/>
      <c r="R30" s="37"/>
      <c r="S30" s="11">
        <f t="shared" si="0"/>
        <v>0</v>
      </c>
      <c r="T30" s="32">
        <f t="shared" si="3"/>
        <v>0</v>
      </c>
      <c r="U30" s="33"/>
      <c r="V30" s="32">
        <f>(T30*V20)</f>
        <v>0</v>
      </c>
      <c r="W30" s="33"/>
      <c r="X30" s="32">
        <f>(T30*X20)</f>
        <v>0</v>
      </c>
      <c r="Y30" s="33"/>
      <c r="Z30" s="26">
        <f>(T30*Z20)</f>
        <v>0</v>
      </c>
      <c r="AA30" s="26"/>
    </row>
    <row r="31" spans="2:27" ht="17.25" customHeight="1">
      <c r="B31" s="3"/>
      <c r="C31" s="3"/>
      <c r="D31" s="8"/>
      <c r="E31" s="8"/>
      <c r="F31" s="9"/>
      <c r="G31" s="10"/>
      <c r="H31" s="7"/>
      <c r="I31" s="4"/>
      <c r="J31" s="3"/>
      <c r="K31" s="3"/>
      <c r="L31" s="3"/>
      <c r="M31" s="3"/>
      <c r="N31" s="3"/>
      <c r="O31" s="3"/>
      <c r="P31" s="82" t="s">
        <v>25</v>
      </c>
      <c r="Q31" s="82"/>
      <c r="R31" s="83"/>
      <c r="S31" s="11">
        <f>SUM(S21,S22,S23,S24,S25,S26,S27,S28,S29,S30)</f>
        <v>0</v>
      </c>
      <c r="T31" s="80">
        <f>SUM(T21,T22,T23,T24,T25,T26,T27,T28,T29,T30)</f>
        <v>0</v>
      </c>
      <c r="U31" s="81"/>
      <c r="V31" s="80">
        <f>SUM(V21:W30)</f>
        <v>0</v>
      </c>
      <c r="W31" s="81"/>
      <c r="X31" s="80">
        <f>SUM(X21,X22,X23,X24,X25,X26,X27,X28,X29,X30,)</f>
        <v>0</v>
      </c>
      <c r="Y31" s="81"/>
      <c r="Z31" s="27">
        <f>SUM(Z21,Z22,Z23,Z24,Z25,Z26,Z27,Z28,Z29,Z30,)</f>
        <v>0</v>
      </c>
      <c r="AA31" s="27"/>
    </row>
    <row r="32" spans="2:27" ht="12" customHeight="1">
      <c r="B32" s="118"/>
      <c r="C32" s="42"/>
      <c r="D32" s="42"/>
      <c r="E32" s="42"/>
      <c r="F32" s="42"/>
      <c r="G32" s="43"/>
      <c r="H32" s="5"/>
      <c r="I32" s="4"/>
      <c r="J32" s="4"/>
      <c r="K32" s="6"/>
      <c r="L32" s="3"/>
      <c r="M32" s="3"/>
      <c r="N32" s="4"/>
      <c r="O32" s="2"/>
      <c r="S32" s="4"/>
      <c r="T32" s="63"/>
      <c r="U32" s="63"/>
      <c r="V32" s="96"/>
      <c r="W32" s="96"/>
      <c r="X32" s="63"/>
      <c r="Y32" s="63"/>
      <c r="Z32" s="3"/>
      <c r="AA32" s="3"/>
    </row>
    <row r="33" spans="2:7" ht="12" customHeight="1">
      <c r="B33" s="119"/>
      <c r="C33" s="44"/>
      <c r="D33" s="44"/>
      <c r="E33" s="44"/>
      <c r="F33" s="44"/>
      <c r="G33" s="45"/>
    </row>
    <row r="34" spans="2:27" ht="10.5" customHeight="1">
      <c r="B34" s="79" t="s">
        <v>37</v>
      </c>
      <c r="C34" s="38"/>
      <c r="D34" s="38"/>
      <c r="E34" s="38"/>
      <c r="F34" s="38"/>
      <c r="G34" s="39"/>
      <c r="H34" s="41"/>
      <c r="I34" s="42"/>
      <c r="J34" s="42"/>
      <c r="K34" s="42"/>
      <c r="L34" s="42"/>
      <c r="M34" s="42"/>
      <c r="N34" s="42"/>
      <c r="O34" s="42"/>
      <c r="P34" s="43"/>
      <c r="Q34" s="76" t="s">
        <v>27</v>
      </c>
      <c r="R34" s="77"/>
      <c r="S34" s="77"/>
      <c r="T34" s="78"/>
      <c r="U34" s="106" t="s">
        <v>33</v>
      </c>
      <c r="V34" s="107"/>
      <c r="W34" s="107"/>
      <c r="X34" s="107"/>
      <c r="Y34" s="107"/>
      <c r="Z34" s="107"/>
      <c r="AA34" s="108"/>
    </row>
    <row r="35" spans="2:27" ht="10.5" customHeight="1">
      <c r="B35" s="120"/>
      <c r="C35" s="46"/>
      <c r="D35" s="46"/>
      <c r="E35" s="46"/>
      <c r="F35" s="46"/>
      <c r="G35" s="47"/>
      <c r="H35" s="44"/>
      <c r="I35" s="44"/>
      <c r="J35" s="44"/>
      <c r="K35" s="44"/>
      <c r="L35" s="44"/>
      <c r="M35" s="44"/>
      <c r="N35" s="44"/>
      <c r="O35" s="44"/>
      <c r="P35" s="45"/>
      <c r="Q35" s="79" t="s">
        <v>28</v>
      </c>
      <c r="R35" s="38"/>
      <c r="S35" s="38"/>
      <c r="T35" s="39"/>
      <c r="U35" s="109"/>
      <c r="V35" s="82"/>
      <c r="W35" s="82"/>
      <c r="X35" s="82"/>
      <c r="Y35" s="82"/>
      <c r="Z35" s="82"/>
      <c r="AA35" s="83"/>
    </row>
    <row r="36" spans="2:27" ht="10.5" customHeight="1">
      <c r="B36" s="119"/>
      <c r="C36" s="44"/>
      <c r="D36" s="44"/>
      <c r="E36" s="44"/>
      <c r="F36" s="44"/>
      <c r="G36" s="45"/>
      <c r="H36" s="38" t="s">
        <v>43</v>
      </c>
      <c r="I36" s="38"/>
      <c r="J36" s="38"/>
      <c r="K36" s="38"/>
      <c r="L36" s="38"/>
      <c r="M36" s="38"/>
      <c r="N36" s="38"/>
      <c r="O36" s="38"/>
      <c r="P36" s="39"/>
      <c r="Q36" s="79" t="s">
        <v>29</v>
      </c>
      <c r="R36" s="38"/>
      <c r="S36" s="38"/>
      <c r="T36" s="39"/>
      <c r="U36" s="110">
        <v>0.23</v>
      </c>
      <c r="V36" s="111"/>
      <c r="W36" s="111"/>
      <c r="X36" s="111"/>
      <c r="Y36" s="82" t="s">
        <v>34</v>
      </c>
      <c r="Z36" s="82"/>
      <c r="AA36" s="83"/>
    </row>
    <row r="37" spans="2:27" ht="10.5" customHeight="1">
      <c r="B37" s="79" t="s">
        <v>38</v>
      </c>
      <c r="C37" s="38"/>
      <c r="D37" s="38"/>
      <c r="E37" s="38"/>
      <c r="F37" s="38"/>
      <c r="G37" s="39"/>
      <c r="H37" s="46"/>
      <c r="I37" s="46"/>
      <c r="J37" s="46"/>
      <c r="K37" s="46"/>
      <c r="L37" s="46"/>
      <c r="M37" s="46"/>
      <c r="N37" s="46"/>
      <c r="O37" s="46"/>
      <c r="P37" s="47"/>
      <c r="Q37" s="103" t="s">
        <v>30</v>
      </c>
      <c r="R37" s="104"/>
      <c r="S37" s="104"/>
      <c r="T37" s="105"/>
      <c r="U37" s="112"/>
      <c r="V37" s="113"/>
      <c r="W37" s="113"/>
      <c r="X37" s="113"/>
      <c r="Y37" s="82"/>
      <c r="Z37" s="82"/>
      <c r="AA37" s="83"/>
    </row>
    <row r="38" spans="2:27" ht="10.5" customHeight="1">
      <c r="B38" s="120"/>
      <c r="C38" s="46"/>
      <c r="D38" s="46"/>
      <c r="E38" s="46"/>
      <c r="F38" s="46"/>
      <c r="G38" s="47"/>
      <c r="H38" s="44"/>
      <c r="I38" s="44"/>
      <c r="J38" s="44"/>
      <c r="K38" s="44"/>
      <c r="L38" s="44"/>
      <c r="M38" s="44"/>
      <c r="N38" s="44"/>
      <c r="O38" s="44"/>
      <c r="P38" s="45"/>
      <c r="Q38" s="76" t="s">
        <v>54</v>
      </c>
      <c r="R38" s="77"/>
      <c r="S38" s="77"/>
      <c r="T38" s="78"/>
      <c r="U38" s="95" t="s">
        <v>35</v>
      </c>
      <c r="V38" s="96"/>
      <c r="W38" s="96"/>
      <c r="X38" s="96"/>
      <c r="Y38" s="99">
        <f>U36*T31</f>
        <v>0</v>
      </c>
      <c r="Z38" s="99"/>
      <c r="AA38" s="100"/>
    </row>
    <row r="39" spans="2:27" ht="10.5" customHeight="1">
      <c r="B39" s="119"/>
      <c r="C39" s="44"/>
      <c r="D39" s="44"/>
      <c r="E39" s="44"/>
      <c r="F39" s="44"/>
      <c r="G39" s="45"/>
      <c r="H39" s="38" t="s">
        <v>44</v>
      </c>
      <c r="I39" s="38"/>
      <c r="J39" s="38"/>
      <c r="K39" s="38"/>
      <c r="L39" s="38"/>
      <c r="M39" s="38"/>
      <c r="N39" s="38"/>
      <c r="O39" s="38"/>
      <c r="P39" s="39"/>
      <c r="Q39" s="79" t="s">
        <v>31</v>
      </c>
      <c r="R39" s="38"/>
      <c r="S39" s="38"/>
      <c r="T39" s="39"/>
      <c r="U39" s="97"/>
      <c r="V39" s="98"/>
      <c r="W39" s="98"/>
      <c r="X39" s="98"/>
      <c r="Y39" s="101"/>
      <c r="Z39" s="101"/>
      <c r="AA39" s="102"/>
    </row>
    <row r="40" spans="2:27" ht="10.5" customHeight="1">
      <c r="B40" s="79" t="s">
        <v>39</v>
      </c>
      <c r="C40" s="38"/>
      <c r="D40" s="38"/>
      <c r="E40" s="38"/>
      <c r="F40" s="38"/>
      <c r="G40" s="39"/>
      <c r="H40" s="114"/>
      <c r="I40" s="114"/>
      <c r="J40" s="114"/>
      <c r="K40" s="114"/>
      <c r="L40" s="114"/>
      <c r="M40" s="114"/>
      <c r="N40" s="114"/>
      <c r="O40" s="114"/>
      <c r="P40" s="115"/>
      <c r="Q40" s="79" t="s">
        <v>32</v>
      </c>
      <c r="R40" s="38"/>
      <c r="S40" s="38"/>
      <c r="T40" s="39"/>
      <c r="U40" s="106" t="s">
        <v>36</v>
      </c>
      <c r="V40" s="107"/>
      <c r="W40" s="107"/>
      <c r="X40" s="107"/>
      <c r="Y40" s="107"/>
      <c r="Z40" s="107"/>
      <c r="AA40" s="108"/>
    </row>
    <row r="41" spans="2:27" ht="10.5" customHeight="1">
      <c r="B41" s="120"/>
      <c r="C41" s="46"/>
      <c r="D41" s="46"/>
      <c r="E41" s="46"/>
      <c r="F41" s="46"/>
      <c r="G41" s="47"/>
      <c r="H41" s="116"/>
      <c r="I41" s="116"/>
      <c r="J41" s="116"/>
      <c r="K41" s="116"/>
      <c r="L41" s="116"/>
      <c r="M41" s="116"/>
      <c r="N41" s="116"/>
      <c r="O41" s="116"/>
      <c r="P41" s="117"/>
      <c r="Q41" s="79" t="s">
        <v>55</v>
      </c>
      <c r="R41" s="38"/>
      <c r="S41" s="38"/>
      <c r="T41" s="39"/>
      <c r="U41" s="109"/>
      <c r="V41" s="82"/>
      <c r="W41" s="82"/>
      <c r="X41" s="82"/>
      <c r="Y41" s="82"/>
      <c r="Z41" s="82"/>
      <c r="AA41" s="83"/>
    </row>
    <row r="42" spans="2:27" ht="10.5" customHeight="1">
      <c r="B42" s="119"/>
      <c r="C42" s="44"/>
      <c r="D42" s="44"/>
      <c r="E42" s="44"/>
      <c r="F42" s="44"/>
      <c r="G42" s="45"/>
      <c r="H42" s="123" t="s">
        <v>45</v>
      </c>
      <c r="I42" s="123"/>
      <c r="J42" s="123"/>
      <c r="K42" s="123"/>
      <c r="L42" s="123"/>
      <c r="M42" s="123"/>
      <c r="N42" s="123"/>
      <c r="O42" s="123"/>
      <c r="P42" s="124"/>
      <c r="Q42" s="79" t="s">
        <v>56</v>
      </c>
      <c r="R42" s="38"/>
      <c r="S42" s="38"/>
      <c r="T42" s="39"/>
      <c r="U42" s="89">
        <f>SUM(T31,V31,X31,Z31,Y38)</f>
        <v>0</v>
      </c>
      <c r="V42" s="90"/>
      <c r="W42" s="90"/>
      <c r="X42" s="90"/>
      <c r="Y42" s="90"/>
      <c r="Z42" s="90"/>
      <c r="AA42" s="91"/>
    </row>
    <row r="43" spans="2:27" ht="10.5" customHeight="1">
      <c r="B43" s="76" t="s">
        <v>40</v>
      </c>
      <c r="C43" s="77"/>
      <c r="D43" s="77"/>
      <c r="E43" s="77"/>
      <c r="F43" s="77"/>
      <c r="G43" s="78"/>
      <c r="H43" s="125" t="s">
        <v>48</v>
      </c>
      <c r="I43" s="126"/>
      <c r="J43" s="126"/>
      <c r="K43" s="126"/>
      <c r="L43" s="126"/>
      <c r="M43" s="126"/>
      <c r="N43" s="126"/>
      <c r="O43" s="126"/>
      <c r="P43" s="127"/>
      <c r="Q43" s="79" t="s">
        <v>57</v>
      </c>
      <c r="R43" s="38"/>
      <c r="S43" s="38"/>
      <c r="T43" s="39"/>
      <c r="U43" s="92"/>
      <c r="V43" s="93"/>
      <c r="W43" s="93"/>
      <c r="X43" s="93"/>
      <c r="Y43" s="93"/>
      <c r="Z43" s="93"/>
      <c r="AA43" s="94"/>
    </row>
    <row r="44" spans="2:27" ht="10.5" customHeight="1">
      <c r="B44" s="141"/>
      <c r="C44" s="63"/>
      <c r="D44" s="63"/>
      <c r="E44" s="63"/>
      <c r="F44" s="63"/>
      <c r="G44" s="142"/>
      <c r="H44" s="128"/>
      <c r="I44" s="129"/>
      <c r="J44" s="129"/>
      <c r="K44" s="129"/>
      <c r="L44" s="129"/>
      <c r="M44" s="129"/>
      <c r="N44" s="129"/>
      <c r="O44" s="129"/>
      <c r="P44" s="130"/>
      <c r="Q44" s="76" t="s">
        <v>50</v>
      </c>
      <c r="R44" s="77"/>
      <c r="S44" s="77"/>
      <c r="T44" s="77"/>
      <c r="U44" s="77"/>
      <c r="V44" s="77"/>
      <c r="W44" s="77"/>
      <c r="X44" s="77"/>
      <c r="Y44" s="77"/>
      <c r="Z44" s="77"/>
      <c r="AA44" s="78"/>
    </row>
    <row r="45" spans="2:27" ht="10.5" customHeight="1">
      <c r="B45" s="121"/>
      <c r="C45" s="122"/>
      <c r="D45" s="25"/>
      <c r="E45" s="44"/>
      <c r="F45" s="44"/>
      <c r="G45" s="45"/>
      <c r="H45" s="128"/>
      <c r="I45" s="129"/>
      <c r="J45" s="129"/>
      <c r="K45" s="129"/>
      <c r="L45" s="129"/>
      <c r="M45" s="129"/>
      <c r="N45" s="129"/>
      <c r="O45" s="129"/>
      <c r="P45" s="130"/>
      <c r="Q45" s="79" t="s">
        <v>51</v>
      </c>
      <c r="R45" s="38"/>
      <c r="S45" s="38"/>
      <c r="T45" s="38"/>
      <c r="U45" s="38"/>
      <c r="V45" s="38"/>
      <c r="W45" s="38"/>
      <c r="X45" s="38"/>
      <c r="Y45" s="38"/>
      <c r="Z45" s="38"/>
      <c r="AA45" s="39"/>
    </row>
    <row r="46" spans="2:27" ht="10.5" customHeight="1">
      <c r="B46" s="79" t="s">
        <v>41</v>
      </c>
      <c r="C46" s="38"/>
      <c r="D46" s="38"/>
      <c r="E46" s="38"/>
      <c r="F46" s="38"/>
      <c r="G46" s="39"/>
      <c r="H46" s="128"/>
      <c r="I46" s="129"/>
      <c r="J46" s="129"/>
      <c r="K46" s="129"/>
      <c r="L46" s="129"/>
      <c r="M46" s="129"/>
      <c r="N46" s="129"/>
      <c r="O46" s="129"/>
      <c r="P46" s="130"/>
      <c r="Q46" s="79" t="s">
        <v>52</v>
      </c>
      <c r="R46" s="38"/>
      <c r="S46" s="38"/>
      <c r="T46" s="38"/>
      <c r="U46" s="38"/>
      <c r="V46" s="38"/>
      <c r="W46" s="38"/>
      <c r="X46" s="38"/>
      <c r="Y46" s="38"/>
      <c r="Z46" s="38"/>
      <c r="AA46" s="39"/>
    </row>
    <row r="47" spans="2:27" ht="10.5" customHeight="1">
      <c r="B47" s="135"/>
      <c r="C47" s="136"/>
      <c r="D47" s="136"/>
      <c r="E47" s="136"/>
      <c r="F47" s="136"/>
      <c r="G47" s="137"/>
      <c r="H47" s="131"/>
      <c r="I47" s="132"/>
      <c r="J47" s="132"/>
      <c r="K47" s="132"/>
      <c r="L47" s="132"/>
      <c r="M47" s="132"/>
      <c r="N47" s="132"/>
      <c r="O47" s="132"/>
      <c r="P47" s="133"/>
      <c r="Q47" s="134" t="s">
        <v>53</v>
      </c>
      <c r="R47" s="123"/>
      <c r="S47" s="123"/>
      <c r="T47" s="123"/>
      <c r="U47" s="123"/>
      <c r="V47" s="123"/>
      <c r="W47" s="123"/>
      <c r="X47" s="123"/>
      <c r="Y47" s="123"/>
      <c r="Z47" s="123"/>
      <c r="AA47" s="124"/>
    </row>
    <row r="48" spans="2:27" ht="10.5" customHeight="1">
      <c r="B48" s="138"/>
      <c r="C48" s="139"/>
      <c r="D48" s="139"/>
      <c r="E48" s="139"/>
      <c r="F48" s="139"/>
      <c r="G48" s="140"/>
      <c r="H48" s="76" t="s">
        <v>46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8"/>
    </row>
    <row r="49" spans="2:27" ht="10.5" customHeight="1">
      <c r="B49" s="134" t="s">
        <v>42</v>
      </c>
      <c r="C49" s="123"/>
      <c r="D49" s="123"/>
      <c r="E49" s="123"/>
      <c r="F49" s="123"/>
      <c r="G49" s="124"/>
      <c r="H49" s="134" t="s">
        <v>59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4"/>
    </row>
  </sheetData>
  <sheetProtection password="C2AC" sheet="1" objects="1" scenarios="1" selectLockedCells="1"/>
  <protectedRanges>
    <protectedRange sqref="O6 N7 E12:K17 B21:R30 B32:G33 B35:G36 B38:G39 B41:G42 B45:C45 E45:G45 H37:P38 H40:P41 U36:X37" name="Range1_1"/>
  </protectedRanges>
  <mergeCells count="209">
    <mergeCell ref="H49:AA49"/>
    <mergeCell ref="U42:AA43"/>
    <mergeCell ref="Q44:AA44"/>
    <mergeCell ref="Q45:AA45"/>
    <mergeCell ref="Q46:AA46"/>
    <mergeCell ref="Q47:AA47"/>
    <mergeCell ref="H48:AA48"/>
    <mergeCell ref="Q43:T43"/>
    <mergeCell ref="H43:P47"/>
    <mergeCell ref="H42:P42"/>
    <mergeCell ref="Z28:AA28"/>
    <mergeCell ref="Z29:AA29"/>
    <mergeCell ref="Z30:AA30"/>
    <mergeCell ref="Z31:AA31"/>
    <mergeCell ref="U34:AA35"/>
    <mergeCell ref="U36:X37"/>
    <mergeCell ref="Y36:AA37"/>
    <mergeCell ref="T28:U28"/>
    <mergeCell ref="T29:U29"/>
    <mergeCell ref="X29:Y29"/>
    <mergeCell ref="Z22:AA22"/>
    <mergeCell ref="Z23:AA23"/>
    <mergeCell ref="Z24:AA24"/>
    <mergeCell ref="Z25:AA25"/>
    <mergeCell ref="Z26:AA26"/>
    <mergeCell ref="Z27:AA27"/>
    <mergeCell ref="Z19:AA19"/>
    <mergeCell ref="Z20:AA20"/>
    <mergeCell ref="Z21:AA21"/>
    <mergeCell ref="X21:Y21"/>
    <mergeCell ref="N21:O21"/>
    <mergeCell ref="X20:Y20"/>
    <mergeCell ref="T20:U20"/>
    <mergeCell ref="T21:U21"/>
    <mergeCell ref="N20:O20"/>
    <mergeCell ref="L19:O19"/>
    <mergeCell ref="M12:AA12"/>
    <mergeCell ref="M13:AA13"/>
    <mergeCell ref="M14:AA14"/>
    <mergeCell ref="M15:AA15"/>
    <mergeCell ref="M16:AA16"/>
    <mergeCell ref="M17:AA17"/>
    <mergeCell ref="M1:AA2"/>
    <mergeCell ref="M3:R3"/>
    <mergeCell ref="S3:Z3"/>
    <mergeCell ref="M4:AA4"/>
    <mergeCell ref="Q7:AA7"/>
    <mergeCell ref="M8:AA8"/>
    <mergeCell ref="M9:AA9"/>
    <mergeCell ref="M10:AA10"/>
    <mergeCell ref="M11:AA11"/>
    <mergeCell ref="H37:P38"/>
    <mergeCell ref="Q40:T40"/>
    <mergeCell ref="B49:G49"/>
    <mergeCell ref="B47:G48"/>
    <mergeCell ref="B46:G46"/>
    <mergeCell ref="B43:G43"/>
    <mergeCell ref="E45:G45"/>
    <mergeCell ref="B44:G44"/>
    <mergeCell ref="B45:C45"/>
    <mergeCell ref="Q41:T41"/>
    <mergeCell ref="N28:O28"/>
    <mergeCell ref="U40:AA41"/>
    <mergeCell ref="B40:G40"/>
    <mergeCell ref="H40:P41"/>
    <mergeCell ref="B32:G33"/>
    <mergeCell ref="B35:G36"/>
    <mergeCell ref="B38:G39"/>
    <mergeCell ref="B34:G34"/>
    <mergeCell ref="B37:G37"/>
    <mergeCell ref="B41:G42"/>
    <mergeCell ref="Q29:R29"/>
    <mergeCell ref="G26:H26"/>
    <mergeCell ref="G27:H27"/>
    <mergeCell ref="G28:H28"/>
    <mergeCell ref="G29:H29"/>
    <mergeCell ref="L28:M28"/>
    <mergeCell ref="Q26:R26"/>
    <mergeCell ref="Q27:R27"/>
    <mergeCell ref="J26:K26"/>
    <mergeCell ref="N27:O27"/>
    <mergeCell ref="Q37:T37"/>
    <mergeCell ref="X32:Y32"/>
    <mergeCell ref="Q36:T36"/>
    <mergeCell ref="H36:P36"/>
    <mergeCell ref="Q35:T35"/>
    <mergeCell ref="N30:O30"/>
    <mergeCell ref="Q28:R28"/>
    <mergeCell ref="Q38:T38"/>
    <mergeCell ref="T32:U32"/>
    <mergeCell ref="U38:X39"/>
    <mergeCell ref="Y38:AA39"/>
    <mergeCell ref="V32:W32"/>
    <mergeCell ref="X22:Y22"/>
    <mergeCell ref="X23:Y23"/>
    <mergeCell ref="V22:W22"/>
    <mergeCell ref="V23:W23"/>
    <mergeCell ref="X24:Y24"/>
    <mergeCell ref="Q42:T42"/>
    <mergeCell ref="Q39:T39"/>
    <mergeCell ref="T25:U25"/>
    <mergeCell ref="T27:U27"/>
    <mergeCell ref="Q25:R25"/>
    <mergeCell ref="V26:W26"/>
    <mergeCell ref="V28:W28"/>
    <mergeCell ref="Q30:R30"/>
    <mergeCell ref="V30:W30"/>
    <mergeCell ref="Q34:T34"/>
    <mergeCell ref="L25:M25"/>
    <mergeCell ref="N26:O26"/>
    <mergeCell ref="T26:U26"/>
    <mergeCell ref="V24:W24"/>
    <mergeCell ref="V25:W25"/>
    <mergeCell ref="L23:M23"/>
    <mergeCell ref="B22:C22"/>
    <mergeCell ref="B23:C23"/>
    <mergeCell ref="B24:C24"/>
    <mergeCell ref="B25:C25"/>
    <mergeCell ref="L22:M22"/>
    <mergeCell ref="J24:K24"/>
    <mergeCell ref="J25:K25"/>
    <mergeCell ref="J22:K22"/>
    <mergeCell ref="D22:E22"/>
    <mergeCell ref="G25:H25"/>
    <mergeCell ref="X25:Y25"/>
    <mergeCell ref="X27:Y27"/>
    <mergeCell ref="E14:K15"/>
    <mergeCell ref="X19:Y19"/>
    <mergeCell ref="T19:U19"/>
    <mergeCell ref="V19:W19"/>
    <mergeCell ref="E16:K17"/>
    <mergeCell ref="P19:R19"/>
    <mergeCell ref="F19:H19"/>
    <mergeCell ref="V27:W27"/>
    <mergeCell ref="L27:M27"/>
    <mergeCell ref="Q20:R20"/>
    <mergeCell ref="Q21:R21"/>
    <mergeCell ref="V21:W21"/>
    <mergeCell ref="B9:L10"/>
    <mergeCell ref="X31:Y31"/>
    <mergeCell ref="X30:Y30"/>
    <mergeCell ref="T30:U30"/>
    <mergeCell ref="X26:Y26"/>
    <mergeCell ref="X28:Y28"/>
    <mergeCell ref="L20:M20"/>
    <mergeCell ref="L21:M21"/>
    <mergeCell ref="T31:U31"/>
    <mergeCell ref="V31:W31"/>
    <mergeCell ref="V29:W29"/>
    <mergeCell ref="C16:D17"/>
    <mergeCell ref="D23:E23"/>
    <mergeCell ref="D24:E24"/>
    <mergeCell ref="D25:E25"/>
    <mergeCell ref="D21:E21"/>
    <mergeCell ref="B20:C20"/>
    <mergeCell ref="B19:C19"/>
    <mergeCell ref="D19:E19"/>
    <mergeCell ref="D20:E20"/>
    <mergeCell ref="B21:C21"/>
    <mergeCell ref="G20:H20"/>
    <mergeCell ref="J20:K20"/>
    <mergeCell ref="I19:K19"/>
    <mergeCell ref="G21:H21"/>
    <mergeCell ref="J21:K21"/>
    <mergeCell ref="J23:K23"/>
    <mergeCell ref="G22:H22"/>
    <mergeCell ref="B1:L2"/>
    <mergeCell ref="B3:L4"/>
    <mergeCell ref="B5:L6"/>
    <mergeCell ref="B7:L8"/>
    <mergeCell ref="C12:D13"/>
    <mergeCell ref="C14:D15"/>
    <mergeCell ref="N29:O29"/>
    <mergeCell ref="B26:C26"/>
    <mergeCell ref="B27:C27"/>
    <mergeCell ref="G23:H23"/>
    <mergeCell ref="G24:H24"/>
    <mergeCell ref="D27:E27"/>
    <mergeCell ref="D26:E26"/>
    <mergeCell ref="L24:M24"/>
    <mergeCell ref="L26:M26"/>
    <mergeCell ref="N25:O25"/>
    <mergeCell ref="T24:U24"/>
    <mergeCell ref="N22:O22"/>
    <mergeCell ref="N23:O23"/>
    <mergeCell ref="N24:O24"/>
    <mergeCell ref="Q22:R22"/>
    <mergeCell ref="Q23:R23"/>
    <mergeCell ref="Q24:R24"/>
    <mergeCell ref="V20:W20"/>
    <mergeCell ref="E12:K13"/>
    <mergeCell ref="B28:C28"/>
    <mergeCell ref="B29:C29"/>
    <mergeCell ref="J27:K27"/>
    <mergeCell ref="J28:K28"/>
    <mergeCell ref="D28:E28"/>
    <mergeCell ref="J29:K29"/>
    <mergeCell ref="T22:U22"/>
    <mergeCell ref="T23:U23"/>
    <mergeCell ref="B30:C30"/>
    <mergeCell ref="D29:E29"/>
    <mergeCell ref="G30:H30"/>
    <mergeCell ref="H39:P39"/>
    <mergeCell ref="L29:M29"/>
    <mergeCell ref="D30:E30"/>
    <mergeCell ref="H34:P35"/>
    <mergeCell ref="L30:M30"/>
    <mergeCell ref="J30:K30"/>
    <mergeCell ref="P31:R31"/>
  </mergeCells>
  <printOptions/>
  <pageMargins left="0.54" right="0.4" top="0.42" bottom="0.41" header="0.32" footer="0.42"/>
  <pageSetup horizontalDpi="600" verticalDpi="600" orientation="landscape" scale="10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49"/>
  <sheetViews>
    <sheetView showZeros="0" zoomScalePageLayoutView="0" workbookViewId="0" topLeftCell="A1">
      <selection activeCell="B27" sqref="B27:C27"/>
    </sheetView>
  </sheetViews>
  <sheetFormatPr defaultColWidth="9.140625" defaultRowHeight="12.75"/>
  <cols>
    <col min="1" max="1" width="2.7109375" style="1" customWidth="1"/>
    <col min="2" max="2" width="10.57421875" style="1" customWidth="1"/>
    <col min="3" max="3" width="10.421875" style="1" customWidth="1"/>
    <col min="4" max="4" width="4.7109375" style="1" customWidth="1"/>
    <col min="5" max="5" width="10.8515625" style="1" customWidth="1"/>
    <col min="6" max="6" width="4.8515625" style="1" customWidth="1"/>
    <col min="7" max="7" width="6.28125" style="1" customWidth="1"/>
    <col min="8" max="8" width="3.28125" style="1" customWidth="1"/>
    <col min="9" max="11" width="4.8515625" style="1" customWidth="1"/>
    <col min="12" max="12" width="2.00390625" style="1" customWidth="1"/>
    <col min="13" max="13" width="3.00390625" style="1" customWidth="1"/>
    <col min="14" max="14" width="6.140625" style="1" customWidth="1"/>
    <col min="15" max="15" width="3.57421875" style="1" customWidth="1"/>
    <col min="16" max="16" width="4.8515625" style="1" customWidth="1"/>
    <col min="17" max="17" width="5.7109375" style="1" customWidth="1"/>
    <col min="18" max="18" width="3.7109375" style="1" customWidth="1"/>
    <col min="19" max="19" width="5.7109375" style="1" customWidth="1"/>
    <col min="20" max="20" width="8.28125" style="1" customWidth="1"/>
    <col min="21" max="21" width="3.28125" style="1" customWidth="1"/>
    <col min="22" max="22" width="4.140625" style="1" customWidth="1"/>
    <col min="23" max="23" width="4.28125" style="1" customWidth="1"/>
    <col min="24" max="24" width="5.00390625" style="1" customWidth="1"/>
    <col min="25" max="26" width="4.140625" style="1" customWidth="1"/>
    <col min="27" max="27" width="4.8515625" style="1" customWidth="1"/>
    <col min="28" max="16384" width="9.140625" style="1" customWidth="1"/>
  </cols>
  <sheetData>
    <row r="1" spans="2:27" ht="12" customHeight="1"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7"/>
      <c r="M1" s="55" t="s">
        <v>3</v>
      </c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7"/>
    </row>
    <row r="2" spans="2:27" ht="9" customHeight="1">
      <c r="B2" s="58"/>
      <c r="C2" s="59"/>
      <c r="D2" s="59"/>
      <c r="E2" s="59"/>
      <c r="F2" s="59"/>
      <c r="G2" s="59"/>
      <c r="H2" s="59"/>
      <c r="I2" s="59"/>
      <c r="J2" s="59"/>
      <c r="K2" s="59"/>
      <c r="L2" s="60"/>
      <c r="M2" s="58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60"/>
    </row>
    <row r="3" spans="2:27" ht="9.75" customHeight="1"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60"/>
      <c r="M3" s="30" t="s">
        <v>71</v>
      </c>
      <c r="N3" s="28"/>
      <c r="O3" s="28"/>
      <c r="P3" s="28"/>
      <c r="Q3" s="28"/>
      <c r="R3" s="28"/>
      <c r="S3" s="31">
        <f>B32</f>
        <v>0</v>
      </c>
      <c r="T3" s="31"/>
      <c r="U3" s="31"/>
      <c r="V3" s="31"/>
      <c r="W3" s="31"/>
      <c r="X3" s="31"/>
      <c r="Y3" s="31"/>
      <c r="Z3" s="31"/>
      <c r="AA3" s="20"/>
    </row>
    <row r="4" spans="2:27" ht="9.75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60"/>
      <c r="M4" s="30" t="s">
        <v>60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</row>
    <row r="5" spans="2:27" ht="9.75" customHeight="1">
      <c r="B5" s="58" t="s">
        <v>2</v>
      </c>
      <c r="C5" s="59"/>
      <c r="D5" s="59"/>
      <c r="E5" s="59"/>
      <c r="F5" s="59"/>
      <c r="G5" s="59"/>
      <c r="H5" s="59"/>
      <c r="I5" s="59"/>
      <c r="J5" s="59"/>
      <c r="K5" s="59"/>
      <c r="L5" s="60"/>
      <c r="M5" s="15" t="s">
        <v>61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3">
        <v>0.15</v>
      </c>
      <c r="AA5" s="20"/>
    </row>
    <row r="6" spans="2:27" ht="9.75" customHeight="1">
      <c r="B6" s="58"/>
      <c r="C6" s="59"/>
      <c r="D6" s="59"/>
      <c r="E6" s="59"/>
      <c r="F6" s="59"/>
      <c r="G6" s="59"/>
      <c r="H6" s="59"/>
      <c r="I6" s="59"/>
      <c r="J6" s="59"/>
      <c r="K6" s="59"/>
      <c r="L6" s="60"/>
      <c r="M6" s="15" t="s">
        <v>62</v>
      </c>
      <c r="N6" s="16"/>
      <c r="O6" s="17"/>
      <c r="P6" s="16"/>
      <c r="Q6" s="16"/>
      <c r="R6" s="16"/>
      <c r="S6" s="16"/>
      <c r="T6" s="16"/>
      <c r="U6" s="16"/>
      <c r="V6" s="23">
        <v>0.15</v>
      </c>
      <c r="W6" s="21" t="s">
        <v>63</v>
      </c>
      <c r="X6" s="16"/>
      <c r="Y6" s="16"/>
      <c r="Z6" s="16"/>
      <c r="AA6" s="20"/>
    </row>
    <row r="7" spans="2:27" ht="9.75" customHeight="1">
      <c r="B7" s="58" t="s">
        <v>59</v>
      </c>
      <c r="C7" s="59"/>
      <c r="D7" s="59"/>
      <c r="E7" s="59"/>
      <c r="F7" s="59"/>
      <c r="G7" s="59"/>
      <c r="H7" s="59"/>
      <c r="I7" s="59"/>
      <c r="J7" s="59"/>
      <c r="K7" s="59"/>
      <c r="L7" s="60"/>
      <c r="M7" s="18" t="s">
        <v>69</v>
      </c>
      <c r="N7" s="19"/>
      <c r="O7" s="16"/>
      <c r="P7" s="23">
        <v>0.01</v>
      </c>
      <c r="Q7" s="28" t="s">
        <v>70</v>
      </c>
      <c r="R7" s="28"/>
      <c r="S7" s="28"/>
      <c r="T7" s="28"/>
      <c r="U7" s="28"/>
      <c r="V7" s="28"/>
      <c r="W7" s="28"/>
      <c r="X7" s="28"/>
      <c r="Y7" s="28"/>
      <c r="Z7" s="28"/>
      <c r="AA7" s="29"/>
    </row>
    <row r="8" spans="2:27" ht="9.75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M8" s="30" t="s">
        <v>4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9"/>
    </row>
    <row r="9" spans="2:27" ht="9.75" customHeight="1">
      <c r="B9" s="58" t="s">
        <v>72</v>
      </c>
      <c r="C9" s="59"/>
      <c r="D9" s="59"/>
      <c r="E9" s="59"/>
      <c r="F9" s="59"/>
      <c r="G9" s="59"/>
      <c r="H9" s="59"/>
      <c r="I9" s="59"/>
      <c r="J9" s="59"/>
      <c r="K9" s="59"/>
      <c r="L9" s="60"/>
      <c r="M9" s="30" t="s">
        <v>64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2:27" ht="9.75" customHeight="1"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30" t="s">
        <v>65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</row>
    <row r="11" spans="13:27" ht="9.75" customHeight="1">
      <c r="M11" s="30" t="s">
        <v>66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</row>
    <row r="12" spans="2:27" ht="9.75" customHeight="1">
      <c r="B12" s="4" t="s">
        <v>7</v>
      </c>
      <c r="C12" s="61" t="s">
        <v>8</v>
      </c>
      <c r="D12" s="62"/>
      <c r="E12" s="51"/>
      <c r="F12" s="52"/>
      <c r="G12" s="52"/>
      <c r="H12" s="52"/>
      <c r="I12" s="52"/>
      <c r="J12" s="52"/>
      <c r="K12" s="52"/>
      <c r="M12" s="30" t="s">
        <v>67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9"/>
    </row>
    <row r="13" spans="2:27" ht="9.75" customHeight="1">
      <c r="B13" s="4"/>
      <c r="C13" s="61"/>
      <c r="D13" s="62"/>
      <c r="E13" s="53"/>
      <c r="F13" s="53"/>
      <c r="G13" s="53"/>
      <c r="H13" s="53"/>
      <c r="I13" s="53"/>
      <c r="J13" s="53"/>
      <c r="K13" s="53"/>
      <c r="M13" s="30" t="s">
        <v>68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9"/>
    </row>
    <row r="14" spans="2:27" ht="9.75" customHeight="1">
      <c r="B14" s="4"/>
      <c r="C14" s="61" t="s">
        <v>15</v>
      </c>
      <c r="D14" s="61"/>
      <c r="E14" s="84"/>
      <c r="F14" s="84"/>
      <c r="G14" s="84"/>
      <c r="H14" s="84"/>
      <c r="I14" s="84"/>
      <c r="J14" s="84"/>
      <c r="K14" s="84"/>
      <c r="M14" s="30" t="s">
        <v>5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/>
    </row>
    <row r="15" spans="2:27" ht="9.75" customHeight="1">
      <c r="B15" s="4"/>
      <c r="C15" s="61"/>
      <c r="D15" s="61"/>
      <c r="E15" s="85"/>
      <c r="F15" s="85"/>
      <c r="G15" s="85"/>
      <c r="H15" s="85"/>
      <c r="I15" s="85"/>
      <c r="J15" s="85"/>
      <c r="K15" s="85"/>
      <c r="M15" s="30" t="s">
        <v>49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/>
    </row>
    <row r="16" spans="2:27" ht="9.75" customHeight="1">
      <c r="B16" s="4"/>
      <c r="C16" s="61" t="s">
        <v>16</v>
      </c>
      <c r="D16" s="62"/>
      <c r="E16" s="86"/>
      <c r="F16" s="86"/>
      <c r="G16" s="86"/>
      <c r="H16" s="86"/>
      <c r="I16" s="86"/>
      <c r="J16" s="86"/>
      <c r="K16" s="86"/>
      <c r="M16" s="73" t="s">
        <v>6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</row>
    <row r="17" spans="2:27" ht="9" customHeight="1">
      <c r="B17" s="4"/>
      <c r="C17" s="61"/>
      <c r="D17" s="62"/>
      <c r="E17" s="87"/>
      <c r="F17" s="87"/>
      <c r="G17" s="87"/>
      <c r="H17" s="87"/>
      <c r="I17" s="87"/>
      <c r="J17" s="87"/>
      <c r="K17" s="8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ht="2.25" customHeight="1"/>
    <row r="19" spans="2:27" ht="12.75">
      <c r="B19" s="71" t="s">
        <v>9</v>
      </c>
      <c r="C19" s="72"/>
      <c r="D19" s="48" t="s">
        <v>11</v>
      </c>
      <c r="E19" s="48"/>
      <c r="F19" s="69" t="s">
        <v>19</v>
      </c>
      <c r="G19" s="88"/>
      <c r="H19" s="70"/>
      <c r="I19" s="48" t="s">
        <v>20</v>
      </c>
      <c r="J19" s="48"/>
      <c r="K19" s="48"/>
      <c r="L19" s="48" t="s">
        <v>17</v>
      </c>
      <c r="M19" s="48"/>
      <c r="N19" s="48"/>
      <c r="O19" s="48"/>
      <c r="P19" s="69" t="s">
        <v>26</v>
      </c>
      <c r="Q19" s="88"/>
      <c r="R19" s="70"/>
      <c r="S19" s="14" t="s">
        <v>18</v>
      </c>
      <c r="T19" s="69" t="s">
        <v>21</v>
      </c>
      <c r="U19" s="70"/>
      <c r="V19" s="69" t="s">
        <v>23</v>
      </c>
      <c r="W19" s="70"/>
      <c r="X19" s="69" t="s">
        <v>24</v>
      </c>
      <c r="Y19" s="70"/>
      <c r="Z19" s="48" t="s">
        <v>58</v>
      </c>
      <c r="AA19" s="48"/>
    </row>
    <row r="20" spans="2:27" ht="12.75">
      <c r="B20" s="48" t="s">
        <v>10</v>
      </c>
      <c r="C20" s="48"/>
      <c r="D20" s="48" t="s">
        <v>12</v>
      </c>
      <c r="E20" s="48"/>
      <c r="F20" s="14" t="s">
        <v>13</v>
      </c>
      <c r="G20" s="69" t="s">
        <v>14</v>
      </c>
      <c r="H20" s="70"/>
      <c r="I20" s="14" t="s">
        <v>13</v>
      </c>
      <c r="J20" s="48" t="s">
        <v>14</v>
      </c>
      <c r="K20" s="48"/>
      <c r="L20" s="48" t="s">
        <v>13</v>
      </c>
      <c r="M20" s="48"/>
      <c r="N20" s="48" t="s">
        <v>14</v>
      </c>
      <c r="O20" s="48"/>
      <c r="P20" s="14" t="s">
        <v>47</v>
      </c>
      <c r="Q20" s="69" t="s">
        <v>14</v>
      </c>
      <c r="R20" s="70"/>
      <c r="S20" s="14" t="s">
        <v>13</v>
      </c>
      <c r="T20" s="69" t="s">
        <v>22</v>
      </c>
      <c r="U20" s="70"/>
      <c r="V20" s="143">
        <f>Z5</f>
        <v>0.15</v>
      </c>
      <c r="W20" s="144"/>
      <c r="X20" s="49">
        <f>V6</f>
        <v>0.15</v>
      </c>
      <c r="Y20" s="50"/>
      <c r="Z20" s="54">
        <f>P7</f>
        <v>0.01</v>
      </c>
      <c r="AA20" s="54"/>
    </row>
    <row r="21" spans="2:31" ht="18" customHeight="1">
      <c r="B21" s="67"/>
      <c r="C21" s="68"/>
      <c r="D21" s="35"/>
      <c r="E21" s="35"/>
      <c r="F21" s="24"/>
      <c r="G21" s="36"/>
      <c r="H21" s="37"/>
      <c r="I21" s="24"/>
      <c r="J21" s="32">
        <f>IF(I21=0,0,ROUND((G21*1.5),2))</f>
        <v>0</v>
      </c>
      <c r="K21" s="33"/>
      <c r="L21" s="40"/>
      <c r="M21" s="40"/>
      <c r="N21" s="32">
        <f>IF(L21=0,0,ROUND((G21*2),2))</f>
        <v>0</v>
      </c>
      <c r="O21" s="33"/>
      <c r="P21" s="24"/>
      <c r="Q21" s="36"/>
      <c r="R21" s="37"/>
      <c r="S21" s="11">
        <f aca="true" t="shared" si="0" ref="S21:S30">SUM(F21,I21,L21,P21)</f>
        <v>0</v>
      </c>
      <c r="T21" s="32">
        <f>ROUND((F21*G21)+(I21*J21)+(L21*N21)+(P21*Q21),2)</f>
        <v>0</v>
      </c>
      <c r="U21" s="33"/>
      <c r="V21" s="32">
        <f>(T21*V20)</f>
        <v>0</v>
      </c>
      <c r="W21" s="33"/>
      <c r="X21" s="32">
        <f>(T21*X20)</f>
        <v>0</v>
      </c>
      <c r="Y21" s="33"/>
      <c r="Z21" s="26">
        <f>(T21*Z20)</f>
        <v>0</v>
      </c>
      <c r="AA21" s="26"/>
      <c r="AC21" s="13"/>
      <c r="AD21" s="12"/>
      <c r="AE21" s="12"/>
    </row>
    <row r="22" spans="2:27" ht="18" customHeight="1">
      <c r="B22" s="67"/>
      <c r="C22" s="68"/>
      <c r="D22" s="35"/>
      <c r="E22" s="35"/>
      <c r="F22" s="24"/>
      <c r="G22" s="36"/>
      <c r="H22" s="37"/>
      <c r="I22" s="24"/>
      <c r="J22" s="32">
        <f aca="true" t="shared" si="1" ref="J22:J30">IF(I22=0,0,ROUND((G22*1.5),2))</f>
        <v>0</v>
      </c>
      <c r="K22" s="33"/>
      <c r="L22" s="40"/>
      <c r="M22" s="40"/>
      <c r="N22" s="32">
        <f aca="true" t="shared" si="2" ref="N22:N30">IF(L22=0,0,ROUND((G22*2),2))</f>
        <v>0</v>
      </c>
      <c r="O22" s="33"/>
      <c r="P22" s="24"/>
      <c r="Q22" s="36"/>
      <c r="R22" s="37"/>
      <c r="S22" s="11">
        <f t="shared" si="0"/>
        <v>0</v>
      </c>
      <c r="T22" s="32">
        <f aca="true" t="shared" si="3" ref="T22:T30">ROUND((F22*G22)+(I22*J22)+(L22*N22)+(P22*Q22),2)</f>
        <v>0</v>
      </c>
      <c r="U22" s="33"/>
      <c r="V22" s="32">
        <f>(T22*V20)</f>
        <v>0</v>
      </c>
      <c r="W22" s="33"/>
      <c r="X22" s="32">
        <f>(T22*X20)</f>
        <v>0</v>
      </c>
      <c r="Y22" s="33"/>
      <c r="Z22" s="26">
        <f>(T22*Z20)</f>
        <v>0</v>
      </c>
      <c r="AA22" s="26"/>
    </row>
    <row r="23" spans="2:32" ht="18" customHeight="1">
      <c r="B23" s="67"/>
      <c r="C23" s="68"/>
      <c r="D23" s="35"/>
      <c r="E23" s="35"/>
      <c r="F23" s="24"/>
      <c r="G23" s="36"/>
      <c r="H23" s="37"/>
      <c r="I23" s="24"/>
      <c r="J23" s="32">
        <f t="shared" si="1"/>
        <v>0</v>
      </c>
      <c r="K23" s="33"/>
      <c r="L23" s="40"/>
      <c r="M23" s="40"/>
      <c r="N23" s="32">
        <f t="shared" si="2"/>
        <v>0</v>
      </c>
      <c r="O23" s="33"/>
      <c r="P23" s="24"/>
      <c r="Q23" s="36"/>
      <c r="R23" s="37"/>
      <c r="S23" s="11">
        <f t="shared" si="0"/>
        <v>0</v>
      </c>
      <c r="T23" s="32">
        <f t="shared" si="3"/>
        <v>0</v>
      </c>
      <c r="U23" s="33"/>
      <c r="V23" s="32">
        <f>(T23*V20)</f>
        <v>0</v>
      </c>
      <c r="W23" s="33"/>
      <c r="X23" s="32">
        <f>(T23*X20)</f>
        <v>0</v>
      </c>
      <c r="Y23" s="33"/>
      <c r="Z23" s="26">
        <f>(T23*Z20)</f>
        <v>0</v>
      </c>
      <c r="AA23" s="26"/>
      <c r="AF23" s="22"/>
    </row>
    <row r="24" spans="2:27" ht="18" customHeight="1">
      <c r="B24" s="67"/>
      <c r="C24" s="68"/>
      <c r="D24" s="35"/>
      <c r="E24" s="35"/>
      <c r="F24" s="24"/>
      <c r="G24" s="36"/>
      <c r="H24" s="37"/>
      <c r="I24" s="24"/>
      <c r="J24" s="32">
        <f t="shared" si="1"/>
        <v>0</v>
      </c>
      <c r="K24" s="33"/>
      <c r="L24" s="40"/>
      <c r="M24" s="40"/>
      <c r="N24" s="32">
        <f t="shared" si="2"/>
        <v>0</v>
      </c>
      <c r="O24" s="33"/>
      <c r="P24" s="24"/>
      <c r="Q24" s="36"/>
      <c r="R24" s="37"/>
      <c r="S24" s="11">
        <f t="shared" si="0"/>
        <v>0</v>
      </c>
      <c r="T24" s="32">
        <f t="shared" si="3"/>
        <v>0</v>
      </c>
      <c r="U24" s="33"/>
      <c r="V24" s="32">
        <f>(T24*V20)</f>
        <v>0</v>
      </c>
      <c r="W24" s="33"/>
      <c r="X24" s="32">
        <f>(T24*X20)</f>
        <v>0</v>
      </c>
      <c r="Y24" s="33"/>
      <c r="Z24" s="26">
        <f>(T24*Z20)</f>
        <v>0</v>
      </c>
      <c r="AA24" s="26"/>
    </row>
    <row r="25" spans="2:27" ht="18" customHeight="1">
      <c r="B25" s="67"/>
      <c r="C25" s="68"/>
      <c r="D25" s="35"/>
      <c r="E25" s="35"/>
      <c r="F25" s="24"/>
      <c r="G25" s="36"/>
      <c r="H25" s="37"/>
      <c r="I25" s="24"/>
      <c r="J25" s="32">
        <f t="shared" si="1"/>
        <v>0</v>
      </c>
      <c r="K25" s="33"/>
      <c r="L25" s="40"/>
      <c r="M25" s="40"/>
      <c r="N25" s="32">
        <f t="shared" si="2"/>
        <v>0</v>
      </c>
      <c r="O25" s="33"/>
      <c r="P25" s="24"/>
      <c r="Q25" s="36"/>
      <c r="R25" s="37"/>
      <c r="S25" s="11">
        <f t="shared" si="0"/>
        <v>0</v>
      </c>
      <c r="T25" s="32">
        <f t="shared" si="3"/>
        <v>0</v>
      </c>
      <c r="U25" s="33"/>
      <c r="V25" s="32">
        <f>(T25*V20)</f>
        <v>0</v>
      </c>
      <c r="W25" s="33"/>
      <c r="X25" s="32">
        <f>(T25*X20)</f>
        <v>0</v>
      </c>
      <c r="Y25" s="33"/>
      <c r="Z25" s="26">
        <f>(T25*Z20)</f>
        <v>0</v>
      </c>
      <c r="AA25" s="26"/>
    </row>
    <row r="26" spans="2:27" ht="18" customHeight="1">
      <c r="B26" s="34"/>
      <c r="C26" s="34"/>
      <c r="D26" s="35"/>
      <c r="E26" s="35"/>
      <c r="F26" s="24"/>
      <c r="G26" s="36"/>
      <c r="H26" s="37"/>
      <c r="I26" s="24"/>
      <c r="J26" s="32">
        <f t="shared" si="1"/>
        <v>0</v>
      </c>
      <c r="K26" s="33"/>
      <c r="L26" s="40"/>
      <c r="M26" s="40"/>
      <c r="N26" s="32">
        <f t="shared" si="2"/>
        <v>0</v>
      </c>
      <c r="O26" s="33"/>
      <c r="P26" s="24"/>
      <c r="Q26" s="36"/>
      <c r="R26" s="37"/>
      <c r="S26" s="11">
        <f t="shared" si="0"/>
        <v>0</v>
      </c>
      <c r="T26" s="32">
        <f t="shared" si="3"/>
        <v>0</v>
      </c>
      <c r="U26" s="33"/>
      <c r="V26" s="32">
        <f>(T26*V20)</f>
        <v>0</v>
      </c>
      <c r="W26" s="33"/>
      <c r="X26" s="32">
        <f>(T26*X20)</f>
        <v>0</v>
      </c>
      <c r="Y26" s="33"/>
      <c r="Z26" s="26">
        <f>(T26*Z20)</f>
        <v>0</v>
      </c>
      <c r="AA26" s="26"/>
    </row>
    <row r="27" spans="2:27" ht="18" customHeight="1">
      <c r="B27" s="34"/>
      <c r="C27" s="34"/>
      <c r="D27" s="35"/>
      <c r="E27" s="35"/>
      <c r="F27" s="24"/>
      <c r="G27" s="36"/>
      <c r="H27" s="37"/>
      <c r="I27" s="24"/>
      <c r="J27" s="32">
        <f t="shared" si="1"/>
        <v>0</v>
      </c>
      <c r="K27" s="33"/>
      <c r="L27" s="40"/>
      <c r="M27" s="40"/>
      <c r="N27" s="32">
        <f t="shared" si="2"/>
        <v>0</v>
      </c>
      <c r="O27" s="33"/>
      <c r="P27" s="24"/>
      <c r="Q27" s="36"/>
      <c r="R27" s="37"/>
      <c r="S27" s="11">
        <f t="shared" si="0"/>
        <v>0</v>
      </c>
      <c r="T27" s="32">
        <f t="shared" si="3"/>
        <v>0</v>
      </c>
      <c r="U27" s="33"/>
      <c r="V27" s="32">
        <f>(T27*V20)</f>
        <v>0</v>
      </c>
      <c r="W27" s="33"/>
      <c r="X27" s="32">
        <f>(T27*X20)</f>
        <v>0</v>
      </c>
      <c r="Y27" s="33"/>
      <c r="Z27" s="26">
        <f>(T27*Z20)</f>
        <v>0</v>
      </c>
      <c r="AA27" s="26"/>
    </row>
    <row r="28" spans="2:27" ht="18" customHeight="1">
      <c r="B28" s="34"/>
      <c r="C28" s="34"/>
      <c r="D28" s="35"/>
      <c r="E28" s="35"/>
      <c r="F28" s="24"/>
      <c r="G28" s="36"/>
      <c r="H28" s="37"/>
      <c r="I28" s="24"/>
      <c r="J28" s="32">
        <f t="shared" si="1"/>
        <v>0</v>
      </c>
      <c r="K28" s="33"/>
      <c r="L28" s="40"/>
      <c r="M28" s="40"/>
      <c r="N28" s="32">
        <f t="shared" si="2"/>
        <v>0</v>
      </c>
      <c r="O28" s="33"/>
      <c r="P28" s="24"/>
      <c r="Q28" s="36"/>
      <c r="R28" s="37"/>
      <c r="S28" s="11">
        <f t="shared" si="0"/>
        <v>0</v>
      </c>
      <c r="T28" s="32">
        <f t="shared" si="3"/>
        <v>0</v>
      </c>
      <c r="U28" s="33"/>
      <c r="V28" s="32">
        <f>(T28*V20)</f>
        <v>0</v>
      </c>
      <c r="W28" s="33"/>
      <c r="X28" s="32">
        <f>(T28*X20)</f>
        <v>0</v>
      </c>
      <c r="Y28" s="33"/>
      <c r="Z28" s="26">
        <f>(T28*Z20)</f>
        <v>0</v>
      </c>
      <c r="AA28" s="26"/>
    </row>
    <row r="29" spans="2:27" ht="18" customHeight="1">
      <c r="B29" s="34"/>
      <c r="C29" s="34"/>
      <c r="D29" s="35"/>
      <c r="E29" s="35"/>
      <c r="F29" s="24"/>
      <c r="G29" s="36"/>
      <c r="H29" s="37"/>
      <c r="I29" s="24"/>
      <c r="J29" s="32">
        <f t="shared" si="1"/>
        <v>0</v>
      </c>
      <c r="K29" s="33"/>
      <c r="L29" s="40"/>
      <c r="M29" s="40"/>
      <c r="N29" s="32">
        <f t="shared" si="2"/>
        <v>0</v>
      </c>
      <c r="O29" s="33"/>
      <c r="P29" s="24"/>
      <c r="Q29" s="36"/>
      <c r="R29" s="37"/>
      <c r="S29" s="11">
        <f t="shared" si="0"/>
        <v>0</v>
      </c>
      <c r="T29" s="32">
        <f t="shared" si="3"/>
        <v>0</v>
      </c>
      <c r="U29" s="33"/>
      <c r="V29" s="32">
        <f>(T29*V20)</f>
        <v>0</v>
      </c>
      <c r="W29" s="33"/>
      <c r="X29" s="32">
        <f>(T29*X20)</f>
        <v>0</v>
      </c>
      <c r="Y29" s="33"/>
      <c r="Z29" s="26">
        <f>(T29*Z20)</f>
        <v>0</v>
      </c>
      <c r="AA29" s="26"/>
    </row>
    <row r="30" spans="2:27" ht="18" customHeight="1">
      <c r="B30" s="34"/>
      <c r="C30" s="34"/>
      <c r="D30" s="35"/>
      <c r="E30" s="35"/>
      <c r="F30" s="24"/>
      <c r="G30" s="36"/>
      <c r="H30" s="37"/>
      <c r="I30" s="24"/>
      <c r="J30" s="32">
        <f t="shared" si="1"/>
        <v>0</v>
      </c>
      <c r="K30" s="33"/>
      <c r="L30" s="40"/>
      <c r="M30" s="40"/>
      <c r="N30" s="32">
        <f t="shared" si="2"/>
        <v>0</v>
      </c>
      <c r="O30" s="33"/>
      <c r="P30" s="24"/>
      <c r="Q30" s="36"/>
      <c r="R30" s="37"/>
      <c r="S30" s="11">
        <f t="shared" si="0"/>
        <v>0</v>
      </c>
      <c r="T30" s="32">
        <f t="shared" si="3"/>
        <v>0</v>
      </c>
      <c r="U30" s="33"/>
      <c r="V30" s="32">
        <f>(T30*V20)</f>
        <v>0</v>
      </c>
      <c r="W30" s="33"/>
      <c r="X30" s="32">
        <f>(T30*X20)</f>
        <v>0</v>
      </c>
      <c r="Y30" s="33"/>
      <c r="Z30" s="26">
        <f>(T30*Z20)</f>
        <v>0</v>
      </c>
      <c r="AA30" s="26"/>
    </row>
    <row r="31" spans="2:27" ht="17.25" customHeight="1">
      <c r="B31" s="3"/>
      <c r="C31" s="3"/>
      <c r="D31" s="8"/>
      <c r="E31" s="8"/>
      <c r="F31" s="9"/>
      <c r="G31" s="10"/>
      <c r="H31" s="7"/>
      <c r="I31" s="4"/>
      <c r="J31" s="3"/>
      <c r="K31" s="3"/>
      <c r="L31" s="3"/>
      <c r="M31" s="3"/>
      <c r="N31" s="3"/>
      <c r="O31" s="3"/>
      <c r="P31" s="82" t="s">
        <v>25</v>
      </c>
      <c r="Q31" s="82"/>
      <c r="R31" s="83"/>
      <c r="S31" s="11">
        <f>SUM(S21,S22,S23,S24,S25,S26,S27,S28,S29,S30)</f>
        <v>0</v>
      </c>
      <c r="T31" s="80">
        <f>SUM(T21,T22,T23,T24,T25,T26,T27,T28,T29,T30)</f>
        <v>0</v>
      </c>
      <c r="U31" s="81"/>
      <c r="V31" s="80">
        <f>SUM(V21:W30)</f>
        <v>0</v>
      </c>
      <c r="W31" s="81"/>
      <c r="X31" s="80">
        <f>SUM(X21,X22,X23,X24,X25,X26,X27,X28,X29,X30,)</f>
        <v>0</v>
      </c>
      <c r="Y31" s="81"/>
      <c r="Z31" s="27">
        <f>SUM(Z21,Z22,Z23,Z24,Z25,Z26,Z27,Z28,Z29,Z30,)</f>
        <v>0</v>
      </c>
      <c r="AA31" s="27"/>
    </row>
    <row r="32" spans="2:27" ht="12" customHeight="1">
      <c r="B32" s="118"/>
      <c r="C32" s="42"/>
      <c r="D32" s="42"/>
      <c r="E32" s="42"/>
      <c r="F32" s="42"/>
      <c r="G32" s="43"/>
      <c r="H32" s="5"/>
      <c r="I32" s="4"/>
      <c r="J32" s="4"/>
      <c r="K32" s="6"/>
      <c r="L32" s="3"/>
      <c r="M32" s="3"/>
      <c r="N32" s="4"/>
      <c r="O32" s="2"/>
      <c r="S32" s="4"/>
      <c r="T32" s="63"/>
      <c r="U32" s="63"/>
      <c r="V32" s="96"/>
      <c r="W32" s="96"/>
      <c r="X32" s="63"/>
      <c r="Y32" s="63"/>
      <c r="Z32" s="3"/>
      <c r="AA32" s="3"/>
    </row>
    <row r="33" spans="2:7" ht="12" customHeight="1">
      <c r="B33" s="119"/>
      <c r="C33" s="44"/>
      <c r="D33" s="44"/>
      <c r="E33" s="44"/>
      <c r="F33" s="44"/>
      <c r="G33" s="45"/>
    </row>
    <row r="34" spans="2:27" ht="10.5" customHeight="1">
      <c r="B34" s="79" t="s">
        <v>37</v>
      </c>
      <c r="C34" s="38"/>
      <c r="D34" s="38"/>
      <c r="E34" s="38"/>
      <c r="F34" s="38"/>
      <c r="G34" s="39"/>
      <c r="H34" s="41"/>
      <c r="I34" s="42"/>
      <c r="J34" s="42"/>
      <c r="K34" s="42"/>
      <c r="L34" s="42"/>
      <c r="M34" s="42"/>
      <c r="N34" s="42"/>
      <c r="O34" s="42"/>
      <c r="P34" s="43"/>
      <c r="Q34" s="76" t="s">
        <v>27</v>
      </c>
      <c r="R34" s="77"/>
      <c r="S34" s="77"/>
      <c r="T34" s="78"/>
      <c r="U34" s="106" t="s">
        <v>33</v>
      </c>
      <c r="V34" s="107"/>
      <c r="W34" s="107"/>
      <c r="X34" s="107"/>
      <c r="Y34" s="107"/>
      <c r="Z34" s="107"/>
      <c r="AA34" s="108"/>
    </row>
    <row r="35" spans="2:27" ht="10.5" customHeight="1">
      <c r="B35" s="120"/>
      <c r="C35" s="46"/>
      <c r="D35" s="46"/>
      <c r="E35" s="46"/>
      <c r="F35" s="46"/>
      <c r="G35" s="47"/>
      <c r="H35" s="44"/>
      <c r="I35" s="44"/>
      <c r="J35" s="44"/>
      <c r="K35" s="44"/>
      <c r="L35" s="44"/>
      <c r="M35" s="44"/>
      <c r="N35" s="44"/>
      <c r="O35" s="44"/>
      <c r="P35" s="45"/>
      <c r="Q35" s="79" t="s">
        <v>28</v>
      </c>
      <c r="R35" s="38"/>
      <c r="S35" s="38"/>
      <c r="T35" s="39"/>
      <c r="U35" s="109"/>
      <c r="V35" s="82"/>
      <c r="W35" s="82"/>
      <c r="X35" s="82"/>
      <c r="Y35" s="82"/>
      <c r="Z35" s="82"/>
      <c r="AA35" s="83"/>
    </row>
    <row r="36" spans="2:27" ht="10.5" customHeight="1">
      <c r="B36" s="119"/>
      <c r="C36" s="44"/>
      <c r="D36" s="44"/>
      <c r="E36" s="44"/>
      <c r="F36" s="44"/>
      <c r="G36" s="45"/>
      <c r="H36" s="38" t="s">
        <v>43</v>
      </c>
      <c r="I36" s="38"/>
      <c r="J36" s="38"/>
      <c r="K36" s="38"/>
      <c r="L36" s="38"/>
      <c r="M36" s="38"/>
      <c r="N36" s="38"/>
      <c r="O36" s="38"/>
      <c r="P36" s="39"/>
      <c r="Q36" s="79" t="s">
        <v>29</v>
      </c>
      <c r="R36" s="38"/>
      <c r="S36" s="38"/>
      <c r="T36" s="39"/>
      <c r="U36" s="110">
        <v>0.23</v>
      </c>
      <c r="V36" s="111"/>
      <c r="W36" s="111"/>
      <c r="X36" s="111"/>
      <c r="Y36" s="82" t="s">
        <v>34</v>
      </c>
      <c r="Z36" s="82"/>
      <c r="AA36" s="83"/>
    </row>
    <row r="37" spans="2:27" ht="10.5" customHeight="1">
      <c r="B37" s="79" t="s">
        <v>38</v>
      </c>
      <c r="C37" s="38"/>
      <c r="D37" s="38"/>
      <c r="E37" s="38"/>
      <c r="F37" s="38"/>
      <c r="G37" s="39"/>
      <c r="H37" s="46"/>
      <c r="I37" s="46"/>
      <c r="J37" s="46"/>
      <c r="K37" s="46"/>
      <c r="L37" s="46"/>
      <c r="M37" s="46"/>
      <c r="N37" s="46"/>
      <c r="O37" s="46"/>
      <c r="P37" s="47"/>
      <c r="Q37" s="103" t="s">
        <v>30</v>
      </c>
      <c r="R37" s="104"/>
      <c r="S37" s="104"/>
      <c r="T37" s="105"/>
      <c r="U37" s="112"/>
      <c r="V37" s="113"/>
      <c r="W37" s="113"/>
      <c r="X37" s="113"/>
      <c r="Y37" s="82"/>
      <c r="Z37" s="82"/>
      <c r="AA37" s="83"/>
    </row>
    <row r="38" spans="2:27" ht="10.5" customHeight="1">
      <c r="B38" s="120"/>
      <c r="C38" s="46"/>
      <c r="D38" s="46"/>
      <c r="E38" s="46"/>
      <c r="F38" s="46"/>
      <c r="G38" s="47"/>
      <c r="H38" s="44"/>
      <c r="I38" s="44"/>
      <c r="J38" s="44"/>
      <c r="K38" s="44"/>
      <c r="L38" s="44"/>
      <c r="M38" s="44"/>
      <c r="N38" s="44"/>
      <c r="O38" s="44"/>
      <c r="P38" s="45"/>
      <c r="Q38" s="76" t="s">
        <v>54</v>
      </c>
      <c r="R38" s="77"/>
      <c r="S38" s="77"/>
      <c r="T38" s="78"/>
      <c r="U38" s="95" t="s">
        <v>35</v>
      </c>
      <c r="V38" s="96"/>
      <c r="W38" s="96"/>
      <c r="X38" s="96"/>
      <c r="Y38" s="99">
        <f>U36*T31</f>
        <v>0</v>
      </c>
      <c r="Z38" s="99"/>
      <c r="AA38" s="100"/>
    </row>
    <row r="39" spans="2:27" ht="10.5" customHeight="1">
      <c r="B39" s="119"/>
      <c r="C39" s="44"/>
      <c r="D39" s="44"/>
      <c r="E39" s="44"/>
      <c r="F39" s="44"/>
      <c r="G39" s="45"/>
      <c r="H39" s="38" t="s">
        <v>44</v>
      </c>
      <c r="I39" s="38"/>
      <c r="J39" s="38"/>
      <c r="K39" s="38"/>
      <c r="L39" s="38"/>
      <c r="M39" s="38"/>
      <c r="N39" s="38"/>
      <c r="O39" s="38"/>
      <c r="P39" s="39"/>
      <c r="Q39" s="79" t="s">
        <v>31</v>
      </c>
      <c r="R39" s="38"/>
      <c r="S39" s="38"/>
      <c r="T39" s="39"/>
      <c r="U39" s="97"/>
      <c r="V39" s="98"/>
      <c r="W39" s="98"/>
      <c r="X39" s="98"/>
      <c r="Y39" s="101"/>
      <c r="Z39" s="101"/>
      <c r="AA39" s="102"/>
    </row>
    <row r="40" spans="2:27" ht="10.5" customHeight="1">
      <c r="B40" s="79" t="s">
        <v>39</v>
      </c>
      <c r="C40" s="38"/>
      <c r="D40" s="38"/>
      <c r="E40" s="38"/>
      <c r="F40" s="38"/>
      <c r="G40" s="39"/>
      <c r="H40" s="114"/>
      <c r="I40" s="114"/>
      <c r="J40" s="114"/>
      <c r="K40" s="114"/>
      <c r="L40" s="114"/>
      <c r="M40" s="114"/>
      <c r="N40" s="114"/>
      <c r="O40" s="114"/>
      <c r="P40" s="115"/>
      <c r="Q40" s="79" t="s">
        <v>32</v>
      </c>
      <c r="R40" s="38"/>
      <c r="S40" s="38"/>
      <c r="T40" s="39"/>
      <c r="U40" s="106" t="s">
        <v>36</v>
      </c>
      <c r="V40" s="107"/>
      <c r="W40" s="107"/>
      <c r="X40" s="107"/>
      <c r="Y40" s="107"/>
      <c r="Z40" s="107"/>
      <c r="AA40" s="108"/>
    </row>
    <row r="41" spans="2:27" ht="10.5" customHeight="1">
      <c r="B41" s="120"/>
      <c r="C41" s="46"/>
      <c r="D41" s="46"/>
      <c r="E41" s="46"/>
      <c r="F41" s="46"/>
      <c r="G41" s="47"/>
      <c r="H41" s="116"/>
      <c r="I41" s="116"/>
      <c r="J41" s="116"/>
      <c r="K41" s="116"/>
      <c r="L41" s="116"/>
      <c r="M41" s="116"/>
      <c r="N41" s="116"/>
      <c r="O41" s="116"/>
      <c r="P41" s="117"/>
      <c r="Q41" s="79" t="s">
        <v>55</v>
      </c>
      <c r="R41" s="38"/>
      <c r="S41" s="38"/>
      <c r="T41" s="39"/>
      <c r="U41" s="109"/>
      <c r="V41" s="82"/>
      <c r="W41" s="82"/>
      <c r="X41" s="82"/>
      <c r="Y41" s="82"/>
      <c r="Z41" s="82"/>
      <c r="AA41" s="83"/>
    </row>
    <row r="42" spans="2:27" ht="10.5" customHeight="1">
      <c r="B42" s="119"/>
      <c r="C42" s="44"/>
      <c r="D42" s="44"/>
      <c r="E42" s="44"/>
      <c r="F42" s="44"/>
      <c r="G42" s="45"/>
      <c r="H42" s="123" t="s">
        <v>45</v>
      </c>
      <c r="I42" s="123"/>
      <c r="J42" s="123"/>
      <c r="K42" s="123"/>
      <c r="L42" s="123"/>
      <c r="M42" s="123"/>
      <c r="N42" s="123"/>
      <c r="O42" s="123"/>
      <c r="P42" s="124"/>
      <c r="Q42" s="79" t="s">
        <v>56</v>
      </c>
      <c r="R42" s="38"/>
      <c r="S42" s="38"/>
      <c r="T42" s="39"/>
      <c r="U42" s="89">
        <f>SUM(T31,V31,X31,Z31,Y38)</f>
        <v>0</v>
      </c>
      <c r="V42" s="90"/>
      <c r="W42" s="90"/>
      <c r="X42" s="90"/>
      <c r="Y42" s="90"/>
      <c r="Z42" s="90"/>
      <c r="AA42" s="91"/>
    </row>
    <row r="43" spans="2:27" ht="10.5" customHeight="1">
      <c r="B43" s="76" t="s">
        <v>40</v>
      </c>
      <c r="C43" s="77"/>
      <c r="D43" s="77"/>
      <c r="E43" s="77"/>
      <c r="F43" s="77"/>
      <c r="G43" s="78"/>
      <c r="H43" s="125" t="s">
        <v>48</v>
      </c>
      <c r="I43" s="126"/>
      <c r="J43" s="126"/>
      <c r="K43" s="126"/>
      <c r="L43" s="126"/>
      <c r="M43" s="126"/>
      <c r="N43" s="126"/>
      <c r="O43" s="126"/>
      <c r="P43" s="127"/>
      <c r="Q43" s="79" t="s">
        <v>57</v>
      </c>
      <c r="R43" s="38"/>
      <c r="S43" s="38"/>
      <c r="T43" s="39"/>
      <c r="U43" s="92"/>
      <c r="V43" s="93"/>
      <c r="W43" s="93"/>
      <c r="X43" s="93"/>
      <c r="Y43" s="93"/>
      <c r="Z43" s="93"/>
      <c r="AA43" s="94"/>
    </row>
    <row r="44" spans="2:27" ht="10.5" customHeight="1">
      <c r="B44" s="141"/>
      <c r="C44" s="63"/>
      <c r="D44" s="63"/>
      <c r="E44" s="63"/>
      <c r="F44" s="63"/>
      <c r="G44" s="142"/>
      <c r="H44" s="128"/>
      <c r="I44" s="129"/>
      <c r="J44" s="129"/>
      <c r="K44" s="129"/>
      <c r="L44" s="129"/>
      <c r="M44" s="129"/>
      <c r="N44" s="129"/>
      <c r="O44" s="129"/>
      <c r="P44" s="130"/>
      <c r="Q44" s="76" t="s">
        <v>50</v>
      </c>
      <c r="R44" s="77"/>
      <c r="S44" s="77"/>
      <c r="T44" s="77"/>
      <c r="U44" s="77"/>
      <c r="V44" s="77"/>
      <c r="W44" s="77"/>
      <c r="X44" s="77"/>
      <c r="Y44" s="77"/>
      <c r="Z44" s="77"/>
      <c r="AA44" s="78"/>
    </row>
    <row r="45" spans="2:27" ht="10.5" customHeight="1">
      <c r="B45" s="121"/>
      <c r="C45" s="122"/>
      <c r="D45" s="25"/>
      <c r="E45" s="44"/>
      <c r="F45" s="44"/>
      <c r="G45" s="45"/>
      <c r="H45" s="128"/>
      <c r="I45" s="129"/>
      <c r="J45" s="129"/>
      <c r="K45" s="129"/>
      <c r="L45" s="129"/>
      <c r="M45" s="129"/>
      <c r="N45" s="129"/>
      <c r="O45" s="129"/>
      <c r="P45" s="130"/>
      <c r="Q45" s="79" t="s">
        <v>51</v>
      </c>
      <c r="R45" s="38"/>
      <c r="S45" s="38"/>
      <c r="T45" s="38"/>
      <c r="U45" s="38"/>
      <c r="V45" s="38"/>
      <c r="W45" s="38"/>
      <c r="X45" s="38"/>
      <c r="Y45" s="38"/>
      <c r="Z45" s="38"/>
      <c r="AA45" s="39"/>
    </row>
    <row r="46" spans="2:27" ht="10.5" customHeight="1">
      <c r="B46" s="79" t="s">
        <v>41</v>
      </c>
      <c r="C46" s="38"/>
      <c r="D46" s="38"/>
      <c r="E46" s="38"/>
      <c r="F46" s="38"/>
      <c r="G46" s="39"/>
      <c r="H46" s="128"/>
      <c r="I46" s="129"/>
      <c r="J46" s="129"/>
      <c r="K46" s="129"/>
      <c r="L46" s="129"/>
      <c r="M46" s="129"/>
      <c r="N46" s="129"/>
      <c r="O46" s="129"/>
      <c r="P46" s="130"/>
      <c r="Q46" s="79" t="s">
        <v>52</v>
      </c>
      <c r="R46" s="38"/>
      <c r="S46" s="38"/>
      <c r="T46" s="38"/>
      <c r="U46" s="38"/>
      <c r="V46" s="38"/>
      <c r="W46" s="38"/>
      <c r="X46" s="38"/>
      <c r="Y46" s="38"/>
      <c r="Z46" s="38"/>
      <c r="AA46" s="39"/>
    </row>
    <row r="47" spans="2:27" ht="10.5" customHeight="1">
      <c r="B47" s="135"/>
      <c r="C47" s="136"/>
      <c r="D47" s="136"/>
      <c r="E47" s="136"/>
      <c r="F47" s="136"/>
      <c r="G47" s="137"/>
      <c r="H47" s="131"/>
      <c r="I47" s="132"/>
      <c r="J47" s="132"/>
      <c r="K47" s="132"/>
      <c r="L47" s="132"/>
      <c r="M47" s="132"/>
      <c r="N47" s="132"/>
      <c r="O47" s="132"/>
      <c r="P47" s="133"/>
      <c r="Q47" s="134" t="s">
        <v>53</v>
      </c>
      <c r="R47" s="123"/>
      <c r="S47" s="123"/>
      <c r="T47" s="123"/>
      <c r="U47" s="123"/>
      <c r="V47" s="123"/>
      <c r="W47" s="123"/>
      <c r="X47" s="123"/>
      <c r="Y47" s="123"/>
      <c r="Z47" s="123"/>
      <c r="AA47" s="124"/>
    </row>
    <row r="48" spans="2:27" ht="10.5" customHeight="1">
      <c r="B48" s="138"/>
      <c r="C48" s="139"/>
      <c r="D48" s="139"/>
      <c r="E48" s="139"/>
      <c r="F48" s="139"/>
      <c r="G48" s="140"/>
      <c r="H48" s="76" t="s">
        <v>46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8"/>
    </row>
    <row r="49" spans="2:27" ht="10.5" customHeight="1">
      <c r="B49" s="134" t="s">
        <v>42</v>
      </c>
      <c r="C49" s="123"/>
      <c r="D49" s="123"/>
      <c r="E49" s="123"/>
      <c r="F49" s="123"/>
      <c r="G49" s="124"/>
      <c r="H49" s="134" t="s">
        <v>59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4"/>
    </row>
  </sheetData>
  <sheetProtection password="C2AC" sheet="1" objects="1" scenarios="1" selectLockedCells="1"/>
  <protectedRanges>
    <protectedRange sqref="O6 N7 E12:K17 B21:R30 B32:G33 B35:G36 B38:G39 B41:G42 B45:C45 E45:G45 H37:P38 H40:P41 U36:X37" name="Range1_1"/>
  </protectedRanges>
  <mergeCells count="209">
    <mergeCell ref="H49:AA49"/>
    <mergeCell ref="U40:AA41"/>
    <mergeCell ref="Q44:AA44"/>
    <mergeCell ref="Q45:AA45"/>
    <mergeCell ref="Q46:AA46"/>
    <mergeCell ref="Q47:AA47"/>
    <mergeCell ref="H48:AA48"/>
    <mergeCell ref="Q41:T41"/>
    <mergeCell ref="H42:P42"/>
    <mergeCell ref="Q43:T43"/>
    <mergeCell ref="Z30:AA30"/>
    <mergeCell ref="Z31:AA31"/>
    <mergeCell ref="U34:AA35"/>
    <mergeCell ref="U36:X37"/>
    <mergeCell ref="Y36:AA37"/>
    <mergeCell ref="U38:X39"/>
    <mergeCell ref="Y38:AA39"/>
    <mergeCell ref="V32:W32"/>
    <mergeCell ref="X31:Y31"/>
    <mergeCell ref="X30:Y30"/>
    <mergeCell ref="Z24:AA24"/>
    <mergeCell ref="Z25:AA25"/>
    <mergeCell ref="Z26:AA26"/>
    <mergeCell ref="Z27:AA27"/>
    <mergeCell ref="Z28:AA28"/>
    <mergeCell ref="Z29:AA29"/>
    <mergeCell ref="Z22:AA22"/>
    <mergeCell ref="Z23:AA23"/>
    <mergeCell ref="P19:R19"/>
    <mergeCell ref="Q22:R22"/>
    <mergeCell ref="Q23:R23"/>
    <mergeCell ref="X19:Y19"/>
    <mergeCell ref="M1:AA2"/>
    <mergeCell ref="M3:R3"/>
    <mergeCell ref="S3:Z3"/>
    <mergeCell ref="M4:AA4"/>
    <mergeCell ref="Q7:AA7"/>
    <mergeCell ref="M8:AA8"/>
    <mergeCell ref="B30:C30"/>
    <mergeCell ref="D29:E29"/>
    <mergeCell ref="G30:H30"/>
    <mergeCell ref="H39:P39"/>
    <mergeCell ref="L29:M29"/>
    <mergeCell ref="D30:E30"/>
    <mergeCell ref="H34:P35"/>
    <mergeCell ref="L30:M30"/>
    <mergeCell ref="J30:K30"/>
    <mergeCell ref="H37:P38"/>
    <mergeCell ref="Z19:AA19"/>
    <mergeCell ref="B28:C28"/>
    <mergeCell ref="B29:C29"/>
    <mergeCell ref="J27:K27"/>
    <mergeCell ref="J28:K28"/>
    <mergeCell ref="D28:E28"/>
    <mergeCell ref="J29:K29"/>
    <mergeCell ref="D27:E27"/>
    <mergeCell ref="Z20:AA20"/>
    <mergeCell ref="Z21:AA21"/>
    <mergeCell ref="D25:E25"/>
    <mergeCell ref="M9:AA9"/>
    <mergeCell ref="M10:AA10"/>
    <mergeCell ref="M11:AA11"/>
    <mergeCell ref="M12:AA12"/>
    <mergeCell ref="N23:O23"/>
    <mergeCell ref="N24:O24"/>
    <mergeCell ref="M15:AA15"/>
    <mergeCell ref="M16:AA16"/>
    <mergeCell ref="M17:AA17"/>
    <mergeCell ref="C12:D13"/>
    <mergeCell ref="C14:D15"/>
    <mergeCell ref="G22:H22"/>
    <mergeCell ref="C16:D17"/>
    <mergeCell ref="D24:E24"/>
    <mergeCell ref="N20:O20"/>
    <mergeCell ref="L19:O19"/>
    <mergeCell ref="E12:K13"/>
    <mergeCell ref="M13:AA13"/>
    <mergeCell ref="M14:AA14"/>
    <mergeCell ref="N29:O29"/>
    <mergeCell ref="B26:C26"/>
    <mergeCell ref="B27:C27"/>
    <mergeCell ref="G23:H23"/>
    <mergeCell ref="G24:H24"/>
    <mergeCell ref="J23:K23"/>
    <mergeCell ref="G25:H25"/>
    <mergeCell ref="D23:E23"/>
    <mergeCell ref="J26:K26"/>
    <mergeCell ref="N26:O26"/>
    <mergeCell ref="B1:L2"/>
    <mergeCell ref="B3:L4"/>
    <mergeCell ref="B5:L6"/>
    <mergeCell ref="B7:L8"/>
    <mergeCell ref="G20:H20"/>
    <mergeCell ref="D26:E26"/>
    <mergeCell ref="J20:K20"/>
    <mergeCell ref="I19:K19"/>
    <mergeCell ref="G21:H21"/>
    <mergeCell ref="J21:K21"/>
    <mergeCell ref="X26:Y26"/>
    <mergeCell ref="X28:Y28"/>
    <mergeCell ref="X29:Y29"/>
    <mergeCell ref="T26:U26"/>
    <mergeCell ref="V28:W28"/>
    <mergeCell ref="V30:W30"/>
    <mergeCell ref="V27:W27"/>
    <mergeCell ref="T28:U28"/>
    <mergeCell ref="D21:E21"/>
    <mergeCell ref="D22:E22"/>
    <mergeCell ref="B9:L10"/>
    <mergeCell ref="Q28:R28"/>
    <mergeCell ref="L20:M20"/>
    <mergeCell ref="L21:M21"/>
    <mergeCell ref="B20:C20"/>
    <mergeCell ref="B19:C19"/>
    <mergeCell ref="D19:E19"/>
    <mergeCell ref="B21:C21"/>
    <mergeCell ref="N21:O21"/>
    <mergeCell ref="X20:Y20"/>
    <mergeCell ref="T20:U20"/>
    <mergeCell ref="Q20:R20"/>
    <mergeCell ref="Q21:R21"/>
    <mergeCell ref="V20:W20"/>
    <mergeCell ref="V21:W21"/>
    <mergeCell ref="T21:U21"/>
    <mergeCell ref="X21:Y21"/>
    <mergeCell ref="Q24:R24"/>
    <mergeCell ref="Q35:T35"/>
    <mergeCell ref="N30:O30"/>
    <mergeCell ref="V29:W29"/>
    <mergeCell ref="E14:K15"/>
    <mergeCell ref="T19:U19"/>
    <mergeCell ref="V19:W19"/>
    <mergeCell ref="E16:K17"/>
    <mergeCell ref="L23:M23"/>
    <mergeCell ref="D20:E20"/>
    <mergeCell ref="F19:H19"/>
    <mergeCell ref="X24:Y24"/>
    <mergeCell ref="X25:Y25"/>
    <mergeCell ref="Q25:R25"/>
    <mergeCell ref="N25:O25"/>
    <mergeCell ref="Q34:T34"/>
    <mergeCell ref="N27:O27"/>
    <mergeCell ref="T31:U31"/>
    <mergeCell ref="V31:W31"/>
    <mergeCell ref="X27:Y27"/>
    <mergeCell ref="X22:Y22"/>
    <mergeCell ref="B22:C22"/>
    <mergeCell ref="B23:C23"/>
    <mergeCell ref="B24:C24"/>
    <mergeCell ref="B25:C25"/>
    <mergeCell ref="V26:W26"/>
    <mergeCell ref="V22:W22"/>
    <mergeCell ref="V23:W23"/>
    <mergeCell ref="V24:W24"/>
    <mergeCell ref="T25:U25"/>
    <mergeCell ref="V25:W25"/>
    <mergeCell ref="L22:M22"/>
    <mergeCell ref="X23:Y23"/>
    <mergeCell ref="J24:K24"/>
    <mergeCell ref="J25:K25"/>
    <mergeCell ref="J22:K22"/>
    <mergeCell ref="L24:M24"/>
    <mergeCell ref="L25:M25"/>
    <mergeCell ref="T22:U22"/>
    <mergeCell ref="T23:U23"/>
    <mergeCell ref="T24:U24"/>
    <mergeCell ref="N22:O22"/>
    <mergeCell ref="Q39:T39"/>
    <mergeCell ref="Q37:T37"/>
    <mergeCell ref="Q40:T40"/>
    <mergeCell ref="U42:AA43"/>
    <mergeCell ref="X32:Y32"/>
    <mergeCell ref="Q36:T36"/>
    <mergeCell ref="Q38:T38"/>
    <mergeCell ref="T32:U32"/>
    <mergeCell ref="G26:H26"/>
    <mergeCell ref="G27:H27"/>
    <mergeCell ref="G28:H28"/>
    <mergeCell ref="G29:H29"/>
    <mergeCell ref="L28:M28"/>
    <mergeCell ref="Q26:R26"/>
    <mergeCell ref="Q27:R27"/>
    <mergeCell ref="L26:M26"/>
    <mergeCell ref="L27:M27"/>
    <mergeCell ref="N28:O28"/>
    <mergeCell ref="B32:G33"/>
    <mergeCell ref="B35:G36"/>
    <mergeCell ref="B38:G39"/>
    <mergeCell ref="B34:G34"/>
    <mergeCell ref="B37:G37"/>
    <mergeCell ref="B41:G42"/>
    <mergeCell ref="B40:G40"/>
    <mergeCell ref="H43:P47"/>
    <mergeCell ref="Q42:T42"/>
    <mergeCell ref="T27:U27"/>
    <mergeCell ref="H40:P41"/>
    <mergeCell ref="P31:R31"/>
    <mergeCell ref="H36:P36"/>
    <mergeCell ref="T29:U29"/>
    <mergeCell ref="Q29:R29"/>
    <mergeCell ref="Q30:R30"/>
    <mergeCell ref="T30:U30"/>
    <mergeCell ref="B49:G49"/>
    <mergeCell ref="B47:G48"/>
    <mergeCell ref="B46:G46"/>
    <mergeCell ref="B43:G43"/>
    <mergeCell ref="E45:G45"/>
    <mergeCell ref="B44:G44"/>
    <mergeCell ref="B45:C45"/>
  </mergeCells>
  <printOptions/>
  <pageMargins left="0.54" right="0.4" top="0.42" bottom="0.41" header="0.32" footer="0.42"/>
  <pageSetup horizontalDpi="600" verticalDpi="600" orientation="landscape" scale="10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49"/>
  <sheetViews>
    <sheetView showZeros="0" zoomScalePageLayoutView="0" workbookViewId="0" topLeftCell="A1">
      <selection activeCell="F23" sqref="F23"/>
    </sheetView>
  </sheetViews>
  <sheetFormatPr defaultColWidth="9.140625" defaultRowHeight="12.75"/>
  <cols>
    <col min="1" max="1" width="2.7109375" style="1" customWidth="1"/>
    <col min="2" max="2" width="10.57421875" style="1" customWidth="1"/>
    <col min="3" max="3" width="10.421875" style="1" customWidth="1"/>
    <col min="4" max="4" width="4.7109375" style="1" customWidth="1"/>
    <col min="5" max="5" width="10.8515625" style="1" customWidth="1"/>
    <col min="6" max="6" width="4.8515625" style="1" customWidth="1"/>
    <col min="7" max="7" width="6.28125" style="1" customWidth="1"/>
    <col min="8" max="8" width="3.28125" style="1" customWidth="1"/>
    <col min="9" max="11" width="4.8515625" style="1" customWidth="1"/>
    <col min="12" max="12" width="2.00390625" style="1" customWidth="1"/>
    <col min="13" max="13" width="3.00390625" style="1" customWidth="1"/>
    <col min="14" max="14" width="6.140625" style="1" customWidth="1"/>
    <col min="15" max="15" width="3.57421875" style="1" customWidth="1"/>
    <col min="16" max="16" width="4.8515625" style="1" customWidth="1"/>
    <col min="17" max="17" width="5.7109375" style="1" customWidth="1"/>
    <col min="18" max="18" width="3.7109375" style="1" customWidth="1"/>
    <col min="19" max="19" width="5.7109375" style="1" customWidth="1"/>
    <col min="20" max="20" width="8.28125" style="1" customWidth="1"/>
    <col min="21" max="21" width="3.28125" style="1" customWidth="1"/>
    <col min="22" max="22" width="4.140625" style="1" customWidth="1"/>
    <col min="23" max="23" width="4.28125" style="1" customWidth="1"/>
    <col min="24" max="24" width="5.00390625" style="1" customWidth="1"/>
    <col min="25" max="26" width="4.140625" style="1" customWidth="1"/>
    <col min="27" max="27" width="4.8515625" style="1" customWidth="1"/>
    <col min="28" max="16384" width="9.140625" style="1" customWidth="1"/>
  </cols>
  <sheetData>
    <row r="1" spans="2:27" ht="12" customHeight="1"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7"/>
      <c r="M1" s="55" t="s">
        <v>3</v>
      </c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7"/>
    </row>
    <row r="2" spans="2:27" ht="9" customHeight="1">
      <c r="B2" s="58"/>
      <c r="C2" s="59"/>
      <c r="D2" s="59"/>
      <c r="E2" s="59"/>
      <c r="F2" s="59"/>
      <c r="G2" s="59"/>
      <c r="H2" s="59"/>
      <c r="I2" s="59"/>
      <c r="J2" s="59"/>
      <c r="K2" s="59"/>
      <c r="L2" s="60"/>
      <c r="M2" s="58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60"/>
    </row>
    <row r="3" spans="2:27" ht="9.75" customHeight="1"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60"/>
      <c r="M3" s="30" t="s">
        <v>71</v>
      </c>
      <c r="N3" s="28"/>
      <c r="O3" s="28"/>
      <c r="P3" s="28"/>
      <c r="Q3" s="28"/>
      <c r="R3" s="28"/>
      <c r="S3" s="31">
        <f>B32</f>
        <v>0</v>
      </c>
      <c r="T3" s="31"/>
      <c r="U3" s="31"/>
      <c r="V3" s="31"/>
      <c r="W3" s="31"/>
      <c r="X3" s="31"/>
      <c r="Y3" s="31"/>
      <c r="Z3" s="31"/>
      <c r="AA3" s="20"/>
    </row>
    <row r="4" spans="2:27" ht="9.75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60"/>
      <c r="M4" s="30" t="s">
        <v>60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</row>
    <row r="5" spans="2:27" ht="9.75" customHeight="1">
      <c r="B5" s="58" t="s">
        <v>2</v>
      </c>
      <c r="C5" s="59"/>
      <c r="D5" s="59"/>
      <c r="E5" s="59"/>
      <c r="F5" s="59"/>
      <c r="G5" s="59"/>
      <c r="H5" s="59"/>
      <c r="I5" s="59"/>
      <c r="J5" s="59"/>
      <c r="K5" s="59"/>
      <c r="L5" s="60"/>
      <c r="M5" s="15" t="s">
        <v>61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3">
        <v>0.15</v>
      </c>
      <c r="AA5" s="20"/>
    </row>
    <row r="6" spans="2:27" ht="9.75" customHeight="1">
      <c r="B6" s="58"/>
      <c r="C6" s="59"/>
      <c r="D6" s="59"/>
      <c r="E6" s="59"/>
      <c r="F6" s="59"/>
      <c r="G6" s="59"/>
      <c r="H6" s="59"/>
      <c r="I6" s="59"/>
      <c r="J6" s="59"/>
      <c r="K6" s="59"/>
      <c r="L6" s="60"/>
      <c r="M6" s="15" t="s">
        <v>62</v>
      </c>
      <c r="N6" s="16"/>
      <c r="O6" s="17"/>
      <c r="P6" s="16"/>
      <c r="Q6" s="16"/>
      <c r="R6" s="16"/>
      <c r="S6" s="16"/>
      <c r="T6" s="16"/>
      <c r="U6" s="16"/>
      <c r="V6" s="23">
        <v>0.15</v>
      </c>
      <c r="W6" s="21" t="s">
        <v>63</v>
      </c>
      <c r="X6" s="16"/>
      <c r="Y6" s="16"/>
      <c r="Z6" s="16"/>
      <c r="AA6" s="20"/>
    </row>
    <row r="7" spans="2:27" ht="9.75" customHeight="1">
      <c r="B7" s="58" t="s">
        <v>59</v>
      </c>
      <c r="C7" s="59"/>
      <c r="D7" s="59"/>
      <c r="E7" s="59"/>
      <c r="F7" s="59"/>
      <c r="G7" s="59"/>
      <c r="H7" s="59"/>
      <c r="I7" s="59"/>
      <c r="J7" s="59"/>
      <c r="K7" s="59"/>
      <c r="L7" s="60"/>
      <c r="M7" s="18" t="s">
        <v>69</v>
      </c>
      <c r="N7" s="19"/>
      <c r="O7" s="16"/>
      <c r="P7" s="23">
        <v>0.01</v>
      </c>
      <c r="Q7" s="28" t="s">
        <v>70</v>
      </c>
      <c r="R7" s="28"/>
      <c r="S7" s="28"/>
      <c r="T7" s="28"/>
      <c r="U7" s="28"/>
      <c r="V7" s="28"/>
      <c r="W7" s="28"/>
      <c r="X7" s="28"/>
      <c r="Y7" s="28"/>
      <c r="Z7" s="28"/>
      <c r="AA7" s="29"/>
    </row>
    <row r="8" spans="2:27" ht="9.75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M8" s="30" t="s">
        <v>4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9"/>
    </row>
    <row r="9" spans="2:27" ht="9.75" customHeight="1">
      <c r="B9" s="58" t="s">
        <v>72</v>
      </c>
      <c r="C9" s="59"/>
      <c r="D9" s="59"/>
      <c r="E9" s="59"/>
      <c r="F9" s="59"/>
      <c r="G9" s="59"/>
      <c r="H9" s="59"/>
      <c r="I9" s="59"/>
      <c r="J9" s="59"/>
      <c r="K9" s="59"/>
      <c r="L9" s="60"/>
      <c r="M9" s="30" t="s">
        <v>64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2:27" ht="9.75" customHeight="1"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30" t="s">
        <v>65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</row>
    <row r="11" spans="13:27" ht="9.75" customHeight="1">
      <c r="M11" s="30" t="s">
        <v>66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</row>
    <row r="12" spans="2:27" ht="9.75" customHeight="1">
      <c r="B12" s="4" t="s">
        <v>7</v>
      </c>
      <c r="C12" s="61" t="s">
        <v>8</v>
      </c>
      <c r="D12" s="62"/>
      <c r="E12" s="51"/>
      <c r="F12" s="52"/>
      <c r="G12" s="52"/>
      <c r="H12" s="52"/>
      <c r="I12" s="52"/>
      <c r="J12" s="52"/>
      <c r="K12" s="52"/>
      <c r="M12" s="30" t="s">
        <v>67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9"/>
    </row>
    <row r="13" spans="2:27" ht="9.75" customHeight="1">
      <c r="B13" s="4"/>
      <c r="C13" s="61"/>
      <c r="D13" s="62"/>
      <c r="E13" s="53"/>
      <c r="F13" s="53"/>
      <c r="G13" s="53"/>
      <c r="H13" s="53"/>
      <c r="I13" s="53"/>
      <c r="J13" s="53"/>
      <c r="K13" s="53"/>
      <c r="M13" s="30" t="s">
        <v>68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9"/>
    </row>
    <row r="14" spans="2:27" ht="9.75" customHeight="1">
      <c r="B14" s="4"/>
      <c r="C14" s="61" t="s">
        <v>15</v>
      </c>
      <c r="D14" s="61"/>
      <c r="E14" s="84"/>
      <c r="F14" s="84"/>
      <c r="G14" s="84"/>
      <c r="H14" s="84"/>
      <c r="I14" s="84"/>
      <c r="J14" s="84"/>
      <c r="K14" s="84"/>
      <c r="M14" s="30" t="s">
        <v>5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/>
    </row>
    <row r="15" spans="2:27" ht="9.75" customHeight="1">
      <c r="B15" s="4"/>
      <c r="C15" s="61"/>
      <c r="D15" s="61"/>
      <c r="E15" s="85"/>
      <c r="F15" s="85"/>
      <c r="G15" s="85"/>
      <c r="H15" s="85"/>
      <c r="I15" s="85"/>
      <c r="J15" s="85"/>
      <c r="K15" s="85"/>
      <c r="M15" s="30" t="s">
        <v>49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/>
    </row>
    <row r="16" spans="2:27" ht="9.75" customHeight="1">
      <c r="B16" s="4"/>
      <c r="C16" s="61" t="s">
        <v>16</v>
      </c>
      <c r="D16" s="62"/>
      <c r="E16" s="86"/>
      <c r="F16" s="86"/>
      <c r="G16" s="86"/>
      <c r="H16" s="86"/>
      <c r="I16" s="86"/>
      <c r="J16" s="86"/>
      <c r="K16" s="86"/>
      <c r="M16" s="73" t="s">
        <v>6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</row>
    <row r="17" spans="2:27" ht="9" customHeight="1">
      <c r="B17" s="4"/>
      <c r="C17" s="61"/>
      <c r="D17" s="62"/>
      <c r="E17" s="87"/>
      <c r="F17" s="87"/>
      <c r="G17" s="87"/>
      <c r="H17" s="87"/>
      <c r="I17" s="87"/>
      <c r="J17" s="87"/>
      <c r="K17" s="8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ht="2.25" customHeight="1"/>
    <row r="19" spans="2:27" ht="12.75">
      <c r="B19" s="71" t="s">
        <v>9</v>
      </c>
      <c r="C19" s="72"/>
      <c r="D19" s="48" t="s">
        <v>11</v>
      </c>
      <c r="E19" s="48"/>
      <c r="F19" s="69" t="s">
        <v>19</v>
      </c>
      <c r="G19" s="88"/>
      <c r="H19" s="70"/>
      <c r="I19" s="48" t="s">
        <v>20</v>
      </c>
      <c r="J19" s="48"/>
      <c r="K19" s="48"/>
      <c r="L19" s="48" t="s">
        <v>17</v>
      </c>
      <c r="M19" s="48"/>
      <c r="N19" s="48"/>
      <c r="O19" s="48"/>
      <c r="P19" s="69" t="s">
        <v>26</v>
      </c>
      <c r="Q19" s="88"/>
      <c r="R19" s="70"/>
      <c r="S19" s="14" t="s">
        <v>18</v>
      </c>
      <c r="T19" s="69" t="s">
        <v>21</v>
      </c>
      <c r="U19" s="70"/>
      <c r="V19" s="69" t="s">
        <v>23</v>
      </c>
      <c r="W19" s="70"/>
      <c r="X19" s="69" t="s">
        <v>24</v>
      </c>
      <c r="Y19" s="70"/>
      <c r="Z19" s="48" t="s">
        <v>58</v>
      </c>
      <c r="AA19" s="48"/>
    </row>
    <row r="20" spans="2:27" ht="12.75">
      <c r="B20" s="48" t="s">
        <v>10</v>
      </c>
      <c r="C20" s="48"/>
      <c r="D20" s="48" t="s">
        <v>12</v>
      </c>
      <c r="E20" s="48"/>
      <c r="F20" s="14" t="s">
        <v>13</v>
      </c>
      <c r="G20" s="69" t="s">
        <v>14</v>
      </c>
      <c r="H20" s="70"/>
      <c r="I20" s="14" t="s">
        <v>13</v>
      </c>
      <c r="J20" s="48" t="s">
        <v>14</v>
      </c>
      <c r="K20" s="48"/>
      <c r="L20" s="48" t="s">
        <v>13</v>
      </c>
      <c r="M20" s="48"/>
      <c r="N20" s="48" t="s">
        <v>14</v>
      </c>
      <c r="O20" s="48"/>
      <c r="P20" s="14" t="s">
        <v>47</v>
      </c>
      <c r="Q20" s="69" t="s">
        <v>14</v>
      </c>
      <c r="R20" s="70"/>
      <c r="S20" s="14" t="s">
        <v>13</v>
      </c>
      <c r="T20" s="69" t="s">
        <v>22</v>
      </c>
      <c r="U20" s="70"/>
      <c r="V20" s="143">
        <f>Z5</f>
        <v>0.15</v>
      </c>
      <c r="W20" s="144"/>
      <c r="X20" s="49">
        <f>V6</f>
        <v>0.15</v>
      </c>
      <c r="Y20" s="50"/>
      <c r="Z20" s="54">
        <f>P7</f>
        <v>0.01</v>
      </c>
      <c r="AA20" s="54"/>
    </row>
    <row r="21" spans="2:31" ht="18" customHeight="1">
      <c r="B21" s="67"/>
      <c r="C21" s="68"/>
      <c r="D21" s="35"/>
      <c r="E21" s="35"/>
      <c r="F21" s="24"/>
      <c r="G21" s="36"/>
      <c r="H21" s="37"/>
      <c r="I21" s="24"/>
      <c r="J21" s="32">
        <f>IF(I21=0,0,ROUND((G21*1.5),2))</f>
        <v>0</v>
      </c>
      <c r="K21" s="33"/>
      <c r="L21" s="40"/>
      <c r="M21" s="40"/>
      <c r="N21" s="32">
        <f>IF(L21=0,0,ROUND((G21*2),2))</f>
        <v>0</v>
      </c>
      <c r="O21" s="33"/>
      <c r="P21" s="24"/>
      <c r="Q21" s="36"/>
      <c r="R21" s="37"/>
      <c r="S21" s="11">
        <f aca="true" t="shared" si="0" ref="S21:S30">SUM(F21,I21,L21,P21)</f>
        <v>0</v>
      </c>
      <c r="T21" s="32">
        <f>ROUND((F21*G21)+(I21*J21)+(L21*N21)+(P21*Q21),2)</f>
        <v>0</v>
      </c>
      <c r="U21" s="33"/>
      <c r="V21" s="32">
        <f>(T21*V20)</f>
        <v>0</v>
      </c>
      <c r="W21" s="33"/>
      <c r="X21" s="32">
        <f>(T21*X20)</f>
        <v>0</v>
      </c>
      <c r="Y21" s="33"/>
      <c r="Z21" s="26">
        <f>(T21*Z20)</f>
        <v>0</v>
      </c>
      <c r="AA21" s="26"/>
      <c r="AC21" s="13"/>
      <c r="AD21" s="12"/>
      <c r="AE21" s="12"/>
    </row>
    <row r="22" spans="2:27" ht="18" customHeight="1">
      <c r="B22" s="67"/>
      <c r="C22" s="68"/>
      <c r="D22" s="35"/>
      <c r="E22" s="35"/>
      <c r="F22" s="24"/>
      <c r="G22" s="36"/>
      <c r="H22" s="37"/>
      <c r="I22" s="24"/>
      <c r="J22" s="32">
        <f aca="true" t="shared" si="1" ref="J22:J30">IF(I22=0,0,ROUND((G22*1.5),2))</f>
        <v>0</v>
      </c>
      <c r="K22" s="33"/>
      <c r="L22" s="40"/>
      <c r="M22" s="40"/>
      <c r="N22" s="32">
        <f aca="true" t="shared" si="2" ref="N22:N30">IF(L22=0,0,ROUND((G22*2),2))</f>
        <v>0</v>
      </c>
      <c r="O22" s="33"/>
      <c r="P22" s="24"/>
      <c r="Q22" s="36"/>
      <c r="R22" s="37"/>
      <c r="S22" s="11">
        <f t="shared" si="0"/>
        <v>0</v>
      </c>
      <c r="T22" s="32">
        <f aca="true" t="shared" si="3" ref="T22:T30">ROUND((F22*G22)+(I22*J22)+(L22*N22)+(P22*Q22),2)</f>
        <v>0</v>
      </c>
      <c r="U22" s="33"/>
      <c r="V22" s="32">
        <f>(T22*V20)</f>
        <v>0</v>
      </c>
      <c r="W22" s="33"/>
      <c r="X22" s="32">
        <f>(T22*X20)</f>
        <v>0</v>
      </c>
      <c r="Y22" s="33"/>
      <c r="Z22" s="26">
        <f>(T22*Z20)</f>
        <v>0</v>
      </c>
      <c r="AA22" s="26"/>
    </row>
    <row r="23" spans="2:32" ht="18" customHeight="1">
      <c r="B23" s="67"/>
      <c r="C23" s="68"/>
      <c r="D23" s="35"/>
      <c r="E23" s="35"/>
      <c r="F23" s="24"/>
      <c r="G23" s="36"/>
      <c r="H23" s="37"/>
      <c r="I23" s="24"/>
      <c r="J23" s="32">
        <f t="shared" si="1"/>
        <v>0</v>
      </c>
      <c r="K23" s="33"/>
      <c r="L23" s="40"/>
      <c r="M23" s="40"/>
      <c r="N23" s="32">
        <f t="shared" si="2"/>
        <v>0</v>
      </c>
      <c r="O23" s="33"/>
      <c r="P23" s="24"/>
      <c r="Q23" s="36"/>
      <c r="R23" s="37"/>
      <c r="S23" s="11">
        <f t="shared" si="0"/>
        <v>0</v>
      </c>
      <c r="T23" s="32">
        <f t="shared" si="3"/>
        <v>0</v>
      </c>
      <c r="U23" s="33"/>
      <c r="V23" s="32">
        <f>(T23*V20)</f>
        <v>0</v>
      </c>
      <c r="W23" s="33"/>
      <c r="X23" s="32">
        <f>(T23*X20)</f>
        <v>0</v>
      </c>
      <c r="Y23" s="33"/>
      <c r="Z23" s="26">
        <f>(T23*Z20)</f>
        <v>0</v>
      </c>
      <c r="AA23" s="26"/>
      <c r="AF23" s="22"/>
    </row>
    <row r="24" spans="2:27" ht="18" customHeight="1">
      <c r="B24" s="67"/>
      <c r="C24" s="68"/>
      <c r="D24" s="35"/>
      <c r="E24" s="35"/>
      <c r="F24" s="24"/>
      <c r="G24" s="36"/>
      <c r="H24" s="37"/>
      <c r="I24" s="24"/>
      <c r="J24" s="32">
        <f t="shared" si="1"/>
        <v>0</v>
      </c>
      <c r="K24" s="33"/>
      <c r="L24" s="40"/>
      <c r="M24" s="40"/>
      <c r="N24" s="32">
        <f t="shared" si="2"/>
        <v>0</v>
      </c>
      <c r="O24" s="33"/>
      <c r="P24" s="24"/>
      <c r="Q24" s="36"/>
      <c r="R24" s="37"/>
      <c r="S24" s="11">
        <f t="shared" si="0"/>
        <v>0</v>
      </c>
      <c r="T24" s="32">
        <f t="shared" si="3"/>
        <v>0</v>
      </c>
      <c r="U24" s="33"/>
      <c r="V24" s="32">
        <f>(T24*V20)</f>
        <v>0</v>
      </c>
      <c r="W24" s="33"/>
      <c r="X24" s="32">
        <f>(T24*X20)</f>
        <v>0</v>
      </c>
      <c r="Y24" s="33"/>
      <c r="Z24" s="26">
        <f>(T24*Z20)</f>
        <v>0</v>
      </c>
      <c r="AA24" s="26"/>
    </row>
    <row r="25" spans="2:27" ht="18" customHeight="1">
      <c r="B25" s="67"/>
      <c r="C25" s="68"/>
      <c r="D25" s="35"/>
      <c r="E25" s="35"/>
      <c r="F25" s="24"/>
      <c r="G25" s="36"/>
      <c r="H25" s="37"/>
      <c r="I25" s="24"/>
      <c r="J25" s="32">
        <f t="shared" si="1"/>
        <v>0</v>
      </c>
      <c r="K25" s="33"/>
      <c r="L25" s="40"/>
      <c r="M25" s="40"/>
      <c r="N25" s="32">
        <f t="shared" si="2"/>
        <v>0</v>
      </c>
      <c r="O25" s="33"/>
      <c r="P25" s="24"/>
      <c r="Q25" s="36"/>
      <c r="R25" s="37"/>
      <c r="S25" s="11">
        <f t="shared" si="0"/>
        <v>0</v>
      </c>
      <c r="T25" s="32">
        <f t="shared" si="3"/>
        <v>0</v>
      </c>
      <c r="U25" s="33"/>
      <c r="V25" s="32">
        <f>(T25*V20)</f>
        <v>0</v>
      </c>
      <c r="W25" s="33"/>
      <c r="X25" s="32">
        <f>(T25*X20)</f>
        <v>0</v>
      </c>
      <c r="Y25" s="33"/>
      <c r="Z25" s="26">
        <f>(T25*Z20)</f>
        <v>0</v>
      </c>
      <c r="AA25" s="26"/>
    </row>
    <row r="26" spans="2:27" ht="18" customHeight="1">
      <c r="B26" s="34"/>
      <c r="C26" s="34"/>
      <c r="D26" s="35"/>
      <c r="E26" s="35"/>
      <c r="F26" s="24"/>
      <c r="G26" s="36"/>
      <c r="H26" s="37"/>
      <c r="I26" s="24"/>
      <c r="J26" s="32">
        <f t="shared" si="1"/>
        <v>0</v>
      </c>
      <c r="K26" s="33"/>
      <c r="L26" s="40"/>
      <c r="M26" s="40"/>
      <c r="N26" s="32">
        <f t="shared" si="2"/>
        <v>0</v>
      </c>
      <c r="O26" s="33"/>
      <c r="P26" s="24"/>
      <c r="Q26" s="36"/>
      <c r="R26" s="37"/>
      <c r="S26" s="11">
        <f t="shared" si="0"/>
        <v>0</v>
      </c>
      <c r="T26" s="32">
        <f t="shared" si="3"/>
        <v>0</v>
      </c>
      <c r="U26" s="33"/>
      <c r="V26" s="32">
        <f>(T26*V20)</f>
        <v>0</v>
      </c>
      <c r="W26" s="33"/>
      <c r="X26" s="32">
        <f>(T26*X20)</f>
        <v>0</v>
      </c>
      <c r="Y26" s="33"/>
      <c r="Z26" s="26">
        <f>(T26*Z20)</f>
        <v>0</v>
      </c>
      <c r="AA26" s="26"/>
    </row>
    <row r="27" spans="2:27" ht="18" customHeight="1">
      <c r="B27" s="34"/>
      <c r="C27" s="34"/>
      <c r="D27" s="35"/>
      <c r="E27" s="35"/>
      <c r="F27" s="24"/>
      <c r="G27" s="36"/>
      <c r="H27" s="37"/>
      <c r="I27" s="24"/>
      <c r="J27" s="32">
        <f t="shared" si="1"/>
        <v>0</v>
      </c>
      <c r="K27" s="33"/>
      <c r="L27" s="40"/>
      <c r="M27" s="40"/>
      <c r="N27" s="32">
        <f t="shared" si="2"/>
        <v>0</v>
      </c>
      <c r="O27" s="33"/>
      <c r="P27" s="24"/>
      <c r="Q27" s="36"/>
      <c r="R27" s="37"/>
      <c r="S27" s="11">
        <f t="shared" si="0"/>
        <v>0</v>
      </c>
      <c r="T27" s="32">
        <f t="shared" si="3"/>
        <v>0</v>
      </c>
      <c r="U27" s="33"/>
      <c r="V27" s="32">
        <f>(T27*V20)</f>
        <v>0</v>
      </c>
      <c r="W27" s="33"/>
      <c r="X27" s="32">
        <f>(T27*X20)</f>
        <v>0</v>
      </c>
      <c r="Y27" s="33"/>
      <c r="Z27" s="26">
        <f>(T27*Z20)</f>
        <v>0</v>
      </c>
      <c r="AA27" s="26"/>
    </row>
    <row r="28" spans="2:27" ht="18" customHeight="1">
      <c r="B28" s="34"/>
      <c r="C28" s="34"/>
      <c r="D28" s="35"/>
      <c r="E28" s="35"/>
      <c r="F28" s="24"/>
      <c r="G28" s="36"/>
      <c r="H28" s="37"/>
      <c r="I28" s="24"/>
      <c r="J28" s="32">
        <f t="shared" si="1"/>
        <v>0</v>
      </c>
      <c r="K28" s="33"/>
      <c r="L28" s="40"/>
      <c r="M28" s="40"/>
      <c r="N28" s="32">
        <f t="shared" si="2"/>
        <v>0</v>
      </c>
      <c r="O28" s="33"/>
      <c r="P28" s="24"/>
      <c r="Q28" s="36"/>
      <c r="R28" s="37"/>
      <c r="S28" s="11">
        <f t="shared" si="0"/>
        <v>0</v>
      </c>
      <c r="T28" s="32">
        <f t="shared" si="3"/>
        <v>0</v>
      </c>
      <c r="U28" s="33"/>
      <c r="V28" s="32">
        <f>(T28*V20)</f>
        <v>0</v>
      </c>
      <c r="W28" s="33"/>
      <c r="X28" s="32">
        <f>(T28*X20)</f>
        <v>0</v>
      </c>
      <c r="Y28" s="33"/>
      <c r="Z28" s="26">
        <f>(T28*Z20)</f>
        <v>0</v>
      </c>
      <c r="AA28" s="26"/>
    </row>
    <row r="29" spans="2:27" ht="18" customHeight="1">
      <c r="B29" s="34"/>
      <c r="C29" s="34"/>
      <c r="D29" s="35"/>
      <c r="E29" s="35"/>
      <c r="F29" s="24"/>
      <c r="G29" s="36"/>
      <c r="H29" s="37"/>
      <c r="I29" s="24"/>
      <c r="J29" s="32">
        <f t="shared" si="1"/>
        <v>0</v>
      </c>
      <c r="K29" s="33"/>
      <c r="L29" s="40"/>
      <c r="M29" s="40"/>
      <c r="N29" s="32">
        <f t="shared" si="2"/>
        <v>0</v>
      </c>
      <c r="O29" s="33"/>
      <c r="P29" s="24"/>
      <c r="Q29" s="36"/>
      <c r="R29" s="37"/>
      <c r="S29" s="11">
        <f t="shared" si="0"/>
        <v>0</v>
      </c>
      <c r="T29" s="32">
        <f t="shared" si="3"/>
        <v>0</v>
      </c>
      <c r="U29" s="33"/>
      <c r="V29" s="32">
        <f>(T29*V20)</f>
        <v>0</v>
      </c>
      <c r="W29" s="33"/>
      <c r="X29" s="32">
        <f>(T29*X20)</f>
        <v>0</v>
      </c>
      <c r="Y29" s="33"/>
      <c r="Z29" s="26">
        <f>(T29*Z20)</f>
        <v>0</v>
      </c>
      <c r="AA29" s="26"/>
    </row>
    <row r="30" spans="2:27" ht="18" customHeight="1">
      <c r="B30" s="34"/>
      <c r="C30" s="34"/>
      <c r="D30" s="35"/>
      <c r="E30" s="35"/>
      <c r="F30" s="24"/>
      <c r="G30" s="36"/>
      <c r="H30" s="37"/>
      <c r="I30" s="24"/>
      <c r="J30" s="32">
        <f t="shared" si="1"/>
        <v>0</v>
      </c>
      <c r="K30" s="33"/>
      <c r="L30" s="40"/>
      <c r="M30" s="40"/>
      <c r="N30" s="32">
        <f t="shared" si="2"/>
        <v>0</v>
      </c>
      <c r="O30" s="33"/>
      <c r="P30" s="24"/>
      <c r="Q30" s="36"/>
      <c r="R30" s="37"/>
      <c r="S30" s="11">
        <f t="shared" si="0"/>
        <v>0</v>
      </c>
      <c r="T30" s="32">
        <f t="shared" si="3"/>
        <v>0</v>
      </c>
      <c r="U30" s="33"/>
      <c r="V30" s="32">
        <f>(T30*V20)</f>
        <v>0</v>
      </c>
      <c r="W30" s="33"/>
      <c r="X30" s="32">
        <f>(T30*X20)</f>
        <v>0</v>
      </c>
      <c r="Y30" s="33"/>
      <c r="Z30" s="26">
        <f>(T30*Z20)</f>
        <v>0</v>
      </c>
      <c r="AA30" s="26"/>
    </row>
    <row r="31" spans="2:27" ht="17.25" customHeight="1">
      <c r="B31" s="3"/>
      <c r="C31" s="3"/>
      <c r="D31" s="8"/>
      <c r="E31" s="8"/>
      <c r="F31" s="9"/>
      <c r="G31" s="10"/>
      <c r="H31" s="7"/>
      <c r="I31" s="4"/>
      <c r="J31" s="3"/>
      <c r="K31" s="3"/>
      <c r="L31" s="3"/>
      <c r="M31" s="3"/>
      <c r="N31" s="3"/>
      <c r="O31" s="3"/>
      <c r="P31" s="82" t="s">
        <v>25</v>
      </c>
      <c r="Q31" s="82"/>
      <c r="R31" s="83"/>
      <c r="S31" s="11">
        <f>SUM(S21,S22,S23,S24,S25,S26,S27,S28,S29,S30)</f>
        <v>0</v>
      </c>
      <c r="T31" s="80">
        <f>SUM(T21,T22,T23,T24,T25,T26,T27,T28,T29,T30)</f>
        <v>0</v>
      </c>
      <c r="U31" s="81"/>
      <c r="V31" s="80">
        <f>SUM(V21:W30)</f>
        <v>0</v>
      </c>
      <c r="W31" s="81"/>
      <c r="X31" s="80">
        <f>SUM(X21,X22,X23,X24,X25,X26,X27,X28,X29,X30,)</f>
        <v>0</v>
      </c>
      <c r="Y31" s="81"/>
      <c r="Z31" s="27">
        <f>SUM(Z21,Z22,Z23,Z24,Z25,Z26,Z27,Z28,Z29,Z30,)</f>
        <v>0</v>
      </c>
      <c r="AA31" s="27"/>
    </row>
    <row r="32" spans="2:27" ht="12" customHeight="1">
      <c r="B32" s="118"/>
      <c r="C32" s="42"/>
      <c r="D32" s="42"/>
      <c r="E32" s="42"/>
      <c r="F32" s="42"/>
      <c r="G32" s="43"/>
      <c r="H32" s="5"/>
      <c r="I32" s="4"/>
      <c r="J32" s="4"/>
      <c r="K32" s="6"/>
      <c r="L32" s="3"/>
      <c r="M32" s="3"/>
      <c r="N32" s="4"/>
      <c r="O32" s="2"/>
      <c r="S32" s="4"/>
      <c r="T32" s="63"/>
      <c r="U32" s="63"/>
      <c r="V32" s="96"/>
      <c r="W32" s="96"/>
      <c r="X32" s="63"/>
      <c r="Y32" s="63"/>
      <c r="Z32" s="3"/>
      <c r="AA32" s="3"/>
    </row>
    <row r="33" spans="2:7" ht="12" customHeight="1">
      <c r="B33" s="119"/>
      <c r="C33" s="44"/>
      <c r="D33" s="44"/>
      <c r="E33" s="44"/>
      <c r="F33" s="44"/>
      <c r="G33" s="45"/>
    </row>
    <row r="34" spans="2:27" ht="10.5" customHeight="1">
      <c r="B34" s="79" t="s">
        <v>37</v>
      </c>
      <c r="C34" s="38"/>
      <c r="D34" s="38"/>
      <c r="E34" s="38"/>
      <c r="F34" s="38"/>
      <c r="G34" s="39"/>
      <c r="H34" s="41"/>
      <c r="I34" s="42"/>
      <c r="J34" s="42"/>
      <c r="K34" s="42"/>
      <c r="L34" s="42"/>
      <c r="M34" s="42"/>
      <c r="N34" s="42"/>
      <c r="O34" s="42"/>
      <c r="P34" s="43"/>
      <c r="Q34" s="76" t="s">
        <v>27</v>
      </c>
      <c r="R34" s="77"/>
      <c r="S34" s="77"/>
      <c r="T34" s="78"/>
      <c r="U34" s="106" t="s">
        <v>33</v>
      </c>
      <c r="V34" s="107"/>
      <c r="W34" s="107"/>
      <c r="X34" s="107"/>
      <c r="Y34" s="107"/>
      <c r="Z34" s="107"/>
      <c r="AA34" s="108"/>
    </row>
    <row r="35" spans="2:27" ht="10.5" customHeight="1">
      <c r="B35" s="120"/>
      <c r="C35" s="46"/>
      <c r="D35" s="46"/>
      <c r="E35" s="46"/>
      <c r="F35" s="46"/>
      <c r="G35" s="47"/>
      <c r="H35" s="44"/>
      <c r="I35" s="44"/>
      <c r="J35" s="44"/>
      <c r="K35" s="44"/>
      <c r="L35" s="44"/>
      <c r="M35" s="44"/>
      <c r="N35" s="44"/>
      <c r="O35" s="44"/>
      <c r="P35" s="45"/>
      <c r="Q35" s="79" t="s">
        <v>28</v>
      </c>
      <c r="R35" s="38"/>
      <c r="S35" s="38"/>
      <c r="T35" s="39"/>
      <c r="U35" s="109"/>
      <c r="V35" s="82"/>
      <c r="W35" s="82"/>
      <c r="X35" s="82"/>
      <c r="Y35" s="82"/>
      <c r="Z35" s="82"/>
      <c r="AA35" s="83"/>
    </row>
    <row r="36" spans="2:27" ht="10.5" customHeight="1">
      <c r="B36" s="119"/>
      <c r="C36" s="44"/>
      <c r="D36" s="44"/>
      <c r="E36" s="44"/>
      <c r="F36" s="44"/>
      <c r="G36" s="45"/>
      <c r="H36" s="38" t="s">
        <v>43</v>
      </c>
      <c r="I36" s="38"/>
      <c r="J36" s="38"/>
      <c r="K36" s="38"/>
      <c r="L36" s="38"/>
      <c r="M36" s="38"/>
      <c r="N36" s="38"/>
      <c r="O36" s="38"/>
      <c r="P36" s="39"/>
      <c r="Q36" s="79" t="s">
        <v>29</v>
      </c>
      <c r="R36" s="38"/>
      <c r="S36" s="38"/>
      <c r="T36" s="39"/>
      <c r="U36" s="110">
        <v>0.23</v>
      </c>
      <c r="V36" s="111"/>
      <c r="W36" s="111"/>
      <c r="X36" s="111"/>
      <c r="Y36" s="82" t="s">
        <v>34</v>
      </c>
      <c r="Z36" s="82"/>
      <c r="AA36" s="83"/>
    </row>
    <row r="37" spans="2:27" ht="10.5" customHeight="1">
      <c r="B37" s="79" t="s">
        <v>38</v>
      </c>
      <c r="C37" s="38"/>
      <c r="D37" s="38"/>
      <c r="E37" s="38"/>
      <c r="F37" s="38"/>
      <c r="G37" s="39"/>
      <c r="H37" s="46"/>
      <c r="I37" s="46"/>
      <c r="J37" s="46"/>
      <c r="K37" s="46"/>
      <c r="L37" s="46"/>
      <c r="M37" s="46"/>
      <c r="N37" s="46"/>
      <c r="O37" s="46"/>
      <c r="P37" s="47"/>
      <c r="Q37" s="103" t="s">
        <v>30</v>
      </c>
      <c r="R37" s="104"/>
      <c r="S37" s="104"/>
      <c r="T37" s="105"/>
      <c r="U37" s="112"/>
      <c r="V37" s="113"/>
      <c r="W37" s="113"/>
      <c r="X37" s="113"/>
      <c r="Y37" s="82"/>
      <c r="Z37" s="82"/>
      <c r="AA37" s="83"/>
    </row>
    <row r="38" spans="2:27" ht="10.5" customHeight="1">
      <c r="B38" s="120"/>
      <c r="C38" s="46"/>
      <c r="D38" s="46"/>
      <c r="E38" s="46"/>
      <c r="F38" s="46"/>
      <c r="G38" s="47"/>
      <c r="H38" s="44"/>
      <c r="I38" s="44"/>
      <c r="J38" s="44"/>
      <c r="K38" s="44"/>
      <c r="L38" s="44"/>
      <c r="M38" s="44"/>
      <c r="N38" s="44"/>
      <c r="O38" s="44"/>
      <c r="P38" s="45"/>
      <c r="Q38" s="76" t="s">
        <v>54</v>
      </c>
      <c r="R38" s="77"/>
      <c r="S38" s="77"/>
      <c r="T38" s="78"/>
      <c r="U38" s="95" t="s">
        <v>35</v>
      </c>
      <c r="V38" s="96"/>
      <c r="W38" s="96"/>
      <c r="X38" s="96"/>
      <c r="Y38" s="99">
        <f>U36*T31</f>
        <v>0</v>
      </c>
      <c r="Z38" s="99"/>
      <c r="AA38" s="100"/>
    </row>
    <row r="39" spans="2:27" ht="10.5" customHeight="1">
      <c r="B39" s="119"/>
      <c r="C39" s="44"/>
      <c r="D39" s="44"/>
      <c r="E39" s="44"/>
      <c r="F39" s="44"/>
      <c r="G39" s="45"/>
      <c r="H39" s="38" t="s">
        <v>44</v>
      </c>
      <c r="I39" s="38"/>
      <c r="J39" s="38"/>
      <c r="K39" s="38"/>
      <c r="L39" s="38"/>
      <c r="M39" s="38"/>
      <c r="N39" s="38"/>
      <c r="O39" s="38"/>
      <c r="P39" s="39"/>
      <c r="Q39" s="79" t="s">
        <v>31</v>
      </c>
      <c r="R39" s="38"/>
      <c r="S39" s="38"/>
      <c r="T39" s="39"/>
      <c r="U39" s="97"/>
      <c r="V39" s="98"/>
      <c r="W39" s="98"/>
      <c r="X39" s="98"/>
      <c r="Y39" s="101"/>
      <c r="Z39" s="101"/>
      <c r="AA39" s="102"/>
    </row>
    <row r="40" spans="2:27" ht="10.5" customHeight="1">
      <c r="B40" s="79" t="s">
        <v>39</v>
      </c>
      <c r="C40" s="38"/>
      <c r="D40" s="38"/>
      <c r="E40" s="38"/>
      <c r="F40" s="38"/>
      <c r="G40" s="39"/>
      <c r="H40" s="114"/>
      <c r="I40" s="114"/>
      <c r="J40" s="114"/>
      <c r="K40" s="114"/>
      <c r="L40" s="114"/>
      <c r="M40" s="114"/>
      <c r="N40" s="114"/>
      <c r="O40" s="114"/>
      <c r="P40" s="115"/>
      <c r="Q40" s="79" t="s">
        <v>32</v>
      </c>
      <c r="R40" s="38"/>
      <c r="S40" s="38"/>
      <c r="T40" s="39"/>
      <c r="U40" s="106" t="s">
        <v>36</v>
      </c>
      <c r="V40" s="107"/>
      <c r="W40" s="107"/>
      <c r="X40" s="107"/>
      <c r="Y40" s="107"/>
      <c r="Z40" s="107"/>
      <c r="AA40" s="108"/>
    </row>
    <row r="41" spans="2:27" ht="10.5" customHeight="1">
      <c r="B41" s="120"/>
      <c r="C41" s="46"/>
      <c r="D41" s="46"/>
      <c r="E41" s="46"/>
      <c r="F41" s="46"/>
      <c r="G41" s="47"/>
      <c r="H41" s="116"/>
      <c r="I41" s="116"/>
      <c r="J41" s="116"/>
      <c r="K41" s="116"/>
      <c r="L41" s="116"/>
      <c r="M41" s="116"/>
      <c r="N41" s="116"/>
      <c r="O41" s="116"/>
      <c r="P41" s="117"/>
      <c r="Q41" s="79" t="s">
        <v>55</v>
      </c>
      <c r="R41" s="38"/>
      <c r="S41" s="38"/>
      <c r="T41" s="39"/>
      <c r="U41" s="109"/>
      <c r="V41" s="82"/>
      <c r="W41" s="82"/>
      <c r="X41" s="82"/>
      <c r="Y41" s="82"/>
      <c r="Z41" s="82"/>
      <c r="AA41" s="83"/>
    </row>
    <row r="42" spans="2:27" ht="10.5" customHeight="1">
      <c r="B42" s="119"/>
      <c r="C42" s="44"/>
      <c r="D42" s="44"/>
      <c r="E42" s="44"/>
      <c r="F42" s="44"/>
      <c r="G42" s="45"/>
      <c r="H42" s="123" t="s">
        <v>45</v>
      </c>
      <c r="I42" s="123"/>
      <c r="J42" s="123"/>
      <c r="K42" s="123"/>
      <c r="L42" s="123"/>
      <c r="M42" s="123"/>
      <c r="N42" s="123"/>
      <c r="O42" s="123"/>
      <c r="P42" s="124"/>
      <c r="Q42" s="79" t="s">
        <v>56</v>
      </c>
      <c r="R42" s="38"/>
      <c r="S42" s="38"/>
      <c r="T42" s="39"/>
      <c r="U42" s="89">
        <f>SUM(T31,V31,X31,Z31,Y38)</f>
        <v>0</v>
      </c>
      <c r="V42" s="90"/>
      <c r="W42" s="90"/>
      <c r="X42" s="90"/>
      <c r="Y42" s="90"/>
      <c r="Z42" s="90"/>
      <c r="AA42" s="91"/>
    </row>
    <row r="43" spans="2:27" ht="10.5" customHeight="1">
      <c r="B43" s="76" t="s">
        <v>40</v>
      </c>
      <c r="C43" s="77"/>
      <c r="D43" s="77"/>
      <c r="E43" s="77"/>
      <c r="F43" s="77"/>
      <c r="G43" s="78"/>
      <c r="H43" s="125" t="s">
        <v>48</v>
      </c>
      <c r="I43" s="126"/>
      <c r="J43" s="126"/>
      <c r="K43" s="126"/>
      <c r="L43" s="126"/>
      <c r="M43" s="126"/>
      <c r="N43" s="126"/>
      <c r="O43" s="126"/>
      <c r="P43" s="127"/>
      <c r="Q43" s="79" t="s">
        <v>57</v>
      </c>
      <c r="R43" s="38"/>
      <c r="S43" s="38"/>
      <c r="T43" s="39"/>
      <c r="U43" s="92"/>
      <c r="V43" s="93"/>
      <c r="W43" s="93"/>
      <c r="X43" s="93"/>
      <c r="Y43" s="93"/>
      <c r="Z43" s="93"/>
      <c r="AA43" s="94"/>
    </row>
    <row r="44" spans="2:27" ht="10.5" customHeight="1">
      <c r="B44" s="141"/>
      <c r="C44" s="63"/>
      <c r="D44" s="63"/>
      <c r="E44" s="63"/>
      <c r="F44" s="63"/>
      <c r="G44" s="142"/>
      <c r="H44" s="128"/>
      <c r="I44" s="129"/>
      <c r="J44" s="129"/>
      <c r="K44" s="129"/>
      <c r="L44" s="129"/>
      <c r="M44" s="129"/>
      <c r="N44" s="129"/>
      <c r="O44" s="129"/>
      <c r="P44" s="130"/>
      <c r="Q44" s="76" t="s">
        <v>50</v>
      </c>
      <c r="R44" s="77"/>
      <c r="S44" s="77"/>
      <c r="T44" s="77"/>
      <c r="U44" s="77"/>
      <c r="V44" s="77"/>
      <c r="W44" s="77"/>
      <c r="X44" s="77"/>
      <c r="Y44" s="77"/>
      <c r="Z44" s="77"/>
      <c r="AA44" s="78"/>
    </row>
    <row r="45" spans="2:27" ht="10.5" customHeight="1">
      <c r="B45" s="121"/>
      <c r="C45" s="122"/>
      <c r="D45" s="25"/>
      <c r="E45" s="44"/>
      <c r="F45" s="44"/>
      <c r="G45" s="45"/>
      <c r="H45" s="128"/>
      <c r="I45" s="129"/>
      <c r="J45" s="129"/>
      <c r="K45" s="129"/>
      <c r="L45" s="129"/>
      <c r="M45" s="129"/>
      <c r="N45" s="129"/>
      <c r="O45" s="129"/>
      <c r="P45" s="130"/>
      <c r="Q45" s="79" t="s">
        <v>51</v>
      </c>
      <c r="R45" s="38"/>
      <c r="S45" s="38"/>
      <c r="T45" s="38"/>
      <c r="U45" s="38"/>
      <c r="V45" s="38"/>
      <c r="W45" s="38"/>
      <c r="X45" s="38"/>
      <c r="Y45" s="38"/>
      <c r="Z45" s="38"/>
      <c r="AA45" s="39"/>
    </row>
    <row r="46" spans="2:27" ht="10.5" customHeight="1">
      <c r="B46" s="79" t="s">
        <v>41</v>
      </c>
      <c r="C46" s="38"/>
      <c r="D46" s="38"/>
      <c r="E46" s="38"/>
      <c r="F46" s="38"/>
      <c r="G46" s="39"/>
      <c r="H46" s="128"/>
      <c r="I46" s="129"/>
      <c r="J46" s="129"/>
      <c r="K46" s="129"/>
      <c r="L46" s="129"/>
      <c r="M46" s="129"/>
      <c r="N46" s="129"/>
      <c r="O46" s="129"/>
      <c r="P46" s="130"/>
      <c r="Q46" s="79" t="s">
        <v>52</v>
      </c>
      <c r="R46" s="38"/>
      <c r="S46" s="38"/>
      <c r="T46" s="38"/>
      <c r="U46" s="38"/>
      <c r="V46" s="38"/>
      <c r="W46" s="38"/>
      <c r="X46" s="38"/>
      <c r="Y46" s="38"/>
      <c r="Z46" s="38"/>
      <c r="AA46" s="39"/>
    </row>
    <row r="47" spans="2:27" ht="10.5" customHeight="1">
      <c r="B47" s="135"/>
      <c r="C47" s="136"/>
      <c r="D47" s="136"/>
      <c r="E47" s="136"/>
      <c r="F47" s="136"/>
      <c r="G47" s="137"/>
      <c r="H47" s="131"/>
      <c r="I47" s="132"/>
      <c r="J47" s="132"/>
      <c r="K47" s="132"/>
      <c r="L47" s="132"/>
      <c r="M47" s="132"/>
      <c r="N47" s="132"/>
      <c r="O47" s="132"/>
      <c r="P47" s="133"/>
      <c r="Q47" s="134" t="s">
        <v>53</v>
      </c>
      <c r="R47" s="123"/>
      <c r="S47" s="123"/>
      <c r="T47" s="123"/>
      <c r="U47" s="123"/>
      <c r="V47" s="123"/>
      <c r="W47" s="123"/>
      <c r="X47" s="123"/>
      <c r="Y47" s="123"/>
      <c r="Z47" s="123"/>
      <c r="AA47" s="124"/>
    </row>
    <row r="48" spans="2:27" ht="10.5" customHeight="1">
      <c r="B48" s="138"/>
      <c r="C48" s="139"/>
      <c r="D48" s="139"/>
      <c r="E48" s="139"/>
      <c r="F48" s="139"/>
      <c r="G48" s="140"/>
      <c r="H48" s="76" t="s">
        <v>46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8"/>
    </row>
    <row r="49" spans="2:27" ht="10.5" customHeight="1">
      <c r="B49" s="134" t="s">
        <v>42</v>
      </c>
      <c r="C49" s="123"/>
      <c r="D49" s="123"/>
      <c r="E49" s="123"/>
      <c r="F49" s="123"/>
      <c r="G49" s="124"/>
      <c r="H49" s="134" t="s">
        <v>59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4"/>
    </row>
  </sheetData>
  <sheetProtection password="C2AC" sheet="1" objects="1" scenarios="1" selectLockedCells="1"/>
  <protectedRanges>
    <protectedRange sqref="O6 N7 E12:K17 B21:R30 B32:G33 B35:G36 B38:G39 B41:G42 B45:C45 E45:G45 H37:P38 H40:P41 U36:X37" name="Range1_1"/>
  </protectedRanges>
  <mergeCells count="209">
    <mergeCell ref="H49:AA49"/>
    <mergeCell ref="U42:AA43"/>
    <mergeCell ref="Q44:AA44"/>
    <mergeCell ref="Q45:AA45"/>
    <mergeCell ref="Q46:AA46"/>
    <mergeCell ref="Q47:AA47"/>
    <mergeCell ref="H48:AA48"/>
    <mergeCell ref="Q43:T43"/>
    <mergeCell ref="H43:P47"/>
    <mergeCell ref="H42:P42"/>
    <mergeCell ref="Z28:AA28"/>
    <mergeCell ref="Z29:AA29"/>
    <mergeCell ref="Z30:AA30"/>
    <mergeCell ref="Z31:AA31"/>
    <mergeCell ref="U34:AA35"/>
    <mergeCell ref="U36:X37"/>
    <mergeCell ref="Y36:AA37"/>
    <mergeCell ref="T28:U28"/>
    <mergeCell ref="T29:U29"/>
    <mergeCell ref="X29:Y29"/>
    <mergeCell ref="Z22:AA22"/>
    <mergeCell ref="Z23:AA23"/>
    <mergeCell ref="Z24:AA24"/>
    <mergeCell ref="Z25:AA25"/>
    <mergeCell ref="Z26:AA26"/>
    <mergeCell ref="Z27:AA27"/>
    <mergeCell ref="Z19:AA19"/>
    <mergeCell ref="Z20:AA20"/>
    <mergeCell ref="Z21:AA21"/>
    <mergeCell ref="X21:Y21"/>
    <mergeCell ref="N21:O21"/>
    <mergeCell ref="X20:Y20"/>
    <mergeCell ref="T20:U20"/>
    <mergeCell ref="T21:U21"/>
    <mergeCell ref="N20:O20"/>
    <mergeCell ref="L19:O19"/>
    <mergeCell ref="M12:AA12"/>
    <mergeCell ref="M13:AA13"/>
    <mergeCell ref="M14:AA14"/>
    <mergeCell ref="M15:AA15"/>
    <mergeCell ref="M16:AA16"/>
    <mergeCell ref="M17:AA17"/>
    <mergeCell ref="M1:AA2"/>
    <mergeCell ref="M3:R3"/>
    <mergeCell ref="S3:Z3"/>
    <mergeCell ref="M4:AA4"/>
    <mergeCell ref="Q7:AA7"/>
    <mergeCell ref="M8:AA8"/>
    <mergeCell ref="M9:AA9"/>
    <mergeCell ref="M10:AA10"/>
    <mergeCell ref="M11:AA11"/>
    <mergeCell ref="H37:P38"/>
    <mergeCell ref="Q40:T40"/>
    <mergeCell ref="B49:G49"/>
    <mergeCell ref="B47:G48"/>
    <mergeCell ref="B46:G46"/>
    <mergeCell ref="B43:G43"/>
    <mergeCell ref="E45:G45"/>
    <mergeCell ref="B44:G44"/>
    <mergeCell ref="B45:C45"/>
    <mergeCell ref="Q41:T41"/>
    <mergeCell ref="N28:O28"/>
    <mergeCell ref="U40:AA41"/>
    <mergeCell ref="B40:G40"/>
    <mergeCell ref="H40:P41"/>
    <mergeCell ref="B32:G33"/>
    <mergeCell ref="B35:G36"/>
    <mergeCell ref="B38:G39"/>
    <mergeCell ref="B34:G34"/>
    <mergeCell ref="B37:G37"/>
    <mergeCell ref="B41:G42"/>
    <mergeCell ref="Q29:R29"/>
    <mergeCell ref="G26:H26"/>
    <mergeCell ref="G27:H27"/>
    <mergeCell ref="G28:H28"/>
    <mergeCell ref="G29:H29"/>
    <mergeCell ref="L28:M28"/>
    <mergeCell ref="Q26:R26"/>
    <mergeCell ref="Q27:R27"/>
    <mergeCell ref="J26:K26"/>
    <mergeCell ref="N27:O27"/>
    <mergeCell ref="Q37:T37"/>
    <mergeCell ref="X32:Y32"/>
    <mergeCell ref="Q36:T36"/>
    <mergeCell ref="H36:P36"/>
    <mergeCell ref="Q35:T35"/>
    <mergeCell ref="N30:O30"/>
    <mergeCell ref="Q28:R28"/>
    <mergeCell ref="Q38:T38"/>
    <mergeCell ref="T32:U32"/>
    <mergeCell ref="U38:X39"/>
    <mergeCell ref="Y38:AA39"/>
    <mergeCell ref="V32:W32"/>
    <mergeCell ref="X22:Y22"/>
    <mergeCell ref="X23:Y23"/>
    <mergeCell ref="V22:W22"/>
    <mergeCell ref="V23:W23"/>
    <mergeCell ref="X24:Y24"/>
    <mergeCell ref="Q42:T42"/>
    <mergeCell ref="Q39:T39"/>
    <mergeCell ref="T25:U25"/>
    <mergeCell ref="T27:U27"/>
    <mergeCell ref="Q25:R25"/>
    <mergeCell ref="V26:W26"/>
    <mergeCell ref="V28:W28"/>
    <mergeCell ref="Q30:R30"/>
    <mergeCell ref="V30:W30"/>
    <mergeCell ref="Q34:T34"/>
    <mergeCell ref="L25:M25"/>
    <mergeCell ref="N26:O26"/>
    <mergeCell ref="T26:U26"/>
    <mergeCell ref="V24:W24"/>
    <mergeCell ref="V25:W25"/>
    <mergeCell ref="L23:M23"/>
    <mergeCell ref="B22:C22"/>
    <mergeCell ref="B23:C23"/>
    <mergeCell ref="B24:C24"/>
    <mergeCell ref="B25:C25"/>
    <mergeCell ref="L22:M22"/>
    <mergeCell ref="J24:K24"/>
    <mergeCell ref="J25:K25"/>
    <mergeCell ref="J22:K22"/>
    <mergeCell ref="D22:E22"/>
    <mergeCell ref="G25:H25"/>
    <mergeCell ref="X25:Y25"/>
    <mergeCell ref="X27:Y27"/>
    <mergeCell ref="E14:K15"/>
    <mergeCell ref="X19:Y19"/>
    <mergeCell ref="T19:U19"/>
    <mergeCell ref="V19:W19"/>
    <mergeCell ref="E16:K17"/>
    <mergeCell ref="P19:R19"/>
    <mergeCell ref="F19:H19"/>
    <mergeCell ref="V27:W27"/>
    <mergeCell ref="L27:M27"/>
    <mergeCell ref="Q20:R20"/>
    <mergeCell ref="Q21:R21"/>
    <mergeCell ref="V21:W21"/>
    <mergeCell ref="B9:L10"/>
    <mergeCell ref="X31:Y31"/>
    <mergeCell ref="X30:Y30"/>
    <mergeCell ref="T30:U30"/>
    <mergeCell ref="X26:Y26"/>
    <mergeCell ref="X28:Y28"/>
    <mergeCell ref="L20:M20"/>
    <mergeCell ref="L21:M21"/>
    <mergeCell ref="T31:U31"/>
    <mergeCell ref="V31:W31"/>
    <mergeCell ref="V29:W29"/>
    <mergeCell ref="C16:D17"/>
    <mergeCell ref="D23:E23"/>
    <mergeCell ref="D24:E24"/>
    <mergeCell ref="D25:E25"/>
    <mergeCell ref="D21:E21"/>
    <mergeCell ref="B20:C20"/>
    <mergeCell ref="B19:C19"/>
    <mergeCell ref="D19:E19"/>
    <mergeCell ref="D20:E20"/>
    <mergeCell ref="B21:C21"/>
    <mergeCell ref="G20:H20"/>
    <mergeCell ref="J20:K20"/>
    <mergeCell ref="I19:K19"/>
    <mergeCell ref="G21:H21"/>
    <mergeCell ref="J21:K21"/>
    <mergeCell ref="J23:K23"/>
    <mergeCell ref="G22:H22"/>
    <mergeCell ref="B1:L2"/>
    <mergeCell ref="B3:L4"/>
    <mergeCell ref="B5:L6"/>
    <mergeCell ref="B7:L8"/>
    <mergeCell ref="C12:D13"/>
    <mergeCell ref="C14:D15"/>
    <mergeCell ref="N29:O29"/>
    <mergeCell ref="B26:C26"/>
    <mergeCell ref="B27:C27"/>
    <mergeCell ref="G23:H23"/>
    <mergeCell ref="G24:H24"/>
    <mergeCell ref="D27:E27"/>
    <mergeCell ref="D26:E26"/>
    <mergeCell ref="L24:M24"/>
    <mergeCell ref="L26:M26"/>
    <mergeCell ref="N25:O25"/>
    <mergeCell ref="T24:U24"/>
    <mergeCell ref="N22:O22"/>
    <mergeCell ref="N23:O23"/>
    <mergeCell ref="N24:O24"/>
    <mergeCell ref="Q22:R22"/>
    <mergeCell ref="Q23:R23"/>
    <mergeCell ref="Q24:R24"/>
    <mergeCell ref="V20:W20"/>
    <mergeCell ref="E12:K13"/>
    <mergeCell ref="B28:C28"/>
    <mergeCell ref="B29:C29"/>
    <mergeCell ref="J27:K27"/>
    <mergeCell ref="J28:K28"/>
    <mergeCell ref="D28:E28"/>
    <mergeCell ref="J29:K29"/>
    <mergeCell ref="T22:U22"/>
    <mergeCell ref="T23:U23"/>
    <mergeCell ref="B30:C30"/>
    <mergeCell ref="D29:E29"/>
    <mergeCell ref="G30:H30"/>
    <mergeCell ref="H39:P39"/>
    <mergeCell ref="L29:M29"/>
    <mergeCell ref="D30:E30"/>
    <mergeCell ref="H34:P35"/>
    <mergeCell ref="L30:M30"/>
    <mergeCell ref="J30:K30"/>
    <mergeCell ref="P31:R31"/>
  </mergeCells>
  <printOptions/>
  <pageMargins left="0.54" right="0.4" top="0.42" bottom="0.41" header="0.32" footer="0.42"/>
  <pageSetup horizontalDpi="600" verticalDpi="600" orientation="landscape" scale="10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F49"/>
  <sheetViews>
    <sheetView showZeros="0" zoomScalePageLayoutView="0" workbookViewId="0" topLeftCell="A1">
      <selection activeCell="D22" sqref="D22:E22"/>
    </sheetView>
  </sheetViews>
  <sheetFormatPr defaultColWidth="9.140625" defaultRowHeight="12.75"/>
  <cols>
    <col min="1" max="1" width="2.7109375" style="1" customWidth="1"/>
    <col min="2" max="2" width="10.57421875" style="1" customWidth="1"/>
    <col min="3" max="3" width="10.421875" style="1" customWidth="1"/>
    <col min="4" max="4" width="4.7109375" style="1" customWidth="1"/>
    <col min="5" max="5" width="10.8515625" style="1" customWidth="1"/>
    <col min="6" max="6" width="4.8515625" style="1" customWidth="1"/>
    <col min="7" max="7" width="6.28125" style="1" customWidth="1"/>
    <col min="8" max="8" width="3.28125" style="1" customWidth="1"/>
    <col min="9" max="11" width="4.8515625" style="1" customWidth="1"/>
    <col min="12" max="12" width="2.00390625" style="1" customWidth="1"/>
    <col min="13" max="13" width="3.00390625" style="1" customWidth="1"/>
    <col min="14" max="14" width="6.140625" style="1" customWidth="1"/>
    <col min="15" max="15" width="3.57421875" style="1" customWidth="1"/>
    <col min="16" max="16" width="4.8515625" style="1" customWidth="1"/>
    <col min="17" max="17" width="5.7109375" style="1" customWidth="1"/>
    <col min="18" max="18" width="3.7109375" style="1" customWidth="1"/>
    <col min="19" max="19" width="5.7109375" style="1" customWidth="1"/>
    <col min="20" max="20" width="8.28125" style="1" customWidth="1"/>
    <col min="21" max="21" width="3.28125" style="1" customWidth="1"/>
    <col min="22" max="22" width="4.140625" style="1" customWidth="1"/>
    <col min="23" max="23" width="4.28125" style="1" customWidth="1"/>
    <col min="24" max="24" width="5.00390625" style="1" customWidth="1"/>
    <col min="25" max="26" width="4.140625" style="1" customWidth="1"/>
    <col min="27" max="27" width="4.8515625" style="1" customWidth="1"/>
    <col min="28" max="16384" width="9.140625" style="1" customWidth="1"/>
  </cols>
  <sheetData>
    <row r="1" spans="2:27" ht="12" customHeight="1"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7"/>
      <c r="M1" s="55" t="s">
        <v>3</v>
      </c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7"/>
    </row>
    <row r="2" spans="2:27" ht="9" customHeight="1">
      <c r="B2" s="58"/>
      <c r="C2" s="59"/>
      <c r="D2" s="59"/>
      <c r="E2" s="59"/>
      <c r="F2" s="59"/>
      <c r="G2" s="59"/>
      <c r="H2" s="59"/>
      <c r="I2" s="59"/>
      <c r="J2" s="59"/>
      <c r="K2" s="59"/>
      <c r="L2" s="60"/>
      <c r="M2" s="58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60"/>
    </row>
    <row r="3" spans="2:27" ht="9.75" customHeight="1"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60"/>
      <c r="M3" s="30" t="s">
        <v>71</v>
      </c>
      <c r="N3" s="28"/>
      <c r="O3" s="28"/>
      <c r="P3" s="28"/>
      <c r="Q3" s="28"/>
      <c r="R3" s="28"/>
      <c r="S3" s="31">
        <f>B32</f>
        <v>0</v>
      </c>
      <c r="T3" s="31"/>
      <c r="U3" s="31"/>
      <c r="V3" s="31"/>
      <c r="W3" s="31"/>
      <c r="X3" s="31"/>
      <c r="Y3" s="31"/>
      <c r="Z3" s="31"/>
      <c r="AA3" s="20"/>
    </row>
    <row r="4" spans="2:27" ht="9.75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60"/>
      <c r="M4" s="30" t="s">
        <v>60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</row>
    <row r="5" spans="2:27" ht="9.75" customHeight="1">
      <c r="B5" s="58" t="s">
        <v>2</v>
      </c>
      <c r="C5" s="59"/>
      <c r="D5" s="59"/>
      <c r="E5" s="59"/>
      <c r="F5" s="59"/>
      <c r="G5" s="59"/>
      <c r="H5" s="59"/>
      <c r="I5" s="59"/>
      <c r="J5" s="59"/>
      <c r="K5" s="59"/>
      <c r="L5" s="60"/>
      <c r="M5" s="15" t="s">
        <v>61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3">
        <v>0.15</v>
      </c>
      <c r="AA5" s="20"/>
    </row>
    <row r="6" spans="2:27" ht="9.75" customHeight="1">
      <c r="B6" s="58"/>
      <c r="C6" s="59"/>
      <c r="D6" s="59"/>
      <c r="E6" s="59"/>
      <c r="F6" s="59"/>
      <c r="G6" s="59"/>
      <c r="H6" s="59"/>
      <c r="I6" s="59"/>
      <c r="J6" s="59"/>
      <c r="K6" s="59"/>
      <c r="L6" s="60"/>
      <c r="M6" s="15" t="s">
        <v>62</v>
      </c>
      <c r="N6" s="16"/>
      <c r="O6" s="17"/>
      <c r="P6" s="16"/>
      <c r="Q6" s="16"/>
      <c r="R6" s="16"/>
      <c r="S6" s="16"/>
      <c r="T6" s="16"/>
      <c r="U6" s="16"/>
      <c r="V6" s="23">
        <v>0.15</v>
      </c>
      <c r="W6" s="21" t="s">
        <v>63</v>
      </c>
      <c r="X6" s="16"/>
      <c r="Y6" s="16"/>
      <c r="Z6" s="16"/>
      <c r="AA6" s="20"/>
    </row>
    <row r="7" spans="2:27" ht="9.75" customHeight="1">
      <c r="B7" s="58" t="s">
        <v>59</v>
      </c>
      <c r="C7" s="59"/>
      <c r="D7" s="59"/>
      <c r="E7" s="59"/>
      <c r="F7" s="59"/>
      <c r="G7" s="59"/>
      <c r="H7" s="59"/>
      <c r="I7" s="59"/>
      <c r="J7" s="59"/>
      <c r="K7" s="59"/>
      <c r="L7" s="60"/>
      <c r="M7" s="18" t="s">
        <v>69</v>
      </c>
      <c r="N7" s="19"/>
      <c r="O7" s="16"/>
      <c r="P7" s="23">
        <v>0.01</v>
      </c>
      <c r="Q7" s="28" t="s">
        <v>70</v>
      </c>
      <c r="R7" s="28"/>
      <c r="S7" s="28"/>
      <c r="T7" s="28"/>
      <c r="U7" s="28"/>
      <c r="V7" s="28"/>
      <c r="W7" s="28"/>
      <c r="X7" s="28"/>
      <c r="Y7" s="28"/>
      <c r="Z7" s="28"/>
      <c r="AA7" s="29"/>
    </row>
    <row r="8" spans="2:27" ht="9.75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M8" s="30" t="s">
        <v>4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9"/>
    </row>
    <row r="9" spans="2:27" ht="9.75" customHeight="1">
      <c r="B9" s="58" t="s">
        <v>72</v>
      </c>
      <c r="C9" s="59"/>
      <c r="D9" s="59"/>
      <c r="E9" s="59"/>
      <c r="F9" s="59"/>
      <c r="G9" s="59"/>
      <c r="H9" s="59"/>
      <c r="I9" s="59"/>
      <c r="J9" s="59"/>
      <c r="K9" s="59"/>
      <c r="L9" s="60"/>
      <c r="M9" s="30" t="s">
        <v>64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2:27" ht="9.75" customHeight="1"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30" t="s">
        <v>65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</row>
    <row r="11" spans="13:27" ht="9.75" customHeight="1">
      <c r="M11" s="30" t="s">
        <v>66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</row>
    <row r="12" spans="2:27" ht="9.75" customHeight="1">
      <c r="B12" s="4" t="s">
        <v>7</v>
      </c>
      <c r="C12" s="61" t="s">
        <v>8</v>
      </c>
      <c r="D12" s="62"/>
      <c r="E12" s="51"/>
      <c r="F12" s="52"/>
      <c r="G12" s="52"/>
      <c r="H12" s="52"/>
      <c r="I12" s="52"/>
      <c r="J12" s="52"/>
      <c r="K12" s="52"/>
      <c r="M12" s="30" t="s">
        <v>67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9"/>
    </row>
    <row r="13" spans="2:27" ht="9.75" customHeight="1">
      <c r="B13" s="4"/>
      <c r="C13" s="61"/>
      <c r="D13" s="62"/>
      <c r="E13" s="53"/>
      <c r="F13" s="53"/>
      <c r="G13" s="53"/>
      <c r="H13" s="53"/>
      <c r="I13" s="53"/>
      <c r="J13" s="53"/>
      <c r="K13" s="53"/>
      <c r="M13" s="30" t="s">
        <v>68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9"/>
    </row>
    <row r="14" spans="2:27" ht="9.75" customHeight="1">
      <c r="B14" s="4"/>
      <c r="C14" s="61" t="s">
        <v>15</v>
      </c>
      <c r="D14" s="61"/>
      <c r="E14" s="84"/>
      <c r="F14" s="84"/>
      <c r="G14" s="84"/>
      <c r="H14" s="84"/>
      <c r="I14" s="84"/>
      <c r="J14" s="84"/>
      <c r="K14" s="84"/>
      <c r="M14" s="30" t="s">
        <v>5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/>
    </row>
    <row r="15" spans="2:27" ht="9.75" customHeight="1">
      <c r="B15" s="4"/>
      <c r="C15" s="61"/>
      <c r="D15" s="61"/>
      <c r="E15" s="85"/>
      <c r="F15" s="85"/>
      <c r="G15" s="85"/>
      <c r="H15" s="85"/>
      <c r="I15" s="85"/>
      <c r="J15" s="85"/>
      <c r="K15" s="85"/>
      <c r="M15" s="30" t="s">
        <v>49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/>
    </row>
    <row r="16" spans="2:27" ht="9.75" customHeight="1">
      <c r="B16" s="4"/>
      <c r="C16" s="61" t="s">
        <v>16</v>
      </c>
      <c r="D16" s="62"/>
      <c r="E16" s="86"/>
      <c r="F16" s="86"/>
      <c r="G16" s="86"/>
      <c r="H16" s="86"/>
      <c r="I16" s="86"/>
      <c r="J16" s="86"/>
      <c r="K16" s="86"/>
      <c r="M16" s="73" t="s">
        <v>6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</row>
    <row r="17" spans="2:27" ht="9" customHeight="1">
      <c r="B17" s="4"/>
      <c r="C17" s="61"/>
      <c r="D17" s="62"/>
      <c r="E17" s="87"/>
      <c r="F17" s="87"/>
      <c r="G17" s="87"/>
      <c r="H17" s="87"/>
      <c r="I17" s="87"/>
      <c r="J17" s="87"/>
      <c r="K17" s="8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ht="2.25" customHeight="1"/>
    <row r="19" spans="2:27" ht="12.75">
      <c r="B19" s="71" t="s">
        <v>9</v>
      </c>
      <c r="C19" s="72"/>
      <c r="D19" s="48" t="s">
        <v>11</v>
      </c>
      <c r="E19" s="48"/>
      <c r="F19" s="69" t="s">
        <v>19</v>
      </c>
      <c r="G19" s="88"/>
      <c r="H19" s="70"/>
      <c r="I19" s="48" t="s">
        <v>20</v>
      </c>
      <c r="J19" s="48"/>
      <c r="K19" s="48"/>
      <c r="L19" s="48" t="s">
        <v>17</v>
      </c>
      <c r="M19" s="48"/>
      <c r="N19" s="48"/>
      <c r="O19" s="48"/>
      <c r="P19" s="69" t="s">
        <v>26</v>
      </c>
      <c r="Q19" s="88"/>
      <c r="R19" s="70"/>
      <c r="S19" s="14" t="s">
        <v>18</v>
      </c>
      <c r="T19" s="69" t="s">
        <v>21</v>
      </c>
      <c r="U19" s="70"/>
      <c r="V19" s="69" t="s">
        <v>23</v>
      </c>
      <c r="W19" s="70"/>
      <c r="X19" s="69" t="s">
        <v>24</v>
      </c>
      <c r="Y19" s="70"/>
      <c r="Z19" s="48" t="s">
        <v>58</v>
      </c>
      <c r="AA19" s="48"/>
    </row>
    <row r="20" spans="2:27" ht="12.75">
      <c r="B20" s="48" t="s">
        <v>10</v>
      </c>
      <c r="C20" s="48"/>
      <c r="D20" s="48" t="s">
        <v>12</v>
      </c>
      <c r="E20" s="48"/>
      <c r="F20" s="14" t="s">
        <v>13</v>
      </c>
      <c r="G20" s="69" t="s">
        <v>14</v>
      </c>
      <c r="H20" s="70"/>
      <c r="I20" s="14" t="s">
        <v>13</v>
      </c>
      <c r="J20" s="48" t="s">
        <v>14</v>
      </c>
      <c r="K20" s="48"/>
      <c r="L20" s="48" t="s">
        <v>13</v>
      </c>
      <c r="M20" s="48"/>
      <c r="N20" s="48" t="s">
        <v>14</v>
      </c>
      <c r="O20" s="48"/>
      <c r="P20" s="14" t="s">
        <v>47</v>
      </c>
      <c r="Q20" s="69" t="s">
        <v>14</v>
      </c>
      <c r="R20" s="70"/>
      <c r="S20" s="14" t="s">
        <v>13</v>
      </c>
      <c r="T20" s="69" t="s">
        <v>22</v>
      </c>
      <c r="U20" s="70"/>
      <c r="V20" s="143">
        <f>Z5</f>
        <v>0.15</v>
      </c>
      <c r="W20" s="144"/>
      <c r="X20" s="49">
        <f>V6</f>
        <v>0.15</v>
      </c>
      <c r="Y20" s="50"/>
      <c r="Z20" s="54">
        <f>P7</f>
        <v>0.01</v>
      </c>
      <c r="AA20" s="54"/>
    </row>
    <row r="21" spans="2:31" ht="18" customHeight="1">
      <c r="B21" s="67"/>
      <c r="C21" s="68"/>
      <c r="D21" s="35"/>
      <c r="E21" s="35"/>
      <c r="F21" s="24"/>
      <c r="G21" s="36"/>
      <c r="H21" s="37"/>
      <c r="I21" s="24"/>
      <c r="J21" s="32">
        <f>IF(I21=0,0,ROUND((G21*1.5),2))</f>
        <v>0</v>
      </c>
      <c r="K21" s="33"/>
      <c r="L21" s="40"/>
      <c r="M21" s="40"/>
      <c r="N21" s="32">
        <f>IF(L21=0,0,ROUND((G21*2),2))</f>
        <v>0</v>
      </c>
      <c r="O21" s="33"/>
      <c r="P21" s="24"/>
      <c r="Q21" s="36"/>
      <c r="R21" s="37"/>
      <c r="S21" s="11">
        <f aca="true" t="shared" si="0" ref="S21:S30">SUM(F21,I21,L21,P21)</f>
        <v>0</v>
      </c>
      <c r="T21" s="32">
        <f>ROUND((F21*G21)+(I21*J21)+(L21*N21)+(P21*Q21),2)</f>
        <v>0</v>
      </c>
      <c r="U21" s="33"/>
      <c r="V21" s="32">
        <f>(T21*V20)</f>
        <v>0</v>
      </c>
      <c r="W21" s="33"/>
      <c r="X21" s="32">
        <f>(T21*X20)</f>
        <v>0</v>
      </c>
      <c r="Y21" s="33"/>
      <c r="Z21" s="26">
        <f>(T21*Z20)</f>
        <v>0</v>
      </c>
      <c r="AA21" s="26"/>
      <c r="AC21" s="13"/>
      <c r="AD21" s="12"/>
      <c r="AE21" s="12"/>
    </row>
    <row r="22" spans="2:27" ht="18" customHeight="1">
      <c r="B22" s="67"/>
      <c r="C22" s="68"/>
      <c r="D22" s="35"/>
      <c r="E22" s="35"/>
      <c r="F22" s="24"/>
      <c r="G22" s="36"/>
      <c r="H22" s="37"/>
      <c r="I22" s="24"/>
      <c r="J22" s="32">
        <f aca="true" t="shared" si="1" ref="J22:J30">IF(I22=0,0,ROUND((G22*1.5),2))</f>
        <v>0</v>
      </c>
      <c r="K22" s="33"/>
      <c r="L22" s="40"/>
      <c r="M22" s="40"/>
      <c r="N22" s="32">
        <f aca="true" t="shared" si="2" ref="N22:N30">IF(L22=0,0,ROUND((G22*2),2))</f>
        <v>0</v>
      </c>
      <c r="O22" s="33"/>
      <c r="P22" s="24"/>
      <c r="Q22" s="36"/>
      <c r="R22" s="37"/>
      <c r="S22" s="11">
        <f t="shared" si="0"/>
        <v>0</v>
      </c>
      <c r="T22" s="32">
        <f aca="true" t="shared" si="3" ref="T22:T30">ROUND((F22*G22)+(I22*J22)+(L22*N22)+(P22*Q22),2)</f>
        <v>0</v>
      </c>
      <c r="U22" s="33"/>
      <c r="V22" s="32">
        <f>(T22*V20)</f>
        <v>0</v>
      </c>
      <c r="W22" s="33"/>
      <c r="X22" s="32">
        <f>(T22*X20)</f>
        <v>0</v>
      </c>
      <c r="Y22" s="33"/>
      <c r="Z22" s="26">
        <f>(T22*Z20)</f>
        <v>0</v>
      </c>
      <c r="AA22" s="26"/>
    </row>
    <row r="23" spans="2:32" ht="18" customHeight="1">
      <c r="B23" s="67"/>
      <c r="C23" s="68"/>
      <c r="D23" s="35"/>
      <c r="E23" s="35"/>
      <c r="F23" s="24"/>
      <c r="G23" s="36"/>
      <c r="H23" s="37"/>
      <c r="I23" s="24"/>
      <c r="J23" s="32">
        <f t="shared" si="1"/>
        <v>0</v>
      </c>
      <c r="K23" s="33"/>
      <c r="L23" s="40"/>
      <c r="M23" s="40"/>
      <c r="N23" s="32">
        <f t="shared" si="2"/>
        <v>0</v>
      </c>
      <c r="O23" s="33"/>
      <c r="P23" s="24"/>
      <c r="Q23" s="36"/>
      <c r="R23" s="37"/>
      <c r="S23" s="11">
        <f t="shared" si="0"/>
        <v>0</v>
      </c>
      <c r="T23" s="32">
        <f t="shared" si="3"/>
        <v>0</v>
      </c>
      <c r="U23" s="33"/>
      <c r="V23" s="32">
        <f>(T23*V20)</f>
        <v>0</v>
      </c>
      <c r="W23" s="33"/>
      <c r="X23" s="32">
        <f>(T23*X20)</f>
        <v>0</v>
      </c>
      <c r="Y23" s="33"/>
      <c r="Z23" s="26">
        <f>(T23*Z20)</f>
        <v>0</v>
      </c>
      <c r="AA23" s="26"/>
      <c r="AF23" s="22"/>
    </row>
    <row r="24" spans="2:27" ht="18" customHeight="1">
      <c r="B24" s="67"/>
      <c r="C24" s="68"/>
      <c r="D24" s="35"/>
      <c r="E24" s="35"/>
      <c r="F24" s="24"/>
      <c r="G24" s="36"/>
      <c r="H24" s="37"/>
      <c r="I24" s="24"/>
      <c r="J24" s="32">
        <f t="shared" si="1"/>
        <v>0</v>
      </c>
      <c r="K24" s="33"/>
      <c r="L24" s="40"/>
      <c r="M24" s="40"/>
      <c r="N24" s="32">
        <f t="shared" si="2"/>
        <v>0</v>
      </c>
      <c r="O24" s="33"/>
      <c r="P24" s="24"/>
      <c r="Q24" s="36"/>
      <c r="R24" s="37"/>
      <c r="S24" s="11">
        <f t="shared" si="0"/>
        <v>0</v>
      </c>
      <c r="T24" s="32">
        <f t="shared" si="3"/>
        <v>0</v>
      </c>
      <c r="U24" s="33"/>
      <c r="V24" s="32">
        <f>(T24*V20)</f>
        <v>0</v>
      </c>
      <c r="W24" s="33"/>
      <c r="X24" s="32">
        <f>(T24*X20)</f>
        <v>0</v>
      </c>
      <c r="Y24" s="33"/>
      <c r="Z24" s="26">
        <f>(T24*Z20)</f>
        <v>0</v>
      </c>
      <c r="AA24" s="26"/>
    </row>
    <row r="25" spans="2:27" ht="18" customHeight="1">
      <c r="B25" s="67"/>
      <c r="C25" s="68"/>
      <c r="D25" s="35"/>
      <c r="E25" s="35"/>
      <c r="F25" s="24"/>
      <c r="G25" s="36"/>
      <c r="H25" s="37"/>
      <c r="I25" s="24"/>
      <c r="J25" s="32">
        <f t="shared" si="1"/>
        <v>0</v>
      </c>
      <c r="K25" s="33"/>
      <c r="L25" s="40"/>
      <c r="M25" s="40"/>
      <c r="N25" s="32">
        <f t="shared" si="2"/>
        <v>0</v>
      </c>
      <c r="O25" s="33"/>
      <c r="P25" s="24"/>
      <c r="Q25" s="36"/>
      <c r="R25" s="37"/>
      <c r="S25" s="11">
        <f t="shared" si="0"/>
        <v>0</v>
      </c>
      <c r="T25" s="32">
        <f t="shared" si="3"/>
        <v>0</v>
      </c>
      <c r="U25" s="33"/>
      <c r="V25" s="32">
        <f>(T25*V20)</f>
        <v>0</v>
      </c>
      <c r="W25" s="33"/>
      <c r="X25" s="32">
        <f>(T25*X20)</f>
        <v>0</v>
      </c>
      <c r="Y25" s="33"/>
      <c r="Z25" s="26">
        <f>(T25*Z20)</f>
        <v>0</v>
      </c>
      <c r="AA25" s="26"/>
    </row>
    <row r="26" spans="2:27" ht="18" customHeight="1">
      <c r="B26" s="34"/>
      <c r="C26" s="34"/>
      <c r="D26" s="35"/>
      <c r="E26" s="35"/>
      <c r="F26" s="24"/>
      <c r="G26" s="36"/>
      <c r="H26" s="37"/>
      <c r="I26" s="24"/>
      <c r="J26" s="32">
        <f t="shared" si="1"/>
        <v>0</v>
      </c>
      <c r="K26" s="33"/>
      <c r="L26" s="40"/>
      <c r="M26" s="40"/>
      <c r="N26" s="32">
        <f t="shared" si="2"/>
        <v>0</v>
      </c>
      <c r="O26" s="33"/>
      <c r="P26" s="24"/>
      <c r="Q26" s="36"/>
      <c r="R26" s="37"/>
      <c r="S26" s="11">
        <f t="shared" si="0"/>
        <v>0</v>
      </c>
      <c r="T26" s="32">
        <f t="shared" si="3"/>
        <v>0</v>
      </c>
      <c r="U26" s="33"/>
      <c r="V26" s="32">
        <f>(T26*V20)</f>
        <v>0</v>
      </c>
      <c r="W26" s="33"/>
      <c r="X26" s="32">
        <f>(T26*X20)</f>
        <v>0</v>
      </c>
      <c r="Y26" s="33"/>
      <c r="Z26" s="26">
        <f>(T26*Z20)</f>
        <v>0</v>
      </c>
      <c r="AA26" s="26"/>
    </row>
    <row r="27" spans="2:27" ht="18" customHeight="1">
      <c r="B27" s="34"/>
      <c r="C27" s="34"/>
      <c r="D27" s="35"/>
      <c r="E27" s="35"/>
      <c r="F27" s="24"/>
      <c r="G27" s="36"/>
      <c r="H27" s="37"/>
      <c r="I27" s="24"/>
      <c r="J27" s="32">
        <f t="shared" si="1"/>
        <v>0</v>
      </c>
      <c r="K27" s="33"/>
      <c r="L27" s="40"/>
      <c r="M27" s="40"/>
      <c r="N27" s="32">
        <f t="shared" si="2"/>
        <v>0</v>
      </c>
      <c r="O27" s="33"/>
      <c r="P27" s="24"/>
      <c r="Q27" s="36"/>
      <c r="R27" s="37"/>
      <c r="S27" s="11">
        <f t="shared" si="0"/>
        <v>0</v>
      </c>
      <c r="T27" s="32">
        <f t="shared" si="3"/>
        <v>0</v>
      </c>
      <c r="U27" s="33"/>
      <c r="V27" s="32">
        <f>(T27*V20)</f>
        <v>0</v>
      </c>
      <c r="W27" s="33"/>
      <c r="X27" s="32">
        <f>(T27*X20)</f>
        <v>0</v>
      </c>
      <c r="Y27" s="33"/>
      <c r="Z27" s="26">
        <f>(T27*Z20)</f>
        <v>0</v>
      </c>
      <c r="AA27" s="26"/>
    </row>
    <row r="28" spans="2:27" ht="18" customHeight="1">
      <c r="B28" s="34"/>
      <c r="C28" s="34"/>
      <c r="D28" s="35"/>
      <c r="E28" s="35"/>
      <c r="F28" s="24"/>
      <c r="G28" s="36"/>
      <c r="H28" s="37"/>
      <c r="I28" s="24"/>
      <c r="J28" s="32">
        <f t="shared" si="1"/>
        <v>0</v>
      </c>
      <c r="K28" s="33"/>
      <c r="L28" s="40"/>
      <c r="M28" s="40"/>
      <c r="N28" s="32">
        <f t="shared" si="2"/>
        <v>0</v>
      </c>
      <c r="O28" s="33"/>
      <c r="P28" s="24"/>
      <c r="Q28" s="36"/>
      <c r="R28" s="37"/>
      <c r="S28" s="11">
        <f t="shared" si="0"/>
        <v>0</v>
      </c>
      <c r="T28" s="32">
        <f t="shared" si="3"/>
        <v>0</v>
      </c>
      <c r="U28" s="33"/>
      <c r="V28" s="32">
        <f>(T28*V20)</f>
        <v>0</v>
      </c>
      <c r="W28" s="33"/>
      <c r="X28" s="32">
        <f>(T28*X20)</f>
        <v>0</v>
      </c>
      <c r="Y28" s="33"/>
      <c r="Z28" s="26">
        <f>(T28*Z20)</f>
        <v>0</v>
      </c>
      <c r="AA28" s="26"/>
    </row>
    <row r="29" spans="2:27" ht="18" customHeight="1">
      <c r="B29" s="34"/>
      <c r="C29" s="34"/>
      <c r="D29" s="35"/>
      <c r="E29" s="35"/>
      <c r="F29" s="24"/>
      <c r="G29" s="36"/>
      <c r="H29" s="37"/>
      <c r="I29" s="24"/>
      <c r="J29" s="32">
        <f t="shared" si="1"/>
        <v>0</v>
      </c>
      <c r="K29" s="33"/>
      <c r="L29" s="40"/>
      <c r="M29" s="40"/>
      <c r="N29" s="32">
        <f t="shared" si="2"/>
        <v>0</v>
      </c>
      <c r="O29" s="33"/>
      <c r="P29" s="24"/>
      <c r="Q29" s="36"/>
      <c r="R29" s="37"/>
      <c r="S29" s="11">
        <f t="shared" si="0"/>
        <v>0</v>
      </c>
      <c r="T29" s="32">
        <f t="shared" si="3"/>
        <v>0</v>
      </c>
      <c r="U29" s="33"/>
      <c r="V29" s="32">
        <f>(T29*V20)</f>
        <v>0</v>
      </c>
      <c r="W29" s="33"/>
      <c r="X29" s="32">
        <f>(T29*X20)</f>
        <v>0</v>
      </c>
      <c r="Y29" s="33"/>
      <c r="Z29" s="26">
        <f>(T29*Z20)</f>
        <v>0</v>
      </c>
      <c r="AA29" s="26"/>
    </row>
    <row r="30" spans="2:27" ht="18" customHeight="1">
      <c r="B30" s="34"/>
      <c r="C30" s="34"/>
      <c r="D30" s="35"/>
      <c r="E30" s="35"/>
      <c r="F30" s="24"/>
      <c r="G30" s="36"/>
      <c r="H30" s="37"/>
      <c r="I30" s="24"/>
      <c r="J30" s="32">
        <f t="shared" si="1"/>
        <v>0</v>
      </c>
      <c r="K30" s="33"/>
      <c r="L30" s="40"/>
      <c r="M30" s="40"/>
      <c r="N30" s="32">
        <f t="shared" si="2"/>
        <v>0</v>
      </c>
      <c r="O30" s="33"/>
      <c r="P30" s="24"/>
      <c r="Q30" s="36"/>
      <c r="R30" s="37"/>
      <c r="S30" s="11">
        <f t="shared" si="0"/>
        <v>0</v>
      </c>
      <c r="T30" s="32">
        <f t="shared" si="3"/>
        <v>0</v>
      </c>
      <c r="U30" s="33"/>
      <c r="V30" s="32">
        <f>(T30*V20)</f>
        <v>0</v>
      </c>
      <c r="W30" s="33"/>
      <c r="X30" s="32">
        <f>(T30*X20)</f>
        <v>0</v>
      </c>
      <c r="Y30" s="33"/>
      <c r="Z30" s="26">
        <f>(T30*Z20)</f>
        <v>0</v>
      </c>
      <c r="AA30" s="26"/>
    </row>
    <row r="31" spans="2:27" ht="17.25" customHeight="1">
      <c r="B31" s="3"/>
      <c r="C31" s="3"/>
      <c r="D31" s="8"/>
      <c r="E31" s="8"/>
      <c r="F31" s="9"/>
      <c r="G31" s="10"/>
      <c r="H31" s="7"/>
      <c r="I31" s="4"/>
      <c r="J31" s="3"/>
      <c r="K31" s="3"/>
      <c r="L31" s="3"/>
      <c r="M31" s="3"/>
      <c r="N31" s="3"/>
      <c r="O31" s="3"/>
      <c r="P31" s="82" t="s">
        <v>25</v>
      </c>
      <c r="Q31" s="82"/>
      <c r="R31" s="83"/>
      <c r="S31" s="11">
        <f>SUM(S21,S22,S23,S24,S25,S26,S27,S28,S29,S30)</f>
        <v>0</v>
      </c>
      <c r="T31" s="80">
        <f>SUM(T21,T22,T23,T24,T25,T26,T27,T28,T29,T30)</f>
        <v>0</v>
      </c>
      <c r="U31" s="81"/>
      <c r="V31" s="80">
        <f>SUM(V21:W30)</f>
        <v>0</v>
      </c>
      <c r="W31" s="81"/>
      <c r="X31" s="80">
        <f>SUM(X21,X22,X23,X24,X25,X26,X27,X28,X29,X30,)</f>
        <v>0</v>
      </c>
      <c r="Y31" s="81"/>
      <c r="Z31" s="27">
        <f>SUM(Z21,Z22,Z23,Z24,Z25,Z26,Z27,Z28,Z29,Z30,)</f>
        <v>0</v>
      </c>
      <c r="AA31" s="27"/>
    </row>
    <row r="32" spans="2:27" ht="12" customHeight="1">
      <c r="B32" s="118"/>
      <c r="C32" s="42"/>
      <c r="D32" s="42"/>
      <c r="E32" s="42"/>
      <c r="F32" s="42"/>
      <c r="G32" s="43"/>
      <c r="H32" s="5"/>
      <c r="I32" s="4"/>
      <c r="J32" s="4"/>
      <c r="K32" s="6"/>
      <c r="L32" s="3"/>
      <c r="M32" s="3"/>
      <c r="N32" s="4"/>
      <c r="O32" s="2"/>
      <c r="S32" s="4"/>
      <c r="T32" s="63"/>
      <c r="U32" s="63"/>
      <c r="V32" s="96"/>
      <c r="W32" s="96"/>
      <c r="X32" s="63"/>
      <c r="Y32" s="63"/>
      <c r="Z32" s="3"/>
      <c r="AA32" s="3"/>
    </row>
    <row r="33" spans="2:7" ht="12" customHeight="1">
      <c r="B33" s="119"/>
      <c r="C33" s="44"/>
      <c r="D33" s="44"/>
      <c r="E33" s="44"/>
      <c r="F33" s="44"/>
      <c r="G33" s="45"/>
    </row>
    <row r="34" spans="2:27" ht="10.5" customHeight="1">
      <c r="B34" s="79" t="s">
        <v>37</v>
      </c>
      <c r="C34" s="38"/>
      <c r="D34" s="38"/>
      <c r="E34" s="38"/>
      <c r="F34" s="38"/>
      <c r="G34" s="39"/>
      <c r="H34" s="41"/>
      <c r="I34" s="42"/>
      <c r="J34" s="42"/>
      <c r="K34" s="42"/>
      <c r="L34" s="42"/>
      <c r="M34" s="42"/>
      <c r="N34" s="42"/>
      <c r="O34" s="42"/>
      <c r="P34" s="43"/>
      <c r="Q34" s="76" t="s">
        <v>27</v>
      </c>
      <c r="R34" s="77"/>
      <c r="S34" s="77"/>
      <c r="T34" s="78"/>
      <c r="U34" s="106" t="s">
        <v>33</v>
      </c>
      <c r="V34" s="107"/>
      <c r="W34" s="107"/>
      <c r="X34" s="107"/>
      <c r="Y34" s="107"/>
      <c r="Z34" s="107"/>
      <c r="AA34" s="108"/>
    </row>
    <row r="35" spans="2:27" ht="10.5" customHeight="1">
      <c r="B35" s="120"/>
      <c r="C35" s="46"/>
      <c r="D35" s="46"/>
      <c r="E35" s="46"/>
      <c r="F35" s="46"/>
      <c r="G35" s="47"/>
      <c r="H35" s="44"/>
      <c r="I35" s="44"/>
      <c r="J35" s="44"/>
      <c r="K35" s="44"/>
      <c r="L35" s="44"/>
      <c r="M35" s="44"/>
      <c r="N35" s="44"/>
      <c r="O35" s="44"/>
      <c r="P35" s="45"/>
      <c r="Q35" s="79" t="s">
        <v>28</v>
      </c>
      <c r="R35" s="38"/>
      <c r="S35" s="38"/>
      <c r="T35" s="39"/>
      <c r="U35" s="109"/>
      <c r="V35" s="82"/>
      <c r="W35" s="82"/>
      <c r="X35" s="82"/>
      <c r="Y35" s="82"/>
      <c r="Z35" s="82"/>
      <c r="AA35" s="83"/>
    </row>
    <row r="36" spans="2:27" ht="10.5" customHeight="1">
      <c r="B36" s="119"/>
      <c r="C36" s="44"/>
      <c r="D36" s="44"/>
      <c r="E36" s="44"/>
      <c r="F36" s="44"/>
      <c r="G36" s="45"/>
      <c r="H36" s="38" t="s">
        <v>43</v>
      </c>
      <c r="I36" s="38"/>
      <c r="J36" s="38"/>
      <c r="K36" s="38"/>
      <c r="L36" s="38"/>
      <c r="M36" s="38"/>
      <c r="N36" s="38"/>
      <c r="O36" s="38"/>
      <c r="P36" s="39"/>
      <c r="Q36" s="79" t="s">
        <v>29</v>
      </c>
      <c r="R36" s="38"/>
      <c r="S36" s="38"/>
      <c r="T36" s="39"/>
      <c r="U36" s="110">
        <v>0.23</v>
      </c>
      <c r="V36" s="111"/>
      <c r="W36" s="111"/>
      <c r="X36" s="111"/>
      <c r="Y36" s="82" t="s">
        <v>34</v>
      </c>
      <c r="Z36" s="82"/>
      <c r="AA36" s="83"/>
    </row>
    <row r="37" spans="2:27" ht="10.5" customHeight="1">
      <c r="B37" s="79" t="s">
        <v>38</v>
      </c>
      <c r="C37" s="38"/>
      <c r="D37" s="38"/>
      <c r="E37" s="38"/>
      <c r="F37" s="38"/>
      <c r="G37" s="39"/>
      <c r="H37" s="46"/>
      <c r="I37" s="46"/>
      <c r="J37" s="46"/>
      <c r="K37" s="46"/>
      <c r="L37" s="46"/>
      <c r="M37" s="46"/>
      <c r="N37" s="46"/>
      <c r="O37" s="46"/>
      <c r="P37" s="47"/>
      <c r="Q37" s="103" t="s">
        <v>30</v>
      </c>
      <c r="R37" s="104"/>
      <c r="S37" s="104"/>
      <c r="T37" s="105"/>
      <c r="U37" s="112"/>
      <c r="V37" s="113"/>
      <c r="W37" s="113"/>
      <c r="X37" s="113"/>
      <c r="Y37" s="82"/>
      <c r="Z37" s="82"/>
      <c r="AA37" s="83"/>
    </row>
    <row r="38" spans="2:27" ht="10.5" customHeight="1">
      <c r="B38" s="120"/>
      <c r="C38" s="46"/>
      <c r="D38" s="46"/>
      <c r="E38" s="46"/>
      <c r="F38" s="46"/>
      <c r="G38" s="47"/>
      <c r="H38" s="44"/>
      <c r="I38" s="44"/>
      <c r="J38" s="44"/>
      <c r="K38" s="44"/>
      <c r="L38" s="44"/>
      <c r="M38" s="44"/>
      <c r="N38" s="44"/>
      <c r="O38" s="44"/>
      <c r="P38" s="45"/>
      <c r="Q38" s="76" t="s">
        <v>54</v>
      </c>
      <c r="R38" s="77"/>
      <c r="S38" s="77"/>
      <c r="T38" s="78"/>
      <c r="U38" s="95" t="s">
        <v>35</v>
      </c>
      <c r="V38" s="96"/>
      <c r="W38" s="96"/>
      <c r="X38" s="96"/>
      <c r="Y38" s="99">
        <f>U36*T31</f>
        <v>0</v>
      </c>
      <c r="Z38" s="99"/>
      <c r="AA38" s="100"/>
    </row>
    <row r="39" spans="2:27" ht="10.5" customHeight="1">
      <c r="B39" s="119"/>
      <c r="C39" s="44"/>
      <c r="D39" s="44"/>
      <c r="E39" s="44"/>
      <c r="F39" s="44"/>
      <c r="G39" s="45"/>
      <c r="H39" s="38" t="s">
        <v>44</v>
      </c>
      <c r="I39" s="38"/>
      <c r="J39" s="38"/>
      <c r="K39" s="38"/>
      <c r="L39" s="38"/>
      <c r="M39" s="38"/>
      <c r="N39" s="38"/>
      <c r="O39" s="38"/>
      <c r="P39" s="39"/>
      <c r="Q39" s="79" t="s">
        <v>31</v>
      </c>
      <c r="R39" s="38"/>
      <c r="S39" s="38"/>
      <c r="T39" s="39"/>
      <c r="U39" s="97"/>
      <c r="V39" s="98"/>
      <c r="W39" s="98"/>
      <c r="X39" s="98"/>
      <c r="Y39" s="101"/>
      <c r="Z39" s="101"/>
      <c r="AA39" s="102"/>
    </row>
    <row r="40" spans="2:27" ht="10.5" customHeight="1">
      <c r="B40" s="79" t="s">
        <v>39</v>
      </c>
      <c r="C40" s="38"/>
      <c r="D40" s="38"/>
      <c r="E40" s="38"/>
      <c r="F40" s="38"/>
      <c r="G40" s="39"/>
      <c r="H40" s="114"/>
      <c r="I40" s="114"/>
      <c r="J40" s="114"/>
      <c r="K40" s="114"/>
      <c r="L40" s="114"/>
      <c r="M40" s="114"/>
      <c r="N40" s="114"/>
      <c r="O40" s="114"/>
      <c r="P40" s="115"/>
      <c r="Q40" s="79" t="s">
        <v>32</v>
      </c>
      <c r="R40" s="38"/>
      <c r="S40" s="38"/>
      <c r="T40" s="39"/>
      <c r="U40" s="106" t="s">
        <v>36</v>
      </c>
      <c r="V40" s="107"/>
      <c r="W40" s="107"/>
      <c r="X40" s="107"/>
      <c r="Y40" s="107"/>
      <c r="Z40" s="107"/>
      <c r="AA40" s="108"/>
    </row>
    <row r="41" spans="2:27" ht="10.5" customHeight="1">
      <c r="B41" s="120"/>
      <c r="C41" s="46"/>
      <c r="D41" s="46"/>
      <c r="E41" s="46"/>
      <c r="F41" s="46"/>
      <c r="G41" s="47"/>
      <c r="H41" s="116"/>
      <c r="I41" s="116"/>
      <c r="J41" s="116"/>
      <c r="K41" s="116"/>
      <c r="L41" s="116"/>
      <c r="M41" s="116"/>
      <c r="N41" s="116"/>
      <c r="O41" s="116"/>
      <c r="P41" s="117"/>
      <c r="Q41" s="79" t="s">
        <v>55</v>
      </c>
      <c r="R41" s="38"/>
      <c r="S41" s="38"/>
      <c r="T41" s="39"/>
      <c r="U41" s="109"/>
      <c r="V41" s="82"/>
      <c r="W41" s="82"/>
      <c r="X41" s="82"/>
      <c r="Y41" s="82"/>
      <c r="Z41" s="82"/>
      <c r="AA41" s="83"/>
    </row>
    <row r="42" spans="2:27" ht="10.5" customHeight="1">
      <c r="B42" s="119"/>
      <c r="C42" s="44"/>
      <c r="D42" s="44"/>
      <c r="E42" s="44"/>
      <c r="F42" s="44"/>
      <c r="G42" s="45"/>
      <c r="H42" s="123" t="s">
        <v>45</v>
      </c>
      <c r="I42" s="123"/>
      <c r="J42" s="123"/>
      <c r="K42" s="123"/>
      <c r="L42" s="123"/>
      <c r="M42" s="123"/>
      <c r="N42" s="123"/>
      <c r="O42" s="123"/>
      <c r="P42" s="124"/>
      <c r="Q42" s="79" t="s">
        <v>56</v>
      </c>
      <c r="R42" s="38"/>
      <c r="S42" s="38"/>
      <c r="T42" s="39"/>
      <c r="U42" s="89">
        <f>SUM(T31,V31,X31,Z31,Y38)</f>
        <v>0</v>
      </c>
      <c r="V42" s="90"/>
      <c r="W42" s="90"/>
      <c r="X42" s="90"/>
      <c r="Y42" s="90"/>
      <c r="Z42" s="90"/>
      <c r="AA42" s="91"/>
    </row>
    <row r="43" spans="2:27" ht="10.5" customHeight="1">
      <c r="B43" s="76" t="s">
        <v>40</v>
      </c>
      <c r="C43" s="77"/>
      <c r="D43" s="77"/>
      <c r="E43" s="77"/>
      <c r="F43" s="77"/>
      <c r="G43" s="78"/>
      <c r="H43" s="125" t="s">
        <v>48</v>
      </c>
      <c r="I43" s="126"/>
      <c r="J43" s="126"/>
      <c r="K43" s="126"/>
      <c r="L43" s="126"/>
      <c r="M43" s="126"/>
      <c r="N43" s="126"/>
      <c r="O43" s="126"/>
      <c r="P43" s="127"/>
      <c r="Q43" s="79" t="s">
        <v>57</v>
      </c>
      <c r="R43" s="38"/>
      <c r="S43" s="38"/>
      <c r="T43" s="39"/>
      <c r="U43" s="92"/>
      <c r="V43" s="93"/>
      <c r="W43" s="93"/>
      <c r="X43" s="93"/>
      <c r="Y43" s="93"/>
      <c r="Z43" s="93"/>
      <c r="AA43" s="94"/>
    </row>
    <row r="44" spans="2:27" ht="10.5" customHeight="1">
      <c r="B44" s="141"/>
      <c r="C44" s="63"/>
      <c r="D44" s="63"/>
      <c r="E44" s="63"/>
      <c r="F44" s="63"/>
      <c r="G44" s="142"/>
      <c r="H44" s="128"/>
      <c r="I44" s="129"/>
      <c r="J44" s="129"/>
      <c r="K44" s="129"/>
      <c r="L44" s="129"/>
      <c r="M44" s="129"/>
      <c r="N44" s="129"/>
      <c r="O44" s="129"/>
      <c r="P44" s="130"/>
      <c r="Q44" s="76" t="s">
        <v>50</v>
      </c>
      <c r="R44" s="77"/>
      <c r="S44" s="77"/>
      <c r="T44" s="77"/>
      <c r="U44" s="77"/>
      <c r="V44" s="77"/>
      <c r="W44" s="77"/>
      <c r="X44" s="77"/>
      <c r="Y44" s="77"/>
      <c r="Z44" s="77"/>
      <c r="AA44" s="78"/>
    </row>
    <row r="45" spans="2:27" ht="10.5" customHeight="1">
      <c r="B45" s="121"/>
      <c r="C45" s="122"/>
      <c r="D45" s="25"/>
      <c r="E45" s="44"/>
      <c r="F45" s="44"/>
      <c r="G45" s="45"/>
      <c r="H45" s="128"/>
      <c r="I45" s="129"/>
      <c r="J45" s="129"/>
      <c r="K45" s="129"/>
      <c r="L45" s="129"/>
      <c r="M45" s="129"/>
      <c r="N45" s="129"/>
      <c r="O45" s="129"/>
      <c r="P45" s="130"/>
      <c r="Q45" s="79" t="s">
        <v>51</v>
      </c>
      <c r="R45" s="38"/>
      <c r="S45" s="38"/>
      <c r="T45" s="38"/>
      <c r="U45" s="38"/>
      <c r="V45" s="38"/>
      <c r="W45" s="38"/>
      <c r="X45" s="38"/>
      <c r="Y45" s="38"/>
      <c r="Z45" s="38"/>
      <c r="AA45" s="39"/>
    </row>
    <row r="46" spans="2:27" ht="10.5" customHeight="1">
      <c r="B46" s="79" t="s">
        <v>41</v>
      </c>
      <c r="C46" s="38"/>
      <c r="D46" s="38"/>
      <c r="E46" s="38"/>
      <c r="F46" s="38"/>
      <c r="G46" s="39"/>
      <c r="H46" s="128"/>
      <c r="I46" s="129"/>
      <c r="J46" s="129"/>
      <c r="K46" s="129"/>
      <c r="L46" s="129"/>
      <c r="M46" s="129"/>
      <c r="N46" s="129"/>
      <c r="O46" s="129"/>
      <c r="P46" s="130"/>
      <c r="Q46" s="79" t="s">
        <v>52</v>
      </c>
      <c r="R46" s="38"/>
      <c r="S46" s="38"/>
      <c r="T46" s="38"/>
      <c r="U46" s="38"/>
      <c r="V46" s="38"/>
      <c r="W46" s="38"/>
      <c r="X46" s="38"/>
      <c r="Y46" s="38"/>
      <c r="Z46" s="38"/>
      <c r="AA46" s="39"/>
    </row>
    <row r="47" spans="2:27" ht="10.5" customHeight="1">
      <c r="B47" s="135"/>
      <c r="C47" s="136"/>
      <c r="D47" s="136"/>
      <c r="E47" s="136"/>
      <c r="F47" s="136"/>
      <c r="G47" s="137"/>
      <c r="H47" s="131"/>
      <c r="I47" s="132"/>
      <c r="J47" s="132"/>
      <c r="K47" s="132"/>
      <c r="L47" s="132"/>
      <c r="M47" s="132"/>
      <c r="N47" s="132"/>
      <c r="O47" s="132"/>
      <c r="P47" s="133"/>
      <c r="Q47" s="134" t="s">
        <v>53</v>
      </c>
      <c r="R47" s="123"/>
      <c r="S47" s="123"/>
      <c r="T47" s="123"/>
      <c r="U47" s="123"/>
      <c r="V47" s="123"/>
      <c r="W47" s="123"/>
      <c r="X47" s="123"/>
      <c r="Y47" s="123"/>
      <c r="Z47" s="123"/>
      <c r="AA47" s="124"/>
    </row>
    <row r="48" spans="2:27" ht="10.5" customHeight="1">
      <c r="B48" s="138"/>
      <c r="C48" s="139"/>
      <c r="D48" s="139"/>
      <c r="E48" s="139"/>
      <c r="F48" s="139"/>
      <c r="G48" s="140"/>
      <c r="H48" s="76" t="s">
        <v>46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8"/>
    </row>
    <row r="49" spans="2:27" ht="10.5" customHeight="1">
      <c r="B49" s="134" t="s">
        <v>42</v>
      </c>
      <c r="C49" s="123"/>
      <c r="D49" s="123"/>
      <c r="E49" s="123"/>
      <c r="F49" s="123"/>
      <c r="G49" s="124"/>
      <c r="H49" s="134" t="s">
        <v>59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4"/>
    </row>
  </sheetData>
  <sheetProtection password="C2AC" sheet="1" objects="1" scenarios="1" selectLockedCells="1"/>
  <protectedRanges>
    <protectedRange sqref="O6 N7 E12:K17 B21:R30 B32:G33 B35:G36 B38:G39 B41:G42 B45:C45 E45:G45 H37:P38 H40:P41 U36:X37" name="Range1_1"/>
  </protectedRanges>
  <mergeCells count="209">
    <mergeCell ref="H49:AA49"/>
    <mergeCell ref="U40:AA41"/>
    <mergeCell ref="Q44:AA44"/>
    <mergeCell ref="Q45:AA45"/>
    <mergeCell ref="Q46:AA46"/>
    <mergeCell ref="Q47:AA47"/>
    <mergeCell ref="H48:AA48"/>
    <mergeCell ref="Q41:T41"/>
    <mergeCell ref="H42:P42"/>
    <mergeCell ref="Q43:T43"/>
    <mergeCell ref="Z30:AA30"/>
    <mergeCell ref="Z31:AA31"/>
    <mergeCell ref="U34:AA35"/>
    <mergeCell ref="U36:X37"/>
    <mergeCell ref="Y36:AA37"/>
    <mergeCell ref="U38:X39"/>
    <mergeCell ref="Y38:AA39"/>
    <mergeCell ref="V32:W32"/>
    <mergeCell ref="X31:Y31"/>
    <mergeCell ref="X30:Y30"/>
    <mergeCell ref="Z24:AA24"/>
    <mergeCell ref="Z25:AA25"/>
    <mergeCell ref="Z26:AA26"/>
    <mergeCell ref="Z27:AA27"/>
    <mergeCell ref="Z28:AA28"/>
    <mergeCell ref="Z29:AA29"/>
    <mergeCell ref="Z22:AA22"/>
    <mergeCell ref="Z23:AA23"/>
    <mergeCell ref="P19:R19"/>
    <mergeCell ref="Q22:R22"/>
    <mergeCell ref="Q23:R23"/>
    <mergeCell ref="X19:Y19"/>
    <mergeCell ref="M1:AA2"/>
    <mergeCell ref="M3:R3"/>
    <mergeCell ref="S3:Z3"/>
    <mergeCell ref="M4:AA4"/>
    <mergeCell ref="Q7:AA7"/>
    <mergeCell ref="M8:AA8"/>
    <mergeCell ref="B30:C30"/>
    <mergeCell ref="D29:E29"/>
    <mergeCell ref="G30:H30"/>
    <mergeCell ref="H39:P39"/>
    <mergeCell ref="L29:M29"/>
    <mergeCell ref="D30:E30"/>
    <mergeCell ref="H34:P35"/>
    <mergeCell ref="L30:M30"/>
    <mergeCell ref="J30:K30"/>
    <mergeCell ref="H37:P38"/>
    <mergeCell ref="Z19:AA19"/>
    <mergeCell ref="B28:C28"/>
    <mergeCell ref="B29:C29"/>
    <mergeCell ref="J27:K27"/>
    <mergeCell ref="J28:K28"/>
    <mergeCell ref="D28:E28"/>
    <mergeCell ref="J29:K29"/>
    <mergeCell ref="D27:E27"/>
    <mergeCell ref="Z20:AA20"/>
    <mergeCell ref="Z21:AA21"/>
    <mergeCell ref="D25:E25"/>
    <mergeCell ref="M9:AA9"/>
    <mergeCell ref="M10:AA10"/>
    <mergeCell ref="M11:AA11"/>
    <mergeCell ref="M12:AA12"/>
    <mergeCell ref="N23:O23"/>
    <mergeCell ref="N24:O24"/>
    <mergeCell ref="M15:AA15"/>
    <mergeCell ref="M16:AA16"/>
    <mergeCell ref="M17:AA17"/>
    <mergeCell ref="C12:D13"/>
    <mergeCell ref="C14:D15"/>
    <mergeCell ref="G22:H22"/>
    <mergeCell ref="C16:D17"/>
    <mergeCell ref="D24:E24"/>
    <mergeCell ref="N20:O20"/>
    <mergeCell ref="L19:O19"/>
    <mergeCell ref="E12:K13"/>
    <mergeCell ref="M13:AA13"/>
    <mergeCell ref="M14:AA14"/>
    <mergeCell ref="N29:O29"/>
    <mergeCell ref="B26:C26"/>
    <mergeCell ref="B27:C27"/>
    <mergeCell ref="G23:H23"/>
    <mergeCell ref="G24:H24"/>
    <mergeCell ref="J23:K23"/>
    <mergeCell ref="G25:H25"/>
    <mergeCell ref="D23:E23"/>
    <mergeCell ref="J26:K26"/>
    <mergeCell ref="N26:O26"/>
    <mergeCell ref="B1:L2"/>
    <mergeCell ref="B3:L4"/>
    <mergeCell ref="B5:L6"/>
    <mergeCell ref="B7:L8"/>
    <mergeCell ref="G20:H20"/>
    <mergeCell ref="D26:E26"/>
    <mergeCell ref="J20:K20"/>
    <mergeCell ref="I19:K19"/>
    <mergeCell ref="G21:H21"/>
    <mergeCell ref="J21:K21"/>
    <mergeCell ref="X26:Y26"/>
    <mergeCell ref="X28:Y28"/>
    <mergeCell ref="X29:Y29"/>
    <mergeCell ref="T26:U26"/>
    <mergeCell ref="V28:W28"/>
    <mergeCell ref="V30:W30"/>
    <mergeCell ref="V27:W27"/>
    <mergeCell ref="T28:U28"/>
    <mergeCell ref="D21:E21"/>
    <mergeCell ref="D22:E22"/>
    <mergeCell ref="B9:L10"/>
    <mergeCell ref="Q28:R28"/>
    <mergeCell ref="L20:M20"/>
    <mergeCell ref="L21:M21"/>
    <mergeCell ref="B20:C20"/>
    <mergeCell ref="B19:C19"/>
    <mergeCell ref="D19:E19"/>
    <mergeCell ref="B21:C21"/>
    <mergeCell ref="N21:O21"/>
    <mergeCell ref="X20:Y20"/>
    <mergeCell ref="T20:U20"/>
    <mergeCell ref="Q20:R20"/>
    <mergeCell ref="Q21:R21"/>
    <mergeCell ref="V20:W20"/>
    <mergeCell ref="V21:W21"/>
    <mergeCell ref="T21:U21"/>
    <mergeCell ref="X21:Y21"/>
    <mergeCell ref="Q24:R24"/>
    <mergeCell ref="Q35:T35"/>
    <mergeCell ref="N30:O30"/>
    <mergeCell ref="V29:W29"/>
    <mergeCell ref="E14:K15"/>
    <mergeCell ref="T19:U19"/>
    <mergeCell ref="V19:W19"/>
    <mergeCell ref="E16:K17"/>
    <mergeCell ref="L23:M23"/>
    <mergeCell ref="D20:E20"/>
    <mergeCell ref="F19:H19"/>
    <mergeCell ref="X24:Y24"/>
    <mergeCell ref="X25:Y25"/>
    <mergeCell ref="Q25:R25"/>
    <mergeCell ref="N25:O25"/>
    <mergeCell ref="Q34:T34"/>
    <mergeCell ref="N27:O27"/>
    <mergeCell ref="T31:U31"/>
    <mergeCell ref="V31:W31"/>
    <mergeCell ref="X27:Y27"/>
    <mergeCell ref="X22:Y22"/>
    <mergeCell ref="B22:C22"/>
    <mergeCell ref="B23:C23"/>
    <mergeCell ref="B24:C24"/>
    <mergeCell ref="B25:C25"/>
    <mergeCell ref="V26:W26"/>
    <mergeCell ref="V22:W22"/>
    <mergeCell ref="V23:W23"/>
    <mergeCell ref="V24:W24"/>
    <mergeCell ref="T25:U25"/>
    <mergeCell ref="V25:W25"/>
    <mergeCell ref="L22:M22"/>
    <mergeCell ref="X23:Y23"/>
    <mergeCell ref="J24:K24"/>
    <mergeCell ref="J25:K25"/>
    <mergeCell ref="J22:K22"/>
    <mergeCell ref="L24:M24"/>
    <mergeCell ref="L25:M25"/>
    <mergeCell ref="T22:U22"/>
    <mergeCell ref="T23:U23"/>
    <mergeCell ref="T24:U24"/>
    <mergeCell ref="N22:O22"/>
    <mergeCell ref="Q39:T39"/>
    <mergeCell ref="Q37:T37"/>
    <mergeCell ref="Q40:T40"/>
    <mergeCell ref="U42:AA43"/>
    <mergeCell ref="X32:Y32"/>
    <mergeCell ref="Q36:T36"/>
    <mergeCell ref="Q38:T38"/>
    <mergeCell ref="T32:U32"/>
    <mergeCell ref="G26:H26"/>
    <mergeCell ref="G27:H27"/>
    <mergeCell ref="G28:H28"/>
    <mergeCell ref="G29:H29"/>
    <mergeCell ref="L28:M28"/>
    <mergeCell ref="Q26:R26"/>
    <mergeCell ref="Q27:R27"/>
    <mergeCell ref="L26:M26"/>
    <mergeCell ref="L27:M27"/>
    <mergeCell ref="N28:O28"/>
    <mergeCell ref="B32:G33"/>
    <mergeCell ref="B35:G36"/>
    <mergeCell ref="B38:G39"/>
    <mergeCell ref="B34:G34"/>
    <mergeCell ref="B37:G37"/>
    <mergeCell ref="B41:G42"/>
    <mergeCell ref="B40:G40"/>
    <mergeCell ref="H43:P47"/>
    <mergeCell ref="Q42:T42"/>
    <mergeCell ref="T27:U27"/>
    <mergeCell ref="H40:P41"/>
    <mergeCell ref="P31:R31"/>
    <mergeCell ref="H36:P36"/>
    <mergeCell ref="T29:U29"/>
    <mergeCell ref="Q29:R29"/>
    <mergeCell ref="Q30:R30"/>
    <mergeCell ref="T30:U30"/>
    <mergeCell ref="B49:G49"/>
    <mergeCell ref="B47:G48"/>
    <mergeCell ref="B46:G46"/>
    <mergeCell ref="B43:G43"/>
    <mergeCell ref="E45:G45"/>
    <mergeCell ref="B44:G44"/>
    <mergeCell ref="B45:C45"/>
  </mergeCells>
  <printOptions/>
  <pageMargins left="0.54" right="0.4" top="0.42" bottom="0.41" header="0.32" footer="0.42"/>
  <pageSetup horizontalDpi="600" verticalDpi="600" orientation="landscape" scale="10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F49"/>
  <sheetViews>
    <sheetView showZeros="0" zoomScalePageLayoutView="0" workbookViewId="0" topLeftCell="A1">
      <selection activeCell="B23" sqref="B23:C23"/>
    </sheetView>
  </sheetViews>
  <sheetFormatPr defaultColWidth="9.140625" defaultRowHeight="12.75"/>
  <cols>
    <col min="1" max="1" width="2.7109375" style="1" customWidth="1"/>
    <col min="2" max="2" width="10.57421875" style="1" customWidth="1"/>
    <col min="3" max="3" width="10.421875" style="1" customWidth="1"/>
    <col min="4" max="4" width="4.7109375" style="1" customWidth="1"/>
    <col min="5" max="5" width="10.8515625" style="1" customWidth="1"/>
    <col min="6" max="6" width="4.8515625" style="1" customWidth="1"/>
    <col min="7" max="7" width="6.28125" style="1" customWidth="1"/>
    <col min="8" max="8" width="3.28125" style="1" customWidth="1"/>
    <col min="9" max="11" width="4.8515625" style="1" customWidth="1"/>
    <col min="12" max="12" width="2.00390625" style="1" customWidth="1"/>
    <col min="13" max="13" width="3.00390625" style="1" customWidth="1"/>
    <col min="14" max="14" width="6.140625" style="1" customWidth="1"/>
    <col min="15" max="15" width="3.57421875" style="1" customWidth="1"/>
    <col min="16" max="16" width="4.8515625" style="1" customWidth="1"/>
    <col min="17" max="17" width="5.7109375" style="1" customWidth="1"/>
    <col min="18" max="18" width="3.7109375" style="1" customWidth="1"/>
    <col min="19" max="19" width="5.7109375" style="1" customWidth="1"/>
    <col min="20" max="20" width="8.28125" style="1" customWidth="1"/>
    <col min="21" max="21" width="3.28125" style="1" customWidth="1"/>
    <col min="22" max="22" width="4.140625" style="1" customWidth="1"/>
    <col min="23" max="23" width="4.28125" style="1" customWidth="1"/>
    <col min="24" max="24" width="5.00390625" style="1" customWidth="1"/>
    <col min="25" max="26" width="4.140625" style="1" customWidth="1"/>
    <col min="27" max="27" width="4.8515625" style="1" customWidth="1"/>
    <col min="28" max="16384" width="9.140625" style="1" customWidth="1"/>
  </cols>
  <sheetData>
    <row r="1" spans="2:27" ht="12" customHeight="1"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7"/>
      <c r="M1" s="55" t="s">
        <v>3</v>
      </c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7"/>
    </row>
    <row r="2" spans="2:27" ht="9" customHeight="1">
      <c r="B2" s="58"/>
      <c r="C2" s="59"/>
      <c r="D2" s="59"/>
      <c r="E2" s="59"/>
      <c r="F2" s="59"/>
      <c r="G2" s="59"/>
      <c r="H2" s="59"/>
      <c r="I2" s="59"/>
      <c r="J2" s="59"/>
      <c r="K2" s="59"/>
      <c r="L2" s="60"/>
      <c r="M2" s="58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60"/>
    </row>
    <row r="3" spans="2:27" ht="9.75" customHeight="1"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60"/>
      <c r="M3" s="30" t="s">
        <v>71</v>
      </c>
      <c r="N3" s="28"/>
      <c r="O3" s="28"/>
      <c r="P3" s="28"/>
      <c r="Q3" s="28"/>
      <c r="R3" s="28"/>
      <c r="S3" s="31">
        <f>B32</f>
        <v>0</v>
      </c>
      <c r="T3" s="31"/>
      <c r="U3" s="31"/>
      <c r="V3" s="31"/>
      <c r="W3" s="31"/>
      <c r="X3" s="31"/>
      <c r="Y3" s="31"/>
      <c r="Z3" s="31"/>
      <c r="AA3" s="20"/>
    </row>
    <row r="4" spans="2:27" ht="9.75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60"/>
      <c r="M4" s="30" t="s">
        <v>60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</row>
    <row r="5" spans="2:27" ht="9.75" customHeight="1">
      <c r="B5" s="58" t="s">
        <v>2</v>
      </c>
      <c r="C5" s="59"/>
      <c r="D5" s="59"/>
      <c r="E5" s="59"/>
      <c r="F5" s="59"/>
      <c r="G5" s="59"/>
      <c r="H5" s="59"/>
      <c r="I5" s="59"/>
      <c r="J5" s="59"/>
      <c r="K5" s="59"/>
      <c r="L5" s="60"/>
      <c r="M5" s="15" t="s">
        <v>61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3">
        <v>0.15</v>
      </c>
      <c r="AA5" s="20"/>
    </row>
    <row r="6" spans="2:27" ht="9.75" customHeight="1">
      <c r="B6" s="58"/>
      <c r="C6" s="59"/>
      <c r="D6" s="59"/>
      <c r="E6" s="59"/>
      <c r="F6" s="59"/>
      <c r="G6" s="59"/>
      <c r="H6" s="59"/>
      <c r="I6" s="59"/>
      <c r="J6" s="59"/>
      <c r="K6" s="59"/>
      <c r="L6" s="60"/>
      <c r="M6" s="15" t="s">
        <v>62</v>
      </c>
      <c r="N6" s="16"/>
      <c r="O6" s="17"/>
      <c r="P6" s="16"/>
      <c r="Q6" s="16"/>
      <c r="R6" s="16"/>
      <c r="S6" s="16"/>
      <c r="T6" s="16"/>
      <c r="U6" s="16"/>
      <c r="V6" s="23">
        <v>0.15</v>
      </c>
      <c r="W6" s="21" t="s">
        <v>63</v>
      </c>
      <c r="X6" s="16"/>
      <c r="Y6" s="16"/>
      <c r="Z6" s="16"/>
      <c r="AA6" s="20"/>
    </row>
    <row r="7" spans="2:27" ht="9.75" customHeight="1">
      <c r="B7" s="58" t="s">
        <v>59</v>
      </c>
      <c r="C7" s="59"/>
      <c r="D7" s="59"/>
      <c r="E7" s="59"/>
      <c r="F7" s="59"/>
      <c r="G7" s="59"/>
      <c r="H7" s="59"/>
      <c r="I7" s="59"/>
      <c r="J7" s="59"/>
      <c r="K7" s="59"/>
      <c r="L7" s="60"/>
      <c r="M7" s="18" t="s">
        <v>69</v>
      </c>
      <c r="N7" s="19"/>
      <c r="O7" s="16"/>
      <c r="P7" s="23">
        <v>0.01</v>
      </c>
      <c r="Q7" s="28" t="s">
        <v>70</v>
      </c>
      <c r="R7" s="28"/>
      <c r="S7" s="28"/>
      <c r="T7" s="28"/>
      <c r="U7" s="28"/>
      <c r="V7" s="28"/>
      <c r="W7" s="28"/>
      <c r="X7" s="28"/>
      <c r="Y7" s="28"/>
      <c r="Z7" s="28"/>
      <c r="AA7" s="29"/>
    </row>
    <row r="8" spans="2:27" ht="9.75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M8" s="30" t="s">
        <v>4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9"/>
    </row>
    <row r="9" spans="2:27" ht="9.75" customHeight="1">
      <c r="B9" s="58" t="s">
        <v>72</v>
      </c>
      <c r="C9" s="59"/>
      <c r="D9" s="59"/>
      <c r="E9" s="59"/>
      <c r="F9" s="59"/>
      <c r="G9" s="59"/>
      <c r="H9" s="59"/>
      <c r="I9" s="59"/>
      <c r="J9" s="59"/>
      <c r="K9" s="59"/>
      <c r="L9" s="60"/>
      <c r="M9" s="30" t="s">
        <v>64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2:27" ht="9.75" customHeight="1"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30" t="s">
        <v>65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</row>
    <row r="11" spans="13:27" ht="9.75" customHeight="1">
      <c r="M11" s="30" t="s">
        <v>66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</row>
    <row r="12" spans="2:27" ht="9.75" customHeight="1">
      <c r="B12" s="4" t="s">
        <v>7</v>
      </c>
      <c r="C12" s="61" t="s">
        <v>8</v>
      </c>
      <c r="D12" s="62"/>
      <c r="E12" s="51"/>
      <c r="F12" s="52"/>
      <c r="G12" s="52"/>
      <c r="H12" s="52"/>
      <c r="I12" s="52"/>
      <c r="J12" s="52"/>
      <c r="K12" s="52"/>
      <c r="M12" s="30" t="s">
        <v>67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9"/>
    </row>
    <row r="13" spans="2:27" ht="9.75" customHeight="1">
      <c r="B13" s="4"/>
      <c r="C13" s="61"/>
      <c r="D13" s="62"/>
      <c r="E13" s="53"/>
      <c r="F13" s="53"/>
      <c r="G13" s="53"/>
      <c r="H13" s="53"/>
      <c r="I13" s="53"/>
      <c r="J13" s="53"/>
      <c r="K13" s="53"/>
      <c r="M13" s="30" t="s">
        <v>68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9"/>
    </row>
    <row r="14" spans="2:27" ht="9.75" customHeight="1">
      <c r="B14" s="4"/>
      <c r="C14" s="61" t="s">
        <v>15</v>
      </c>
      <c r="D14" s="61"/>
      <c r="E14" s="84"/>
      <c r="F14" s="84"/>
      <c r="G14" s="84"/>
      <c r="H14" s="84"/>
      <c r="I14" s="84"/>
      <c r="J14" s="84"/>
      <c r="K14" s="84"/>
      <c r="M14" s="30" t="s">
        <v>5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/>
    </row>
    <row r="15" spans="2:27" ht="9.75" customHeight="1">
      <c r="B15" s="4"/>
      <c r="C15" s="61"/>
      <c r="D15" s="61"/>
      <c r="E15" s="85"/>
      <c r="F15" s="85"/>
      <c r="G15" s="85"/>
      <c r="H15" s="85"/>
      <c r="I15" s="85"/>
      <c r="J15" s="85"/>
      <c r="K15" s="85"/>
      <c r="M15" s="30" t="s">
        <v>49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/>
    </row>
    <row r="16" spans="2:27" ht="9.75" customHeight="1">
      <c r="B16" s="4"/>
      <c r="C16" s="61" t="s">
        <v>16</v>
      </c>
      <c r="D16" s="62"/>
      <c r="E16" s="86"/>
      <c r="F16" s="86"/>
      <c r="G16" s="86"/>
      <c r="H16" s="86"/>
      <c r="I16" s="86"/>
      <c r="J16" s="86"/>
      <c r="K16" s="86"/>
      <c r="M16" s="73" t="s">
        <v>6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</row>
    <row r="17" spans="2:27" ht="9" customHeight="1">
      <c r="B17" s="4"/>
      <c r="C17" s="61"/>
      <c r="D17" s="62"/>
      <c r="E17" s="87"/>
      <c r="F17" s="87"/>
      <c r="G17" s="87"/>
      <c r="H17" s="87"/>
      <c r="I17" s="87"/>
      <c r="J17" s="87"/>
      <c r="K17" s="8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ht="2.25" customHeight="1"/>
    <row r="19" spans="2:27" ht="12.75">
      <c r="B19" s="71" t="s">
        <v>9</v>
      </c>
      <c r="C19" s="72"/>
      <c r="D19" s="48" t="s">
        <v>11</v>
      </c>
      <c r="E19" s="48"/>
      <c r="F19" s="69" t="s">
        <v>19</v>
      </c>
      <c r="G19" s="88"/>
      <c r="H19" s="70"/>
      <c r="I19" s="48" t="s">
        <v>20</v>
      </c>
      <c r="J19" s="48"/>
      <c r="K19" s="48"/>
      <c r="L19" s="48" t="s">
        <v>17</v>
      </c>
      <c r="M19" s="48"/>
      <c r="N19" s="48"/>
      <c r="O19" s="48"/>
      <c r="P19" s="69" t="s">
        <v>26</v>
      </c>
      <c r="Q19" s="88"/>
      <c r="R19" s="70"/>
      <c r="S19" s="14" t="s">
        <v>18</v>
      </c>
      <c r="T19" s="69" t="s">
        <v>21</v>
      </c>
      <c r="U19" s="70"/>
      <c r="V19" s="69" t="s">
        <v>23</v>
      </c>
      <c r="W19" s="70"/>
      <c r="X19" s="69" t="s">
        <v>24</v>
      </c>
      <c r="Y19" s="70"/>
      <c r="Z19" s="48" t="s">
        <v>58</v>
      </c>
      <c r="AA19" s="48"/>
    </row>
    <row r="20" spans="2:27" ht="12.75">
      <c r="B20" s="48" t="s">
        <v>10</v>
      </c>
      <c r="C20" s="48"/>
      <c r="D20" s="48" t="s">
        <v>12</v>
      </c>
      <c r="E20" s="48"/>
      <c r="F20" s="14" t="s">
        <v>13</v>
      </c>
      <c r="G20" s="69" t="s">
        <v>14</v>
      </c>
      <c r="H20" s="70"/>
      <c r="I20" s="14" t="s">
        <v>13</v>
      </c>
      <c r="J20" s="48" t="s">
        <v>14</v>
      </c>
      <c r="K20" s="48"/>
      <c r="L20" s="48" t="s">
        <v>13</v>
      </c>
      <c r="M20" s="48"/>
      <c r="N20" s="48" t="s">
        <v>14</v>
      </c>
      <c r="O20" s="48"/>
      <c r="P20" s="14" t="s">
        <v>47</v>
      </c>
      <c r="Q20" s="69" t="s">
        <v>14</v>
      </c>
      <c r="R20" s="70"/>
      <c r="S20" s="14" t="s">
        <v>13</v>
      </c>
      <c r="T20" s="69" t="s">
        <v>22</v>
      </c>
      <c r="U20" s="70"/>
      <c r="V20" s="143">
        <f>Z5</f>
        <v>0.15</v>
      </c>
      <c r="W20" s="144"/>
      <c r="X20" s="49">
        <f>V6</f>
        <v>0.15</v>
      </c>
      <c r="Y20" s="50"/>
      <c r="Z20" s="54">
        <f>P7</f>
        <v>0.01</v>
      </c>
      <c r="AA20" s="54"/>
    </row>
    <row r="21" spans="2:31" ht="18" customHeight="1">
      <c r="B21" s="67"/>
      <c r="C21" s="68"/>
      <c r="D21" s="35"/>
      <c r="E21" s="35"/>
      <c r="F21" s="24"/>
      <c r="G21" s="36"/>
      <c r="H21" s="37"/>
      <c r="I21" s="24"/>
      <c r="J21" s="32">
        <f>IF(I21=0,0,ROUND((G21*1.5),2))</f>
        <v>0</v>
      </c>
      <c r="K21" s="33"/>
      <c r="L21" s="40"/>
      <c r="M21" s="40"/>
      <c r="N21" s="32">
        <f>IF(L21=0,0,ROUND((G21*2),2))</f>
        <v>0</v>
      </c>
      <c r="O21" s="33"/>
      <c r="P21" s="24"/>
      <c r="Q21" s="36"/>
      <c r="R21" s="37"/>
      <c r="S21" s="11">
        <f aca="true" t="shared" si="0" ref="S21:S30">SUM(F21,I21,L21,P21)</f>
        <v>0</v>
      </c>
      <c r="T21" s="32">
        <f>ROUND((F21*G21)+(I21*J21)+(L21*N21)+(P21*Q21),2)</f>
        <v>0</v>
      </c>
      <c r="U21" s="33"/>
      <c r="V21" s="32">
        <f>(T21*V20)</f>
        <v>0</v>
      </c>
      <c r="W21" s="33"/>
      <c r="X21" s="32">
        <f>(T21*X20)</f>
        <v>0</v>
      </c>
      <c r="Y21" s="33"/>
      <c r="Z21" s="26">
        <f>(T21*Z20)</f>
        <v>0</v>
      </c>
      <c r="AA21" s="26"/>
      <c r="AC21" s="13"/>
      <c r="AD21" s="12"/>
      <c r="AE21" s="12"/>
    </row>
    <row r="22" spans="2:27" ht="18" customHeight="1">
      <c r="B22" s="67"/>
      <c r="C22" s="68"/>
      <c r="D22" s="35"/>
      <c r="E22" s="35"/>
      <c r="F22" s="24"/>
      <c r="G22" s="36"/>
      <c r="H22" s="37"/>
      <c r="I22" s="24"/>
      <c r="J22" s="32">
        <f aca="true" t="shared" si="1" ref="J22:J30">IF(I22=0,0,ROUND((G22*1.5),2))</f>
        <v>0</v>
      </c>
      <c r="K22" s="33"/>
      <c r="L22" s="40"/>
      <c r="M22" s="40"/>
      <c r="N22" s="32">
        <f aca="true" t="shared" si="2" ref="N22:N30">IF(L22=0,0,ROUND((G22*2),2))</f>
        <v>0</v>
      </c>
      <c r="O22" s="33"/>
      <c r="P22" s="24"/>
      <c r="Q22" s="36"/>
      <c r="R22" s="37"/>
      <c r="S22" s="11">
        <f t="shared" si="0"/>
        <v>0</v>
      </c>
      <c r="T22" s="32">
        <f aca="true" t="shared" si="3" ref="T22:T30">ROUND((F22*G22)+(I22*J22)+(L22*N22)+(P22*Q22),2)</f>
        <v>0</v>
      </c>
      <c r="U22" s="33"/>
      <c r="V22" s="32">
        <f>(T22*V20)</f>
        <v>0</v>
      </c>
      <c r="W22" s="33"/>
      <c r="X22" s="32">
        <f>(T22*X20)</f>
        <v>0</v>
      </c>
      <c r="Y22" s="33"/>
      <c r="Z22" s="26">
        <f>(T22*Z20)</f>
        <v>0</v>
      </c>
      <c r="AA22" s="26"/>
    </row>
    <row r="23" spans="2:32" ht="18" customHeight="1">
      <c r="B23" s="67"/>
      <c r="C23" s="68"/>
      <c r="D23" s="35"/>
      <c r="E23" s="35"/>
      <c r="F23" s="24"/>
      <c r="G23" s="36"/>
      <c r="H23" s="37"/>
      <c r="I23" s="24"/>
      <c r="J23" s="32">
        <f t="shared" si="1"/>
        <v>0</v>
      </c>
      <c r="K23" s="33"/>
      <c r="L23" s="40"/>
      <c r="M23" s="40"/>
      <c r="N23" s="32">
        <f t="shared" si="2"/>
        <v>0</v>
      </c>
      <c r="O23" s="33"/>
      <c r="P23" s="24"/>
      <c r="Q23" s="36"/>
      <c r="R23" s="37"/>
      <c r="S23" s="11">
        <f t="shared" si="0"/>
        <v>0</v>
      </c>
      <c r="T23" s="32">
        <f t="shared" si="3"/>
        <v>0</v>
      </c>
      <c r="U23" s="33"/>
      <c r="V23" s="32">
        <f>(T23*V20)</f>
        <v>0</v>
      </c>
      <c r="W23" s="33"/>
      <c r="X23" s="32">
        <f>(T23*X20)</f>
        <v>0</v>
      </c>
      <c r="Y23" s="33"/>
      <c r="Z23" s="26">
        <f>(T23*Z20)</f>
        <v>0</v>
      </c>
      <c r="AA23" s="26"/>
      <c r="AF23" s="22"/>
    </row>
    <row r="24" spans="2:27" ht="18" customHeight="1">
      <c r="B24" s="67"/>
      <c r="C24" s="68"/>
      <c r="D24" s="35"/>
      <c r="E24" s="35"/>
      <c r="F24" s="24"/>
      <c r="G24" s="36"/>
      <c r="H24" s="37"/>
      <c r="I24" s="24"/>
      <c r="J24" s="32">
        <f t="shared" si="1"/>
        <v>0</v>
      </c>
      <c r="K24" s="33"/>
      <c r="L24" s="40"/>
      <c r="M24" s="40"/>
      <c r="N24" s="32">
        <f t="shared" si="2"/>
        <v>0</v>
      </c>
      <c r="O24" s="33"/>
      <c r="P24" s="24"/>
      <c r="Q24" s="36"/>
      <c r="R24" s="37"/>
      <c r="S24" s="11">
        <f t="shared" si="0"/>
        <v>0</v>
      </c>
      <c r="T24" s="32">
        <f t="shared" si="3"/>
        <v>0</v>
      </c>
      <c r="U24" s="33"/>
      <c r="V24" s="32">
        <f>(T24*V20)</f>
        <v>0</v>
      </c>
      <c r="W24" s="33"/>
      <c r="X24" s="32">
        <f>(T24*X20)</f>
        <v>0</v>
      </c>
      <c r="Y24" s="33"/>
      <c r="Z24" s="26">
        <f>(T24*Z20)</f>
        <v>0</v>
      </c>
      <c r="AA24" s="26"/>
    </row>
    <row r="25" spans="2:27" ht="18" customHeight="1">
      <c r="B25" s="67"/>
      <c r="C25" s="68"/>
      <c r="D25" s="35"/>
      <c r="E25" s="35"/>
      <c r="F25" s="24"/>
      <c r="G25" s="36"/>
      <c r="H25" s="37"/>
      <c r="I25" s="24"/>
      <c r="J25" s="32">
        <f t="shared" si="1"/>
        <v>0</v>
      </c>
      <c r="K25" s="33"/>
      <c r="L25" s="40"/>
      <c r="M25" s="40"/>
      <c r="N25" s="32">
        <f t="shared" si="2"/>
        <v>0</v>
      </c>
      <c r="O25" s="33"/>
      <c r="P25" s="24"/>
      <c r="Q25" s="36"/>
      <c r="R25" s="37"/>
      <c r="S25" s="11">
        <f t="shared" si="0"/>
        <v>0</v>
      </c>
      <c r="T25" s="32">
        <f t="shared" si="3"/>
        <v>0</v>
      </c>
      <c r="U25" s="33"/>
      <c r="V25" s="32">
        <f>(T25*V20)</f>
        <v>0</v>
      </c>
      <c r="W25" s="33"/>
      <c r="X25" s="32">
        <f>(T25*X20)</f>
        <v>0</v>
      </c>
      <c r="Y25" s="33"/>
      <c r="Z25" s="26">
        <f>(T25*Z20)</f>
        <v>0</v>
      </c>
      <c r="AA25" s="26"/>
    </row>
    <row r="26" spans="2:27" ht="18" customHeight="1">
      <c r="B26" s="34"/>
      <c r="C26" s="34"/>
      <c r="D26" s="35"/>
      <c r="E26" s="35"/>
      <c r="F26" s="24"/>
      <c r="G26" s="36"/>
      <c r="H26" s="37"/>
      <c r="I26" s="24"/>
      <c r="J26" s="32">
        <f t="shared" si="1"/>
        <v>0</v>
      </c>
      <c r="K26" s="33"/>
      <c r="L26" s="40"/>
      <c r="M26" s="40"/>
      <c r="N26" s="32">
        <f t="shared" si="2"/>
        <v>0</v>
      </c>
      <c r="O26" s="33"/>
      <c r="P26" s="24"/>
      <c r="Q26" s="36"/>
      <c r="R26" s="37"/>
      <c r="S26" s="11">
        <f t="shared" si="0"/>
        <v>0</v>
      </c>
      <c r="T26" s="32">
        <f t="shared" si="3"/>
        <v>0</v>
      </c>
      <c r="U26" s="33"/>
      <c r="V26" s="32">
        <f>(T26*V20)</f>
        <v>0</v>
      </c>
      <c r="W26" s="33"/>
      <c r="X26" s="32">
        <f>(T26*X20)</f>
        <v>0</v>
      </c>
      <c r="Y26" s="33"/>
      <c r="Z26" s="26">
        <f>(T26*Z20)</f>
        <v>0</v>
      </c>
      <c r="AA26" s="26"/>
    </row>
    <row r="27" spans="2:27" ht="18" customHeight="1">
      <c r="B27" s="34"/>
      <c r="C27" s="34"/>
      <c r="D27" s="35"/>
      <c r="E27" s="35"/>
      <c r="F27" s="24"/>
      <c r="G27" s="36"/>
      <c r="H27" s="37"/>
      <c r="I27" s="24"/>
      <c r="J27" s="32">
        <f t="shared" si="1"/>
        <v>0</v>
      </c>
      <c r="K27" s="33"/>
      <c r="L27" s="40"/>
      <c r="M27" s="40"/>
      <c r="N27" s="32">
        <f t="shared" si="2"/>
        <v>0</v>
      </c>
      <c r="O27" s="33"/>
      <c r="P27" s="24"/>
      <c r="Q27" s="36"/>
      <c r="R27" s="37"/>
      <c r="S27" s="11">
        <f t="shared" si="0"/>
        <v>0</v>
      </c>
      <c r="T27" s="32">
        <f t="shared" si="3"/>
        <v>0</v>
      </c>
      <c r="U27" s="33"/>
      <c r="V27" s="32">
        <f>(T27*V20)</f>
        <v>0</v>
      </c>
      <c r="W27" s="33"/>
      <c r="X27" s="32">
        <f>(T27*X20)</f>
        <v>0</v>
      </c>
      <c r="Y27" s="33"/>
      <c r="Z27" s="26">
        <f>(T27*Z20)</f>
        <v>0</v>
      </c>
      <c r="AA27" s="26"/>
    </row>
    <row r="28" spans="2:27" ht="18" customHeight="1">
      <c r="B28" s="34"/>
      <c r="C28" s="34"/>
      <c r="D28" s="35"/>
      <c r="E28" s="35"/>
      <c r="F28" s="24"/>
      <c r="G28" s="36"/>
      <c r="H28" s="37"/>
      <c r="I28" s="24"/>
      <c r="J28" s="32">
        <f t="shared" si="1"/>
        <v>0</v>
      </c>
      <c r="K28" s="33"/>
      <c r="L28" s="40"/>
      <c r="M28" s="40"/>
      <c r="N28" s="32">
        <f t="shared" si="2"/>
        <v>0</v>
      </c>
      <c r="O28" s="33"/>
      <c r="P28" s="24"/>
      <c r="Q28" s="36"/>
      <c r="R28" s="37"/>
      <c r="S28" s="11">
        <f t="shared" si="0"/>
        <v>0</v>
      </c>
      <c r="T28" s="32">
        <f t="shared" si="3"/>
        <v>0</v>
      </c>
      <c r="U28" s="33"/>
      <c r="V28" s="32">
        <f>(T28*V20)</f>
        <v>0</v>
      </c>
      <c r="W28" s="33"/>
      <c r="X28" s="32">
        <f>(T28*X20)</f>
        <v>0</v>
      </c>
      <c r="Y28" s="33"/>
      <c r="Z28" s="26">
        <f>(T28*Z20)</f>
        <v>0</v>
      </c>
      <c r="AA28" s="26"/>
    </row>
    <row r="29" spans="2:27" ht="18" customHeight="1">
      <c r="B29" s="34"/>
      <c r="C29" s="34"/>
      <c r="D29" s="35"/>
      <c r="E29" s="35"/>
      <c r="F29" s="24"/>
      <c r="G29" s="36"/>
      <c r="H29" s="37"/>
      <c r="I29" s="24"/>
      <c r="J29" s="32">
        <f t="shared" si="1"/>
        <v>0</v>
      </c>
      <c r="K29" s="33"/>
      <c r="L29" s="40"/>
      <c r="M29" s="40"/>
      <c r="N29" s="32">
        <f t="shared" si="2"/>
        <v>0</v>
      </c>
      <c r="O29" s="33"/>
      <c r="P29" s="24"/>
      <c r="Q29" s="36"/>
      <c r="R29" s="37"/>
      <c r="S29" s="11">
        <f t="shared" si="0"/>
        <v>0</v>
      </c>
      <c r="T29" s="32">
        <f t="shared" si="3"/>
        <v>0</v>
      </c>
      <c r="U29" s="33"/>
      <c r="V29" s="32">
        <f>(T29*V20)</f>
        <v>0</v>
      </c>
      <c r="W29" s="33"/>
      <c r="X29" s="32">
        <f>(T29*X20)</f>
        <v>0</v>
      </c>
      <c r="Y29" s="33"/>
      <c r="Z29" s="26">
        <f>(T29*Z20)</f>
        <v>0</v>
      </c>
      <c r="AA29" s="26"/>
    </row>
    <row r="30" spans="2:27" ht="18" customHeight="1">
      <c r="B30" s="34"/>
      <c r="C30" s="34"/>
      <c r="D30" s="35"/>
      <c r="E30" s="35"/>
      <c r="F30" s="24"/>
      <c r="G30" s="36"/>
      <c r="H30" s="37"/>
      <c r="I30" s="24"/>
      <c r="J30" s="32">
        <f t="shared" si="1"/>
        <v>0</v>
      </c>
      <c r="K30" s="33"/>
      <c r="L30" s="40"/>
      <c r="M30" s="40"/>
      <c r="N30" s="32">
        <f t="shared" si="2"/>
        <v>0</v>
      </c>
      <c r="O30" s="33"/>
      <c r="P30" s="24"/>
      <c r="Q30" s="36"/>
      <c r="R30" s="37"/>
      <c r="S30" s="11">
        <f t="shared" si="0"/>
        <v>0</v>
      </c>
      <c r="T30" s="32">
        <f t="shared" si="3"/>
        <v>0</v>
      </c>
      <c r="U30" s="33"/>
      <c r="V30" s="32">
        <f>(T30*V20)</f>
        <v>0</v>
      </c>
      <c r="W30" s="33"/>
      <c r="X30" s="32">
        <f>(T30*X20)</f>
        <v>0</v>
      </c>
      <c r="Y30" s="33"/>
      <c r="Z30" s="26">
        <f>(T30*Z20)</f>
        <v>0</v>
      </c>
      <c r="AA30" s="26"/>
    </row>
    <row r="31" spans="2:27" ht="17.25" customHeight="1">
      <c r="B31" s="3"/>
      <c r="C31" s="3"/>
      <c r="D31" s="8"/>
      <c r="E31" s="8"/>
      <c r="F31" s="9"/>
      <c r="G31" s="10"/>
      <c r="H31" s="7"/>
      <c r="I31" s="4"/>
      <c r="J31" s="3"/>
      <c r="K31" s="3"/>
      <c r="L31" s="3"/>
      <c r="M31" s="3"/>
      <c r="N31" s="3"/>
      <c r="O31" s="3"/>
      <c r="P31" s="82" t="s">
        <v>25</v>
      </c>
      <c r="Q31" s="82"/>
      <c r="R31" s="83"/>
      <c r="S31" s="11">
        <f>SUM(S21,S22,S23,S24,S25,S26,S27,S28,S29,S30)</f>
        <v>0</v>
      </c>
      <c r="T31" s="80">
        <f>SUM(T21,T22,T23,T24,T25,T26,T27,T28,T29,T30)</f>
        <v>0</v>
      </c>
      <c r="U31" s="81"/>
      <c r="V31" s="80">
        <f>SUM(V21:W30)</f>
        <v>0</v>
      </c>
      <c r="W31" s="81"/>
      <c r="X31" s="80">
        <f>SUM(X21,X22,X23,X24,X25,X26,X27,X28,X29,X30,)</f>
        <v>0</v>
      </c>
      <c r="Y31" s="81"/>
      <c r="Z31" s="27">
        <f>SUM(Z21,Z22,Z23,Z24,Z25,Z26,Z27,Z28,Z29,Z30,)</f>
        <v>0</v>
      </c>
      <c r="AA31" s="27"/>
    </row>
    <row r="32" spans="2:27" ht="12" customHeight="1">
      <c r="B32" s="118"/>
      <c r="C32" s="42"/>
      <c r="D32" s="42"/>
      <c r="E32" s="42"/>
      <c r="F32" s="42"/>
      <c r="G32" s="43"/>
      <c r="H32" s="5"/>
      <c r="I32" s="4"/>
      <c r="J32" s="4"/>
      <c r="K32" s="6"/>
      <c r="L32" s="3"/>
      <c r="M32" s="3"/>
      <c r="N32" s="4"/>
      <c r="O32" s="2"/>
      <c r="S32" s="4"/>
      <c r="T32" s="63"/>
      <c r="U32" s="63"/>
      <c r="V32" s="96"/>
      <c r="W32" s="96"/>
      <c r="X32" s="63"/>
      <c r="Y32" s="63"/>
      <c r="Z32" s="3"/>
      <c r="AA32" s="3"/>
    </row>
    <row r="33" spans="2:7" ht="12" customHeight="1">
      <c r="B33" s="119"/>
      <c r="C33" s="44"/>
      <c r="D33" s="44"/>
      <c r="E33" s="44"/>
      <c r="F33" s="44"/>
      <c r="G33" s="45"/>
    </row>
    <row r="34" spans="2:27" ht="10.5" customHeight="1">
      <c r="B34" s="79" t="s">
        <v>37</v>
      </c>
      <c r="C34" s="38"/>
      <c r="D34" s="38"/>
      <c r="E34" s="38"/>
      <c r="F34" s="38"/>
      <c r="G34" s="39"/>
      <c r="H34" s="41"/>
      <c r="I34" s="42"/>
      <c r="J34" s="42"/>
      <c r="K34" s="42"/>
      <c r="L34" s="42"/>
      <c r="M34" s="42"/>
      <c r="N34" s="42"/>
      <c r="O34" s="42"/>
      <c r="P34" s="43"/>
      <c r="Q34" s="76" t="s">
        <v>27</v>
      </c>
      <c r="R34" s="77"/>
      <c r="S34" s="77"/>
      <c r="T34" s="78"/>
      <c r="U34" s="106" t="s">
        <v>33</v>
      </c>
      <c r="V34" s="107"/>
      <c r="W34" s="107"/>
      <c r="X34" s="107"/>
      <c r="Y34" s="107"/>
      <c r="Z34" s="107"/>
      <c r="AA34" s="108"/>
    </row>
    <row r="35" spans="2:27" ht="10.5" customHeight="1">
      <c r="B35" s="120"/>
      <c r="C35" s="46"/>
      <c r="D35" s="46"/>
      <c r="E35" s="46"/>
      <c r="F35" s="46"/>
      <c r="G35" s="47"/>
      <c r="H35" s="44"/>
      <c r="I35" s="44"/>
      <c r="J35" s="44"/>
      <c r="K35" s="44"/>
      <c r="L35" s="44"/>
      <c r="M35" s="44"/>
      <c r="N35" s="44"/>
      <c r="O35" s="44"/>
      <c r="P35" s="45"/>
      <c r="Q35" s="79" t="s">
        <v>28</v>
      </c>
      <c r="R35" s="38"/>
      <c r="S35" s="38"/>
      <c r="T35" s="39"/>
      <c r="U35" s="109"/>
      <c r="V35" s="82"/>
      <c r="W35" s="82"/>
      <c r="X35" s="82"/>
      <c r="Y35" s="82"/>
      <c r="Z35" s="82"/>
      <c r="AA35" s="83"/>
    </row>
    <row r="36" spans="2:27" ht="10.5" customHeight="1">
      <c r="B36" s="119"/>
      <c r="C36" s="44"/>
      <c r="D36" s="44"/>
      <c r="E36" s="44"/>
      <c r="F36" s="44"/>
      <c r="G36" s="45"/>
      <c r="H36" s="38" t="s">
        <v>43</v>
      </c>
      <c r="I36" s="38"/>
      <c r="J36" s="38"/>
      <c r="K36" s="38"/>
      <c r="L36" s="38"/>
      <c r="M36" s="38"/>
      <c r="N36" s="38"/>
      <c r="O36" s="38"/>
      <c r="P36" s="39"/>
      <c r="Q36" s="79" t="s">
        <v>29</v>
      </c>
      <c r="R36" s="38"/>
      <c r="S36" s="38"/>
      <c r="T36" s="39"/>
      <c r="U36" s="110">
        <v>0.23</v>
      </c>
      <c r="V36" s="111"/>
      <c r="W36" s="111"/>
      <c r="X36" s="111"/>
      <c r="Y36" s="82" t="s">
        <v>34</v>
      </c>
      <c r="Z36" s="82"/>
      <c r="AA36" s="83"/>
    </row>
    <row r="37" spans="2:27" ht="10.5" customHeight="1">
      <c r="B37" s="79" t="s">
        <v>38</v>
      </c>
      <c r="C37" s="38"/>
      <c r="D37" s="38"/>
      <c r="E37" s="38"/>
      <c r="F37" s="38"/>
      <c r="G37" s="39"/>
      <c r="H37" s="46"/>
      <c r="I37" s="46"/>
      <c r="J37" s="46"/>
      <c r="K37" s="46"/>
      <c r="L37" s="46"/>
      <c r="M37" s="46"/>
      <c r="N37" s="46"/>
      <c r="O37" s="46"/>
      <c r="P37" s="47"/>
      <c r="Q37" s="103" t="s">
        <v>30</v>
      </c>
      <c r="R37" s="104"/>
      <c r="S37" s="104"/>
      <c r="T37" s="105"/>
      <c r="U37" s="112"/>
      <c r="V37" s="113"/>
      <c r="W37" s="113"/>
      <c r="X37" s="113"/>
      <c r="Y37" s="82"/>
      <c r="Z37" s="82"/>
      <c r="AA37" s="83"/>
    </row>
    <row r="38" spans="2:27" ht="10.5" customHeight="1">
      <c r="B38" s="120"/>
      <c r="C38" s="46"/>
      <c r="D38" s="46"/>
      <c r="E38" s="46"/>
      <c r="F38" s="46"/>
      <c r="G38" s="47"/>
      <c r="H38" s="44"/>
      <c r="I38" s="44"/>
      <c r="J38" s="44"/>
      <c r="K38" s="44"/>
      <c r="L38" s="44"/>
      <c r="M38" s="44"/>
      <c r="N38" s="44"/>
      <c r="O38" s="44"/>
      <c r="P38" s="45"/>
      <c r="Q38" s="76" t="s">
        <v>54</v>
      </c>
      <c r="R38" s="77"/>
      <c r="S38" s="77"/>
      <c r="T38" s="78"/>
      <c r="U38" s="95" t="s">
        <v>35</v>
      </c>
      <c r="V38" s="96"/>
      <c r="W38" s="96"/>
      <c r="X38" s="96"/>
      <c r="Y38" s="99">
        <f>U36*T31</f>
        <v>0</v>
      </c>
      <c r="Z38" s="99"/>
      <c r="AA38" s="100"/>
    </row>
    <row r="39" spans="2:27" ht="10.5" customHeight="1">
      <c r="B39" s="119"/>
      <c r="C39" s="44"/>
      <c r="D39" s="44"/>
      <c r="E39" s="44"/>
      <c r="F39" s="44"/>
      <c r="G39" s="45"/>
      <c r="H39" s="38" t="s">
        <v>44</v>
      </c>
      <c r="I39" s="38"/>
      <c r="J39" s="38"/>
      <c r="K39" s="38"/>
      <c r="L39" s="38"/>
      <c r="M39" s="38"/>
      <c r="N39" s="38"/>
      <c r="O39" s="38"/>
      <c r="P39" s="39"/>
      <c r="Q39" s="79" t="s">
        <v>31</v>
      </c>
      <c r="R39" s="38"/>
      <c r="S39" s="38"/>
      <c r="T39" s="39"/>
      <c r="U39" s="97"/>
      <c r="V39" s="98"/>
      <c r="W39" s="98"/>
      <c r="X39" s="98"/>
      <c r="Y39" s="101"/>
      <c r="Z39" s="101"/>
      <c r="AA39" s="102"/>
    </row>
    <row r="40" spans="2:27" ht="10.5" customHeight="1">
      <c r="B40" s="79" t="s">
        <v>39</v>
      </c>
      <c r="C40" s="38"/>
      <c r="D40" s="38"/>
      <c r="E40" s="38"/>
      <c r="F40" s="38"/>
      <c r="G40" s="39"/>
      <c r="H40" s="114"/>
      <c r="I40" s="114"/>
      <c r="J40" s="114"/>
      <c r="K40" s="114"/>
      <c r="L40" s="114"/>
      <c r="M40" s="114"/>
      <c r="N40" s="114"/>
      <c r="O40" s="114"/>
      <c r="P40" s="115"/>
      <c r="Q40" s="79" t="s">
        <v>32</v>
      </c>
      <c r="R40" s="38"/>
      <c r="S40" s="38"/>
      <c r="T40" s="39"/>
      <c r="U40" s="106" t="s">
        <v>36</v>
      </c>
      <c r="V40" s="107"/>
      <c r="W40" s="107"/>
      <c r="X40" s="107"/>
      <c r="Y40" s="107"/>
      <c r="Z40" s="107"/>
      <c r="AA40" s="108"/>
    </row>
    <row r="41" spans="2:27" ht="10.5" customHeight="1">
      <c r="B41" s="120"/>
      <c r="C41" s="46"/>
      <c r="D41" s="46"/>
      <c r="E41" s="46"/>
      <c r="F41" s="46"/>
      <c r="G41" s="47"/>
      <c r="H41" s="116"/>
      <c r="I41" s="116"/>
      <c r="J41" s="116"/>
      <c r="K41" s="116"/>
      <c r="L41" s="116"/>
      <c r="M41" s="116"/>
      <c r="N41" s="116"/>
      <c r="O41" s="116"/>
      <c r="P41" s="117"/>
      <c r="Q41" s="79" t="s">
        <v>55</v>
      </c>
      <c r="R41" s="38"/>
      <c r="S41" s="38"/>
      <c r="T41" s="39"/>
      <c r="U41" s="109"/>
      <c r="V41" s="82"/>
      <c r="W41" s="82"/>
      <c r="X41" s="82"/>
      <c r="Y41" s="82"/>
      <c r="Z41" s="82"/>
      <c r="AA41" s="83"/>
    </row>
    <row r="42" spans="2:27" ht="10.5" customHeight="1">
      <c r="B42" s="119"/>
      <c r="C42" s="44"/>
      <c r="D42" s="44"/>
      <c r="E42" s="44"/>
      <c r="F42" s="44"/>
      <c r="G42" s="45"/>
      <c r="H42" s="123" t="s">
        <v>45</v>
      </c>
      <c r="I42" s="123"/>
      <c r="J42" s="123"/>
      <c r="K42" s="123"/>
      <c r="L42" s="123"/>
      <c r="M42" s="123"/>
      <c r="N42" s="123"/>
      <c r="O42" s="123"/>
      <c r="P42" s="124"/>
      <c r="Q42" s="79" t="s">
        <v>56</v>
      </c>
      <c r="R42" s="38"/>
      <c r="S42" s="38"/>
      <c r="T42" s="39"/>
      <c r="U42" s="89">
        <f>SUM(T31,V31,X31,Z31,Y38)</f>
        <v>0</v>
      </c>
      <c r="V42" s="90"/>
      <c r="W42" s="90"/>
      <c r="X42" s="90"/>
      <c r="Y42" s="90"/>
      <c r="Z42" s="90"/>
      <c r="AA42" s="91"/>
    </row>
    <row r="43" spans="2:27" ht="10.5" customHeight="1">
      <c r="B43" s="76" t="s">
        <v>40</v>
      </c>
      <c r="C43" s="77"/>
      <c r="D43" s="77"/>
      <c r="E43" s="77"/>
      <c r="F43" s="77"/>
      <c r="G43" s="78"/>
      <c r="H43" s="125" t="s">
        <v>48</v>
      </c>
      <c r="I43" s="126"/>
      <c r="J43" s="126"/>
      <c r="K43" s="126"/>
      <c r="L43" s="126"/>
      <c r="M43" s="126"/>
      <c r="N43" s="126"/>
      <c r="O43" s="126"/>
      <c r="P43" s="127"/>
      <c r="Q43" s="79" t="s">
        <v>57</v>
      </c>
      <c r="R43" s="38"/>
      <c r="S43" s="38"/>
      <c r="T43" s="39"/>
      <c r="U43" s="92"/>
      <c r="V43" s="93"/>
      <c r="W43" s="93"/>
      <c r="X43" s="93"/>
      <c r="Y43" s="93"/>
      <c r="Z43" s="93"/>
      <c r="AA43" s="94"/>
    </row>
    <row r="44" spans="2:27" ht="10.5" customHeight="1">
      <c r="B44" s="141"/>
      <c r="C44" s="63"/>
      <c r="D44" s="63"/>
      <c r="E44" s="63"/>
      <c r="F44" s="63"/>
      <c r="G44" s="142"/>
      <c r="H44" s="128"/>
      <c r="I44" s="129"/>
      <c r="J44" s="129"/>
      <c r="K44" s="129"/>
      <c r="L44" s="129"/>
      <c r="M44" s="129"/>
      <c r="N44" s="129"/>
      <c r="O44" s="129"/>
      <c r="P44" s="130"/>
      <c r="Q44" s="76" t="s">
        <v>50</v>
      </c>
      <c r="R44" s="77"/>
      <c r="S44" s="77"/>
      <c r="T44" s="77"/>
      <c r="U44" s="77"/>
      <c r="V44" s="77"/>
      <c r="W44" s="77"/>
      <c r="X44" s="77"/>
      <c r="Y44" s="77"/>
      <c r="Z44" s="77"/>
      <c r="AA44" s="78"/>
    </row>
    <row r="45" spans="2:27" ht="10.5" customHeight="1">
      <c r="B45" s="121"/>
      <c r="C45" s="122"/>
      <c r="D45" s="25"/>
      <c r="E45" s="44"/>
      <c r="F45" s="44"/>
      <c r="G45" s="45"/>
      <c r="H45" s="128"/>
      <c r="I45" s="129"/>
      <c r="J45" s="129"/>
      <c r="K45" s="129"/>
      <c r="L45" s="129"/>
      <c r="M45" s="129"/>
      <c r="N45" s="129"/>
      <c r="O45" s="129"/>
      <c r="P45" s="130"/>
      <c r="Q45" s="79" t="s">
        <v>51</v>
      </c>
      <c r="R45" s="38"/>
      <c r="S45" s="38"/>
      <c r="T45" s="38"/>
      <c r="U45" s="38"/>
      <c r="V45" s="38"/>
      <c r="W45" s="38"/>
      <c r="X45" s="38"/>
      <c r="Y45" s="38"/>
      <c r="Z45" s="38"/>
      <c r="AA45" s="39"/>
    </row>
    <row r="46" spans="2:27" ht="10.5" customHeight="1">
      <c r="B46" s="79" t="s">
        <v>41</v>
      </c>
      <c r="C46" s="38"/>
      <c r="D46" s="38"/>
      <c r="E46" s="38"/>
      <c r="F46" s="38"/>
      <c r="G46" s="39"/>
      <c r="H46" s="128"/>
      <c r="I46" s="129"/>
      <c r="J46" s="129"/>
      <c r="K46" s="129"/>
      <c r="L46" s="129"/>
      <c r="M46" s="129"/>
      <c r="N46" s="129"/>
      <c r="O46" s="129"/>
      <c r="P46" s="130"/>
      <c r="Q46" s="79" t="s">
        <v>52</v>
      </c>
      <c r="R46" s="38"/>
      <c r="S46" s="38"/>
      <c r="T46" s="38"/>
      <c r="U46" s="38"/>
      <c r="V46" s="38"/>
      <c r="W46" s="38"/>
      <c r="X46" s="38"/>
      <c r="Y46" s="38"/>
      <c r="Z46" s="38"/>
      <c r="AA46" s="39"/>
    </row>
    <row r="47" spans="2:27" ht="10.5" customHeight="1">
      <c r="B47" s="135"/>
      <c r="C47" s="136"/>
      <c r="D47" s="136"/>
      <c r="E47" s="136"/>
      <c r="F47" s="136"/>
      <c r="G47" s="137"/>
      <c r="H47" s="131"/>
      <c r="I47" s="132"/>
      <c r="J47" s="132"/>
      <c r="K47" s="132"/>
      <c r="L47" s="132"/>
      <c r="M47" s="132"/>
      <c r="N47" s="132"/>
      <c r="O47" s="132"/>
      <c r="P47" s="133"/>
      <c r="Q47" s="134" t="s">
        <v>53</v>
      </c>
      <c r="R47" s="123"/>
      <c r="S47" s="123"/>
      <c r="T47" s="123"/>
      <c r="U47" s="123"/>
      <c r="V47" s="123"/>
      <c r="W47" s="123"/>
      <c r="X47" s="123"/>
      <c r="Y47" s="123"/>
      <c r="Z47" s="123"/>
      <c r="AA47" s="124"/>
    </row>
    <row r="48" spans="2:27" ht="10.5" customHeight="1">
      <c r="B48" s="138"/>
      <c r="C48" s="139"/>
      <c r="D48" s="139"/>
      <c r="E48" s="139"/>
      <c r="F48" s="139"/>
      <c r="G48" s="140"/>
      <c r="H48" s="76" t="s">
        <v>46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8"/>
    </row>
    <row r="49" spans="2:27" ht="10.5" customHeight="1">
      <c r="B49" s="134" t="s">
        <v>42</v>
      </c>
      <c r="C49" s="123"/>
      <c r="D49" s="123"/>
      <c r="E49" s="123"/>
      <c r="F49" s="123"/>
      <c r="G49" s="124"/>
      <c r="H49" s="134" t="s">
        <v>59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4"/>
    </row>
  </sheetData>
  <sheetProtection password="C2AC" sheet="1" objects="1" scenarios="1" selectLockedCells="1"/>
  <protectedRanges>
    <protectedRange sqref="O6 N7 E12:K17 B21:R30 B32:G33 B35:G36 B38:G39 B41:G42 B45:C45 E45:G45 H37:P38 H40:P41 U36:X37" name="Range1_1"/>
  </protectedRanges>
  <mergeCells count="209">
    <mergeCell ref="H48:AA48"/>
    <mergeCell ref="H49:AA49"/>
    <mergeCell ref="U40:AA41"/>
    <mergeCell ref="U42:AA43"/>
    <mergeCell ref="Q44:AA44"/>
    <mergeCell ref="Q45:AA45"/>
    <mergeCell ref="Q46:AA46"/>
    <mergeCell ref="Q47:AA47"/>
    <mergeCell ref="H42:P42"/>
    <mergeCell ref="Q43:T43"/>
    <mergeCell ref="Z28:AA28"/>
    <mergeCell ref="Z29:AA29"/>
    <mergeCell ref="Z30:AA30"/>
    <mergeCell ref="Z31:AA31"/>
    <mergeCell ref="U34:AA35"/>
    <mergeCell ref="U36:X37"/>
    <mergeCell ref="Y36:AA37"/>
    <mergeCell ref="T28:U28"/>
    <mergeCell ref="T29:U29"/>
    <mergeCell ref="Q37:T37"/>
    <mergeCell ref="Z22:AA22"/>
    <mergeCell ref="Z23:AA23"/>
    <mergeCell ref="Z24:AA24"/>
    <mergeCell ref="Z25:AA25"/>
    <mergeCell ref="Z26:AA26"/>
    <mergeCell ref="Z27:AA27"/>
    <mergeCell ref="Z19:AA19"/>
    <mergeCell ref="Z20:AA20"/>
    <mergeCell ref="Z21:AA21"/>
    <mergeCell ref="X21:Y21"/>
    <mergeCell ref="N21:O21"/>
    <mergeCell ref="X20:Y20"/>
    <mergeCell ref="T20:U20"/>
    <mergeCell ref="V21:W21"/>
    <mergeCell ref="T21:U21"/>
    <mergeCell ref="N20:O20"/>
    <mergeCell ref="M9:AA9"/>
    <mergeCell ref="M10:AA10"/>
    <mergeCell ref="M11:AA11"/>
    <mergeCell ref="M12:AA12"/>
    <mergeCell ref="M13:AA13"/>
    <mergeCell ref="M14:AA14"/>
    <mergeCell ref="M1:AA2"/>
    <mergeCell ref="M3:R3"/>
    <mergeCell ref="S3:Z3"/>
    <mergeCell ref="M4:AA4"/>
    <mergeCell ref="Q7:AA7"/>
    <mergeCell ref="M8:AA8"/>
    <mergeCell ref="B49:G49"/>
    <mergeCell ref="B47:G48"/>
    <mergeCell ref="B46:G46"/>
    <mergeCell ref="B43:G43"/>
    <mergeCell ref="Q40:T40"/>
    <mergeCell ref="E45:G45"/>
    <mergeCell ref="B41:G42"/>
    <mergeCell ref="B44:G44"/>
    <mergeCell ref="B45:C45"/>
    <mergeCell ref="Q41:T41"/>
    <mergeCell ref="H43:P47"/>
    <mergeCell ref="B40:G40"/>
    <mergeCell ref="H40:P41"/>
    <mergeCell ref="B32:G33"/>
    <mergeCell ref="B35:G36"/>
    <mergeCell ref="B38:G39"/>
    <mergeCell ref="B34:G34"/>
    <mergeCell ref="B37:G37"/>
    <mergeCell ref="H37:P38"/>
    <mergeCell ref="H36:P36"/>
    <mergeCell ref="G28:H28"/>
    <mergeCell ref="G29:H29"/>
    <mergeCell ref="L28:M28"/>
    <mergeCell ref="Q26:R26"/>
    <mergeCell ref="Q27:R27"/>
    <mergeCell ref="J26:K26"/>
    <mergeCell ref="N27:O27"/>
    <mergeCell ref="X32:Y32"/>
    <mergeCell ref="Q36:T36"/>
    <mergeCell ref="Q38:T38"/>
    <mergeCell ref="T32:U32"/>
    <mergeCell ref="U38:X39"/>
    <mergeCell ref="Y38:AA39"/>
    <mergeCell ref="V32:W32"/>
    <mergeCell ref="X22:Y22"/>
    <mergeCell ref="X23:Y23"/>
    <mergeCell ref="Q42:T42"/>
    <mergeCell ref="Q39:T39"/>
    <mergeCell ref="T25:U25"/>
    <mergeCell ref="T27:U27"/>
    <mergeCell ref="Q25:R25"/>
    <mergeCell ref="V26:W26"/>
    <mergeCell ref="V22:W22"/>
    <mergeCell ref="V23:W23"/>
    <mergeCell ref="B22:C22"/>
    <mergeCell ref="B23:C23"/>
    <mergeCell ref="B24:C24"/>
    <mergeCell ref="B25:C25"/>
    <mergeCell ref="L22:M22"/>
    <mergeCell ref="J24:K24"/>
    <mergeCell ref="J25:K25"/>
    <mergeCell ref="J22:K22"/>
    <mergeCell ref="G25:H25"/>
    <mergeCell ref="J23:K23"/>
    <mergeCell ref="E14:K15"/>
    <mergeCell ref="X19:Y19"/>
    <mergeCell ref="T19:U19"/>
    <mergeCell ref="V19:W19"/>
    <mergeCell ref="E16:K17"/>
    <mergeCell ref="P19:R19"/>
    <mergeCell ref="F19:H19"/>
    <mergeCell ref="M15:AA15"/>
    <mergeCell ref="M16:AA16"/>
    <mergeCell ref="M17:AA17"/>
    <mergeCell ref="V30:W30"/>
    <mergeCell ref="Q34:T34"/>
    <mergeCell ref="Q35:T35"/>
    <mergeCell ref="V31:W31"/>
    <mergeCell ref="X24:Y24"/>
    <mergeCell ref="X25:Y25"/>
    <mergeCell ref="X27:Y27"/>
    <mergeCell ref="T26:U26"/>
    <mergeCell ref="V24:W24"/>
    <mergeCell ref="V25:W25"/>
    <mergeCell ref="V29:W29"/>
    <mergeCell ref="N28:O28"/>
    <mergeCell ref="N29:O29"/>
    <mergeCell ref="L24:M24"/>
    <mergeCell ref="V27:W27"/>
    <mergeCell ref="V28:W28"/>
    <mergeCell ref="N25:O25"/>
    <mergeCell ref="L25:M25"/>
    <mergeCell ref="N26:O26"/>
    <mergeCell ref="Q29:R29"/>
    <mergeCell ref="L21:M21"/>
    <mergeCell ref="T31:U31"/>
    <mergeCell ref="N30:O30"/>
    <mergeCell ref="Q28:R28"/>
    <mergeCell ref="L27:M27"/>
    <mergeCell ref="Q20:R20"/>
    <mergeCell ref="Q21:R21"/>
    <mergeCell ref="Q30:R30"/>
    <mergeCell ref="L26:M26"/>
    <mergeCell ref="L23:M23"/>
    <mergeCell ref="D19:E19"/>
    <mergeCell ref="D20:E20"/>
    <mergeCell ref="B9:L10"/>
    <mergeCell ref="X31:Y31"/>
    <mergeCell ref="X30:Y30"/>
    <mergeCell ref="T30:U30"/>
    <mergeCell ref="X26:Y26"/>
    <mergeCell ref="X28:Y28"/>
    <mergeCell ref="X29:Y29"/>
    <mergeCell ref="L20:M20"/>
    <mergeCell ref="I19:K19"/>
    <mergeCell ref="G21:H21"/>
    <mergeCell ref="J21:K21"/>
    <mergeCell ref="C16:D17"/>
    <mergeCell ref="D23:E23"/>
    <mergeCell ref="D24:E24"/>
    <mergeCell ref="D21:E21"/>
    <mergeCell ref="D22:E22"/>
    <mergeCell ref="B20:C20"/>
    <mergeCell ref="B19:C19"/>
    <mergeCell ref="G22:H22"/>
    <mergeCell ref="B1:L2"/>
    <mergeCell ref="B3:L4"/>
    <mergeCell ref="B5:L6"/>
    <mergeCell ref="B7:L8"/>
    <mergeCell ref="C12:D13"/>
    <mergeCell ref="C14:D15"/>
    <mergeCell ref="B21:C21"/>
    <mergeCell ref="G20:H20"/>
    <mergeCell ref="J20:K20"/>
    <mergeCell ref="B26:C26"/>
    <mergeCell ref="B27:C27"/>
    <mergeCell ref="G23:H23"/>
    <mergeCell ref="G24:H24"/>
    <mergeCell ref="D27:E27"/>
    <mergeCell ref="D26:E26"/>
    <mergeCell ref="D25:E25"/>
    <mergeCell ref="G26:H26"/>
    <mergeCell ref="G27:H27"/>
    <mergeCell ref="T23:U23"/>
    <mergeCell ref="T24:U24"/>
    <mergeCell ref="N22:O22"/>
    <mergeCell ref="N23:O23"/>
    <mergeCell ref="N24:O24"/>
    <mergeCell ref="Q22:R22"/>
    <mergeCell ref="Q23:R23"/>
    <mergeCell ref="Q24:R24"/>
    <mergeCell ref="L19:O19"/>
    <mergeCell ref="V20:W20"/>
    <mergeCell ref="E12:K13"/>
    <mergeCell ref="B28:C28"/>
    <mergeCell ref="B29:C29"/>
    <mergeCell ref="J27:K27"/>
    <mergeCell ref="J28:K28"/>
    <mergeCell ref="D28:E28"/>
    <mergeCell ref="J29:K29"/>
    <mergeCell ref="T22:U22"/>
    <mergeCell ref="B30:C30"/>
    <mergeCell ref="D29:E29"/>
    <mergeCell ref="G30:H30"/>
    <mergeCell ref="H39:P39"/>
    <mergeCell ref="L29:M29"/>
    <mergeCell ref="D30:E30"/>
    <mergeCell ref="H34:P35"/>
    <mergeCell ref="L30:M30"/>
    <mergeCell ref="J30:K30"/>
    <mergeCell ref="P31:R31"/>
  </mergeCells>
  <printOptions/>
  <pageMargins left="0.54" right="0.4" top="0.42" bottom="0.41" header="0.32" footer="0.42"/>
  <pageSetup horizontalDpi="600" verticalDpi="600" orientation="landscape" scale="10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Pat Shaia</cp:lastModifiedBy>
  <cp:lastPrinted>2019-03-08T21:58:43Z</cp:lastPrinted>
  <dcterms:created xsi:type="dcterms:W3CDTF">2006-06-28T15:17:32Z</dcterms:created>
  <dcterms:modified xsi:type="dcterms:W3CDTF">2019-06-13T12:59:42Z</dcterms:modified>
  <cp:category/>
  <cp:version/>
  <cp:contentType/>
  <cp:contentStatus/>
</cp:coreProperties>
</file>