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scott.ward/Desktop/"/>
    </mc:Choice>
  </mc:AlternateContent>
  <xr:revisionPtr revIDLastSave="0" documentId="8_{103E345B-349C-4440-BBAA-B59C66796812}" xr6:coauthVersionLast="47" xr6:coauthVersionMax="47" xr10:uidLastSave="{00000000-0000-0000-0000-000000000000}"/>
  <bookViews>
    <workbookView xWindow="0" yWindow="580" windowWidth="28800" windowHeight="16320" xr2:uid="{00000000-000D-0000-FFFF-FFFF00000000}"/>
  </bookViews>
  <sheets>
    <sheet name="NW HUB Floorplans" sheetId="1" r:id="rId1"/>
    <sheet name="GC Model Locations" sheetId="2" r:id="rId2"/>
    <sheet name="HOA-CDD FE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G19" i="3" s="1"/>
  <c r="F18" i="3"/>
  <c r="G18" i="3" s="1"/>
  <c r="F17" i="3"/>
  <c r="G17" i="3" s="1"/>
  <c r="F16" i="3"/>
  <c r="G16" i="3" s="1"/>
  <c r="F15" i="3"/>
  <c r="G15" i="3" s="1"/>
  <c r="G14" i="3"/>
  <c r="F14" i="3"/>
  <c r="G13" i="3"/>
  <c r="F13" i="3"/>
  <c r="G12" i="3"/>
  <c r="F12" i="3"/>
  <c r="F11" i="3"/>
  <c r="G11" i="3" s="1"/>
  <c r="G10" i="3"/>
  <c r="F10" i="3"/>
  <c r="G9" i="3"/>
  <c r="F9" i="3"/>
  <c r="G8" i="3"/>
  <c r="F8" i="3"/>
  <c r="G7" i="3"/>
  <c r="F7" i="3"/>
  <c r="F6" i="3"/>
  <c r="G6" i="3" s="1"/>
  <c r="G5" i="3"/>
  <c r="F5" i="3"/>
</calcChain>
</file>

<file path=xl/sharedStrings.xml><?xml version="1.0" encoding="utf-8"?>
<sst xmlns="http://schemas.openxmlformats.org/spreadsheetml/2006/main" count="709" uniqueCount="240">
  <si>
    <t>NW HUB Floorplan Cheat Sheet</t>
  </si>
  <si>
    <t>Filter by community, collection, product, stories, beds, baths, or garage to quickly match a customer’s needs.</t>
  </si>
  <si>
    <t>Community</t>
  </si>
  <si>
    <t>Collection</t>
  </si>
  <si>
    <t>Product / Homesite</t>
  </si>
  <si>
    <t>Stories</t>
  </si>
  <si>
    <t>Floorplan</t>
  </si>
  <si>
    <t>Plan #</t>
  </si>
  <si>
    <t>Beds</t>
  </si>
  <si>
    <t>Baths</t>
  </si>
  <si>
    <t>Sq. Ft.</t>
  </si>
  <si>
    <t>Key Selling Point</t>
  </si>
  <si>
    <t>Garage</t>
  </si>
  <si>
    <t>Wellness Ridge</t>
  </si>
  <si>
    <t>2 Story</t>
  </si>
  <si>
    <t>Overlook Townhomes</t>
  </si>
  <si>
    <t>22TH (Overlook)</t>
  </si>
  <si>
    <t>Amalfi</t>
  </si>
  <si>
    <t>1689</t>
  </si>
  <si>
    <t>all beds up</t>
  </si>
  <si>
    <t>one car front load attached</t>
  </si>
  <si>
    <t>Minori</t>
  </si>
  <si>
    <t>1834</t>
  </si>
  <si>
    <t>Sienna</t>
  </si>
  <si>
    <t>1873</t>
  </si>
  <si>
    <t>Cottage Collection</t>
  </si>
  <si>
    <t>32's (Cottage)</t>
  </si>
  <si>
    <t>Westwood</t>
  </si>
  <si>
    <t>1647</t>
  </si>
  <si>
    <t>2 Car attached</t>
  </si>
  <si>
    <t>Autumn</t>
  </si>
  <si>
    <t>6301</t>
  </si>
  <si>
    <t>2 Car detached</t>
  </si>
  <si>
    <t>Brookside</t>
  </si>
  <si>
    <t>1782</t>
  </si>
  <si>
    <t>Cascade</t>
  </si>
  <si>
    <t>6302</t>
  </si>
  <si>
    <t>guest down</t>
  </si>
  <si>
    <t>Manor Collection</t>
  </si>
  <si>
    <t>40s RL (Manor)</t>
  </si>
  <si>
    <t>Solona II</t>
  </si>
  <si>
    <t>2179</t>
  </si>
  <si>
    <t>flex down; all beds up</t>
  </si>
  <si>
    <t>Delray</t>
  </si>
  <si>
    <t>2447</t>
  </si>
  <si>
    <t>guest down; full bath down</t>
  </si>
  <si>
    <t>Rio</t>
  </si>
  <si>
    <t>2603</t>
  </si>
  <si>
    <t>2 guest down</t>
  </si>
  <si>
    <t>Eventide Collection</t>
  </si>
  <si>
    <t>40s Grove Core Front Load</t>
  </si>
  <si>
    <t>Bergen</t>
  </si>
  <si>
    <t>L098</t>
  </si>
  <si>
    <t>en suite bath guest bedroom</t>
  </si>
  <si>
    <t>2 Car Garage</t>
  </si>
  <si>
    <t>Capri</t>
  </si>
  <si>
    <t>L100</t>
  </si>
  <si>
    <t>Santo</t>
  </si>
  <si>
    <t>L106</t>
  </si>
  <si>
    <t>owners + guest down</t>
  </si>
  <si>
    <t>50s (Estates)</t>
  </si>
  <si>
    <t>next gen</t>
  </si>
  <si>
    <t>Aspen</t>
  </si>
  <si>
    <t>2199</t>
  </si>
  <si>
    <t>Classic Collection</t>
  </si>
  <si>
    <t>50s Grove Core</t>
  </si>
  <si>
    <t>1 Story</t>
  </si>
  <si>
    <t>Hendrix</t>
  </si>
  <si>
    <t>N120</t>
  </si>
  <si>
    <t>flex space</t>
  </si>
  <si>
    <t>McCartney</t>
  </si>
  <si>
    <t>N122</t>
  </si>
  <si>
    <t>Jagger</t>
  </si>
  <si>
    <t>N128</t>
  </si>
  <si>
    <t>Den + Bonus</t>
  </si>
  <si>
    <t>Dylan</t>
  </si>
  <si>
    <t>N130</t>
  </si>
  <si>
    <t>owner + guest down + flex</t>
  </si>
  <si>
    <t>Steely</t>
  </si>
  <si>
    <t>N132</t>
  </si>
  <si>
    <t>Chateau Collection</t>
  </si>
  <si>
    <t>60s (Chateau)</t>
  </si>
  <si>
    <t>Estero</t>
  </si>
  <si>
    <t>2538</t>
  </si>
  <si>
    <t>3 car garage; formal dining</t>
  </si>
  <si>
    <t>3 Car Garage</t>
  </si>
  <si>
    <t>Riviera</t>
  </si>
  <si>
    <t>2650</t>
  </si>
  <si>
    <t>2 car garage; next gen</t>
  </si>
  <si>
    <t>Inverness</t>
  </si>
  <si>
    <t>2847</t>
  </si>
  <si>
    <t>2 car garage; + flex</t>
  </si>
  <si>
    <t>Summerlin</t>
  </si>
  <si>
    <t>3174</t>
  </si>
  <si>
    <t>3 car garage; owners down; flex down; loft plus bonus space</t>
  </si>
  <si>
    <t>Sugarloaf Ridge</t>
  </si>
  <si>
    <t>45's</t>
  </si>
  <si>
    <t>55's</t>
  </si>
  <si>
    <t>Meadow Pointe</t>
  </si>
  <si>
    <t>50s</t>
  </si>
  <si>
    <t>Next Gen</t>
  </si>
  <si>
    <t>Sanctuary at Wellness Ridge</t>
  </si>
  <si>
    <t>Vineyard Collection</t>
  </si>
  <si>
    <t>Villas</t>
  </si>
  <si>
    <t>Napa</t>
  </si>
  <si>
    <t>1447</t>
  </si>
  <si>
    <t>1 Car Garage/rear entry</t>
  </si>
  <si>
    <t>Frey II</t>
  </si>
  <si>
    <t>1508</t>
  </si>
  <si>
    <t>Study Space, Large Covered Patio</t>
  </si>
  <si>
    <t>Nash II</t>
  </si>
  <si>
    <t>1779</t>
  </si>
  <si>
    <t>Study Space, Large Covered lanai</t>
  </si>
  <si>
    <t>Walsh II</t>
  </si>
  <si>
    <t>1875</t>
  </si>
  <si>
    <t>Study Space, Covered Patio</t>
  </si>
  <si>
    <t>Next Gen, Large Covered Patio</t>
  </si>
  <si>
    <t>Classic II Collection</t>
  </si>
  <si>
    <t>60s</t>
  </si>
  <si>
    <t>Study, Large Covered Lanai</t>
  </si>
  <si>
    <t>Study, Covered Patio</t>
  </si>
  <si>
    <t>Waterstone</t>
  </si>
  <si>
    <t>40s</t>
  </si>
  <si>
    <t>Kitson</t>
  </si>
  <si>
    <t>L056</t>
  </si>
  <si>
    <t>Owners Suite private from bedrooms</t>
  </si>
  <si>
    <t>Sentosa</t>
  </si>
  <si>
    <t>L062</t>
  </si>
  <si>
    <t>Laundry Front of house only accessible from foyer</t>
  </si>
  <si>
    <t>Morrow</t>
  </si>
  <si>
    <t>L066</t>
  </si>
  <si>
    <t>Owners Suite Downstairs/ Beds upstairs</t>
  </si>
  <si>
    <t>Whitetail</t>
  </si>
  <si>
    <t>L068</t>
  </si>
  <si>
    <t>Owners and beds all upstairs</t>
  </si>
  <si>
    <t>Pine Meadows</t>
  </si>
  <si>
    <t>Manor Key Collection</t>
  </si>
  <si>
    <t>Columbus</t>
  </si>
  <si>
    <t>L033</t>
  </si>
  <si>
    <t>Edison</t>
  </si>
  <si>
    <t>L044</t>
  </si>
  <si>
    <t>Estate Key</t>
  </si>
  <si>
    <t>Celeste</t>
  </si>
  <si>
    <t>N003</t>
  </si>
  <si>
    <t>Dawn</t>
  </si>
  <si>
    <t>N044</t>
  </si>
  <si>
    <t>Grove Core Model Locations</t>
  </si>
  <si>
    <t>Use the filters to locate a model by floorplan, community, city, tier, or sales hub.</t>
  </si>
  <si>
    <t>City</t>
  </si>
  <si>
    <t>Tier</t>
  </si>
  <si>
    <t>Hub</t>
  </si>
  <si>
    <t>McCartney (WHC)</t>
  </si>
  <si>
    <t>Groveland</t>
  </si>
  <si>
    <t>NW</t>
  </si>
  <si>
    <t>Columbus (Block)</t>
  </si>
  <si>
    <t>Eustis</t>
  </si>
  <si>
    <t>Sanctuary</t>
  </si>
  <si>
    <t>Clermont</t>
  </si>
  <si>
    <t>Minneola</t>
  </si>
  <si>
    <t>Steely (WHC)</t>
  </si>
  <si>
    <t>Sentosa (WHC)</t>
  </si>
  <si>
    <t>Aspen (Block)</t>
  </si>
  <si>
    <t>Cascade (Block)</t>
  </si>
  <si>
    <t>Jagger (WHC)</t>
  </si>
  <si>
    <t>Minori TH (Block)</t>
  </si>
  <si>
    <t>Rio (Block)</t>
  </si>
  <si>
    <t>Crestone II</t>
  </si>
  <si>
    <t>Brentwood</t>
  </si>
  <si>
    <t>Davenport</t>
  </si>
  <si>
    <t>SW</t>
  </si>
  <si>
    <t>Reflect TH (Block)</t>
  </si>
  <si>
    <t>Summit</t>
  </si>
  <si>
    <t>Vivid TH (Block)</t>
  </si>
  <si>
    <t>Gehrig</t>
  </si>
  <si>
    <t>Crosswinds</t>
  </si>
  <si>
    <t>Haines City</t>
  </si>
  <si>
    <t>Grandview</t>
  </si>
  <si>
    <t>Cobb</t>
  </si>
  <si>
    <t>Groves at Grenelefe</t>
  </si>
  <si>
    <t>Gherig</t>
  </si>
  <si>
    <t>Aaron</t>
  </si>
  <si>
    <t>Hunt Club</t>
  </si>
  <si>
    <t>Lake Wales</t>
  </si>
  <si>
    <t>Providence</t>
  </si>
  <si>
    <t>Riviera (block)</t>
  </si>
  <si>
    <t>Walsh</t>
  </si>
  <si>
    <t>Ranches at Lake McLeod</t>
  </si>
  <si>
    <t>Eagle Lake</t>
  </si>
  <si>
    <t>Crest (Block)</t>
  </si>
  <si>
    <t>Heritage (block)</t>
  </si>
  <si>
    <t>Reedy ISle</t>
  </si>
  <si>
    <t>Mays</t>
  </si>
  <si>
    <t>Villa Mar</t>
  </si>
  <si>
    <t>Winter Haven</t>
  </si>
  <si>
    <t>Woodland Ranch</t>
  </si>
  <si>
    <t>Bridgewalk</t>
  </si>
  <si>
    <t>St Cloud</t>
  </si>
  <si>
    <t>EAST</t>
  </si>
  <si>
    <t>Glenwood II (Block)</t>
  </si>
  <si>
    <t>Landcaster TH (Block)</t>
  </si>
  <si>
    <t>Ventura Duplex (Block)</t>
  </si>
  <si>
    <t>Esplande Westview</t>
  </si>
  <si>
    <t>Kissimmee</t>
  </si>
  <si>
    <t>Apex</t>
  </si>
  <si>
    <t>Glades at Crossprarie</t>
  </si>
  <si>
    <t>Tahoe II</t>
  </si>
  <si>
    <t>Dover (block)</t>
  </si>
  <si>
    <t>Knightsbridge</t>
  </si>
  <si>
    <t>Parks at Edgewater</t>
  </si>
  <si>
    <t>Edgewater</t>
  </si>
  <si>
    <t>Dimagio</t>
  </si>
  <si>
    <t>Waterlin</t>
  </si>
  <si>
    <t>Napali</t>
  </si>
  <si>
    <t>Napoli</t>
  </si>
  <si>
    <t>Westview</t>
  </si>
  <si>
    <t>NW HUB HOA &amp; CDD Fee Cheat Sheet</t>
  </si>
  <si>
    <t>Monthly and annual amounts are formula-driven. Sanctuary annual totals exclude the separate $230 monthly fee shown in the final column, matching the source workbook logic.</t>
  </si>
  <si>
    <t>Product</t>
  </si>
  <si>
    <t>HOA / Club Monthly</t>
  </si>
  <si>
    <t>CDD Debt Monthly</t>
  </si>
  <si>
    <t>CDD O&amp;M Monthly</t>
  </si>
  <si>
    <t>Total Monthly</t>
  </si>
  <si>
    <t>Annual Total*</t>
  </si>
  <si>
    <t>Capital Contribution</t>
  </si>
  <si>
    <t>Monthly Fee Excluded*</t>
  </si>
  <si>
    <t>22's</t>
  </si>
  <si>
    <t>32's</t>
  </si>
  <si>
    <t>40's</t>
  </si>
  <si>
    <t>50's</t>
  </si>
  <si>
    <t>60's</t>
  </si>
  <si>
    <t>65's</t>
  </si>
  <si>
    <t>Last on forever!</t>
  </si>
  <si>
    <t>owner + guest down + flex + HUGE pantry</t>
  </si>
  <si>
    <t>Flex office</t>
  </si>
  <si>
    <t>Only Game Room Upstairs + Flex office</t>
  </si>
  <si>
    <t>Flex Space, Owners Suite Front of House, 8' Front door, Screened in Covered Lanai</t>
  </si>
  <si>
    <t>Economical 2  level home w/ Loft</t>
  </si>
  <si>
    <t>all beds up w/ Loft</t>
  </si>
  <si>
    <t>Ecomonical 1 level entry home</t>
  </si>
  <si>
    <t>Well laid out with flex space and en suite bedroom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</si>
</sst>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\$#,##0.00"/>
  </numFmts>
  <fonts count="6">
    <font>
      <sz val="11"/>
      <name val="Carlito"/>
    </font>
    <font>
      <b/>
      <sz val="20"/>
      <color rgb="FFFFFFFF"/>
      <name val="Aptos Display"/>
    </font>
    <font>
      <i/>
      <sz val="10"/>
      <color rgb="FF1F2937"/>
      <name val="Aptos"/>
    </font>
    <font>
      <b/>
      <sz val="11"/>
      <color rgb="FFFFFFFF"/>
      <name val="Carlito"/>
    </font>
    <font>
      <sz val="10"/>
      <color rgb="FF1F2937"/>
      <name val="Aptos"/>
    </font>
    <font>
      <b/>
      <sz val="10"/>
      <color rgb="FF1F2937"/>
      <name val="Aptos"/>
    </font>
  </fonts>
  <fills count="7">
    <fill>
      <patternFill patternType="none"/>
    </fill>
    <fill>
      <patternFill patternType="gray125"/>
    </fill>
    <fill>
      <patternFill patternType="solid">
        <fgColor rgb="FF123B5D"/>
      </patternFill>
    </fill>
    <fill>
      <patternFill patternType="solid">
        <fgColor rgb="FFEAF3F8"/>
      </patternFill>
    </fill>
    <fill>
      <patternFill patternType="solid">
        <fgColor rgb="FF1676A5"/>
      </patternFill>
    </fill>
    <fill>
      <patternFill patternType="solid">
        <fgColor rgb="FFFFF2CC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123B5D"/>
      </left>
      <right/>
      <top style="medium">
        <color rgb="FF123B5D"/>
      </top>
      <bottom style="medium">
        <color rgb="FF123B5D"/>
      </bottom>
      <diagonal/>
    </border>
    <border>
      <left/>
      <right/>
      <top style="medium">
        <color rgb="FF123B5D"/>
      </top>
      <bottom style="medium">
        <color rgb="FF123B5D"/>
      </bottom>
      <diagonal/>
    </border>
    <border>
      <left/>
      <right style="medium">
        <color rgb="FF123B5D"/>
      </right>
      <top style="medium">
        <color rgb="FF123B5D"/>
      </top>
      <bottom style="medium">
        <color rgb="FF123B5D"/>
      </bottom>
      <diagonal/>
    </border>
    <border>
      <left/>
      <right/>
      <top/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5" fontId="5" fillId="5" borderId="4" xfId="0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right" vertical="center"/>
    </xf>
    <xf numFmtId="165" fontId="5" fillId="5" borderId="6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2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color rgb="FF0B5394"/>
      </font>
      <fill>
        <patternFill patternType="solid">
          <bgColor rgb="FFD9EAF7"/>
        </patternFill>
      </fill>
    </dxf>
    <dxf>
      <font>
        <b/>
        <color rgb="FF7F3100"/>
      </font>
      <fill>
        <patternFill patternType="solid">
          <bgColor rgb="FFFCE5CD"/>
        </patternFill>
      </fill>
    </dxf>
    <dxf>
      <font>
        <b/>
        <color rgb="FF274E13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loorplanCheatSheet" displayName="FloorplanCheatSheet" ref="A4:K53" totalsRowShown="0" headerRowDxfId="8" dataDxfId="7">
  <autoFilter ref="A4:K53" xr:uid="{00000000-0009-0000-0100-000001000000}"/>
  <tableColumns count="11">
    <tableColumn id="1" xr3:uid="{00000000-0010-0000-0000-000001000000}" name="Community" dataDxfId="19"/>
    <tableColumn id="2" xr3:uid="{00000000-0010-0000-0000-000002000000}" name="Collection" dataDxfId="18"/>
    <tableColumn id="3" xr3:uid="{00000000-0010-0000-0000-000003000000}" name="Product / Homesite" dataDxfId="17"/>
    <tableColumn id="4" xr3:uid="{00000000-0010-0000-0000-000004000000}" name="Stories" dataDxfId="16"/>
    <tableColumn id="5" xr3:uid="{00000000-0010-0000-0000-000005000000}" name="Floorplan" dataDxfId="15"/>
    <tableColumn id="6" xr3:uid="{00000000-0010-0000-0000-000006000000}" name="Plan #" dataDxfId="14"/>
    <tableColumn id="7" xr3:uid="{00000000-0010-0000-0000-000007000000}" name="Beds" dataDxfId="13"/>
    <tableColumn id="8" xr3:uid="{00000000-0010-0000-0000-000008000000}" name="Baths" dataDxfId="12"/>
    <tableColumn id="9" xr3:uid="{00000000-0010-0000-0000-000009000000}" name="Sq. Ft." dataDxfId="11"/>
    <tableColumn id="10" xr3:uid="{00000000-0010-0000-0000-00000A000000}" name="Key Selling Point" dataDxfId="10"/>
    <tableColumn id="11" xr3:uid="{00000000-0010-0000-0000-00000B000000}" name="Garage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odelLocations" displayName="ModelLocations" ref="A4:E68" totalsRowShown="0" headerRowDxfId="1" dataDxfId="0">
  <autoFilter ref="A4:E68" xr:uid="{00000000-0009-0000-0100-000002000000}"/>
  <tableColumns count="5">
    <tableColumn id="1" xr3:uid="{00000000-0010-0000-0100-000001000000}" name="Floorplan" dataDxfId="6"/>
    <tableColumn id="2" xr3:uid="{00000000-0010-0000-0100-000002000000}" name="Community" dataDxfId="5"/>
    <tableColumn id="3" xr3:uid="{00000000-0010-0000-0100-000003000000}" name="City" dataDxfId="4"/>
    <tableColumn id="4" xr3:uid="{00000000-0010-0000-0100-000004000000}" name="Tier" dataDxfId="3"/>
    <tableColumn id="5" xr3:uid="{00000000-0010-0000-0100-000005000000}" name="Hub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HoaCddFees" displayName="HoaCddFees" ref="A4:I19" totalsRowShown="0">
  <autoFilter ref="A4:I19" xr:uid="{00000000-0009-0000-0100-000003000000}"/>
  <tableColumns count="9">
    <tableColumn id="1" xr3:uid="{00000000-0010-0000-0200-000001000000}" name="Community"/>
    <tableColumn id="2" xr3:uid="{00000000-0010-0000-0200-000002000000}" name="Product"/>
    <tableColumn id="3" xr3:uid="{00000000-0010-0000-0200-000003000000}" name="HOA / Club Monthly"/>
    <tableColumn id="4" xr3:uid="{00000000-0010-0000-0200-000004000000}" name="CDD Debt Monthly"/>
    <tableColumn id="5" xr3:uid="{00000000-0010-0000-0200-000005000000}" name="CDD O&amp;M Monthly"/>
    <tableColumn id="6" xr3:uid="{00000000-0010-0000-0200-000006000000}" name="Total Monthly"/>
    <tableColumn id="7" xr3:uid="{00000000-0010-0000-0200-000007000000}" name="Annual Total*"/>
    <tableColumn id="8" xr3:uid="{00000000-0010-0000-0200-000008000000}" name="Capital Contribution"/>
    <tableColumn id="9" xr3:uid="{00000000-0010-0000-0200-000009000000}" name="Monthly Fee Excluded*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topLeftCell="A22" workbookViewId="0">
      <selection activeCell="J54" sqref="J54"/>
    </sheetView>
  </sheetViews>
  <sheetFormatPr baseColWidth="10" defaultColWidth="8.83203125" defaultRowHeight="14"/>
  <cols>
    <col min="1" max="1" width="25" style="27" customWidth="1"/>
    <col min="2" max="2" width="23" style="27" customWidth="1"/>
    <col min="3" max="3" width="22" style="27" customWidth="1"/>
    <col min="4" max="4" width="10" style="27" customWidth="1"/>
    <col min="5" max="5" width="17" style="27" customWidth="1"/>
    <col min="6" max="6" width="10" style="27" customWidth="1"/>
    <col min="7" max="8" width="8" style="27" customWidth="1"/>
    <col min="9" max="9" width="11" style="27" customWidth="1"/>
    <col min="10" max="10" width="40" style="27" customWidth="1"/>
    <col min="11" max="11" width="24" style="27" customWidth="1"/>
    <col min="12" max="16384" width="8.83203125" style="27"/>
  </cols>
  <sheetData>
    <row r="1" spans="1:11" ht="30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2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4" spans="1:11" ht="32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3" t="s">
        <v>12</v>
      </c>
    </row>
    <row r="5" spans="1:11" ht="24" customHeight="1">
      <c r="A5" s="5" t="s">
        <v>13</v>
      </c>
      <c r="B5" s="5" t="s">
        <v>15</v>
      </c>
      <c r="C5" s="5" t="s">
        <v>16</v>
      </c>
      <c r="D5" s="5" t="s">
        <v>14</v>
      </c>
      <c r="E5" s="5" t="s">
        <v>17</v>
      </c>
      <c r="F5" s="5" t="s">
        <v>18</v>
      </c>
      <c r="G5" s="9">
        <v>3</v>
      </c>
      <c r="H5" s="7">
        <v>2.5</v>
      </c>
      <c r="I5" s="11">
        <v>1689</v>
      </c>
      <c r="J5" s="29" t="s">
        <v>19</v>
      </c>
      <c r="K5" s="29" t="s">
        <v>20</v>
      </c>
    </row>
    <row r="6" spans="1:11" ht="24" customHeight="1">
      <c r="A6" s="5" t="s">
        <v>13</v>
      </c>
      <c r="B6" s="5" t="s">
        <v>15</v>
      </c>
      <c r="C6" s="5" t="s">
        <v>16</v>
      </c>
      <c r="D6" s="5" t="s">
        <v>14</v>
      </c>
      <c r="E6" s="5" t="s">
        <v>21</v>
      </c>
      <c r="F6" s="5" t="s">
        <v>22</v>
      </c>
      <c r="G6" s="9">
        <v>3</v>
      </c>
      <c r="H6" s="7">
        <v>2.5</v>
      </c>
      <c r="I6" s="11">
        <v>1834</v>
      </c>
      <c r="J6" s="29" t="s">
        <v>19</v>
      </c>
      <c r="K6" s="29" t="s">
        <v>20</v>
      </c>
    </row>
    <row r="7" spans="1:11" ht="24" customHeight="1">
      <c r="A7" s="5" t="s">
        <v>13</v>
      </c>
      <c r="B7" s="5" t="s">
        <v>15</v>
      </c>
      <c r="C7" s="5" t="s">
        <v>16</v>
      </c>
      <c r="D7" s="5" t="s">
        <v>14</v>
      </c>
      <c r="E7" s="5" t="s">
        <v>23</v>
      </c>
      <c r="F7" s="5" t="s">
        <v>24</v>
      </c>
      <c r="G7" s="9">
        <v>3</v>
      </c>
      <c r="H7" s="7">
        <v>2.5</v>
      </c>
      <c r="I7" s="11">
        <v>1873</v>
      </c>
      <c r="J7" s="29" t="s">
        <v>19</v>
      </c>
      <c r="K7" s="29" t="s">
        <v>20</v>
      </c>
    </row>
    <row r="8" spans="1:11" ht="24" customHeight="1">
      <c r="A8" s="5" t="s">
        <v>13</v>
      </c>
      <c r="B8" s="5" t="s">
        <v>25</v>
      </c>
      <c r="C8" s="5" t="s">
        <v>26</v>
      </c>
      <c r="D8" s="5" t="s">
        <v>14</v>
      </c>
      <c r="E8" s="5" t="s">
        <v>27</v>
      </c>
      <c r="F8" s="5" t="s">
        <v>28</v>
      </c>
      <c r="G8" s="9">
        <v>3</v>
      </c>
      <c r="H8" s="7">
        <v>2.5</v>
      </c>
      <c r="I8" s="11">
        <v>1647</v>
      </c>
      <c r="J8" s="29" t="s">
        <v>19</v>
      </c>
      <c r="K8" s="29" t="s">
        <v>29</v>
      </c>
    </row>
    <row r="9" spans="1:11" ht="24" customHeight="1">
      <c r="A9" s="5" t="s">
        <v>13</v>
      </c>
      <c r="B9" s="5" t="s">
        <v>25</v>
      </c>
      <c r="C9" s="5" t="s">
        <v>26</v>
      </c>
      <c r="D9" s="5" t="s">
        <v>14</v>
      </c>
      <c r="E9" s="5" t="s">
        <v>30</v>
      </c>
      <c r="F9" s="5" t="s">
        <v>31</v>
      </c>
      <c r="G9" s="9">
        <v>3</v>
      </c>
      <c r="H9" s="7">
        <v>2.5</v>
      </c>
      <c r="I9" s="11">
        <v>1705</v>
      </c>
      <c r="J9" s="29" t="s">
        <v>19</v>
      </c>
      <c r="K9" s="29" t="s">
        <v>32</v>
      </c>
    </row>
    <row r="10" spans="1:11" ht="24" customHeight="1">
      <c r="A10" s="5" t="s">
        <v>13</v>
      </c>
      <c r="B10" s="5" t="s">
        <v>25</v>
      </c>
      <c r="C10" s="5" t="s">
        <v>26</v>
      </c>
      <c r="D10" s="5" t="s">
        <v>14</v>
      </c>
      <c r="E10" s="5" t="s">
        <v>33</v>
      </c>
      <c r="F10" s="5" t="s">
        <v>34</v>
      </c>
      <c r="G10" s="9">
        <v>3</v>
      </c>
      <c r="H10" s="7">
        <v>2</v>
      </c>
      <c r="I10" s="11">
        <v>1782</v>
      </c>
      <c r="J10" s="29" t="s">
        <v>19</v>
      </c>
      <c r="K10" s="29" t="s">
        <v>29</v>
      </c>
    </row>
    <row r="11" spans="1:11" ht="24" customHeight="1">
      <c r="A11" s="5" t="s">
        <v>13</v>
      </c>
      <c r="B11" s="5" t="s">
        <v>25</v>
      </c>
      <c r="C11" s="5" t="s">
        <v>26</v>
      </c>
      <c r="D11" s="5" t="s">
        <v>14</v>
      </c>
      <c r="E11" s="5" t="s">
        <v>35</v>
      </c>
      <c r="F11" s="5" t="s">
        <v>36</v>
      </c>
      <c r="G11" s="9">
        <v>4</v>
      </c>
      <c r="H11" s="7">
        <v>3</v>
      </c>
      <c r="I11" s="11">
        <v>2023</v>
      </c>
      <c r="J11" s="29" t="s">
        <v>37</v>
      </c>
      <c r="K11" s="29" t="s">
        <v>32</v>
      </c>
    </row>
    <row r="12" spans="1:11" ht="24" customHeight="1">
      <c r="A12" s="5" t="s">
        <v>13</v>
      </c>
      <c r="B12" s="5" t="s">
        <v>38</v>
      </c>
      <c r="C12" s="5" t="s">
        <v>39</v>
      </c>
      <c r="D12" s="5" t="s">
        <v>14</v>
      </c>
      <c r="E12" s="5" t="s">
        <v>40</v>
      </c>
      <c r="F12" s="5" t="s">
        <v>41</v>
      </c>
      <c r="G12" s="9">
        <v>3</v>
      </c>
      <c r="H12" s="7">
        <v>2.5</v>
      </c>
      <c r="I12" s="11">
        <v>2186</v>
      </c>
      <c r="J12" s="29" t="s">
        <v>42</v>
      </c>
      <c r="K12" s="29" t="s">
        <v>32</v>
      </c>
    </row>
    <row r="13" spans="1:11" ht="24" customHeight="1">
      <c r="A13" s="5" t="s">
        <v>13</v>
      </c>
      <c r="B13" s="5" t="s">
        <v>38</v>
      </c>
      <c r="C13" s="5" t="s">
        <v>39</v>
      </c>
      <c r="D13" s="5" t="s">
        <v>14</v>
      </c>
      <c r="E13" s="5" t="s">
        <v>43</v>
      </c>
      <c r="F13" s="5" t="s">
        <v>44</v>
      </c>
      <c r="G13" s="9">
        <v>5</v>
      </c>
      <c r="H13" s="7">
        <v>3</v>
      </c>
      <c r="I13" s="11">
        <v>2455</v>
      </c>
      <c r="J13" s="29" t="s">
        <v>45</v>
      </c>
      <c r="K13" s="29" t="s">
        <v>29</v>
      </c>
    </row>
    <row r="14" spans="1:11" ht="24" customHeight="1">
      <c r="A14" s="5" t="s">
        <v>13</v>
      </c>
      <c r="B14" s="5" t="s">
        <v>38</v>
      </c>
      <c r="C14" s="5" t="s">
        <v>39</v>
      </c>
      <c r="D14" s="5" t="s">
        <v>14</v>
      </c>
      <c r="E14" s="5" t="s">
        <v>46</v>
      </c>
      <c r="F14" s="5" t="s">
        <v>47</v>
      </c>
      <c r="G14" s="9">
        <v>6</v>
      </c>
      <c r="H14" s="7">
        <v>3</v>
      </c>
      <c r="I14" s="11">
        <v>2643</v>
      </c>
      <c r="J14" s="29" t="s">
        <v>48</v>
      </c>
      <c r="K14" s="29" t="s">
        <v>29</v>
      </c>
    </row>
    <row r="15" spans="1:11" ht="24" customHeight="1">
      <c r="A15" s="5" t="s">
        <v>13</v>
      </c>
      <c r="B15" s="5" t="s">
        <v>49</v>
      </c>
      <c r="C15" s="5" t="s">
        <v>50</v>
      </c>
      <c r="D15" s="5" t="s">
        <v>14</v>
      </c>
      <c r="E15" s="5" t="s">
        <v>51</v>
      </c>
      <c r="F15" s="5" t="s">
        <v>52</v>
      </c>
      <c r="G15" s="9">
        <v>4</v>
      </c>
      <c r="H15" s="7">
        <v>3</v>
      </c>
      <c r="I15" s="11">
        <v>1823</v>
      </c>
      <c r="J15" s="29" t="s">
        <v>53</v>
      </c>
      <c r="K15" s="29" t="s">
        <v>54</v>
      </c>
    </row>
    <row r="16" spans="1:11" ht="24" customHeight="1">
      <c r="A16" s="5" t="s">
        <v>13</v>
      </c>
      <c r="B16" s="5" t="s">
        <v>49</v>
      </c>
      <c r="C16" s="5" t="s">
        <v>50</v>
      </c>
      <c r="D16" s="5" t="s">
        <v>14</v>
      </c>
      <c r="E16" s="5" t="s">
        <v>55</v>
      </c>
      <c r="F16" s="5" t="s">
        <v>56</v>
      </c>
      <c r="G16" s="9">
        <v>4</v>
      </c>
      <c r="H16" s="7">
        <v>2.5</v>
      </c>
      <c r="I16" s="11">
        <v>2081</v>
      </c>
      <c r="J16" s="29" t="s">
        <v>19</v>
      </c>
      <c r="K16" s="29" t="s">
        <v>54</v>
      </c>
    </row>
    <row r="17" spans="1:11" ht="24" customHeight="1">
      <c r="A17" s="5" t="s">
        <v>13</v>
      </c>
      <c r="B17" s="5" t="s">
        <v>49</v>
      </c>
      <c r="C17" s="5" t="s">
        <v>50</v>
      </c>
      <c r="D17" s="5" t="s">
        <v>14</v>
      </c>
      <c r="E17" s="5" t="s">
        <v>57</v>
      </c>
      <c r="F17" s="5" t="s">
        <v>58</v>
      </c>
      <c r="G17" s="9">
        <v>5</v>
      </c>
      <c r="H17" s="7">
        <v>3</v>
      </c>
      <c r="I17" s="11">
        <v>2601</v>
      </c>
      <c r="J17" s="29" t="s">
        <v>59</v>
      </c>
      <c r="K17" s="29" t="s">
        <v>54</v>
      </c>
    </row>
    <row r="18" spans="1:11" ht="24" customHeight="1">
      <c r="A18" s="5" t="s">
        <v>13</v>
      </c>
      <c r="B18" s="5" t="s">
        <v>64</v>
      </c>
      <c r="C18" s="5" t="s">
        <v>65</v>
      </c>
      <c r="D18" s="5" t="s">
        <v>66</v>
      </c>
      <c r="E18" s="5" t="s">
        <v>67</v>
      </c>
      <c r="F18" s="5" t="s">
        <v>68</v>
      </c>
      <c r="G18" s="9">
        <v>4</v>
      </c>
      <c r="H18" s="7">
        <v>3</v>
      </c>
      <c r="I18" s="11">
        <v>2229</v>
      </c>
      <c r="J18" s="29" t="s">
        <v>69</v>
      </c>
      <c r="K18" s="29" t="s">
        <v>54</v>
      </c>
    </row>
    <row r="19" spans="1:11" ht="24" customHeight="1">
      <c r="A19" s="5" t="s">
        <v>13</v>
      </c>
      <c r="B19" s="5" t="s">
        <v>64</v>
      </c>
      <c r="C19" s="5" t="s">
        <v>65</v>
      </c>
      <c r="D19" s="5" t="s">
        <v>66</v>
      </c>
      <c r="E19" s="5" t="s">
        <v>70</v>
      </c>
      <c r="F19" s="5" t="s">
        <v>71</v>
      </c>
      <c r="G19" s="9">
        <v>4</v>
      </c>
      <c r="H19" s="7">
        <v>3</v>
      </c>
      <c r="I19" s="11">
        <v>2366</v>
      </c>
      <c r="J19" s="29" t="s">
        <v>61</v>
      </c>
      <c r="K19" s="29" t="s">
        <v>54</v>
      </c>
    </row>
    <row r="20" spans="1:11" ht="24" customHeight="1">
      <c r="A20" s="5" t="s">
        <v>13</v>
      </c>
      <c r="B20" s="5" t="s">
        <v>64</v>
      </c>
      <c r="C20" s="5" t="s">
        <v>65</v>
      </c>
      <c r="D20" s="5" t="s">
        <v>14</v>
      </c>
      <c r="E20" s="5" t="s">
        <v>72</v>
      </c>
      <c r="F20" s="5" t="s">
        <v>73</v>
      </c>
      <c r="G20" s="9">
        <v>4</v>
      </c>
      <c r="H20" s="7">
        <v>3</v>
      </c>
      <c r="I20" s="11">
        <v>2692</v>
      </c>
      <c r="J20" s="29" t="s">
        <v>74</v>
      </c>
      <c r="K20" s="29" t="s">
        <v>54</v>
      </c>
    </row>
    <row r="21" spans="1:11" ht="24" customHeight="1">
      <c r="A21" s="5" t="s">
        <v>13</v>
      </c>
      <c r="B21" s="5" t="s">
        <v>64</v>
      </c>
      <c r="C21" s="5" t="s">
        <v>65</v>
      </c>
      <c r="D21" s="5" t="s">
        <v>14</v>
      </c>
      <c r="E21" s="5" t="s">
        <v>75</v>
      </c>
      <c r="F21" s="5" t="s">
        <v>76</v>
      </c>
      <c r="G21" s="9">
        <v>5</v>
      </c>
      <c r="H21" s="7">
        <v>3</v>
      </c>
      <c r="I21" s="11">
        <v>3011</v>
      </c>
      <c r="J21" s="29" t="s">
        <v>77</v>
      </c>
      <c r="K21" s="29" t="s">
        <v>54</v>
      </c>
    </row>
    <row r="22" spans="1:11" ht="24" customHeight="1">
      <c r="A22" s="5" t="s">
        <v>13</v>
      </c>
      <c r="B22" s="5" t="s">
        <v>64</v>
      </c>
      <c r="C22" s="5" t="s">
        <v>65</v>
      </c>
      <c r="D22" s="5" t="s">
        <v>14</v>
      </c>
      <c r="E22" s="5" t="s">
        <v>78</v>
      </c>
      <c r="F22" s="5" t="s">
        <v>79</v>
      </c>
      <c r="G22" s="9">
        <v>5</v>
      </c>
      <c r="H22" s="7">
        <v>4</v>
      </c>
      <c r="I22" s="11">
        <v>3195</v>
      </c>
      <c r="J22" s="29" t="s">
        <v>61</v>
      </c>
      <c r="K22" s="29" t="s">
        <v>54</v>
      </c>
    </row>
    <row r="23" spans="1:11" ht="24" customHeight="1">
      <c r="A23" s="5" t="s">
        <v>13</v>
      </c>
      <c r="B23" s="5" t="s">
        <v>80</v>
      </c>
      <c r="C23" s="5" t="s">
        <v>60</v>
      </c>
      <c r="D23" s="5" t="s">
        <v>66</v>
      </c>
      <c r="E23" s="5" t="s">
        <v>62</v>
      </c>
      <c r="F23" s="5" t="s">
        <v>63</v>
      </c>
      <c r="G23" s="9">
        <v>4</v>
      </c>
      <c r="H23" s="7">
        <v>3</v>
      </c>
      <c r="I23" s="11">
        <v>2199</v>
      </c>
      <c r="J23" s="29" t="s">
        <v>231</v>
      </c>
      <c r="K23" s="29" t="s">
        <v>54</v>
      </c>
    </row>
    <row r="24" spans="1:11" ht="24" customHeight="1">
      <c r="A24" s="5" t="s">
        <v>13</v>
      </c>
      <c r="B24" s="5" t="s">
        <v>80</v>
      </c>
      <c r="C24" s="5" t="s">
        <v>81</v>
      </c>
      <c r="D24" s="5" t="s">
        <v>66</v>
      </c>
      <c r="E24" s="5" t="s">
        <v>82</v>
      </c>
      <c r="F24" s="5" t="s">
        <v>83</v>
      </c>
      <c r="G24" s="9">
        <v>4</v>
      </c>
      <c r="H24" s="7">
        <v>3</v>
      </c>
      <c r="I24" s="11">
        <v>2532</v>
      </c>
      <c r="J24" s="29" t="s">
        <v>84</v>
      </c>
      <c r="K24" s="29" t="s">
        <v>85</v>
      </c>
    </row>
    <row r="25" spans="1:11" ht="24" customHeight="1">
      <c r="A25" s="5" t="s">
        <v>13</v>
      </c>
      <c r="B25" s="5" t="s">
        <v>80</v>
      </c>
      <c r="C25" s="5" t="s">
        <v>81</v>
      </c>
      <c r="D25" s="5" t="s">
        <v>66</v>
      </c>
      <c r="E25" s="5" t="s">
        <v>86</v>
      </c>
      <c r="F25" s="5" t="s">
        <v>87</v>
      </c>
      <c r="G25" s="9">
        <v>4</v>
      </c>
      <c r="H25" s="7">
        <v>3</v>
      </c>
      <c r="I25" s="11">
        <v>2650</v>
      </c>
      <c r="J25" s="29" t="s">
        <v>88</v>
      </c>
      <c r="K25" s="29" t="s">
        <v>54</v>
      </c>
    </row>
    <row r="26" spans="1:11" ht="24" customHeight="1">
      <c r="A26" s="5" t="s">
        <v>13</v>
      </c>
      <c r="B26" s="5" t="s">
        <v>80</v>
      </c>
      <c r="C26" s="5" t="s">
        <v>81</v>
      </c>
      <c r="D26" s="5" t="s">
        <v>66</v>
      </c>
      <c r="E26" s="5" t="s">
        <v>89</v>
      </c>
      <c r="F26" s="5" t="s">
        <v>90</v>
      </c>
      <c r="G26" s="9">
        <v>4</v>
      </c>
      <c r="H26" s="7">
        <v>3.5</v>
      </c>
      <c r="I26" s="11">
        <v>2911</v>
      </c>
      <c r="J26" s="29" t="s">
        <v>91</v>
      </c>
      <c r="K26" s="29" t="s">
        <v>54</v>
      </c>
    </row>
    <row r="27" spans="1:11" ht="24" customHeight="1">
      <c r="A27" s="5" t="s">
        <v>13</v>
      </c>
      <c r="B27" s="5" t="s">
        <v>80</v>
      </c>
      <c r="C27" s="5" t="s">
        <v>81</v>
      </c>
      <c r="D27" s="5" t="s">
        <v>14</v>
      </c>
      <c r="E27" s="5" t="s">
        <v>92</v>
      </c>
      <c r="F27" s="5" t="s">
        <v>93</v>
      </c>
      <c r="G27" s="9">
        <v>4</v>
      </c>
      <c r="H27" s="7">
        <v>3.5</v>
      </c>
      <c r="I27" s="11">
        <v>3147</v>
      </c>
      <c r="J27" s="29" t="s">
        <v>94</v>
      </c>
      <c r="K27" s="29" t="s">
        <v>85</v>
      </c>
    </row>
    <row r="28" spans="1:11" ht="24" customHeight="1">
      <c r="A28" s="5" t="s">
        <v>95</v>
      </c>
      <c r="B28" s="5" t="s">
        <v>49</v>
      </c>
      <c r="C28" s="5" t="s">
        <v>96</v>
      </c>
      <c r="D28" s="5" t="s">
        <v>14</v>
      </c>
      <c r="E28" s="5" t="s">
        <v>55</v>
      </c>
      <c r="F28" s="5" t="s">
        <v>56</v>
      </c>
      <c r="G28" s="9">
        <v>4</v>
      </c>
      <c r="H28" s="7">
        <v>2.5</v>
      </c>
      <c r="I28" s="11">
        <v>2081</v>
      </c>
      <c r="J28" s="29" t="s">
        <v>19</v>
      </c>
      <c r="K28" s="29" t="s">
        <v>54</v>
      </c>
    </row>
    <row r="29" spans="1:11" ht="24" customHeight="1">
      <c r="A29" s="5" t="s">
        <v>95</v>
      </c>
      <c r="B29" s="5" t="s">
        <v>49</v>
      </c>
      <c r="C29" s="5" t="s">
        <v>96</v>
      </c>
      <c r="D29" s="5" t="s">
        <v>14</v>
      </c>
      <c r="E29" s="5" t="s">
        <v>57</v>
      </c>
      <c r="F29" s="5" t="s">
        <v>58</v>
      </c>
      <c r="G29" s="9">
        <v>5</v>
      </c>
      <c r="H29" s="7">
        <v>3</v>
      </c>
      <c r="I29" s="11">
        <v>2601</v>
      </c>
      <c r="J29" s="29" t="s">
        <v>59</v>
      </c>
      <c r="K29" s="29" t="s">
        <v>54</v>
      </c>
    </row>
    <row r="30" spans="1:11" ht="24" customHeight="1">
      <c r="A30" s="5" t="s">
        <v>95</v>
      </c>
      <c r="B30" s="5" t="s">
        <v>64</v>
      </c>
      <c r="C30" s="5" t="s">
        <v>97</v>
      </c>
      <c r="D30" s="5" t="s">
        <v>66</v>
      </c>
      <c r="E30" s="5" t="s">
        <v>67</v>
      </c>
      <c r="F30" s="5" t="s">
        <v>68</v>
      </c>
      <c r="G30" s="9">
        <v>4</v>
      </c>
      <c r="H30" s="7">
        <v>3</v>
      </c>
      <c r="I30" s="11">
        <v>2229</v>
      </c>
      <c r="J30" s="29" t="s">
        <v>69</v>
      </c>
      <c r="K30" s="29" t="s">
        <v>54</v>
      </c>
    </row>
    <row r="31" spans="1:11" ht="24" customHeight="1">
      <c r="A31" s="5" t="s">
        <v>95</v>
      </c>
      <c r="B31" s="5" t="s">
        <v>64</v>
      </c>
      <c r="C31" s="5" t="s">
        <v>97</v>
      </c>
      <c r="D31" s="5" t="s">
        <v>14</v>
      </c>
      <c r="E31" s="5" t="s">
        <v>72</v>
      </c>
      <c r="F31" s="5" t="s">
        <v>73</v>
      </c>
      <c r="G31" s="9">
        <v>4</v>
      </c>
      <c r="H31" s="7">
        <v>3</v>
      </c>
      <c r="I31" s="11">
        <v>2692</v>
      </c>
      <c r="J31" s="29" t="s">
        <v>74</v>
      </c>
      <c r="K31" s="29" t="s">
        <v>54</v>
      </c>
    </row>
    <row r="32" spans="1:11" ht="24" customHeight="1">
      <c r="A32" s="5" t="s">
        <v>95</v>
      </c>
      <c r="B32" s="5" t="s">
        <v>64</v>
      </c>
      <c r="C32" s="5" t="s">
        <v>97</v>
      </c>
      <c r="D32" s="5" t="s">
        <v>14</v>
      </c>
      <c r="E32" s="5" t="s">
        <v>75</v>
      </c>
      <c r="F32" s="5" t="s">
        <v>76</v>
      </c>
      <c r="G32" s="9">
        <v>5</v>
      </c>
      <c r="H32" s="7">
        <v>3</v>
      </c>
      <c r="I32" s="11">
        <v>3011</v>
      </c>
      <c r="J32" s="29" t="s">
        <v>232</v>
      </c>
      <c r="K32" s="29" t="s">
        <v>54</v>
      </c>
    </row>
    <row r="33" spans="1:11" ht="24" customHeight="1">
      <c r="A33" s="5" t="s">
        <v>95</v>
      </c>
      <c r="B33" s="5" t="s">
        <v>64</v>
      </c>
      <c r="C33" s="5" t="s">
        <v>97</v>
      </c>
      <c r="D33" s="5" t="s">
        <v>14</v>
      </c>
      <c r="E33" s="5" t="s">
        <v>78</v>
      </c>
      <c r="F33" s="5" t="s">
        <v>79</v>
      </c>
      <c r="G33" s="9">
        <v>5</v>
      </c>
      <c r="H33" s="7">
        <v>4</v>
      </c>
      <c r="I33" s="11">
        <v>3195</v>
      </c>
      <c r="J33" s="29" t="s">
        <v>61</v>
      </c>
      <c r="K33" s="29" t="s">
        <v>54</v>
      </c>
    </row>
    <row r="34" spans="1:11" ht="24" customHeight="1">
      <c r="A34" s="5" t="s">
        <v>98</v>
      </c>
      <c r="B34" s="5" t="s">
        <v>64</v>
      </c>
      <c r="C34" s="5" t="s">
        <v>99</v>
      </c>
      <c r="D34" s="5" t="s">
        <v>66</v>
      </c>
      <c r="E34" s="5" t="s">
        <v>67</v>
      </c>
      <c r="F34" s="5" t="s">
        <v>68</v>
      </c>
      <c r="G34" s="9">
        <v>4</v>
      </c>
      <c r="H34" s="7">
        <v>3</v>
      </c>
      <c r="I34" s="11">
        <v>2175</v>
      </c>
      <c r="J34" s="29" t="s">
        <v>233</v>
      </c>
      <c r="K34" s="29" t="s">
        <v>54</v>
      </c>
    </row>
    <row r="35" spans="1:11" ht="24" customHeight="1">
      <c r="A35" s="5" t="s">
        <v>98</v>
      </c>
      <c r="B35" s="5" t="s">
        <v>64</v>
      </c>
      <c r="C35" s="5" t="s">
        <v>99</v>
      </c>
      <c r="D35" s="5" t="s">
        <v>14</v>
      </c>
      <c r="E35" s="5" t="s">
        <v>72</v>
      </c>
      <c r="F35" s="5" t="s">
        <v>73</v>
      </c>
      <c r="G35" s="9">
        <v>4</v>
      </c>
      <c r="H35" s="7">
        <v>3</v>
      </c>
      <c r="I35" s="11">
        <v>2692</v>
      </c>
      <c r="J35" s="29" t="s">
        <v>234</v>
      </c>
      <c r="K35" s="29" t="s">
        <v>54</v>
      </c>
    </row>
    <row r="36" spans="1:11" ht="24" customHeight="1">
      <c r="A36" s="5" t="s">
        <v>98</v>
      </c>
      <c r="B36" s="5" t="s">
        <v>64</v>
      </c>
      <c r="C36" s="5" t="s">
        <v>99</v>
      </c>
      <c r="D36" s="5" t="s">
        <v>66</v>
      </c>
      <c r="E36" s="5" t="s">
        <v>70</v>
      </c>
      <c r="F36" s="5" t="s">
        <v>71</v>
      </c>
      <c r="G36" s="9">
        <v>4</v>
      </c>
      <c r="H36" s="7">
        <v>3</v>
      </c>
      <c r="I36" s="11">
        <v>2366</v>
      </c>
      <c r="J36" s="29" t="s">
        <v>100</v>
      </c>
      <c r="K36" s="29" t="s">
        <v>54</v>
      </c>
    </row>
    <row r="37" spans="1:11" ht="24" customHeight="1">
      <c r="A37" s="5" t="s">
        <v>101</v>
      </c>
      <c r="B37" s="5" t="s">
        <v>102</v>
      </c>
      <c r="C37" s="5" t="s">
        <v>103</v>
      </c>
      <c r="D37" s="5" t="s">
        <v>66</v>
      </c>
      <c r="E37" s="5" t="s">
        <v>104</v>
      </c>
      <c r="F37" s="5" t="s">
        <v>105</v>
      </c>
      <c r="G37" s="9">
        <v>2</v>
      </c>
      <c r="H37" s="7">
        <v>2</v>
      </c>
      <c r="I37" s="11">
        <v>1421</v>
      </c>
      <c r="J37" s="29" t="s">
        <v>235</v>
      </c>
      <c r="K37" s="29" t="s">
        <v>106</v>
      </c>
    </row>
    <row r="38" spans="1:11" ht="24" customHeight="1">
      <c r="A38" s="5" t="s">
        <v>101</v>
      </c>
      <c r="B38" s="5" t="s">
        <v>64</v>
      </c>
      <c r="C38" s="5" t="s">
        <v>99</v>
      </c>
      <c r="D38" s="5" t="s">
        <v>66</v>
      </c>
      <c r="E38" s="5" t="s">
        <v>107</v>
      </c>
      <c r="F38" s="5" t="s">
        <v>108</v>
      </c>
      <c r="G38" s="9">
        <v>2</v>
      </c>
      <c r="H38" s="7">
        <v>2</v>
      </c>
      <c r="I38" s="11">
        <v>1580</v>
      </c>
      <c r="J38" s="29" t="s">
        <v>109</v>
      </c>
      <c r="K38" s="29" t="s">
        <v>54</v>
      </c>
    </row>
    <row r="39" spans="1:11" ht="24" customHeight="1">
      <c r="A39" s="5" t="s">
        <v>101</v>
      </c>
      <c r="B39" s="5" t="s">
        <v>64</v>
      </c>
      <c r="C39" s="5" t="s">
        <v>99</v>
      </c>
      <c r="D39" s="5" t="s">
        <v>66</v>
      </c>
      <c r="E39" s="5" t="s">
        <v>110</v>
      </c>
      <c r="F39" s="5" t="s">
        <v>111</v>
      </c>
      <c r="G39" s="9">
        <v>2</v>
      </c>
      <c r="H39" s="7">
        <v>2</v>
      </c>
      <c r="I39" s="11">
        <v>1779</v>
      </c>
      <c r="J39" s="29" t="s">
        <v>112</v>
      </c>
      <c r="K39" s="29" t="s">
        <v>54</v>
      </c>
    </row>
    <row r="40" spans="1:11" ht="24" customHeight="1">
      <c r="A40" s="5" t="s">
        <v>101</v>
      </c>
      <c r="B40" s="5" t="s">
        <v>64</v>
      </c>
      <c r="C40" s="5" t="s">
        <v>99</v>
      </c>
      <c r="D40" s="5" t="s">
        <v>66</v>
      </c>
      <c r="E40" s="5" t="s">
        <v>113</v>
      </c>
      <c r="F40" s="5" t="s">
        <v>114</v>
      </c>
      <c r="G40" s="9">
        <v>3</v>
      </c>
      <c r="H40" s="7">
        <v>2</v>
      </c>
      <c r="I40" s="11">
        <v>1875</v>
      </c>
      <c r="J40" s="29" t="s">
        <v>115</v>
      </c>
      <c r="K40" s="29" t="s">
        <v>54</v>
      </c>
    </row>
    <row r="41" spans="1:11" ht="24" customHeight="1">
      <c r="A41" s="5" t="s">
        <v>101</v>
      </c>
      <c r="B41" s="5" t="s">
        <v>64</v>
      </c>
      <c r="C41" s="5" t="s">
        <v>99</v>
      </c>
      <c r="D41" s="5" t="s">
        <v>66</v>
      </c>
      <c r="E41" s="5" t="s">
        <v>70</v>
      </c>
      <c r="F41" s="5" t="s">
        <v>71</v>
      </c>
      <c r="G41" s="9">
        <v>4</v>
      </c>
      <c r="H41" s="7">
        <v>3</v>
      </c>
      <c r="I41" s="11">
        <v>2366</v>
      </c>
      <c r="J41" s="29" t="s">
        <v>116</v>
      </c>
      <c r="K41" s="29" t="s">
        <v>54</v>
      </c>
    </row>
    <row r="42" spans="1:11" ht="24" customHeight="1">
      <c r="A42" s="5" t="s">
        <v>101</v>
      </c>
      <c r="B42" s="5" t="s">
        <v>117</v>
      </c>
      <c r="C42" s="5" t="s">
        <v>118</v>
      </c>
      <c r="D42" s="5" t="s">
        <v>66</v>
      </c>
      <c r="E42" s="5" t="s">
        <v>107</v>
      </c>
      <c r="F42" s="5" t="s">
        <v>108</v>
      </c>
      <c r="G42" s="9">
        <v>2</v>
      </c>
      <c r="H42" s="7">
        <v>2</v>
      </c>
      <c r="I42" s="11">
        <v>1580</v>
      </c>
      <c r="J42" s="29" t="s">
        <v>109</v>
      </c>
      <c r="K42" s="29" t="s">
        <v>85</v>
      </c>
    </row>
    <row r="43" spans="1:11" ht="24" customHeight="1">
      <c r="A43" s="5" t="s">
        <v>101</v>
      </c>
      <c r="B43" s="5" t="s">
        <v>117</v>
      </c>
      <c r="C43" s="5" t="s">
        <v>118</v>
      </c>
      <c r="D43" s="5" t="s">
        <v>66</v>
      </c>
      <c r="E43" s="5" t="s">
        <v>110</v>
      </c>
      <c r="F43" s="5" t="s">
        <v>111</v>
      </c>
      <c r="G43" s="9">
        <v>2</v>
      </c>
      <c r="H43" s="7">
        <v>2</v>
      </c>
      <c r="I43" s="11">
        <v>1779</v>
      </c>
      <c r="J43" s="29" t="s">
        <v>119</v>
      </c>
      <c r="K43" s="29" t="s">
        <v>85</v>
      </c>
    </row>
    <row r="44" spans="1:11" ht="24" customHeight="1">
      <c r="A44" s="5" t="s">
        <v>101</v>
      </c>
      <c r="B44" s="5" t="s">
        <v>117</v>
      </c>
      <c r="C44" s="5" t="s">
        <v>118</v>
      </c>
      <c r="D44" s="5" t="s">
        <v>66</v>
      </c>
      <c r="E44" s="5" t="s">
        <v>113</v>
      </c>
      <c r="F44" s="5" t="s">
        <v>114</v>
      </c>
      <c r="G44" s="9">
        <v>3</v>
      </c>
      <c r="H44" s="7">
        <v>2</v>
      </c>
      <c r="I44" s="11">
        <v>1875</v>
      </c>
      <c r="J44" s="29" t="s">
        <v>120</v>
      </c>
      <c r="K44" s="29" t="s">
        <v>85</v>
      </c>
    </row>
    <row r="45" spans="1:11" ht="24" customHeight="1">
      <c r="A45" s="5" t="s">
        <v>101</v>
      </c>
      <c r="B45" s="5" t="s">
        <v>117</v>
      </c>
      <c r="C45" s="5" t="s">
        <v>118</v>
      </c>
      <c r="D45" s="5" t="s">
        <v>66</v>
      </c>
      <c r="E45" s="5" t="s">
        <v>70</v>
      </c>
      <c r="F45" s="5" t="s">
        <v>71</v>
      </c>
      <c r="G45" s="9">
        <v>4</v>
      </c>
      <c r="H45" s="7">
        <v>3</v>
      </c>
      <c r="I45" s="11">
        <v>2366</v>
      </c>
      <c r="J45" s="29" t="s">
        <v>116</v>
      </c>
      <c r="K45" s="29" t="s">
        <v>85</v>
      </c>
    </row>
    <row r="46" spans="1:11" ht="24" customHeight="1">
      <c r="A46" s="5" t="s">
        <v>121</v>
      </c>
      <c r="B46" s="5" t="s">
        <v>25</v>
      </c>
      <c r="C46" s="5" t="s">
        <v>122</v>
      </c>
      <c r="D46" s="5" t="s">
        <v>66</v>
      </c>
      <c r="E46" s="5" t="s">
        <v>123</v>
      </c>
      <c r="F46" s="5" t="s">
        <v>124</v>
      </c>
      <c r="G46" s="9">
        <v>3</v>
      </c>
      <c r="H46" s="7">
        <v>2</v>
      </c>
      <c r="I46" s="11">
        <v>1424</v>
      </c>
      <c r="J46" s="29" t="s">
        <v>125</v>
      </c>
      <c r="K46" s="29" t="s">
        <v>54</v>
      </c>
    </row>
    <row r="47" spans="1:11" ht="24" customHeight="1">
      <c r="A47" s="5" t="s">
        <v>121</v>
      </c>
      <c r="B47" s="5" t="s">
        <v>25</v>
      </c>
      <c r="C47" s="5" t="s">
        <v>122</v>
      </c>
      <c r="D47" s="5" t="s">
        <v>66</v>
      </c>
      <c r="E47" s="5" t="s">
        <v>126</v>
      </c>
      <c r="F47" s="5" t="s">
        <v>127</v>
      </c>
      <c r="G47" s="9">
        <v>4</v>
      </c>
      <c r="H47" s="7">
        <v>2</v>
      </c>
      <c r="I47" s="11">
        <v>1600</v>
      </c>
      <c r="J47" s="29" t="s">
        <v>128</v>
      </c>
      <c r="K47" s="29" t="s">
        <v>54</v>
      </c>
    </row>
    <row r="48" spans="1:11" ht="24" customHeight="1">
      <c r="A48" s="5" t="s">
        <v>121</v>
      </c>
      <c r="B48" s="5" t="s">
        <v>25</v>
      </c>
      <c r="C48" s="5" t="s">
        <v>122</v>
      </c>
      <c r="D48" s="5" t="s">
        <v>14</v>
      </c>
      <c r="E48" s="5" t="s">
        <v>129</v>
      </c>
      <c r="F48" s="5" t="s">
        <v>130</v>
      </c>
      <c r="G48" s="9">
        <v>4</v>
      </c>
      <c r="H48" s="7">
        <v>2.5</v>
      </c>
      <c r="I48" s="11">
        <v>1910</v>
      </c>
      <c r="J48" s="29" t="s">
        <v>131</v>
      </c>
      <c r="K48" s="29" t="s">
        <v>54</v>
      </c>
    </row>
    <row r="49" spans="1:11" ht="24" customHeight="1">
      <c r="A49" s="5" t="s">
        <v>121</v>
      </c>
      <c r="B49" s="5" t="s">
        <v>25</v>
      </c>
      <c r="C49" s="5" t="s">
        <v>122</v>
      </c>
      <c r="D49" s="5" t="s">
        <v>14</v>
      </c>
      <c r="E49" s="5" t="s">
        <v>132</v>
      </c>
      <c r="F49" s="5" t="s">
        <v>133</v>
      </c>
      <c r="G49" s="9">
        <v>4</v>
      </c>
      <c r="H49" s="7">
        <v>2.5</v>
      </c>
      <c r="I49" s="11">
        <v>2034</v>
      </c>
      <c r="J49" s="29" t="s">
        <v>134</v>
      </c>
      <c r="K49" s="29" t="s">
        <v>54</v>
      </c>
    </row>
    <row r="50" spans="1:11" ht="24" customHeight="1">
      <c r="A50" s="5" t="s">
        <v>135</v>
      </c>
      <c r="B50" s="5" t="s">
        <v>136</v>
      </c>
      <c r="C50" s="5" t="s">
        <v>122</v>
      </c>
      <c r="D50" s="5" t="s">
        <v>14</v>
      </c>
      <c r="E50" s="5" t="s">
        <v>137</v>
      </c>
      <c r="F50" s="5" t="s">
        <v>138</v>
      </c>
      <c r="G50" s="9">
        <v>4</v>
      </c>
      <c r="H50" s="7">
        <v>2.5</v>
      </c>
      <c r="I50" s="11">
        <v>1880</v>
      </c>
      <c r="J50" s="29" t="s">
        <v>236</v>
      </c>
      <c r="K50" s="29" t="s">
        <v>54</v>
      </c>
    </row>
    <row r="51" spans="1:11" ht="24" customHeight="1">
      <c r="A51" s="5" t="s">
        <v>135</v>
      </c>
      <c r="B51" s="5" t="s">
        <v>136</v>
      </c>
      <c r="C51" s="5" t="s">
        <v>122</v>
      </c>
      <c r="D51" s="5" t="s">
        <v>14</v>
      </c>
      <c r="E51" s="5" t="s">
        <v>139</v>
      </c>
      <c r="F51" s="5" t="s">
        <v>140</v>
      </c>
      <c r="G51" s="9">
        <v>5</v>
      </c>
      <c r="H51" s="7">
        <v>2.5</v>
      </c>
      <c r="I51" s="11">
        <v>2112</v>
      </c>
      <c r="J51" s="29" t="s">
        <v>237</v>
      </c>
      <c r="K51" s="29" t="s">
        <v>54</v>
      </c>
    </row>
    <row r="52" spans="1:11" ht="24" customHeight="1">
      <c r="A52" s="5" t="s">
        <v>135</v>
      </c>
      <c r="B52" s="5" t="s">
        <v>141</v>
      </c>
      <c r="C52" s="5" t="s">
        <v>99</v>
      </c>
      <c r="D52" s="5" t="s">
        <v>66</v>
      </c>
      <c r="E52" s="5" t="s">
        <v>142</v>
      </c>
      <c r="F52" s="5" t="s">
        <v>143</v>
      </c>
      <c r="G52" s="9">
        <v>4</v>
      </c>
      <c r="H52" s="7">
        <v>2</v>
      </c>
      <c r="I52" s="11">
        <v>1824</v>
      </c>
      <c r="J52" s="29" t="s">
        <v>238</v>
      </c>
      <c r="K52" s="29" t="s">
        <v>54</v>
      </c>
    </row>
    <row r="53" spans="1:11" ht="24" customHeight="1">
      <c r="A53" s="6" t="s">
        <v>135</v>
      </c>
      <c r="B53" s="6" t="s">
        <v>141</v>
      </c>
      <c r="C53" s="6" t="s">
        <v>99</v>
      </c>
      <c r="D53" s="6" t="s">
        <v>66</v>
      </c>
      <c r="E53" s="6" t="s">
        <v>144</v>
      </c>
      <c r="F53" s="6" t="s">
        <v>145</v>
      </c>
      <c r="G53" s="10">
        <v>4</v>
      </c>
      <c r="H53" s="8">
        <v>3</v>
      </c>
      <c r="I53" s="12">
        <v>2174</v>
      </c>
      <c r="J53" s="30" t="s">
        <v>239</v>
      </c>
      <c r="K53" s="30" t="s">
        <v>54</v>
      </c>
    </row>
  </sheetData>
  <mergeCells count="2">
    <mergeCell ref="A1:K1"/>
    <mergeCell ref="A2:K2"/>
  </mergeCells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"/>
  <sheetViews>
    <sheetView showGridLines="0" topLeftCell="A44" workbookViewId="0">
      <selection activeCell="H59" sqref="H59"/>
    </sheetView>
  </sheetViews>
  <sheetFormatPr baseColWidth="10" defaultColWidth="8.83203125" defaultRowHeight="14"/>
  <cols>
    <col min="1" max="1" width="25" style="27" customWidth="1"/>
    <col min="2" max="2" width="27" style="27" customWidth="1"/>
    <col min="3" max="3" width="18" style="27" customWidth="1"/>
    <col min="4" max="4" width="9" style="27" customWidth="1"/>
    <col min="5" max="5" width="10" style="27" customWidth="1"/>
    <col min="6" max="16384" width="8.83203125" style="27"/>
  </cols>
  <sheetData>
    <row r="1" spans="1:5" ht="30" customHeight="1">
      <c r="A1" s="26" t="s">
        <v>146</v>
      </c>
      <c r="B1" s="26"/>
      <c r="C1" s="26"/>
      <c r="D1" s="26"/>
      <c r="E1" s="26"/>
    </row>
    <row r="2" spans="1:5" ht="22" customHeight="1">
      <c r="A2" s="28" t="s">
        <v>147</v>
      </c>
      <c r="B2" s="28"/>
      <c r="C2" s="28"/>
      <c r="D2" s="28"/>
      <c r="E2" s="28"/>
    </row>
    <row r="4" spans="1:5" ht="28" customHeight="1">
      <c r="A4" s="13" t="s">
        <v>6</v>
      </c>
      <c r="B4" s="13" t="s">
        <v>2</v>
      </c>
      <c r="C4" s="13" t="s">
        <v>148</v>
      </c>
      <c r="D4" s="13" t="s">
        <v>149</v>
      </c>
      <c r="E4" s="13" t="s">
        <v>150</v>
      </c>
    </row>
    <row r="5" spans="1:5" ht="22" customHeight="1">
      <c r="A5" s="4" t="s">
        <v>151</v>
      </c>
      <c r="B5" s="4" t="s">
        <v>98</v>
      </c>
      <c r="C5" s="4" t="s">
        <v>152</v>
      </c>
      <c r="D5" s="4">
        <v>1</v>
      </c>
      <c r="E5" s="31" t="s">
        <v>153</v>
      </c>
    </row>
    <row r="6" spans="1:5" ht="22" customHeight="1">
      <c r="A6" s="5" t="s">
        <v>154</v>
      </c>
      <c r="B6" s="5" t="s">
        <v>135</v>
      </c>
      <c r="C6" s="5" t="s">
        <v>155</v>
      </c>
      <c r="D6" s="5">
        <v>1</v>
      </c>
      <c r="E6" s="5" t="s">
        <v>153</v>
      </c>
    </row>
    <row r="7" spans="1:5" ht="22" customHeight="1">
      <c r="A7" s="5" t="s">
        <v>144</v>
      </c>
      <c r="B7" s="5" t="s">
        <v>135</v>
      </c>
      <c r="C7" s="5" t="s">
        <v>155</v>
      </c>
      <c r="D7" s="5">
        <v>1</v>
      </c>
      <c r="E7" s="5" t="s">
        <v>153</v>
      </c>
    </row>
    <row r="8" spans="1:5" ht="22" customHeight="1">
      <c r="A8" s="5" t="s">
        <v>107</v>
      </c>
      <c r="B8" s="5" t="s">
        <v>156</v>
      </c>
      <c r="C8" s="5" t="s">
        <v>157</v>
      </c>
      <c r="D8" s="5">
        <v>2</v>
      </c>
      <c r="E8" s="5" t="s">
        <v>153</v>
      </c>
    </row>
    <row r="9" spans="1:5" ht="22" customHeight="1">
      <c r="A9" s="5" t="s">
        <v>151</v>
      </c>
      <c r="B9" s="5" t="s">
        <v>156</v>
      </c>
      <c r="C9" s="5" t="s">
        <v>157</v>
      </c>
      <c r="D9" s="5">
        <v>2</v>
      </c>
      <c r="E9" s="5" t="s">
        <v>153</v>
      </c>
    </row>
    <row r="10" spans="1:5" ht="22" customHeight="1">
      <c r="A10" s="5" t="s">
        <v>104</v>
      </c>
      <c r="B10" s="5" t="s">
        <v>156</v>
      </c>
      <c r="C10" s="5" t="s">
        <v>157</v>
      </c>
      <c r="D10" s="5">
        <v>2</v>
      </c>
      <c r="E10" s="5" t="s">
        <v>153</v>
      </c>
    </row>
    <row r="11" spans="1:5" ht="22" customHeight="1">
      <c r="A11" s="5" t="s">
        <v>110</v>
      </c>
      <c r="B11" s="5" t="s">
        <v>156</v>
      </c>
      <c r="C11" s="5" t="s">
        <v>157</v>
      </c>
      <c r="D11" s="5">
        <v>2</v>
      </c>
      <c r="E11" s="5" t="s">
        <v>153</v>
      </c>
    </row>
    <row r="12" spans="1:5" ht="22" customHeight="1">
      <c r="A12" s="5" t="s">
        <v>113</v>
      </c>
      <c r="B12" s="5" t="s">
        <v>156</v>
      </c>
      <c r="C12" s="5" t="s">
        <v>157</v>
      </c>
      <c r="D12" s="5">
        <v>2</v>
      </c>
      <c r="E12" s="5" t="s">
        <v>153</v>
      </c>
    </row>
    <row r="13" spans="1:5" ht="22" customHeight="1">
      <c r="A13" s="5" t="s">
        <v>55</v>
      </c>
      <c r="B13" s="5" t="s">
        <v>95</v>
      </c>
      <c r="C13" s="5" t="s">
        <v>158</v>
      </c>
      <c r="D13" s="5">
        <v>2</v>
      </c>
      <c r="E13" s="5" t="s">
        <v>153</v>
      </c>
    </row>
    <row r="14" spans="1:5" ht="22" customHeight="1">
      <c r="A14" s="5" t="s">
        <v>159</v>
      </c>
      <c r="B14" s="5" t="s">
        <v>95</v>
      </c>
      <c r="C14" s="5" t="s">
        <v>158</v>
      </c>
      <c r="D14" s="5">
        <v>2</v>
      </c>
      <c r="E14" s="5" t="s">
        <v>153</v>
      </c>
    </row>
    <row r="15" spans="1:5" ht="22" customHeight="1">
      <c r="A15" s="5" t="s">
        <v>160</v>
      </c>
      <c r="B15" s="5" t="s">
        <v>121</v>
      </c>
      <c r="C15" s="5" t="s">
        <v>152</v>
      </c>
      <c r="D15" s="5">
        <v>1</v>
      </c>
      <c r="E15" s="5" t="s">
        <v>153</v>
      </c>
    </row>
    <row r="16" spans="1:5" ht="22" customHeight="1">
      <c r="A16" s="5" t="s">
        <v>132</v>
      </c>
      <c r="B16" s="5" t="s">
        <v>121</v>
      </c>
      <c r="C16" s="5" t="s">
        <v>152</v>
      </c>
      <c r="D16" s="5">
        <v>1</v>
      </c>
      <c r="E16" s="5" t="s">
        <v>153</v>
      </c>
    </row>
    <row r="17" spans="1:5" ht="22" customHeight="1">
      <c r="A17" s="5" t="s">
        <v>161</v>
      </c>
      <c r="B17" s="5" t="s">
        <v>13</v>
      </c>
      <c r="C17" s="5" t="s">
        <v>157</v>
      </c>
      <c r="D17" s="5">
        <v>2</v>
      </c>
      <c r="E17" s="5" t="s">
        <v>153</v>
      </c>
    </row>
    <row r="18" spans="1:5" ht="22" customHeight="1">
      <c r="A18" s="5" t="s">
        <v>162</v>
      </c>
      <c r="B18" s="5" t="s">
        <v>13</v>
      </c>
      <c r="C18" s="5" t="s">
        <v>157</v>
      </c>
      <c r="D18" s="5">
        <v>2</v>
      </c>
      <c r="E18" s="5" t="s">
        <v>153</v>
      </c>
    </row>
    <row r="19" spans="1:5" ht="22" customHeight="1">
      <c r="A19" s="5" t="s">
        <v>75</v>
      </c>
      <c r="B19" s="5" t="s">
        <v>13</v>
      </c>
      <c r="C19" s="5" t="s">
        <v>157</v>
      </c>
      <c r="D19" s="5">
        <v>2</v>
      </c>
      <c r="E19" s="5" t="s">
        <v>153</v>
      </c>
    </row>
    <row r="20" spans="1:5" ht="22" customHeight="1">
      <c r="A20" s="5" t="s">
        <v>163</v>
      </c>
      <c r="B20" s="5" t="s">
        <v>13</v>
      </c>
      <c r="C20" s="5" t="s">
        <v>157</v>
      </c>
      <c r="D20" s="5">
        <v>2</v>
      </c>
      <c r="E20" s="5" t="s">
        <v>153</v>
      </c>
    </row>
    <row r="21" spans="1:5" ht="22" customHeight="1">
      <c r="A21" s="5" t="s">
        <v>164</v>
      </c>
      <c r="B21" s="5" t="s">
        <v>13</v>
      </c>
      <c r="C21" s="5" t="s">
        <v>157</v>
      </c>
      <c r="D21" s="5">
        <v>2</v>
      </c>
      <c r="E21" s="5" t="s">
        <v>153</v>
      </c>
    </row>
    <row r="22" spans="1:5" ht="22" customHeight="1">
      <c r="A22" s="5" t="s">
        <v>165</v>
      </c>
      <c r="B22" s="5" t="s">
        <v>13</v>
      </c>
      <c r="C22" s="5" t="s">
        <v>157</v>
      </c>
      <c r="D22" s="5">
        <v>2</v>
      </c>
      <c r="E22" s="5" t="s">
        <v>153</v>
      </c>
    </row>
    <row r="23" spans="1:5" ht="22" customHeight="1">
      <c r="A23" s="5" t="s">
        <v>57</v>
      </c>
      <c r="B23" s="5" t="s">
        <v>13</v>
      </c>
      <c r="C23" s="5" t="s">
        <v>157</v>
      </c>
      <c r="D23" s="5">
        <v>2</v>
      </c>
      <c r="E23" s="5" t="s">
        <v>153</v>
      </c>
    </row>
    <row r="24" spans="1:5" ht="22" customHeight="1">
      <c r="A24" s="5" t="s">
        <v>166</v>
      </c>
      <c r="B24" s="5" t="s">
        <v>167</v>
      </c>
      <c r="C24" s="5" t="s">
        <v>168</v>
      </c>
      <c r="D24" s="5">
        <v>1</v>
      </c>
      <c r="E24" s="5" t="s">
        <v>169</v>
      </c>
    </row>
    <row r="25" spans="1:5" ht="22" customHeight="1">
      <c r="A25" s="5" t="s">
        <v>170</v>
      </c>
      <c r="B25" s="5" t="s">
        <v>167</v>
      </c>
      <c r="C25" s="5" t="s">
        <v>168</v>
      </c>
      <c r="D25" s="5">
        <v>1</v>
      </c>
      <c r="E25" s="5" t="s">
        <v>169</v>
      </c>
    </row>
    <row r="26" spans="1:5" ht="22" customHeight="1">
      <c r="A26" s="5" t="s">
        <v>171</v>
      </c>
      <c r="B26" s="5" t="s">
        <v>167</v>
      </c>
      <c r="C26" s="5" t="s">
        <v>168</v>
      </c>
      <c r="D26" s="5">
        <v>1</v>
      </c>
      <c r="E26" s="5" t="s">
        <v>169</v>
      </c>
    </row>
    <row r="27" spans="1:5" ht="22" customHeight="1">
      <c r="A27" s="5" t="s">
        <v>172</v>
      </c>
      <c r="B27" s="5" t="s">
        <v>167</v>
      </c>
      <c r="C27" s="5" t="s">
        <v>168</v>
      </c>
      <c r="D27" s="5">
        <v>1</v>
      </c>
      <c r="E27" s="5" t="s">
        <v>169</v>
      </c>
    </row>
    <row r="28" spans="1:5" ht="22" customHeight="1">
      <c r="A28" s="5" t="s">
        <v>173</v>
      </c>
      <c r="B28" s="5" t="s">
        <v>174</v>
      </c>
      <c r="C28" s="5" t="s">
        <v>175</v>
      </c>
      <c r="D28" s="5">
        <v>1</v>
      </c>
      <c r="E28" s="5" t="s">
        <v>169</v>
      </c>
    </row>
    <row r="29" spans="1:5" ht="22" customHeight="1">
      <c r="A29" s="5" t="s">
        <v>123</v>
      </c>
      <c r="B29" s="5" t="s">
        <v>174</v>
      </c>
      <c r="C29" s="5" t="s">
        <v>175</v>
      </c>
      <c r="D29" s="5">
        <v>1</v>
      </c>
      <c r="E29" s="5" t="s">
        <v>169</v>
      </c>
    </row>
    <row r="30" spans="1:5" ht="22" customHeight="1">
      <c r="A30" s="5" t="s">
        <v>166</v>
      </c>
      <c r="B30" s="5" t="s">
        <v>176</v>
      </c>
      <c r="C30" s="5" t="s">
        <v>168</v>
      </c>
      <c r="D30" s="5">
        <v>1</v>
      </c>
      <c r="E30" s="5" t="s">
        <v>169</v>
      </c>
    </row>
    <row r="31" spans="1:5" ht="22" customHeight="1">
      <c r="A31" s="5" t="s">
        <v>171</v>
      </c>
      <c r="B31" s="5" t="s">
        <v>176</v>
      </c>
      <c r="C31" s="5" t="s">
        <v>168</v>
      </c>
      <c r="D31" s="5">
        <v>1</v>
      </c>
      <c r="E31" s="5" t="s">
        <v>169</v>
      </c>
    </row>
    <row r="32" spans="1:5" ht="22" customHeight="1">
      <c r="A32" s="5" t="s">
        <v>177</v>
      </c>
      <c r="B32" s="5" t="s">
        <v>178</v>
      </c>
      <c r="C32" s="5" t="s">
        <v>175</v>
      </c>
      <c r="D32" s="5">
        <v>1</v>
      </c>
      <c r="E32" s="5" t="s">
        <v>169</v>
      </c>
    </row>
    <row r="33" spans="1:5" ht="22" customHeight="1">
      <c r="A33" s="5" t="s">
        <v>179</v>
      </c>
      <c r="B33" s="5" t="s">
        <v>178</v>
      </c>
      <c r="C33" s="5" t="s">
        <v>175</v>
      </c>
      <c r="D33" s="5">
        <v>1</v>
      </c>
      <c r="E33" s="5" t="s">
        <v>169</v>
      </c>
    </row>
    <row r="34" spans="1:5" ht="22" customHeight="1">
      <c r="A34" s="5" t="s">
        <v>72</v>
      </c>
      <c r="B34" s="5" t="s">
        <v>178</v>
      </c>
      <c r="C34" s="5" t="s">
        <v>175</v>
      </c>
      <c r="D34" s="5">
        <v>2</v>
      </c>
      <c r="E34" s="5" t="s">
        <v>169</v>
      </c>
    </row>
    <row r="35" spans="1:5" ht="22" customHeight="1">
      <c r="A35" s="5" t="s">
        <v>70</v>
      </c>
      <c r="B35" s="5" t="s">
        <v>178</v>
      </c>
      <c r="C35" s="5" t="s">
        <v>175</v>
      </c>
      <c r="D35" s="5">
        <v>2</v>
      </c>
      <c r="E35" s="5" t="s">
        <v>169</v>
      </c>
    </row>
    <row r="36" spans="1:5" ht="22" customHeight="1">
      <c r="A36" s="5" t="s">
        <v>180</v>
      </c>
      <c r="B36" s="5" t="s">
        <v>181</v>
      </c>
      <c r="C36" s="5" t="s">
        <v>182</v>
      </c>
      <c r="D36" s="5">
        <v>1</v>
      </c>
      <c r="E36" s="5" t="s">
        <v>169</v>
      </c>
    </row>
    <row r="37" spans="1:5" ht="22" customHeight="1">
      <c r="A37" s="5" t="s">
        <v>67</v>
      </c>
      <c r="B37" s="5" t="s">
        <v>183</v>
      </c>
      <c r="C37" s="5" t="s">
        <v>168</v>
      </c>
      <c r="D37" s="5">
        <v>2</v>
      </c>
      <c r="E37" s="5" t="s">
        <v>169</v>
      </c>
    </row>
    <row r="38" spans="1:5" ht="22" customHeight="1">
      <c r="A38" s="5" t="s">
        <v>184</v>
      </c>
      <c r="B38" s="5" t="s">
        <v>183</v>
      </c>
      <c r="C38" s="5" t="s">
        <v>168</v>
      </c>
      <c r="D38" s="5">
        <v>2</v>
      </c>
      <c r="E38" s="5" t="s">
        <v>169</v>
      </c>
    </row>
    <row r="39" spans="1:5" ht="22" customHeight="1">
      <c r="A39" s="5" t="s">
        <v>185</v>
      </c>
      <c r="B39" s="5" t="s">
        <v>183</v>
      </c>
      <c r="C39" s="5" t="s">
        <v>168</v>
      </c>
      <c r="D39" s="5">
        <v>2</v>
      </c>
      <c r="E39" s="5" t="s">
        <v>169</v>
      </c>
    </row>
    <row r="40" spans="1:5" ht="22" customHeight="1">
      <c r="A40" s="5" t="s">
        <v>185</v>
      </c>
      <c r="B40" s="5" t="s">
        <v>183</v>
      </c>
      <c r="C40" s="5" t="s">
        <v>168</v>
      </c>
      <c r="D40" s="5">
        <v>2</v>
      </c>
      <c r="E40" s="5" t="s">
        <v>169</v>
      </c>
    </row>
    <row r="41" spans="1:5" ht="22" customHeight="1">
      <c r="A41" s="5" t="s">
        <v>177</v>
      </c>
      <c r="B41" s="5" t="s">
        <v>186</v>
      </c>
      <c r="C41" s="5" t="s">
        <v>187</v>
      </c>
      <c r="D41" s="5">
        <v>1</v>
      </c>
      <c r="E41" s="5" t="s">
        <v>169</v>
      </c>
    </row>
    <row r="42" spans="1:5" ht="22" customHeight="1">
      <c r="A42" s="5" t="s">
        <v>188</v>
      </c>
      <c r="B42" s="5" t="s">
        <v>186</v>
      </c>
      <c r="C42" s="5" t="s">
        <v>187</v>
      </c>
      <c r="D42" s="5">
        <v>1</v>
      </c>
      <c r="E42" s="5" t="s">
        <v>169</v>
      </c>
    </row>
    <row r="43" spans="1:5" ht="22" customHeight="1">
      <c r="A43" s="5" t="s">
        <v>189</v>
      </c>
      <c r="B43" s="5" t="s">
        <v>186</v>
      </c>
      <c r="C43" s="5" t="s">
        <v>187</v>
      </c>
      <c r="D43" s="5">
        <v>1</v>
      </c>
      <c r="E43" s="5" t="s">
        <v>169</v>
      </c>
    </row>
    <row r="44" spans="1:5" ht="22" customHeight="1">
      <c r="A44" s="5" t="s">
        <v>70</v>
      </c>
      <c r="B44" s="5" t="s">
        <v>186</v>
      </c>
      <c r="C44" s="5" t="s">
        <v>187</v>
      </c>
      <c r="D44" s="5">
        <v>2</v>
      </c>
      <c r="E44" s="5" t="s">
        <v>169</v>
      </c>
    </row>
    <row r="45" spans="1:5" ht="22" customHeight="1">
      <c r="A45" s="5" t="s">
        <v>126</v>
      </c>
      <c r="B45" s="5" t="s">
        <v>186</v>
      </c>
      <c r="C45" s="5" t="s">
        <v>187</v>
      </c>
      <c r="D45" s="5">
        <v>1</v>
      </c>
      <c r="E45" s="5" t="s">
        <v>169</v>
      </c>
    </row>
    <row r="46" spans="1:5" ht="22" customHeight="1">
      <c r="A46" s="5" t="s">
        <v>67</v>
      </c>
      <c r="B46" s="5" t="s">
        <v>190</v>
      </c>
      <c r="C46" s="5" t="s">
        <v>168</v>
      </c>
      <c r="D46" s="5">
        <v>2</v>
      </c>
      <c r="E46" s="5" t="s">
        <v>169</v>
      </c>
    </row>
    <row r="47" spans="1:5" ht="22" customHeight="1">
      <c r="A47" s="5" t="s">
        <v>191</v>
      </c>
      <c r="B47" s="5" t="s">
        <v>190</v>
      </c>
      <c r="C47" s="5" t="s">
        <v>168</v>
      </c>
      <c r="D47" s="5">
        <v>2</v>
      </c>
      <c r="E47" s="5" t="s">
        <v>169</v>
      </c>
    </row>
    <row r="48" spans="1:5" ht="22" customHeight="1">
      <c r="A48" s="5" t="s">
        <v>70</v>
      </c>
      <c r="B48" s="5" t="s">
        <v>190</v>
      </c>
      <c r="C48" s="5" t="s">
        <v>168</v>
      </c>
      <c r="D48" s="5">
        <v>2</v>
      </c>
      <c r="E48" s="5" t="s">
        <v>169</v>
      </c>
    </row>
    <row r="49" spans="1:5" ht="22" customHeight="1">
      <c r="A49" s="5" t="s">
        <v>154</v>
      </c>
      <c r="B49" s="5" t="s">
        <v>192</v>
      </c>
      <c r="C49" s="5" t="s">
        <v>193</v>
      </c>
      <c r="D49" s="5">
        <v>1</v>
      </c>
      <c r="E49" s="5" t="s">
        <v>169</v>
      </c>
    </row>
    <row r="50" spans="1:5" ht="22" customHeight="1">
      <c r="A50" s="5" t="s">
        <v>179</v>
      </c>
      <c r="B50" s="5" t="s">
        <v>194</v>
      </c>
      <c r="C50" s="5" t="s">
        <v>175</v>
      </c>
      <c r="D50" s="5">
        <v>1</v>
      </c>
      <c r="E50" s="5" t="s">
        <v>169</v>
      </c>
    </row>
    <row r="51" spans="1:5" ht="22" customHeight="1">
      <c r="A51" s="5" t="s">
        <v>161</v>
      </c>
      <c r="B51" s="5" t="s">
        <v>195</v>
      </c>
      <c r="C51" s="5" t="s">
        <v>196</v>
      </c>
      <c r="D51" s="5">
        <v>2</v>
      </c>
      <c r="E51" s="5" t="s">
        <v>197</v>
      </c>
    </row>
    <row r="52" spans="1:5" ht="22" customHeight="1">
      <c r="A52" s="5" t="s">
        <v>198</v>
      </c>
      <c r="B52" s="5" t="s">
        <v>195</v>
      </c>
      <c r="C52" s="5" t="s">
        <v>196</v>
      </c>
      <c r="D52" s="5">
        <v>2</v>
      </c>
      <c r="E52" s="5" t="s">
        <v>197</v>
      </c>
    </row>
    <row r="53" spans="1:5" ht="22" customHeight="1">
      <c r="A53" s="5" t="s">
        <v>199</v>
      </c>
      <c r="B53" s="5" t="s">
        <v>195</v>
      </c>
      <c r="C53" s="5" t="s">
        <v>196</v>
      </c>
      <c r="D53" s="5">
        <v>2</v>
      </c>
      <c r="E53" s="5" t="s">
        <v>197</v>
      </c>
    </row>
    <row r="54" spans="1:5" ht="22" customHeight="1">
      <c r="A54" s="5" t="s">
        <v>200</v>
      </c>
      <c r="B54" s="5" t="s">
        <v>201</v>
      </c>
      <c r="C54" s="5" t="s">
        <v>202</v>
      </c>
      <c r="D54" s="5">
        <v>2</v>
      </c>
      <c r="E54" s="5" t="s">
        <v>197</v>
      </c>
    </row>
    <row r="55" spans="1:5" ht="22" customHeight="1">
      <c r="A55" s="5" t="s">
        <v>203</v>
      </c>
      <c r="B55" s="5" t="s">
        <v>204</v>
      </c>
      <c r="C55" s="5" t="s">
        <v>196</v>
      </c>
      <c r="D55" s="5">
        <v>2</v>
      </c>
      <c r="E55" s="5" t="s">
        <v>197</v>
      </c>
    </row>
    <row r="56" spans="1:5" ht="22" customHeight="1">
      <c r="A56" s="5" t="s">
        <v>67</v>
      </c>
      <c r="B56" s="5" t="s">
        <v>204</v>
      </c>
      <c r="C56" s="5" t="s">
        <v>196</v>
      </c>
      <c r="D56" s="5">
        <v>2</v>
      </c>
      <c r="E56" s="5" t="s">
        <v>197</v>
      </c>
    </row>
    <row r="57" spans="1:5" ht="22" customHeight="1">
      <c r="A57" s="5" t="s">
        <v>151</v>
      </c>
      <c r="B57" s="5" t="s">
        <v>204</v>
      </c>
      <c r="C57" s="5" t="s">
        <v>202</v>
      </c>
      <c r="D57" s="5">
        <v>2</v>
      </c>
      <c r="E57" s="5" t="s">
        <v>197</v>
      </c>
    </row>
    <row r="58" spans="1:5" ht="22" customHeight="1">
      <c r="A58" s="5" t="s">
        <v>205</v>
      </c>
      <c r="B58" s="5" t="s">
        <v>204</v>
      </c>
      <c r="C58" s="5" t="s">
        <v>196</v>
      </c>
      <c r="D58" s="5">
        <v>2</v>
      </c>
      <c r="E58" s="5" t="s">
        <v>197</v>
      </c>
    </row>
    <row r="59" spans="1:5" ht="22" customHeight="1">
      <c r="A59" s="5" t="s">
        <v>206</v>
      </c>
      <c r="B59" s="5" t="s">
        <v>207</v>
      </c>
      <c r="C59" s="5" t="s">
        <v>202</v>
      </c>
      <c r="D59" s="5">
        <v>1</v>
      </c>
      <c r="E59" s="5" t="s">
        <v>197</v>
      </c>
    </row>
    <row r="60" spans="1:5" ht="22" customHeight="1">
      <c r="A60" s="5" t="s">
        <v>180</v>
      </c>
      <c r="B60" s="5" t="s">
        <v>208</v>
      </c>
      <c r="C60" s="5" t="s">
        <v>209</v>
      </c>
      <c r="D60" s="5">
        <v>1</v>
      </c>
      <c r="E60" s="5" t="s">
        <v>197</v>
      </c>
    </row>
    <row r="61" spans="1:5" ht="22" customHeight="1">
      <c r="A61" s="5" t="s">
        <v>210</v>
      </c>
      <c r="B61" s="5" t="s">
        <v>208</v>
      </c>
      <c r="C61" s="5" t="s">
        <v>209</v>
      </c>
      <c r="D61" s="5">
        <v>1</v>
      </c>
      <c r="E61" s="5" t="s">
        <v>197</v>
      </c>
    </row>
    <row r="62" spans="1:5" ht="22" customHeight="1">
      <c r="A62" s="5" t="s">
        <v>67</v>
      </c>
      <c r="B62" s="5" t="s">
        <v>211</v>
      </c>
      <c r="C62" s="5" t="s">
        <v>196</v>
      </c>
      <c r="D62" s="5">
        <v>2</v>
      </c>
      <c r="E62" s="5" t="s">
        <v>197</v>
      </c>
    </row>
    <row r="63" spans="1:5" ht="22" customHeight="1">
      <c r="A63" s="5" t="s">
        <v>67</v>
      </c>
      <c r="B63" s="5" t="s">
        <v>211</v>
      </c>
      <c r="C63" s="5" t="s">
        <v>196</v>
      </c>
      <c r="D63" s="5">
        <v>2</v>
      </c>
      <c r="E63" s="5" t="s">
        <v>197</v>
      </c>
    </row>
    <row r="64" spans="1:5" ht="22" customHeight="1">
      <c r="A64" s="5" t="s">
        <v>212</v>
      </c>
      <c r="B64" s="5" t="s">
        <v>211</v>
      </c>
      <c r="C64" s="5" t="s">
        <v>196</v>
      </c>
      <c r="D64" s="5">
        <v>2</v>
      </c>
      <c r="E64" s="5" t="s">
        <v>197</v>
      </c>
    </row>
    <row r="65" spans="1:5" ht="22" customHeight="1">
      <c r="A65" s="5" t="s">
        <v>213</v>
      </c>
      <c r="B65" s="5" t="s">
        <v>211</v>
      </c>
      <c r="C65" s="5" t="s">
        <v>196</v>
      </c>
      <c r="D65" s="5">
        <v>2</v>
      </c>
      <c r="E65" s="5" t="s">
        <v>197</v>
      </c>
    </row>
    <row r="66" spans="1:5" ht="22" customHeight="1">
      <c r="A66" s="5" t="s">
        <v>67</v>
      </c>
      <c r="B66" s="5" t="s">
        <v>214</v>
      </c>
      <c r="C66" s="5" t="s">
        <v>202</v>
      </c>
      <c r="D66" s="5">
        <v>2</v>
      </c>
      <c r="E66" s="5" t="s">
        <v>197</v>
      </c>
    </row>
    <row r="67" spans="1:5" ht="22" customHeight="1">
      <c r="A67" s="5" t="s">
        <v>70</v>
      </c>
      <c r="B67" s="5" t="s">
        <v>214</v>
      </c>
      <c r="C67" s="5" t="s">
        <v>202</v>
      </c>
      <c r="D67" s="5">
        <v>2</v>
      </c>
      <c r="E67" s="5" t="s">
        <v>197</v>
      </c>
    </row>
    <row r="68" spans="1:5" ht="22" customHeight="1">
      <c r="A68" s="6" t="s">
        <v>129</v>
      </c>
      <c r="B68" s="6" t="s">
        <v>214</v>
      </c>
      <c r="C68" s="6" t="s">
        <v>202</v>
      </c>
      <c r="D68" s="6">
        <v>1</v>
      </c>
      <c r="E68" s="6" t="s">
        <v>197</v>
      </c>
    </row>
  </sheetData>
  <mergeCells count="2">
    <mergeCell ref="A1:E1"/>
    <mergeCell ref="A2:E2"/>
  </mergeCells>
  <conditionalFormatting sqref="E5:E68">
    <cfRule type="expression" dxfId="22" priority="1">
      <formula>E5="NW"</formula>
    </cfRule>
    <cfRule type="expression" dxfId="21" priority="2">
      <formula>E5="SW"</formula>
    </cfRule>
    <cfRule type="expression" dxfId="20" priority="3">
      <formula>E5="EAST"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showGridLines="0" workbookViewId="0">
      <selection activeCell="K8" sqref="K8"/>
    </sheetView>
  </sheetViews>
  <sheetFormatPr baseColWidth="10" defaultColWidth="8.83203125" defaultRowHeight="14"/>
  <cols>
    <col min="1" max="1" width="29" customWidth="1"/>
    <col min="2" max="2" width="13" customWidth="1"/>
    <col min="3" max="8" width="18" customWidth="1"/>
    <col min="9" max="9" width="18" hidden="1" customWidth="1"/>
  </cols>
  <sheetData>
    <row r="1" spans="1:9" ht="30" customHeight="1">
      <c r="A1" s="24" t="s">
        <v>215</v>
      </c>
      <c r="B1" s="24"/>
      <c r="C1" s="24"/>
      <c r="D1" s="24"/>
      <c r="E1" s="24"/>
      <c r="F1" s="24"/>
      <c r="G1" s="24"/>
      <c r="H1" s="24"/>
      <c r="I1" s="24"/>
    </row>
    <row r="2" spans="1:9" ht="22" customHeight="1">
      <c r="A2" s="25" t="s">
        <v>216</v>
      </c>
      <c r="B2" s="25"/>
      <c r="C2" s="25"/>
      <c r="D2" s="25"/>
      <c r="E2" s="25"/>
      <c r="F2" s="25"/>
      <c r="G2" s="25"/>
      <c r="H2" s="25"/>
      <c r="I2" s="25"/>
    </row>
    <row r="4" spans="1:9" ht="42" customHeight="1">
      <c r="A4" s="14" t="s">
        <v>2</v>
      </c>
      <c r="B4" s="14" t="s">
        <v>217</v>
      </c>
      <c r="C4" s="14" t="s">
        <v>218</v>
      </c>
      <c r="D4" s="14" t="s">
        <v>219</v>
      </c>
      <c r="E4" s="14" t="s">
        <v>220</v>
      </c>
      <c r="F4" s="14" t="s">
        <v>221</v>
      </c>
      <c r="G4" s="14" t="s">
        <v>222</v>
      </c>
      <c r="H4" s="14" t="s">
        <v>223</v>
      </c>
      <c r="I4" s="14" t="s">
        <v>224</v>
      </c>
    </row>
    <row r="5" spans="1:9" ht="24" customHeight="1">
      <c r="A5" s="18" t="s">
        <v>13</v>
      </c>
      <c r="B5" s="18" t="s">
        <v>225</v>
      </c>
      <c r="C5" s="15">
        <v>257</v>
      </c>
      <c r="D5" s="15">
        <v>47.75</v>
      </c>
      <c r="E5" s="15">
        <v>43</v>
      </c>
      <c r="F5" s="21">
        <f t="shared" ref="F5:F19" si="0">SUM(C5:E5)</f>
        <v>347.75</v>
      </c>
      <c r="G5" s="21">
        <f t="shared" ref="G5:G19" si="1">(F5-I5)*12</f>
        <v>4173</v>
      </c>
      <c r="H5" s="15">
        <v>100</v>
      </c>
      <c r="I5" s="15">
        <v>0</v>
      </c>
    </row>
    <row r="6" spans="1:9" ht="24" customHeight="1">
      <c r="A6" s="19" t="s">
        <v>13</v>
      </c>
      <c r="B6" s="19" t="s">
        <v>226</v>
      </c>
      <c r="C6" s="16">
        <v>147</v>
      </c>
      <c r="D6" s="16">
        <v>70</v>
      </c>
      <c r="E6" s="16">
        <v>62</v>
      </c>
      <c r="F6" s="22">
        <f t="shared" si="0"/>
        <v>279</v>
      </c>
      <c r="G6" s="22">
        <f t="shared" si="1"/>
        <v>3348</v>
      </c>
      <c r="H6" s="16">
        <v>100</v>
      </c>
      <c r="I6" s="16">
        <v>0</v>
      </c>
    </row>
    <row r="7" spans="1:9" ht="24" customHeight="1">
      <c r="A7" s="19" t="s">
        <v>13</v>
      </c>
      <c r="B7" s="19" t="s">
        <v>227</v>
      </c>
      <c r="C7" s="16">
        <v>192</v>
      </c>
      <c r="D7" s="16">
        <v>87</v>
      </c>
      <c r="E7" s="16">
        <v>77</v>
      </c>
      <c r="F7" s="22">
        <f t="shared" si="0"/>
        <v>356</v>
      </c>
      <c r="G7" s="22">
        <f t="shared" si="1"/>
        <v>4272</v>
      </c>
      <c r="H7" s="16">
        <v>100</v>
      </c>
      <c r="I7" s="16">
        <v>0</v>
      </c>
    </row>
    <row r="8" spans="1:9" ht="24" customHeight="1">
      <c r="A8" s="19" t="s">
        <v>13</v>
      </c>
      <c r="B8" s="19" t="s">
        <v>228</v>
      </c>
      <c r="C8" s="16">
        <v>194</v>
      </c>
      <c r="D8" s="16">
        <v>109</v>
      </c>
      <c r="E8" s="16">
        <v>96</v>
      </c>
      <c r="F8" s="22">
        <f t="shared" si="0"/>
        <v>399</v>
      </c>
      <c r="G8" s="22">
        <f t="shared" si="1"/>
        <v>4788</v>
      </c>
      <c r="H8" s="16">
        <v>100</v>
      </c>
      <c r="I8" s="16">
        <v>0</v>
      </c>
    </row>
    <row r="9" spans="1:9" ht="24" customHeight="1">
      <c r="A9" s="19" t="s">
        <v>13</v>
      </c>
      <c r="B9" s="19" t="s">
        <v>229</v>
      </c>
      <c r="C9" s="16">
        <v>198</v>
      </c>
      <c r="D9" s="16">
        <v>131</v>
      </c>
      <c r="E9" s="16">
        <v>155</v>
      </c>
      <c r="F9" s="22">
        <f t="shared" si="0"/>
        <v>484</v>
      </c>
      <c r="G9" s="22">
        <f t="shared" si="1"/>
        <v>5808</v>
      </c>
      <c r="H9" s="16">
        <v>100</v>
      </c>
      <c r="I9" s="16">
        <v>0</v>
      </c>
    </row>
    <row r="10" spans="1:9" ht="24" customHeight="1">
      <c r="A10" s="19" t="s">
        <v>101</v>
      </c>
      <c r="B10" s="19" t="s">
        <v>103</v>
      </c>
      <c r="C10" s="16">
        <v>538</v>
      </c>
      <c r="D10" s="16">
        <v>55</v>
      </c>
      <c r="E10" s="16">
        <v>48</v>
      </c>
      <c r="F10" s="22">
        <f t="shared" si="0"/>
        <v>641</v>
      </c>
      <c r="G10" s="22">
        <f t="shared" si="1"/>
        <v>4932</v>
      </c>
      <c r="H10" s="16">
        <v>100</v>
      </c>
      <c r="I10" s="16">
        <v>230</v>
      </c>
    </row>
    <row r="11" spans="1:9" ht="24" customHeight="1">
      <c r="A11" s="19" t="s">
        <v>101</v>
      </c>
      <c r="B11" s="19" t="s">
        <v>228</v>
      </c>
      <c r="C11" s="16">
        <v>445</v>
      </c>
      <c r="D11" s="16">
        <v>109</v>
      </c>
      <c r="E11" s="16">
        <v>127</v>
      </c>
      <c r="F11" s="22">
        <f t="shared" si="0"/>
        <v>681</v>
      </c>
      <c r="G11" s="22">
        <f t="shared" si="1"/>
        <v>5412</v>
      </c>
      <c r="H11" s="16">
        <v>100</v>
      </c>
      <c r="I11" s="16">
        <v>230</v>
      </c>
    </row>
    <row r="12" spans="1:9" ht="24" customHeight="1">
      <c r="A12" s="19" t="s">
        <v>101</v>
      </c>
      <c r="B12" s="19" t="s">
        <v>229</v>
      </c>
      <c r="C12" s="16">
        <v>456</v>
      </c>
      <c r="D12" s="16">
        <v>130</v>
      </c>
      <c r="E12" s="16">
        <v>116</v>
      </c>
      <c r="F12" s="22">
        <f t="shared" si="0"/>
        <v>702</v>
      </c>
      <c r="G12" s="22">
        <f t="shared" si="1"/>
        <v>5664</v>
      </c>
      <c r="H12" s="16">
        <v>100</v>
      </c>
      <c r="I12" s="16">
        <v>230</v>
      </c>
    </row>
    <row r="13" spans="1:9" ht="24" customHeight="1">
      <c r="A13" s="19" t="s">
        <v>95</v>
      </c>
      <c r="B13" s="19" t="s">
        <v>96</v>
      </c>
      <c r="C13" s="16">
        <v>105</v>
      </c>
      <c r="D13" s="16">
        <v>119</v>
      </c>
      <c r="E13" s="16">
        <v>28</v>
      </c>
      <c r="F13" s="22">
        <f t="shared" si="0"/>
        <v>252</v>
      </c>
      <c r="G13" s="22">
        <f t="shared" si="1"/>
        <v>3024</v>
      </c>
      <c r="H13" s="16">
        <v>100</v>
      </c>
      <c r="I13" s="16">
        <v>0</v>
      </c>
    </row>
    <row r="14" spans="1:9" ht="24" customHeight="1">
      <c r="A14" s="19" t="s">
        <v>95</v>
      </c>
      <c r="B14" s="19" t="s">
        <v>97</v>
      </c>
      <c r="C14" s="16">
        <v>105</v>
      </c>
      <c r="D14" s="16">
        <v>145</v>
      </c>
      <c r="E14" s="16">
        <v>28</v>
      </c>
      <c r="F14" s="22">
        <f t="shared" si="0"/>
        <v>278</v>
      </c>
      <c r="G14" s="22">
        <f t="shared" si="1"/>
        <v>3336</v>
      </c>
      <c r="H14" s="16">
        <v>100</v>
      </c>
      <c r="I14" s="16">
        <v>0</v>
      </c>
    </row>
    <row r="15" spans="1:9" ht="24" customHeight="1">
      <c r="A15" s="19" t="s">
        <v>95</v>
      </c>
      <c r="B15" s="19" t="s">
        <v>230</v>
      </c>
      <c r="C15" s="16">
        <v>105</v>
      </c>
      <c r="D15" s="16">
        <v>172</v>
      </c>
      <c r="E15" s="16">
        <v>28</v>
      </c>
      <c r="F15" s="22">
        <f t="shared" si="0"/>
        <v>305</v>
      </c>
      <c r="G15" s="22">
        <f t="shared" si="1"/>
        <v>3660</v>
      </c>
      <c r="H15" s="16">
        <v>100</v>
      </c>
      <c r="I15" s="16">
        <v>0</v>
      </c>
    </row>
    <row r="16" spans="1:9" ht="24" customHeight="1">
      <c r="A16" s="19" t="s">
        <v>98</v>
      </c>
      <c r="B16" s="19" t="s">
        <v>228</v>
      </c>
      <c r="C16" s="16">
        <v>130</v>
      </c>
      <c r="D16" s="16">
        <v>4</v>
      </c>
      <c r="E16" s="16">
        <v>42</v>
      </c>
      <c r="F16" s="22">
        <f t="shared" si="0"/>
        <v>176</v>
      </c>
      <c r="G16" s="22">
        <f t="shared" si="1"/>
        <v>2112</v>
      </c>
      <c r="H16" s="16">
        <v>100</v>
      </c>
      <c r="I16" s="16">
        <v>0</v>
      </c>
    </row>
    <row r="17" spans="1:9" ht="24" customHeight="1">
      <c r="A17" s="19" t="s">
        <v>121</v>
      </c>
      <c r="B17" s="19" t="s">
        <v>227</v>
      </c>
      <c r="C17" s="16">
        <v>117</v>
      </c>
      <c r="D17" s="16">
        <v>102</v>
      </c>
      <c r="E17" s="16">
        <v>42</v>
      </c>
      <c r="F17" s="22">
        <f t="shared" si="0"/>
        <v>261</v>
      </c>
      <c r="G17" s="22">
        <f t="shared" si="1"/>
        <v>3132</v>
      </c>
      <c r="H17" s="16">
        <v>1000</v>
      </c>
      <c r="I17" s="16">
        <v>0</v>
      </c>
    </row>
    <row r="18" spans="1:9" ht="24" customHeight="1">
      <c r="A18" s="19" t="s">
        <v>135</v>
      </c>
      <c r="B18" s="19" t="s">
        <v>227</v>
      </c>
      <c r="C18" s="16">
        <v>50</v>
      </c>
      <c r="D18" s="16">
        <v>100</v>
      </c>
      <c r="E18" s="16">
        <v>25</v>
      </c>
      <c r="F18" s="22">
        <f t="shared" si="0"/>
        <v>175</v>
      </c>
      <c r="G18" s="22">
        <f t="shared" si="1"/>
        <v>2100</v>
      </c>
      <c r="H18" s="16">
        <v>850</v>
      </c>
      <c r="I18" s="16">
        <v>0</v>
      </c>
    </row>
    <row r="19" spans="1:9" ht="24" customHeight="1">
      <c r="A19" s="20" t="s">
        <v>135</v>
      </c>
      <c r="B19" s="20" t="s">
        <v>228</v>
      </c>
      <c r="C19" s="17">
        <v>50</v>
      </c>
      <c r="D19" s="17">
        <v>100</v>
      </c>
      <c r="E19" s="17">
        <v>31</v>
      </c>
      <c r="F19" s="23">
        <f t="shared" si="0"/>
        <v>181</v>
      </c>
      <c r="G19" s="23">
        <f t="shared" si="1"/>
        <v>2172</v>
      </c>
      <c r="H19" s="17">
        <v>850</v>
      </c>
      <c r="I19" s="17">
        <v>0</v>
      </c>
    </row>
  </sheetData>
  <mergeCells count="2">
    <mergeCell ref="A1:I1"/>
    <mergeCell ref="A2:I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NW HUB Floorplans</vt:lpstr>
      <vt:lpstr>GC Model Locations</vt:lpstr>
      <vt:lpstr>HOA-CDD FEES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Ward</cp:lastModifiedBy>
  <dcterms:created xsi:type="dcterms:W3CDTF">2026-08-06T00:30:31Z</dcterms:created>
  <dcterms:modified xsi:type="dcterms:W3CDTF">2026-08-06T20:54:36Z</dcterms:modified>
</cp:coreProperties>
</file>