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61201\Documents\"/>
    </mc:Choice>
  </mc:AlternateContent>
  <xr:revisionPtr revIDLastSave="0" documentId="13_ncr:1_{A3B59B08-9B7B-4170-8301-53A25975A211}" xr6:coauthVersionLast="41" xr6:coauthVersionMax="44" xr10:uidLastSave="{00000000-0000-0000-0000-000000000000}"/>
  <bookViews>
    <workbookView xWindow="-98" yWindow="-98" windowWidth="20715" windowHeight="13276" xr2:uid="{6EE89D52-6581-4006-A7F8-AA03D3D1C289}"/>
  </bookViews>
  <sheets>
    <sheet name="Sheet7" sheetId="1" r:id="rId1"/>
  </sheets>
  <definedNames>
    <definedName name="_xlnm._FilterDatabase" localSheetId="0" hidden="1">Sheet7!$C$2:$H$71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" i="1" l="1"/>
  <c r="D71" i="1"/>
  <c r="F8" i="1"/>
  <c r="G8" i="1"/>
  <c r="H8" i="1"/>
  <c r="F6" i="1" l="1"/>
  <c r="G6" i="1"/>
  <c r="H6" i="1"/>
  <c r="F28" i="1"/>
  <c r="G28" i="1"/>
  <c r="H28" i="1"/>
  <c r="H16" i="1" l="1"/>
  <c r="H70" i="1"/>
  <c r="H12" i="1"/>
  <c r="H57" i="1"/>
  <c r="H36" i="1"/>
  <c r="H39" i="1"/>
  <c r="H11" i="1"/>
  <c r="H56" i="1"/>
  <c r="H52" i="1"/>
  <c r="H48" i="1"/>
  <c r="H47" i="1"/>
  <c r="H46" i="1"/>
  <c r="H51" i="1"/>
  <c r="H50" i="1"/>
  <c r="H45" i="1"/>
  <c r="H44" i="1"/>
  <c r="H29" i="1"/>
  <c r="H7" i="1"/>
  <c r="H5" i="1"/>
  <c r="H25" i="1"/>
  <c r="H32" i="1"/>
  <c r="H21" i="1"/>
  <c r="H35" i="1"/>
  <c r="H31" i="1"/>
  <c r="H24" i="1"/>
  <c r="H34" i="1"/>
  <c r="H49" i="1"/>
  <c r="H23" i="1"/>
  <c r="H27" i="1"/>
  <c r="H62" i="1"/>
  <c r="H65" i="1"/>
  <c r="H69" i="1"/>
  <c r="H38" i="1"/>
  <c r="H37" i="1"/>
  <c r="H15" i="1"/>
  <c r="H61" i="1"/>
  <c r="H60" i="1"/>
  <c r="H59" i="1"/>
  <c r="H20" i="1"/>
  <c r="H58" i="1"/>
  <c r="H4" i="1"/>
  <c r="H68" i="1"/>
  <c r="H19" i="1"/>
  <c r="H67" i="1"/>
  <c r="H43" i="1"/>
  <c r="H10" i="1"/>
  <c r="H9" i="1"/>
  <c r="H55" i="1"/>
  <c r="H22" i="1"/>
  <c r="H66" i="1"/>
  <c r="H18" i="1"/>
  <c r="H42" i="1"/>
  <c r="H26" i="1"/>
  <c r="H54" i="1"/>
  <c r="H17" i="1"/>
  <c r="H14" i="1"/>
  <c r="H64" i="1"/>
  <c r="H53" i="1"/>
  <c r="H30" i="1"/>
  <c r="H63" i="1"/>
  <c r="H3" i="1"/>
  <c r="H33" i="1"/>
  <c r="H13" i="1"/>
  <c r="H41" i="1"/>
  <c r="G16" i="1"/>
  <c r="G70" i="1"/>
  <c r="G12" i="1"/>
  <c r="G57" i="1"/>
  <c r="G36" i="1"/>
  <c r="G39" i="1"/>
  <c r="G11" i="1"/>
  <c r="G56" i="1"/>
  <c r="G52" i="1"/>
  <c r="G48" i="1"/>
  <c r="G47" i="1"/>
  <c r="G46" i="1"/>
  <c r="G51" i="1"/>
  <c r="G50" i="1"/>
  <c r="G45" i="1"/>
  <c r="G44" i="1"/>
  <c r="G29" i="1"/>
  <c r="G7" i="1"/>
  <c r="G5" i="1"/>
  <c r="G25" i="1"/>
  <c r="G32" i="1"/>
  <c r="G21" i="1"/>
  <c r="G35" i="1"/>
  <c r="G31" i="1"/>
  <c r="G24" i="1"/>
  <c r="G34" i="1"/>
  <c r="G49" i="1"/>
  <c r="G23" i="1"/>
  <c r="G27" i="1"/>
  <c r="G62" i="1"/>
  <c r="G65" i="1"/>
  <c r="G69" i="1"/>
  <c r="G38" i="1"/>
  <c r="G37" i="1"/>
  <c r="G15" i="1"/>
  <c r="G61" i="1"/>
  <c r="G60" i="1"/>
  <c r="G59" i="1"/>
  <c r="G20" i="1"/>
  <c r="G58" i="1"/>
  <c r="G4" i="1"/>
  <c r="G68" i="1"/>
  <c r="G19" i="1"/>
  <c r="G67" i="1"/>
  <c r="G43" i="1"/>
  <c r="G10" i="1"/>
  <c r="G9" i="1"/>
  <c r="G55" i="1"/>
  <c r="G22" i="1"/>
  <c r="G66" i="1"/>
  <c r="G18" i="1"/>
  <c r="G42" i="1"/>
  <c r="G26" i="1"/>
  <c r="G54" i="1"/>
  <c r="G17" i="1"/>
  <c r="G14" i="1"/>
  <c r="G64" i="1"/>
  <c r="G53" i="1"/>
  <c r="G30" i="1"/>
  <c r="G63" i="1"/>
  <c r="G3" i="1"/>
  <c r="G33" i="1"/>
  <c r="G13" i="1"/>
  <c r="G41" i="1"/>
  <c r="H40" i="1"/>
  <c r="G40" i="1"/>
  <c r="H71" i="1" l="1"/>
  <c r="G71" i="1"/>
  <c r="F71" i="1"/>
  <c r="F16" i="1"/>
  <c r="F70" i="1"/>
  <c r="F12" i="1"/>
  <c r="F57" i="1"/>
  <c r="F36" i="1"/>
  <c r="F39" i="1"/>
  <c r="F11" i="1"/>
  <c r="F56" i="1"/>
  <c r="F52" i="1"/>
  <c r="F48" i="1"/>
  <c r="F47" i="1"/>
  <c r="F46" i="1"/>
  <c r="F51" i="1"/>
  <c r="F50" i="1"/>
  <c r="F45" i="1"/>
  <c r="F44" i="1"/>
  <c r="F29" i="1"/>
  <c r="F7" i="1"/>
  <c r="F5" i="1"/>
  <c r="F25" i="1"/>
  <c r="F32" i="1"/>
  <c r="F21" i="1"/>
  <c r="F35" i="1"/>
  <c r="F31" i="1"/>
  <c r="F24" i="1"/>
  <c r="F34" i="1"/>
  <c r="F49" i="1"/>
  <c r="F23" i="1"/>
  <c r="F27" i="1"/>
  <c r="F62" i="1"/>
  <c r="F65" i="1"/>
  <c r="F69" i="1"/>
  <c r="F38" i="1"/>
  <c r="F37" i="1"/>
  <c r="F15" i="1"/>
  <c r="F61" i="1"/>
  <c r="F60" i="1"/>
  <c r="F59" i="1"/>
  <c r="F20" i="1"/>
  <c r="F58" i="1"/>
  <c r="F4" i="1"/>
  <c r="F68" i="1"/>
  <c r="F19" i="1"/>
  <c r="F67" i="1"/>
  <c r="F43" i="1"/>
  <c r="F10" i="1"/>
  <c r="F9" i="1"/>
  <c r="F55" i="1"/>
  <c r="F22" i="1"/>
  <c r="F66" i="1"/>
  <c r="F18" i="1"/>
  <c r="F42" i="1"/>
  <c r="F26" i="1"/>
  <c r="F54" i="1"/>
  <c r="F17" i="1"/>
  <c r="F14" i="1"/>
  <c r="F64" i="1"/>
  <c r="F53" i="1"/>
  <c r="F30" i="1"/>
  <c r="F63" i="1"/>
  <c r="F3" i="1"/>
  <c r="F33" i="1"/>
  <c r="F13" i="1"/>
  <c r="F41" i="1"/>
  <c r="F40" i="1"/>
</calcChain>
</file>

<file path=xl/sharedStrings.xml><?xml version="1.0" encoding="utf-8"?>
<sst xmlns="http://schemas.openxmlformats.org/spreadsheetml/2006/main" count="146" uniqueCount="83">
  <si>
    <t>Officers Trained</t>
  </si>
  <si>
    <t>Total Officers</t>
  </si>
  <si>
    <t>%</t>
  </si>
  <si>
    <t>ADM City Center</t>
  </si>
  <si>
    <t>ADM Toastmasters</t>
  </si>
  <si>
    <t>Advanced Expressives</t>
  </si>
  <si>
    <t>Astounding Communicators</t>
  </si>
  <si>
    <t>Blue Blazers</t>
  </si>
  <si>
    <t>Bridge Builders Club</t>
  </si>
  <si>
    <t>Caterpillar Employees Club</t>
  </si>
  <si>
    <t>College of Business Club</t>
  </si>
  <si>
    <t>Confident Communicators Toastmasters Club</t>
  </si>
  <si>
    <t>De Kalb Area Toastmasters</t>
  </si>
  <si>
    <t>Deere 13th Communicators</t>
  </si>
  <si>
    <t>Delightful Greeters Advanced Club</t>
  </si>
  <si>
    <t>DTM Advanced</t>
  </si>
  <si>
    <t>Electric Toast</t>
  </si>
  <si>
    <t>Esprit De Corps Club</t>
  </si>
  <si>
    <t>Fireside Toastmasters Club</t>
  </si>
  <si>
    <t>Forging Leaders</t>
  </si>
  <si>
    <t>Four Seasons Toastmasters Club</t>
  </si>
  <si>
    <t>Fox River Toastmasters</t>
  </si>
  <si>
    <t>Fox Valley Toastmasters</t>
  </si>
  <si>
    <t>Greater Decatur Chamber Toastmasters</t>
  </si>
  <si>
    <t>GSI Toastmasters</t>
  </si>
  <si>
    <t>Hilltop Toaster Club</t>
  </si>
  <si>
    <t>Illini Toastmasters</t>
  </si>
  <si>
    <t>Inspiring Speakers</t>
  </si>
  <si>
    <t>Iroquois Early Risers Club</t>
  </si>
  <si>
    <t>John Deere Toastmasters Club</t>
  </si>
  <si>
    <t>Joliet Jesters Club</t>
  </si>
  <si>
    <t>Key City Toastmasters Club</t>
  </si>
  <si>
    <t>Lincoln-Way Toastmasters</t>
  </si>
  <si>
    <t>Listen, Learn, Lead Club</t>
  </si>
  <si>
    <t>Logistically Speaking Club</t>
  </si>
  <si>
    <t>Mapleton Risers Toastmasters Club</t>
  </si>
  <si>
    <t>McKinley Club</t>
  </si>
  <si>
    <t>Morris Area Toastmasters Club</t>
  </si>
  <si>
    <t>New Lenox Toastmasters</t>
  </si>
  <si>
    <t>Orpheum Orators Club</t>
  </si>
  <si>
    <t>Pimiteoui Club</t>
  </si>
  <si>
    <t>Pioneer Club</t>
  </si>
  <si>
    <t>Power Communicators Club</t>
  </si>
  <si>
    <t>Prairieland Toastmasters Club</t>
  </si>
  <si>
    <t>Professional Communicators Club</t>
  </si>
  <si>
    <t>Progressively Speaking Club</t>
  </si>
  <si>
    <t>Quad Cities Easy Speakers Toastmasters Club</t>
  </si>
  <si>
    <t>Riverfront Club</t>
  </si>
  <si>
    <t>RLI Toastmasters Club</t>
  </si>
  <si>
    <t xml:space="preserve">Rock On! </t>
  </si>
  <si>
    <t>Rockford Communication League</t>
  </si>
  <si>
    <t>S.W.A.P. Toastmasters Club</t>
  </si>
  <si>
    <t>State Farm Landmark Club</t>
  </si>
  <si>
    <t>State Farm OAKS</t>
  </si>
  <si>
    <t>State Farm Speakeasy Club</t>
  </si>
  <si>
    <t>State Farm Summit Talks Club</t>
  </si>
  <si>
    <t>State Farm Talk of the South Club</t>
  </si>
  <si>
    <t>State Farm Talkin' 24/7</t>
  </si>
  <si>
    <t>State Farm Twin Lakes Club</t>
  </si>
  <si>
    <t>State Farm Windjammers Club</t>
  </si>
  <si>
    <t>Sunrise Speakers Club</t>
  </si>
  <si>
    <t>Talk of the Town</t>
  </si>
  <si>
    <t>Tazewell Toastmasters</t>
  </si>
  <si>
    <t>Tech It Easy</t>
  </si>
  <si>
    <t>Thursday Noon Talkers</t>
  </si>
  <si>
    <t>Timely Talkers Toastmasters</t>
  </si>
  <si>
    <t>Toast of Champaign Club</t>
  </si>
  <si>
    <t>Toast of the Fox Club</t>
  </si>
  <si>
    <t>Min Needed for DCP</t>
  </si>
  <si>
    <t>Max Remaining</t>
  </si>
  <si>
    <t>D</t>
  </si>
  <si>
    <t>A</t>
  </si>
  <si>
    <t>C</t>
  </si>
  <si>
    <t>E</t>
  </si>
  <si>
    <t>B</t>
  </si>
  <si>
    <t>Div</t>
  </si>
  <si>
    <t>Area</t>
  </si>
  <si>
    <t>Quad Cities Nuclear Power Speakers</t>
  </si>
  <si>
    <t>Rockford Club</t>
  </si>
  <si>
    <t>Club Name</t>
  </si>
  <si>
    <t>Toastmasters District 54 - Club Training Positions after TLI#1 &amp; TLI#2</t>
  </si>
  <si>
    <t>Grand Total (District 54)</t>
  </si>
  <si>
    <t>AGWN Voices Toastmasters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</si>
</sst>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Segoe UI Semilight"/>
      <family val="2"/>
    </font>
    <font>
      <sz val="12"/>
      <color theme="1"/>
      <name val="Segoe UI Semilight"/>
      <family val="2"/>
    </font>
    <font>
      <sz val="12"/>
      <color theme="0"/>
      <name val="Segoe UI Semilight"/>
      <family val="2"/>
    </font>
    <font>
      <b/>
      <sz val="12"/>
      <color theme="1"/>
      <name val="Segoe UI Semilight"/>
      <family val="2"/>
    </font>
    <font>
      <b/>
      <sz val="12"/>
      <color theme="0"/>
      <name val="Segoe UI Semilight"/>
      <family val="2"/>
    </font>
    <font>
      <sz val="12"/>
      <color rgb="FFFF0000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9" fontId="3" fillId="0" borderId="0" xfId="1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9" fontId="3" fillId="3" borderId="0" xfId="1" applyFont="1" applyFill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/>
    <xf numFmtId="0" fontId="4" fillId="2" borderId="0" xfId="0" applyFont="1" applyFill="1" applyAlignment="1"/>
    <xf numFmtId="0" fontId="5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8B1D-2E3D-4399-8BF3-14C84E2835D0}">
  <dimension ref="A1:H71"/>
  <sheetViews>
    <sheetView tabSelected="1" workbookViewId="0">
      <selection activeCell="L8" sqref="L8"/>
    </sheetView>
  </sheetViews>
  <sheetFormatPr defaultRowHeight="18.75" x14ac:dyDescent="0.7"/>
  <cols>
    <col min="1" max="2" width="8.88671875" style="9"/>
    <col min="3" max="3" width="37.38671875" bestFit="1" customWidth="1"/>
    <col min="4" max="4" width="12.33203125" style="3" customWidth="1"/>
    <col min="5" max="5" width="10.44140625" style="3" customWidth="1"/>
    <col min="6" max="6" width="8.88671875" style="3"/>
    <col min="7" max="7" width="9.83203125" style="3" customWidth="1"/>
    <col min="8" max="8" width="11" style="3" customWidth="1"/>
    <col min="9" max="9" width="12.0546875" customWidth="1"/>
  </cols>
  <sheetData>
    <row r="1" spans="1:8" x14ac:dyDescent="0.7">
      <c r="A1" s="11"/>
      <c r="B1" s="11"/>
      <c r="C1" s="13" t="s">
        <v>80</v>
      </c>
      <c r="D1" s="12"/>
      <c r="E1" s="12"/>
      <c r="F1" s="12"/>
      <c r="G1" s="12"/>
      <c r="H1" s="12"/>
    </row>
    <row r="2" spans="1:8" ht="36.75" customHeight="1" x14ac:dyDescent="0.7">
      <c r="A2" s="10" t="s">
        <v>75</v>
      </c>
      <c r="B2" s="10" t="s">
        <v>76</v>
      </c>
      <c r="C2" s="2" t="s">
        <v>79</v>
      </c>
      <c r="D2" s="7" t="s">
        <v>0</v>
      </c>
      <c r="E2" s="7" t="s">
        <v>1</v>
      </c>
      <c r="F2" s="7" t="s">
        <v>2</v>
      </c>
      <c r="G2" s="7" t="s">
        <v>69</v>
      </c>
      <c r="H2" s="7" t="s">
        <v>68</v>
      </c>
    </row>
    <row r="3" spans="1:8" x14ac:dyDescent="0.7">
      <c r="A3" s="9" t="s">
        <v>71</v>
      </c>
      <c r="B3" s="9">
        <v>10</v>
      </c>
      <c r="C3" t="s">
        <v>7</v>
      </c>
      <c r="D3" s="3">
        <v>6</v>
      </c>
      <c r="E3" s="3">
        <v>7</v>
      </c>
      <c r="F3" s="4">
        <f t="shared" ref="F3:F35" si="0">D3/E3</f>
        <v>0.8571428571428571</v>
      </c>
      <c r="G3" s="3">
        <f t="shared" ref="G3:G35" si="1">E3-D3</f>
        <v>1</v>
      </c>
      <c r="H3" s="3">
        <f t="shared" ref="H3:H39" si="2">IF(4-D3 &lt;0, 0,4-D3)</f>
        <v>0</v>
      </c>
    </row>
    <row r="4" spans="1:8" x14ac:dyDescent="0.7">
      <c r="A4" s="9" t="s">
        <v>71</v>
      </c>
      <c r="B4" s="9">
        <v>10</v>
      </c>
      <c r="C4" t="s">
        <v>27</v>
      </c>
      <c r="D4" s="3">
        <v>3</v>
      </c>
      <c r="E4" s="3">
        <v>7</v>
      </c>
      <c r="F4" s="4">
        <f t="shared" si="0"/>
        <v>0.42857142857142855</v>
      </c>
      <c r="G4" s="3">
        <f t="shared" si="1"/>
        <v>4</v>
      </c>
      <c r="H4" s="3">
        <f t="shared" si="2"/>
        <v>1</v>
      </c>
    </row>
    <row r="5" spans="1:8" x14ac:dyDescent="0.7">
      <c r="A5" s="9" t="s">
        <v>71</v>
      </c>
      <c r="B5" s="9">
        <v>10</v>
      </c>
      <c r="C5" t="s">
        <v>49</v>
      </c>
      <c r="D5" s="3">
        <v>6</v>
      </c>
      <c r="E5" s="3">
        <v>7</v>
      </c>
      <c r="F5" s="4">
        <f t="shared" si="0"/>
        <v>0.8571428571428571</v>
      </c>
      <c r="G5" s="3">
        <f t="shared" si="1"/>
        <v>1</v>
      </c>
      <c r="H5" s="3">
        <f t="shared" si="2"/>
        <v>0</v>
      </c>
    </row>
    <row r="6" spans="1:8" x14ac:dyDescent="0.7">
      <c r="A6" s="9" t="s">
        <v>71</v>
      </c>
      <c r="B6" s="9">
        <v>10</v>
      </c>
      <c r="C6" t="s">
        <v>78</v>
      </c>
      <c r="D6" s="14">
        <v>0</v>
      </c>
      <c r="E6" s="3">
        <v>7</v>
      </c>
      <c r="F6" s="4">
        <f t="shared" si="0"/>
        <v>0</v>
      </c>
      <c r="G6" s="3">
        <f t="shared" si="1"/>
        <v>7</v>
      </c>
      <c r="H6" s="3">
        <f t="shared" si="2"/>
        <v>4</v>
      </c>
    </row>
    <row r="7" spans="1:8" x14ac:dyDescent="0.7">
      <c r="A7" s="9" t="s">
        <v>71</v>
      </c>
      <c r="B7" s="9">
        <v>10</v>
      </c>
      <c r="C7" t="s">
        <v>50</v>
      </c>
      <c r="D7" s="3">
        <v>4</v>
      </c>
      <c r="E7" s="3">
        <v>7</v>
      </c>
      <c r="F7" s="4">
        <f t="shared" si="0"/>
        <v>0.5714285714285714</v>
      </c>
      <c r="G7" s="3">
        <f t="shared" si="1"/>
        <v>3</v>
      </c>
      <c r="H7" s="3">
        <f t="shared" si="2"/>
        <v>0</v>
      </c>
    </row>
    <row r="8" spans="1:8" x14ac:dyDescent="0.7">
      <c r="A8" s="9" t="s">
        <v>71</v>
      </c>
      <c r="B8" s="9">
        <v>11</v>
      </c>
      <c r="C8" t="s">
        <v>82</v>
      </c>
      <c r="D8" s="14">
        <v>0</v>
      </c>
      <c r="E8" s="3">
        <v>7</v>
      </c>
      <c r="F8" s="4">
        <f t="shared" si="0"/>
        <v>0</v>
      </c>
      <c r="G8" s="3">
        <f t="shared" si="1"/>
        <v>7</v>
      </c>
      <c r="H8" s="3">
        <f t="shared" si="2"/>
        <v>4</v>
      </c>
    </row>
    <row r="9" spans="1:8" x14ac:dyDescent="0.7">
      <c r="A9" s="9" t="s">
        <v>71</v>
      </c>
      <c r="B9" s="9">
        <v>11</v>
      </c>
      <c r="C9" t="s">
        <v>21</v>
      </c>
      <c r="D9" s="3">
        <v>6</v>
      </c>
      <c r="E9" s="3">
        <v>7</v>
      </c>
      <c r="F9" s="4">
        <f t="shared" si="0"/>
        <v>0.8571428571428571</v>
      </c>
      <c r="G9" s="3">
        <f t="shared" si="1"/>
        <v>1</v>
      </c>
      <c r="H9" s="3">
        <f t="shared" si="2"/>
        <v>0</v>
      </c>
    </row>
    <row r="10" spans="1:8" x14ac:dyDescent="0.7">
      <c r="A10" s="9" t="s">
        <v>71</v>
      </c>
      <c r="B10" s="9">
        <v>11</v>
      </c>
      <c r="C10" t="s">
        <v>22</v>
      </c>
      <c r="D10" s="3">
        <v>2</v>
      </c>
      <c r="E10" s="3">
        <v>7</v>
      </c>
      <c r="F10" s="4">
        <f t="shared" si="0"/>
        <v>0.2857142857142857</v>
      </c>
      <c r="G10" s="3">
        <f t="shared" si="1"/>
        <v>5</v>
      </c>
      <c r="H10" s="3">
        <f t="shared" si="2"/>
        <v>2</v>
      </c>
    </row>
    <row r="11" spans="1:8" x14ac:dyDescent="0.7">
      <c r="A11" s="9" t="s">
        <v>71</v>
      </c>
      <c r="B11" s="9">
        <v>11</v>
      </c>
      <c r="C11" t="s">
        <v>61</v>
      </c>
      <c r="D11" s="3">
        <v>2</v>
      </c>
      <c r="E11" s="3">
        <v>7</v>
      </c>
      <c r="F11" s="4">
        <f t="shared" si="0"/>
        <v>0.2857142857142857</v>
      </c>
      <c r="G11" s="3">
        <f t="shared" si="1"/>
        <v>5</v>
      </c>
      <c r="H11" s="3">
        <f t="shared" si="2"/>
        <v>2</v>
      </c>
    </row>
    <row r="12" spans="1:8" x14ac:dyDescent="0.7">
      <c r="A12" s="9" t="s">
        <v>71</v>
      </c>
      <c r="B12" s="9">
        <v>11</v>
      </c>
      <c r="C12" t="s">
        <v>65</v>
      </c>
      <c r="D12" s="3">
        <v>4</v>
      </c>
      <c r="E12" s="3">
        <v>7</v>
      </c>
      <c r="F12" s="4">
        <f t="shared" si="0"/>
        <v>0.5714285714285714</v>
      </c>
      <c r="G12" s="3">
        <f t="shared" si="1"/>
        <v>3</v>
      </c>
      <c r="H12" s="3">
        <f t="shared" si="2"/>
        <v>0</v>
      </c>
    </row>
    <row r="13" spans="1:8" x14ac:dyDescent="0.7">
      <c r="A13" s="9" t="s">
        <v>71</v>
      </c>
      <c r="B13" s="9">
        <v>12</v>
      </c>
      <c r="C13" t="s">
        <v>5</v>
      </c>
      <c r="D13" s="3">
        <v>6</v>
      </c>
      <c r="E13" s="3">
        <v>7</v>
      </c>
      <c r="F13" s="4">
        <f t="shared" si="0"/>
        <v>0.8571428571428571</v>
      </c>
      <c r="G13" s="3">
        <f t="shared" si="1"/>
        <v>1</v>
      </c>
      <c r="H13" s="3">
        <f t="shared" si="2"/>
        <v>0</v>
      </c>
    </row>
    <row r="14" spans="1:8" x14ac:dyDescent="0.7">
      <c r="A14" s="9" t="s">
        <v>71</v>
      </c>
      <c r="B14" s="9">
        <v>12</v>
      </c>
      <c r="C14" t="s">
        <v>12</v>
      </c>
      <c r="D14" s="3">
        <v>2</v>
      </c>
      <c r="E14" s="3">
        <v>7</v>
      </c>
      <c r="F14" s="4">
        <f t="shared" si="0"/>
        <v>0.2857142857142857</v>
      </c>
      <c r="G14" s="3">
        <f t="shared" si="1"/>
        <v>5</v>
      </c>
      <c r="H14" s="3">
        <f t="shared" si="2"/>
        <v>2</v>
      </c>
    </row>
    <row r="15" spans="1:8" x14ac:dyDescent="0.7">
      <c r="A15" s="9" t="s">
        <v>71</v>
      </c>
      <c r="B15" s="9">
        <v>12</v>
      </c>
      <c r="C15" t="s">
        <v>33</v>
      </c>
      <c r="D15" s="3">
        <v>6</v>
      </c>
      <c r="E15" s="3">
        <v>7</v>
      </c>
      <c r="F15" s="4">
        <f t="shared" si="0"/>
        <v>0.8571428571428571</v>
      </c>
      <c r="G15" s="3">
        <f t="shared" si="1"/>
        <v>1</v>
      </c>
      <c r="H15" s="3">
        <f t="shared" si="2"/>
        <v>0</v>
      </c>
    </row>
    <row r="16" spans="1:8" x14ac:dyDescent="0.7">
      <c r="A16" s="9" t="s">
        <v>71</v>
      </c>
      <c r="B16" s="9">
        <v>12</v>
      </c>
      <c r="C16" s="1" t="s">
        <v>67</v>
      </c>
      <c r="D16" s="5">
        <v>7</v>
      </c>
      <c r="E16" s="5">
        <v>7</v>
      </c>
      <c r="F16" s="6">
        <f t="shared" si="0"/>
        <v>1</v>
      </c>
      <c r="G16" s="5">
        <f t="shared" si="1"/>
        <v>0</v>
      </c>
      <c r="H16" s="5">
        <f t="shared" si="2"/>
        <v>0</v>
      </c>
    </row>
    <row r="17" spans="1:8" x14ac:dyDescent="0.7">
      <c r="A17" s="9" t="s">
        <v>74</v>
      </c>
      <c r="B17" s="9">
        <v>20</v>
      </c>
      <c r="C17" t="s">
        <v>13</v>
      </c>
      <c r="D17" s="3">
        <v>3</v>
      </c>
      <c r="E17" s="3">
        <v>6</v>
      </c>
      <c r="F17" s="4">
        <f t="shared" si="0"/>
        <v>0.5</v>
      </c>
      <c r="G17" s="3">
        <f t="shared" si="1"/>
        <v>3</v>
      </c>
      <c r="H17" s="3">
        <f t="shared" si="2"/>
        <v>1</v>
      </c>
    </row>
    <row r="18" spans="1:8" x14ac:dyDescent="0.7">
      <c r="A18" s="9" t="s">
        <v>74</v>
      </c>
      <c r="B18" s="9">
        <v>20</v>
      </c>
      <c r="C18" t="s">
        <v>17</v>
      </c>
      <c r="D18" s="3">
        <v>1</v>
      </c>
      <c r="E18" s="3">
        <v>7</v>
      </c>
      <c r="F18" s="4">
        <f t="shared" si="0"/>
        <v>0.14285714285714285</v>
      </c>
      <c r="G18" s="3">
        <f t="shared" si="1"/>
        <v>6</v>
      </c>
      <c r="H18" s="3">
        <f t="shared" si="2"/>
        <v>3</v>
      </c>
    </row>
    <row r="19" spans="1:8" x14ac:dyDescent="0.7">
      <c r="A19" s="9" t="s">
        <v>74</v>
      </c>
      <c r="B19" s="9">
        <v>20</v>
      </c>
      <c r="C19" t="s">
        <v>25</v>
      </c>
      <c r="D19" s="14">
        <v>0</v>
      </c>
      <c r="E19" s="3">
        <v>8</v>
      </c>
      <c r="F19" s="4">
        <f t="shared" si="0"/>
        <v>0</v>
      </c>
      <c r="G19" s="3">
        <f t="shared" si="1"/>
        <v>8</v>
      </c>
      <c r="H19" s="3">
        <f t="shared" si="2"/>
        <v>4</v>
      </c>
    </row>
    <row r="20" spans="1:8" x14ac:dyDescent="0.7">
      <c r="A20" s="9" t="s">
        <v>74</v>
      </c>
      <c r="B20" s="9">
        <v>20</v>
      </c>
      <c r="C20" t="s">
        <v>29</v>
      </c>
      <c r="D20" s="3">
        <v>6</v>
      </c>
      <c r="E20" s="3">
        <v>7</v>
      </c>
      <c r="F20" s="4">
        <f t="shared" si="0"/>
        <v>0.8571428571428571</v>
      </c>
      <c r="G20" s="3">
        <f t="shared" si="1"/>
        <v>1</v>
      </c>
      <c r="H20" s="3">
        <f t="shared" si="2"/>
        <v>0</v>
      </c>
    </row>
    <row r="21" spans="1:8" x14ac:dyDescent="0.7">
      <c r="A21" s="9" t="s">
        <v>74</v>
      </c>
      <c r="B21" s="9">
        <v>20</v>
      </c>
      <c r="C21" t="s">
        <v>46</v>
      </c>
      <c r="D21" s="3">
        <v>1</v>
      </c>
      <c r="E21" s="3">
        <v>6</v>
      </c>
      <c r="F21" s="4">
        <f t="shared" si="0"/>
        <v>0.16666666666666666</v>
      </c>
      <c r="G21" s="3">
        <f t="shared" si="1"/>
        <v>5</v>
      </c>
      <c r="H21" s="3">
        <f t="shared" si="2"/>
        <v>3</v>
      </c>
    </row>
    <row r="22" spans="1:8" x14ac:dyDescent="0.7">
      <c r="A22" s="9" t="s">
        <v>74</v>
      </c>
      <c r="B22" s="9">
        <v>21</v>
      </c>
      <c r="C22" t="s">
        <v>19</v>
      </c>
      <c r="D22" s="3">
        <v>5</v>
      </c>
      <c r="E22" s="3">
        <v>7</v>
      </c>
      <c r="F22" s="4">
        <f t="shared" si="0"/>
        <v>0.7142857142857143</v>
      </c>
      <c r="G22" s="3">
        <f t="shared" si="1"/>
        <v>2</v>
      </c>
      <c r="H22" s="3">
        <f t="shared" si="2"/>
        <v>0</v>
      </c>
    </row>
    <row r="23" spans="1:8" x14ac:dyDescent="0.7">
      <c r="A23" s="9" t="s">
        <v>74</v>
      </c>
      <c r="B23" s="9">
        <v>21</v>
      </c>
      <c r="C23" t="s">
        <v>40</v>
      </c>
      <c r="D23" s="3">
        <v>3</v>
      </c>
      <c r="E23" s="3">
        <v>7</v>
      </c>
      <c r="F23" s="4">
        <f t="shared" si="0"/>
        <v>0.42857142857142855</v>
      </c>
      <c r="G23" s="3">
        <f t="shared" si="1"/>
        <v>4</v>
      </c>
      <c r="H23" s="3">
        <f t="shared" si="2"/>
        <v>1</v>
      </c>
    </row>
    <row r="24" spans="1:8" x14ac:dyDescent="0.7">
      <c r="A24" s="9" t="s">
        <v>74</v>
      </c>
      <c r="B24" s="9">
        <v>21</v>
      </c>
      <c r="C24" t="s">
        <v>43</v>
      </c>
      <c r="D24" s="3">
        <v>4</v>
      </c>
      <c r="E24" s="3">
        <v>5</v>
      </c>
      <c r="F24" s="4">
        <f t="shared" si="0"/>
        <v>0.8</v>
      </c>
      <c r="G24" s="3">
        <f t="shared" si="1"/>
        <v>1</v>
      </c>
      <c r="H24" s="3">
        <f t="shared" si="2"/>
        <v>0</v>
      </c>
    </row>
    <row r="25" spans="1:8" x14ac:dyDescent="0.7">
      <c r="A25" s="9" t="s">
        <v>74</v>
      </c>
      <c r="B25" s="9">
        <v>21</v>
      </c>
      <c r="C25" t="s">
        <v>48</v>
      </c>
      <c r="D25" s="3">
        <v>5</v>
      </c>
      <c r="E25" s="3">
        <v>7</v>
      </c>
      <c r="F25" s="4">
        <f t="shared" si="0"/>
        <v>0.7142857142857143</v>
      </c>
      <c r="G25" s="3">
        <f t="shared" si="1"/>
        <v>2</v>
      </c>
      <c r="H25" s="3">
        <f t="shared" si="2"/>
        <v>0</v>
      </c>
    </row>
    <row r="26" spans="1:8" x14ac:dyDescent="0.7">
      <c r="A26" s="9" t="s">
        <v>74</v>
      </c>
      <c r="B26" s="9">
        <v>22</v>
      </c>
      <c r="C26" t="s">
        <v>15</v>
      </c>
      <c r="D26" s="3">
        <v>6</v>
      </c>
      <c r="E26" s="3">
        <v>7</v>
      </c>
      <c r="F26" s="4">
        <f t="shared" si="0"/>
        <v>0.8571428571428571</v>
      </c>
      <c r="G26" s="3">
        <f t="shared" si="1"/>
        <v>1</v>
      </c>
      <c r="H26" s="3">
        <f t="shared" si="2"/>
        <v>0</v>
      </c>
    </row>
    <row r="27" spans="1:8" x14ac:dyDescent="0.7">
      <c r="A27" s="9" t="s">
        <v>74</v>
      </c>
      <c r="B27" s="9">
        <v>22</v>
      </c>
      <c r="C27" t="s">
        <v>39</v>
      </c>
      <c r="D27" s="3">
        <v>1</v>
      </c>
      <c r="E27" s="3">
        <v>7</v>
      </c>
      <c r="F27" s="4">
        <f t="shared" si="0"/>
        <v>0.14285714285714285</v>
      </c>
      <c r="G27" s="3">
        <f t="shared" si="1"/>
        <v>6</v>
      </c>
      <c r="H27" s="3">
        <f t="shared" si="2"/>
        <v>3</v>
      </c>
    </row>
    <row r="28" spans="1:8" x14ac:dyDescent="0.7">
      <c r="A28" s="9" t="s">
        <v>74</v>
      </c>
      <c r="B28" s="9">
        <v>22</v>
      </c>
      <c r="C28" t="s">
        <v>77</v>
      </c>
      <c r="D28" s="14">
        <v>0</v>
      </c>
      <c r="E28" s="3">
        <v>7</v>
      </c>
      <c r="F28" s="4">
        <f t="shared" si="0"/>
        <v>0</v>
      </c>
      <c r="G28" s="3">
        <f t="shared" si="1"/>
        <v>7</v>
      </c>
      <c r="H28" s="3">
        <f t="shared" si="2"/>
        <v>4</v>
      </c>
    </row>
    <row r="29" spans="1:8" x14ac:dyDescent="0.7">
      <c r="A29" s="9" t="s">
        <v>74</v>
      </c>
      <c r="B29" s="9">
        <v>22</v>
      </c>
      <c r="C29" t="s">
        <v>51</v>
      </c>
      <c r="D29" s="14">
        <v>0</v>
      </c>
      <c r="E29" s="3">
        <v>8</v>
      </c>
      <c r="F29" s="4">
        <f t="shared" si="0"/>
        <v>0</v>
      </c>
      <c r="G29" s="3">
        <f t="shared" si="1"/>
        <v>8</v>
      </c>
      <c r="H29" s="3">
        <f t="shared" si="2"/>
        <v>4</v>
      </c>
    </row>
    <row r="30" spans="1:8" x14ac:dyDescent="0.7">
      <c r="A30" s="9" t="s">
        <v>72</v>
      </c>
      <c r="B30" s="9">
        <v>30</v>
      </c>
      <c r="C30" t="s">
        <v>9</v>
      </c>
      <c r="D30" s="3">
        <v>4</v>
      </c>
      <c r="E30" s="3">
        <v>7</v>
      </c>
      <c r="F30" s="4">
        <f t="shared" si="0"/>
        <v>0.5714285714285714</v>
      </c>
      <c r="G30" s="3">
        <f t="shared" si="1"/>
        <v>3</v>
      </c>
      <c r="H30" s="3">
        <f t="shared" si="2"/>
        <v>0</v>
      </c>
    </row>
    <row r="31" spans="1:8" x14ac:dyDescent="0.7">
      <c r="A31" s="9" t="s">
        <v>72</v>
      </c>
      <c r="B31" s="9">
        <v>30</v>
      </c>
      <c r="C31" t="s">
        <v>44</v>
      </c>
      <c r="D31" s="3">
        <v>6</v>
      </c>
      <c r="E31" s="3">
        <v>7</v>
      </c>
      <c r="F31" s="4">
        <f t="shared" si="0"/>
        <v>0.8571428571428571</v>
      </c>
      <c r="G31" s="3">
        <f t="shared" si="1"/>
        <v>1</v>
      </c>
      <c r="H31" s="3">
        <f t="shared" si="2"/>
        <v>0</v>
      </c>
    </row>
    <row r="32" spans="1:8" x14ac:dyDescent="0.7">
      <c r="A32" s="9" t="s">
        <v>72</v>
      </c>
      <c r="B32" s="9">
        <v>30</v>
      </c>
      <c r="C32" t="s">
        <v>47</v>
      </c>
      <c r="D32" s="3">
        <v>1</v>
      </c>
      <c r="E32" s="3">
        <v>4</v>
      </c>
      <c r="F32" s="4">
        <f t="shared" si="0"/>
        <v>0.25</v>
      </c>
      <c r="G32" s="3">
        <f t="shared" si="1"/>
        <v>3</v>
      </c>
      <c r="H32" s="3">
        <f t="shared" si="2"/>
        <v>3</v>
      </c>
    </row>
    <row r="33" spans="1:8" x14ac:dyDescent="0.7">
      <c r="A33" s="9" t="s">
        <v>72</v>
      </c>
      <c r="B33" s="9">
        <v>31</v>
      </c>
      <c r="C33" t="s">
        <v>6</v>
      </c>
      <c r="D33" s="3">
        <v>5</v>
      </c>
      <c r="E33" s="3">
        <v>7</v>
      </c>
      <c r="F33" s="4">
        <f t="shared" si="0"/>
        <v>0.7142857142857143</v>
      </c>
      <c r="G33" s="3">
        <f t="shared" si="1"/>
        <v>2</v>
      </c>
      <c r="H33" s="3">
        <f t="shared" si="2"/>
        <v>0</v>
      </c>
    </row>
    <row r="34" spans="1:8" x14ac:dyDescent="0.7">
      <c r="A34" s="9" t="s">
        <v>72</v>
      </c>
      <c r="B34" s="9">
        <v>31</v>
      </c>
      <c r="C34" t="s">
        <v>42</v>
      </c>
      <c r="D34" s="3">
        <v>5</v>
      </c>
      <c r="E34" s="3">
        <v>7</v>
      </c>
      <c r="F34" s="4">
        <f t="shared" si="0"/>
        <v>0.7142857142857143</v>
      </c>
      <c r="G34" s="3">
        <f t="shared" si="1"/>
        <v>2</v>
      </c>
      <c r="H34" s="3">
        <f t="shared" si="2"/>
        <v>0</v>
      </c>
    </row>
    <row r="35" spans="1:8" x14ac:dyDescent="0.7">
      <c r="A35" s="9" t="s">
        <v>72</v>
      </c>
      <c r="B35" s="9">
        <v>31</v>
      </c>
      <c r="C35" t="s">
        <v>45</v>
      </c>
      <c r="D35" s="3">
        <v>4</v>
      </c>
      <c r="E35" s="3">
        <v>6</v>
      </c>
      <c r="F35" s="4">
        <f t="shared" si="0"/>
        <v>0.66666666666666663</v>
      </c>
      <c r="G35" s="3">
        <f t="shared" si="1"/>
        <v>2</v>
      </c>
      <c r="H35" s="3">
        <f t="shared" si="2"/>
        <v>0</v>
      </c>
    </row>
    <row r="36" spans="1:8" x14ac:dyDescent="0.7">
      <c r="A36" s="9" t="s">
        <v>72</v>
      </c>
      <c r="B36" s="9">
        <v>31</v>
      </c>
      <c r="C36" t="s">
        <v>63</v>
      </c>
      <c r="D36" s="3">
        <v>1</v>
      </c>
      <c r="E36" s="3">
        <v>7</v>
      </c>
      <c r="F36" s="4">
        <f t="shared" ref="F36:F67" si="3">D36/E36</f>
        <v>0.14285714285714285</v>
      </c>
      <c r="G36" s="3">
        <f t="shared" ref="G36:G70" si="4">E36-D36</f>
        <v>6</v>
      </c>
      <c r="H36" s="3">
        <f t="shared" si="2"/>
        <v>3</v>
      </c>
    </row>
    <row r="37" spans="1:8" x14ac:dyDescent="0.7">
      <c r="A37" s="9" t="s">
        <v>72</v>
      </c>
      <c r="B37" s="9">
        <v>32</v>
      </c>
      <c r="C37" t="s">
        <v>34</v>
      </c>
      <c r="D37" s="3">
        <v>4</v>
      </c>
      <c r="E37" s="3">
        <v>7</v>
      </c>
      <c r="F37" s="4">
        <f t="shared" si="3"/>
        <v>0.5714285714285714</v>
      </c>
      <c r="G37" s="3">
        <f t="shared" si="4"/>
        <v>3</v>
      </c>
      <c r="H37" s="3">
        <f t="shared" si="2"/>
        <v>0</v>
      </c>
    </row>
    <row r="38" spans="1:8" x14ac:dyDescent="0.7">
      <c r="A38" s="9" t="s">
        <v>72</v>
      </c>
      <c r="B38" s="9">
        <v>32</v>
      </c>
      <c r="C38" t="s">
        <v>35</v>
      </c>
      <c r="D38" s="3">
        <v>5</v>
      </c>
      <c r="E38" s="3">
        <v>7</v>
      </c>
      <c r="F38" s="4">
        <f t="shared" si="3"/>
        <v>0.7142857142857143</v>
      </c>
      <c r="G38" s="3">
        <f t="shared" si="4"/>
        <v>2</v>
      </c>
      <c r="H38" s="3">
        <f t="shared" si="2"/>
        <v>0</v>
      </c>
    </row>
    <row r="39" spans="1:8" x14ac:dyDescent="0.7">
      <c r="A39" s="9" t="s">
        <v>72</v>
      </c>
      <c r="B39" s="9">
        <v>32</v>
      </c>
      <c r="C39" t="s">
        <v>62</v>
      </c>
      <c r="D39" s="14">
        <v>0</v>
      </c>
      <c r="E39" s="3">
        <v>7</v>
      </c>
      <c r="F39" s="4">
        <f t="shared" si="3"/>
        <v>0</v>
      </c>
      <c r="G39" s="3">
        <f t="shared" si="4"/>
        <v>7</v>
      </c>
      <c r="H39" s="3">
        <f t="shared" si="2"/>
        <v>4</v>
      </c>
    </row>
    <row r="40" spans="1:8" x14ac:dyDescent="0.7">
      <c r="A40" s="9" t="s">
        <v>70</v>
      </c>
      <c r="B40" s="9">
        <v>40</v>
      </c>
      <c r="C40" t="s">
        <v>3</v>
      </c>
      <c r="D40" s="3">
        <v>3</v>
      </c>
      <c r="E40" s="3">
        <v>6</v>
      </c>
      <c r="F40" s="4">
        <f t="shared" si="3"/>
        <v>0.5</v>
      </c>
      <c r="G40" s="3">
        <f t="shared" si="4"/>
        <v>3</v>
      </c>
      <c r="H40" s="3">
        <f>4-D40</f>
        <v>1</v>
      </c>
    </row>
    <row r="41" spans="1:8" x14ac:dyDescent="0.7">
      <c r="A41" s="9" t="s">
        <v>70</v>
      </c>
      <c r="B41" s="9">
        <v>40</v>
      </c>
      <c r="C41" t="s">
        <v>4</v>
      </c>
      <c r="D41" s="3">
        <v>6</v>
      </c>
      <c r="E41" s="3">
        <v>7</v>
      </c>
      <c r="F41" s="4">
        <f t="shared" si="3"/>
        <v>0.8571428571428571</v>
      </c>
      <c r="G41" s="3">
        <f t="shared" si="4"/>
        <v>1</v>
      </c>
      <c r="H41" s="3">
        <f t="shared" ref="H41:H70" si="5">IF(4-D41 &lt;0, 0,4-D41)</f>
        <v>0</v>
      </c>
    </row>
    <row r="42" spans="1:8" x14ac:dyDescent="0.7">
      <c r="A42" s="9" t="s">
        <v>70</v>
      </c>
      <c r="B42" s="9">
        <v>40</v>
      </c>
      <c r="C42" t="s">
        <v>16</v>
      </c>
      <c r="D42" s="3">
        <v>6</v>
      </c>
      <c r="E42" s="3">
        <v>6</v>
      </c>
      <c r="F42" s="4">
        <f t="shared" si="3"/>
        <v>1</v>
      </c>
      <c r="G42" s="3">
        <f t="shared" si="4"/>
        <v>0</v>
      </c>
      <c r="H42" s="3">
        <f t="shared" si="5"/>
        <v>0</v>
      </c>
    </row>
    <row r="43" spans="1:8" x14ac:dyDescent="0.7">
      <c r="A43" s="9" t="s">
        <v>70</v>
      </c>
      <c r="B43" s="9">
        <v>40</v>
      </c>
      <c r="C43" t="s">
        <v>23</v>
      </c>
      <c r="D43" s="3">
        <v>2</v>
      </c>
      <c r="E43" s="3">
        <v>6</v>
      </c>
      <c r="F43" s="4">
        <f t="shared" si="3"/>
        <v>0.33333333333333331</v>
      </c>
      <c r="G43" s="3">
        <f t="shared" si="4"/>
        <v>4</v>
      </c>
      <c r="H43" s="3">
        <f t="shared" si="5"/>
        <v>2</v>
      </c>
    </row>
    <row r="44" spans="1:8" x14ac:dyDescent="0.7">
      <c r="A44" s="9" t="s">
        <v>70</v>
      </c>
      <c r="B44" s="9">
        <v>41</v>
      </c>
      <c r="C44" t="s">
        <v>52</v>
      </c>
      <c r="D44" s="3">
        <v>3</v>
      </c>
      <c r="E44" s="3">
        <v>7</v>
      </c>
      <c r="F44" s="4">
        <f t="shared" si="3"/>
        <v>0.42857142857142855</v>
      </c>
      <c r="G44" s="3">
        <f t="shared" si="4"/>
        <v>4</v>
      </c>
      <c r="H44" s="3">
        <f t="shared" si="5"/>
        <v>1</v>
      </c>
    </row>
    <row r="45" spans="1:8" x14ac:dyDescent="0.7">
      <c r="A45" s="9" t="s">
        <v>70</v>
      </c>
      <c r="B45" s="9">
        <v>41</v>
      </c>
      <c r="C45" t="s">
        <v>53</v>
      </c>
      <c r="D45" s="3">
        <v>2</v>
      </c>
      <c r="E45" s="3">
        <v>7</v>
      </c>
      <c r="F45" s="4">
        <f t="shared" si="3"/>
        <v>0.2857142857142857</v>
      </c>
      <c r="G45" s="3">
        <f t="shared" si="4"/>
        <v>5</v>
      </c>
      <c r="H45" s="3">
        <f t="shared" si="5"/>
        <v>2</v>
      </c>
    </row>
    <row r="46" spans="1:8" x14ac:dyDescent="0.7">
      <c r="A46" s="9" t="s">
        <v>70</v>
      </c>
      <c r="B46" s="9">
        <v>41</v>
      </c>
      <c r="C46" t="s">
        <v>56</v>
      </c>
      <c r="D46" s="3">
        <v>6</v>
      </c>
      <c r="E46" s="3">
        <v>7</v>
      </c>
      <c r="F46" s="4">
        <f t="shared" si="3"/>
        <v>0.8571428571428571</v>
      </c>
      <c r="G46" s="3">
        <f t="shared" si="4"/>
        <v>1</v>
      </c>
      <c r="H46" s="3">
        <f t="shared" si="5"/>
        <v>0</v>
      </c>
    </row>
    <row r="47" spans="1:8" x14ac:dyDescent="0.7">
      <c r="A47" s="9" t="s">
        <v>70</v>
      </c>
      <c r="B47" s="9">
        <v>41</v>
      </c>
      <c r="C47" t="s">
        <v>57</v>
      </c>
      <c r="D47" s="3">
        <v>1</v>
      </c>
      <c r="E47" s="3">
        <v>4</v>
      </c>
      <c r="F47" s="4">
        <f t="shared" si="3"/>
        <v>0.25</v>
      </c>
      <c r="G47" s="3">
        <f t="shared" si="4"/>
        <v>3</v>
      </c>
      <c r="H47" s="3">
        <f t="shared" si="5"/>
        <v>3</v>
      </c>
    </row>
    <row r="48" spans="1:8" x14ac:dyDescent="0.7">
      <c r="A48" s="9" t="s">
        <v>70</v>
      </c>
      <c r="B48" s="9">
        <v>41</v>
      </c>
      <c r="C48" t="s">
        <v>58</v>
      </c>
      <c r="D48" s="3">
        <v>4</v>
      </c>
      <c r="E48" s="3">
        <v>6</v>
      </c>
      <c r="F48" s="4">
        <f t="shared" si="3"/>
        <v>0.66666666666666663</v>
      </c>
      <c r="G48" s="3">
        <f t="shared" si="4"/>
        <v>2</v>
      </c>
      <c r="H48" s="3">
        <f t="shared" si="5"/>
        <v>0</v>
      </c>
    </row>
    <row r="49" spans="1:8" x14ac:dyDescent="0.7">
      <c r="A49" s="9" t="s">
        <v>70</v>
      </c>
      <c r="B49" s="9">
        <v>42</v>
      </c>
      <c r="C49" t="s">
        <v>41</v>
      </c>
      <c r="D49" s="3">
        <v>5</v>
      </c>
      <c r="E49" s="3">
        <v>7</v>
      </c>
      <c r="F49" s="4">
        <f t="shared" si="3"/>
        <v>0.7142857142857143</v>
      </c>
      <c r="G49" s="3">
        <f t="shared" si="4"/>
        <v>2</v>
      </c>
      <c r="H49" s="3">
        <f t="shared" si="5"/>
        <v>0</v>
      </c>
    </row>
    <row r="50" spans="1:8" x14ac:dyDescent="0.7">
      <c r="A50" s="9" t="s">
        <v>70</v>
      </c>
      <c r="B50" s="9">
        <v>42</v>
      </c>
      <c r="C50" t="s">
        <v>54</v>
      </c>
      <c r="D50" s="3">
        <v>2</v>
      </c>
      <c r="E50" s="3">
        <v>7</v>
      </c>
      <c r="F50" s="4">
        <f t="shared" si="3"/>
        <v>0.2857142857142857</v>
      </c>
      <c r="G50" s="3">
        <f t="shared" si="4"/>
        <v>5</v>
      </c>
      <c r="H50" s="3">
        <f t="shared" si="5"/>
        <v>2</v>
      </c>
    </row>
    <row r="51" spans="1:8" x14ac:dyDescent="0.7">
      <c r="A51" s="9" t="s">
        <v>70</v>
      </c>
      <c r="B51" s="9">
        <v>42</v>
      </c>
      <c r="C51" t="s">
        <v>55</v>
      </c>
      <c r="D51" s="3">
        <v>4</v>
      </c>
      <c r="E51" s="3">
        <v>7</v>
      </c>
      <c r="F51" s="4">
        <f t="shared" si="3"/>
        <v>0.5714285714285714</v>
      </c>
      <c r="G51" s="3">
        <f t="shared" si="4"/>
        <v>3</v>
      </c>
      <c r="H51" s="3">
        <f t="shared" si="5"/>
        <v>0</v>
      </c>
    </row>
    <row r="52" spans="1:8" x14ac:dyDescent="0.7">
      <c r="A52" s="9" t="s">
        <v>70</v>
      </c>
      <c r="B52" s="9">
        <v>42</v>
      </c>
      <c r="C52" t="s">
        <v>59</v>
      </c>
      <c r="D52" s="3">
        <v>5</v>
      </c>
      <c r="E52" s="3">
        <v>7</v>
      </c>
      <c r="F52" s="4">
        <f t="shared" si="3"/>
        <v>0.7142857142857143</v>
      </c>
      <c r="G52" s="3">
        <f t="shared" si="4"/>
        <v>2</v>
      </c>
      <c r="H52" s="3">
        <f t="shared" si="5"/>
        <v>0</v>
      </c>
    </row>
    <row r="53" spans="1:8" x14ac:dyDescent="0.7">
      <c r="A53" s="9" t="s">
        <v>70</v>
      </c>
      <c r="B53" s="9">
        <v>43</v>
      </c>
      <c r="C53" t="s">
        <v>10</v>
      </c>
      <c r="D53" s="14">
        <v>0</v>
      </c>
      <c r="E53" s="3">
        <v>7</v>
      </c>
      <c r="F53" s="4">
        <f t="shared" si="3"/>
        <v>0</v>
      </c>
      <c r="G53" s="3">
        <f t="shared" si="4"/>
        <v>7</v>
      </c>
      <c r="H53" s="3">
        <f t="shared" si="5"/>
        <v>4</v>
      </c>
    </row>
    <row r="54" spans="1:8" x14ac:dyDescent="0.7">
      <c r="A54" s="9" t="s">
        <v>70</v>
      </c>
      <c r="B54" s="9">
        <v>43</v>
      </c>
      <c r="C54" t="s">
        <v>14</v>
      </c>
      <c r="D54" s="3">
        <v>5</v>
      </c>
      <c r="E54" s="3">
        <v>7</v>
      </c>
      <c r="F54" s="4">
        <f t="shared" si="3"/>
        <v>0.7142857142857143</v>
      </c>
      <c r="G54" s="3">
        <f t="shared" si="4"/>
        <v>2</v>
      </c>
      <c r="H54" s="3">
        <f t="shared" si="5"/>
        <v>0</v>
      </c>
    </row>
    <row r="55" spans="1:8" x14ac:dyDescent="0.7">
      <c r="A55" s="9" t="s">
        <v>70</v>
      </c>
      <c r="B55" s="9">
        <v>43</v>
      </c>
      <c r="C55" t="s">
        <v>20</v>
      </c>
      <c r="D55" s="3">
        <v>3</v>
      </c>
      <c r="E55" s="3">
        <v>7</v>
      </c>
      <c r="F55" s="4">
        <f t="shared" si="3"/>
        <v>0.42857142857142855</v>
      </c>
      <c r="G55" s="3">
        <f t="shared" si="4"/>
        <v>4</v>
      </c>
      <c r="H55" s="3">
        <f t="shared" si="5"/>
        <v>1</v>
      </c>
    </row>
    <row r="56" spans="1:8" x14ac:dyDescent="0.7">
      <c r="A56" s="9" t="s">
        <v>70</v>
      </c>
      <c r="B56" s="9">
        <v>43</v>
      </c>
      <c r="C56" t="s">
        <v>60</v>
      </c>
      <c r="D56" s="3">
        <v>4</v>
      </c>
      <c r="E56" s="3">
        <v>7</v>
      </c>
      <c r="F56" s="4">
        <f t="shared" si="3"/>
        <v>0.5714285714285714</v>
      </c>
      <c r="G56" s="3">
        <f t="shared" si="4"/>
        <v>3</v>
      </c>
      <c r="H56" s="3">
        <f t="shared" si="5"/>
        <v>0</v>
      </c>
    </row>
    <row r="57" spans="1:8" x14ac:dyDescent="0.7">
      <c r="A57" s="9" t="s">
        <v>70</v>
      </c>
      <c r="B57" s="9">
        <v>43</v>
      </c>
      <c r="C57" t="s">
        <v>64</v>
      </c>
      <c r="D57" s="3">
        <v>4</v>
      </c>
      <c r="E57" s="3">
        <v>7</v>
      </c>
      <c r="F57" s="4">
        <f t="shared" si="3"/>
        <v>0.5714285714285714</v>
      </c>
      <c r="G57" s="3">
        <f t="shared" si="4"/>
        <v>3</v>
      </c>
      <c r="H57" s="3">
        <f t="shared" si="5"/>
        <v>0</v>
      </c>
    </row>
    <row r="58" spans="1:8" x14ac:dyDescent="0.7">
      <c r="A58" s="9" t="s">
        <v>73</v>
      </c>
      <c r="B58" s="9">
        <v>50</v>
      </c>
      <c r="C58" t="s">
        <v>28</v>
      </c>
      <c r="D58" s="3">
        <v>6</v>
      </c>
      <c r="E58" s="3">
        <v>7</v>
      </c>
      <c r="F58" s="4">
        <f t="shared" si="3"/>
        <v>0.8571428571428571</v>
      </c>
      <c r="G58" s="3">
        <f t="shared" si="4"/>
        <v>1</v>
      </c>
      <c r="H58" s="3">
        <f t="shared" si="5"/>
        <v>0</v>
      </c>
    </row>
    <row r="59" spans="1:8" x14ac:dyDescent="0.7">
      <c r="A59" s="9" t="s">
        <v>73</v>
      </c>
      <c r="B59" s="9">
        <v>50</v>
      </c>
      <c r="C59" t="s">
        <v>30</v>
      </c>
      <c r="D59" s="3">
        <v>1</v>
      </c>
      <c r="E59" s="3">
        <v>6</v>
      </c>
      <c r="F59" s="4">
        <f t="shared" si="3"/>
        <v>0.16666666666666666</v>
      </c>
      <c r="G59" s="3">
        <f t="shared" si="4"/>
        <v>5</v>
      </c>
      <c r="H59" s="3">
        <f t="shared" si="5"/>
        <v>3</v>
      </c>
    </row>
    <row r="60" spans="1:8" x14ac:dyDescent="0.7">
      <c r="A60" s="9" t="s">
        <v>73</v>
      </c>
      <c r="B60" s="9">
        <v>50</v>
      </c>
      <c r="C60" t="s">
        <v>31</v>
      </c>
      <c r="D60" s="3">
        <v>5</v>
      </c>
      <c r="E60" s="3">
        <v>7</v>
      </c>
      <c r="F60" s="4">
        <f t="shared" si="3"/>
        <v>0.7142857142857143</v>
      </c>
      <c r="G60" s="3">
        <f t="shared" si="4"/>
        <v>2</v>
      </c>
      <c r="H60" s="3">
        <f t="shared" si="5"/>
        <v>0</v>
      </c>
    </row>
    <row r="61" spans="1:8" x14ac:dyDescent="0.7">
      <c r="A61" s="9" t="s">
        <v>73</v>
      </c>
      <c r="B61" s="9">
        <v>50</v>
      </c>
      <c r="C61" t="s">
        <v>32</v>
      </c>
      <c r="D61" s="3">
        <v>4</v>
      </c>
      <c r="E61" s="3">
        <v>7</v>
      </c>
      <c r="F61" s="4">
        <f t="shared" si="3"/>
        <v>0.5714285714285714</v>
      </c>
      <c r="G61" s="3">
        <f t="shared" si="4"/>
        <v>3</v>
      </c>
      <c r="H61" s="3">
        <f t="shared" si="5"/>
        <v>0</v>
      </c>
    </row>
    <row r="62" spans="1:8" x14ac:dyDescent="0.7">
      <c r="A62" s="9" t="s">
        <v>73</v>
      </c>
      <c r="B62" s="9">
        <v>50</v>
      </c>
      <c r="C62" t="s">
        <v>38</v>
      </c>
      <c r="D62" s="14">
        <v>0</v>
      </c>
      <c r="E62" s="3">
        <v>7</v>
      </c>
      <c r="F62" s="4">
        <f t="shared" si="3"/>
        <v>0</v>
      </c>
      <c r="G62" s="3">
        <f t="shared" si="4"/>
        <v>7</v>
      </c>
      <c r="H62" s="3">
        <f t="shared" si="5"/>
        <v>4</v>
      </c>
    </row>
    <row r="63" spans="1:8" x14ac:dyDescent="0.7">
      <c r="A63" s="9" t="s">
        <v>73</v>
      </c>
      <c r="B63" s="9">
        <v>51</v>
      </c>
      <c r="C63" t="s">
        <v>8</v>
      </c>
      <c r="D63" s="3">
        <v>4</v>
      </c>
      <c r="E63" s="3">
        <v>7</v>
      </c>
      <c r="F63" s="4">
        <f t="shared" si="3"/>
        <v>0.5714285714285714</v>
      </c>
      <c r="G63" s="3">
        <f t="shared" si="4"/>
        <v>3</v>
      </c>
      <c r="H63" s="3">
        <f t="shared" si="5"/>
        <v>0</v>
      </c>
    </row>
    <row r="64" spans="1:8" x14ac:dyDescent="0.7">
      <c r="A64" s="9" t="s">
        <v>73</v>
      </c>
      <c r="B64" s="9">
        <v>51</v>
      </c>
      <c r="C64" t="s">
        <v>11</v>
      </c>
      <c r="D64" s="3">
        <v>4</v>
      </c>
      <c r="E64" s="3">
        <v>7</v>
      </c>
      <c r="F64" s="4">
        <f t="shared" si="3"/>
        <v>0.5714285714285714</v>
      </c>
      <c r="G64" s="3">
        <f t="shared" si="4"/>
        <v>3</v>
      </c>
      <c r="H64" s="3">
        <f t="shared" si="5"/>
        <v>0</v>
      </c>
    </row>
    <row r="65" spans="1:8" x14ac:dyDescent="0.7">
      <c r="A65" s="9" t="s">
        <v>73</v>
      </c>
      <c r="B65" s="9">
        <v>51</v>
      </c>
      <c r="C65" t="s">
        <v>37</v>
      </c>
      <c r="D65" s="3">
        <v>5</v>
      </c>
      <c r="E65" s="3">
        <v>6</v>
      </c>
      <c r="F65" s="4">
        <f t="shared" si="3"/>
        <v>0.83333333333333337</v>
      </c>
      <c r="G65" s="3">
        <f t="shared" si="4"/>
        <v>1</v>
      </c>
      <c r="H65" s="3">
        <f t="shared" si="5"/>
        <v>0</v>
      </c>
    </row>
    <row r="66" spans="1:8" x14ac:dyDescent="0.7">
      <c r="A66" s="9" t="s">
        <v>73</v>
      </c>
      <c r="B66" s="9">
        <v>52</v>
      </c>
      <c r="C66" t="s">
        <v>18</v>
      </c>
      <c r="D66" s="3">
        <v>5</v>
      </c>
      <c r="E66" s="3">
        <v>7</v>
      </c>
      <c r="F66" s="4">
        <f t="shared" si="3"/>
        <v>0.7142857142857143</v>
      </c>
      <c r="G66" s="3">
        <f t="shared" si="4"/>
        <v>2</v>
      </c>
      <c r="H66" s="3">
        <f t="shared" si="5"/>
        <v>0</v>
      </c>
    </row>
    <row r="67" spans="1:8" x14ac:dyDescent="0.7">
      <c r="A67" s="9" t="s">
        <v>73</v>
      </c>
      <c r="B67" s="9">
        <v>52</v>
      </c>
      <c r="C67" t="s">
        <v>24</v>
      </c>
      <c r="D67" s="14">
        <v>0</v>
      </c>
      <c r="E67" s="3">
        <v>7</v>
      </c>
      <c r="F67" s="4">
        <f t="shared" si="3"/>
        <v>0</v>
      </c>
      <c r="G67" s="3">
        <f t="shared" si="4"/>
        <v>7</v>
      </c>
      <c r="H67" s="3">
        <f t="shared" si="5"/>
        <v>4</v>
      </c>
    </row>
    <row r="68" spans="1:8" x14ac:dyDescent="0.7">
      <c r="A68" s="9" t="s">
        <v>73</v>
      </c>
      <c r="B68" s="9">
        <v>52</v>
      </c>
      <c r="C68" t="s">
        <v>26</v>
      </c>
      <c r="D68" s="3">
        <v>1</v>
      </c>
      <c r="E68" s="3">
        <v>3</v>
      </c>
      <c r="F68" s="4">
        <f t="shared" ref="F68:F99" si="6">D68/E68</f>
        <v>0.33333333333333331</v>
      </c>
      <c r="G68" s="3">
        <f t="shared" si="4"/>
        <v>2</v>
      </c>
      <c r="H68" s="3">
        <f t="shared" si="5"/>
        <v>3</v>
      </c>
    </row>
    <row r="69" spans="1:8" x14ac:dyDescent="0.7">
      <c r="A69" s="9" t="s">
        <v>73</v>
      </c>
      <c r="B69" s="9">
        <v>52</v>
      </c>
      <c r="C69" t="s">
        <v>36</v>
      </c>
      <c r="D69" s="3">
        <v>4</v>
      </c>
      <c r="E69" s="3">
        <v>7</v>
      </c>
      <c r="F69" s="4">
        <f t="shared" si="6"/>
        <v>0.5714285714285714</v>
      </c>
      <c r="G69" s="3">
        <f t="shared" si="4"/>
        <v>3</v>
      </c>
      <c r="H69" s="3">
        <f t="shared" si="5"/>
        <v>0</v>
      </c>
    </row>
    <row r="70" spans="1:8" x14ac:dyDescent="0.7">
      <c r="A70" s="9" t="s">
        <v>73</v>
      </c>
      <c r="B70" s="9">
        <v>52</v>
      </c>
      <c r="C70" t="s">
        <v>66</v>
      </c>
      <c r="D70" s="3">
        <v>3</v>
      </c>
      <c r="E70" s="3">
        <v>7</v>
      </c>
      <c r="F70" s="4">
        <f t="shared" si="6"/>
        <v>0.42857142857142855</v>
      </c>
      <c r="G70" s="3">
        <f t="shared" si="4"/>
        <v>4</v>
      </c>
      <c r="H70" s="3">
        <f t="shared" si="5"/>
        <v>1</v>
      </c>
    </row>
    <row r="71" spans="1:8" x14ac:dyDescent="0.7">
      <c r="A71" s="2"/>
      <c r="B71" s="2"/>
      <c r="C71" s="2" t="s">
        <v>81</v>
      </c>
      <c r="D71" s="7">
        <f>SUM(D3:D70)</f>
        <v>231</v>
      </c>
      <c r="E71" s="7">
        <f>SUM(E3:E70)</f>
        <v>457</v>
      </c>
      <c r="F71" s="8">
        <f t="shared" ref="F71" si="7">D71/E71</f>
        <v>0.50547045951859959</v>
      </c>
      <c r="G71" s="7">
        <f>SUM(G3:G70)</f>
        <v>226</v>
      </c>
      <c r="H71" s="7">
        <f>SUM(H3:H70)</f>
        <v>79</v>
      </c>
    </row>
  </sheetData>
  <autoFilter ref="C2:H71" xr:uid="{16954829-ADE0-41EE-998D-C476BCE56F14}"/>
  <sortState xmlns:xlrd2="http://schemas.microsoft.com/office/spreadsheetml/2017/richdata2" ref="A3:H70">
    <sortCondition ref="A3:A70"/>
    <sortCondition ref="B3:B70"/>
    <sortCondition ref="C3:C70"/>
  </sortState>
  <conditionalFormatting sqref="H3:H70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Gunaseelan Abraham P</dc:creator>
  <cp:lastModifiedBy>Bala T Sreedharan</cp:lastModifiedBy>
  <dcterms:created xsi:type="dcterms:W3CDTF">2020-08-05T18:32:15Z</dcterms:created>
  <dcterms:modified xsi:type="dcterms:W3CDTF">2020-08-13T18:42:51Z</dcterms:modified>
</cp:coreProperties>
</file>