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 Poirier\Documents\Dick\Documents\!Dick - Toastmasters\Toastmasters\2019-2020\District 54 re-alignment\"/>
    </mc:Choice>
  </mc:AlternateContent>
  <xr:revisionPtr revIDLastSave="0" documentId="8_{95A617D0-C06E-4A81-89BB-072EBA04564B}" xr6:coauthVersionLast="45" xr6:coauthVersionMax="45" xr10:uidLastSave="{00000000-0000-0000-0000-000000000000}"/>
  <bookViews>
    <workbookView xWindow="-90" yWindow="-90" windowWidth="19380" windowHeight="10380" xr2:uid="{ECDA01E8-64EC-4B61-936A-F4318C0680C3}"/>
  </bookViews>
  <sheets>
    <sheet name="2020-2021-WIP" sheetId="1" r:id="rId1"/>
  </sheets>
  <definedNames>
    <definedName name="_xlnm.Print_Area" localSheetId="0">'2020-2021-WIP'!$B$1:$J$102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5" i="1" l="1"/>
  <c r="H95" i="1"/>
  <c r="C97" i="1"/>
  <c r="I89" i="1"/>
  <c r="H89" i="1"/>
  <c r="C91" i="1"/>
  <c r="C85" i="1"/>
  <c r="I82" i="1"/>
  <c r="H82" i="1"/>
  <c r="C79" i="1"/>
  <c r="I75" i="1"/>
  <c r="H75" i="1"/>
  <c r="C73" i="1"/>
  <c r="I70" i="1"/>
  <c r="H70" i="1"/>
  <c r="C67" i="1"/>
  <c r="I64" i="1"/>
  <c r="H64" i="1"/>
  <c r="I59" i="1"/>
  <c r="H59" i="1"/>
  <c r="C60" i="1"/>
  <c r="I53" i="1"/>
  <c r="H53" i="1"/>
  <c r="C54" i="1"/>
  <c r="I48" i="1"/>
  <c r="H48" i="1"/>
  <c r="C48" i="1"/>
  <c r="I43" i="1"/>
  <c r="H43" i="1"/>
  <c r="C43" i="1"/>
  <c r="I37" i="1"/>
  <c r="H37" i="1"/>
  <c r="C35" i="1"/>
  <c r="I31" i="1"/>
  <c r="I23" i="1" s="1"/>
  <c r="H31" i="1"/>
  <c r="C29" i="1"/>
  <c r="I24" i="1"/>
  <c r="H24" i="1"/>
  <c r="C22" i="1"/>
  <c r="I17" i="1"/>
  <c r="H17" i="1"/>
  <c r="C16" i="1"/>
  <c r="I11" i="1"/>
  <c r="H11" i="1"/>
  <c r="C11" i="1"/>
  <c r="I5" i="1"/>
  <c r="H5" i="1"/>
  <c r="C5" i="1"/>
  <c r="C59" i="1" l="1"/>
  <c r="C21" i="1"/>
  <c r="I4" i="1"/>
  <c r="C42" i="1"/>
  <c r="H4" i="1"/>
  <c r="H81" i="1"/>
  <c r="C84" i="1"/>
  <c r="I42" i="1"/>
  <c r="H23" i="1"/>
  <c r="C4" i="1"/>
  <c r="H42" i="1"/>
  <c r="I58" i="1"/>
  <c r="H58" i="1"/>
  <c r="I81" i="1"/>
  <c r="H3" i="1" l="1"/>
  <c r="I3" i="1"/>
  <c r="C3" i="1"/>
</calcChain>
</file>

<file path=xl/sharedStrings.xml><?xml version="1.0" encoding="utf-8"?>
<sst xmlns="http://schemas.openxmlformats.org/spreadsheetml/2006/main" count="394" uniqueCount="190">
  <si>
    <t xml:space="preserve">District 54 2020-2021 </t>
  </si>
  <si>
    <t>Notes</t>
  </si>
  <si>
    <r>
      <t>Committee in</t>
    </r>
    <r>
      <rPr>
        <b/>
        <sz val="8"/>
        <color rgb="FFFF0000"/>
        <rFont val="Calibri"/>
        <family val="2"/>
        <scheme val="minor"/>
      </rPr>
      <t xml:space="preserve"> red + # clubs per Division, Area</t>
    </r>
  </si>
  <si>
    <t>Members</t>
  </si>
  <si>
    <t>City</t>
  </si>
  <si>
    <t>Changes Proposed:</t>
  </si>
  <si>
    <t xml:space="preserve">                            # clubs per Division, Area</t>
  </si>
  <si>
    <t>Clubs</t>
  </si>
  <si>
    <t>District 54                                     78</t>
  </si>
  <si>
    <t>Moved To</t>
  </si>
  <si>
    <t>Moved From</t>
  </si>
  <si>
    <t xml:space="preserve">District 54  </t>
  </si>
  <si>
    <t>Division A                                       13</t>
  </si>
  <si>
    <t xml:space="preserve">Division  A                                    </t>
  </si>
  <si>
    <t>Area 10                                            5</t>
  </si>
  <si>
    <t>Area 10</t>
  </si>
  <si>
    <t>Rockford Club</t>
  </si>
  <si>
    <t>Rockford</t>
  </si>
  <si>
    <t>Blue Blazers</t>
  </si>
  <si>
    <t>Inspiring Speakers</t>
  </si>
  <si>
    <t xml:space="preserve">Rock On! </t>
  </si>
  <si>
    <t>Freeport</t>
  </si>
  <si>
    <t>Rockford Communication League</t>
  </si>
  <si>
    <t>Area 11                                          4</t>
  </si>
  <si>
    <t>Area 11</t>
  </si>
  <si>
    <t>Fox Valley Toastmasters</t>
  </si>
  <si>
    <t>St. Charles</t>
  </si>
  <si>
    <t>Timely Talkers Toastmasters</t>
  </si>
  <si>
    <t>North Aurora</t>
  </si>
  <si>
    <t>Talk of the Town</t>
  </si>
  <si>
    <t>Batavia</t>
  </si>
  <si>
    <t>AGWN Voices Toastmasters</t>
  </si>
  <si>
    <t>Fox River Toastmasters</t>
  </si>
  <si>
    <t>Montgomery</t>
  </si>
  <si>
    <t xml:space="preserve">Area 12                                          4                                                            </t>
  </si>
  <si>
    <t>De Kalb Area Toastmasters</t>
  </si>
  <si>
    <t>Dekalb</t>
  </si>
  <si>
    <t xml:space="preserve">Area 12                                        </t>
  </si>
  <si>
    <t>Listen, Learn, Lead Club</t>
  </si>
  <si>
    <t>Elgin</t>
  </si>
  <si>
    <t>Toast of the Fox Club</t>
  </si>
  <si>
    <t>Advanced Expressives</t>
  </si>
  <si>
    <t>Division B                                       17</t>
  </si>
  <si>
    <t>Area 20                                            6</t>
  </si>
  <si>
    <t>John Deere Toastmasters Club</t>
  </si>
  <si>
    <t>Moline</t>
  </si>
  <si>
    <t>Division B</t>
  </si>
  <si>
    <t>Quad Cities Easy Speakers Toastmasters Club</t>
  </si>
  <si>
    <t xml:space="preserve">Area 20                                           </t>
  </si>
  <si>
    <t>Esprit De Corps Club</t>
  </si>
  <si>
    <t>Rock Island</t>
  </si>
  <si>
    <t>Hilltop Toaster Club</t>
  </si>
  <si>
    <t>Yash Toastmasters Club</t>
  </si>
  <si>
    <t>East Moline</t>
  </si>
  <si>
    <t>Deere 13th Communicators</t>
  </si>
  <si>
    <t>Area 21                                            5</t>
  </si>
  <si>
    <t>Lincoln-Douglas Club</t>
  </si>
  <si>
    <t>Canton</t>
  </si>
  <si>
    <t>Pimiteoui Club</t>
  </si>
  <si>
    <t>Peoria</t>
  </si>
  <si>
    <t xml:space="preserve">Area 21                                        </t>
  </si>
  <si>
    <t>Prairieland Toastmasters Club</t>
  </si>
  <si>
    <t>RLI Toastmasters Club</t>
  </si>
  <si>
    <t>Forging Leaders</t>
  </si>
  <si>
    <t>Area 22                                           6</t>
  </si>
  <si>
    <t>Quad Cities Nuclear Power Speakers</t>
  </si>
  <si>
    <t>Cordova</t>
  </si>
  <si>
    <t>S.W.A.P. Toastmasters Club</t>
  </si>
  <si>
    <t>Kewanee</t>
  </si>
  <si>
    <t xml:space="preserve">Area 22                                         </t>
  </si>
  <si>
    <t>Speak Boldly</t>
  </si>
  <si>
    <t>Orpheum Orators Club</t>
  </si>
  <si>
    <t>Galesburg</t>
  </si>
  <si>
    <t>DTM Advanced</t>
  </si>
  <si>
    <t>LaSalle</t>
  </si>
  <si>
    <t>Inside Voices Toastmasters</t>
  </si>
  <si>
    <t>Division C                                     13</t>
  </si>
  <si>
    <t xml:space="preserve">Division C             </t>
  </si>
  <si>
    <t>Area 30                                           4</t>
  </si>
  <si>
    <t xml:space="preserve">Area 30     </t>
  </si>
  <si>
    <t>Caterpillar Employees Club</t>
  </si>
  <si>
    <t>East Peoria</t>
  </si>
  <si>
    <t>Riverfront Club</t>
  </si>
  <si>
    <t>Professional Communicators Club</t>
  </si>
  <si>
    <t>C.U. at Yappyhour</t>
  </si>
  <si>
    <t>Area 31                                          5</t>
  </si>
  <si>
    <t>OSF Peoria</t>
  </si>
  <si>
    <t>Power Communicators Club</t>
  </si>
  <si>
    <t>Mossville</t>
  </si>
  <si>
    <t xml:space="preserve">Area 31              </t>
  </si>
  <si>
    <t>Progressively Speaking Club</t>
  </si>
  <si>
    <t>Astounding Communicators</t>
  </si>
  <si>
    <t>Tech It Easy</t>
  </si>
  <si>
    <t>Effective Communicators</t>
  </si>
  <si>
    <t>Area 32                                           4</t>
  </si>
  <si>
    <t>Tazewell Toastmasters</t>
  </si>
  <si>
    <t>Pekin</t>
  </si>
  <si>
    <t xml:space="preserve">Area 32                   </t>
  </si>
  <si>
    <t>Logistically Speaking Club</t>
  </si>
  <si>
    <t>Morton</t>
  </si>
  <si>
    <t>Pekin Insurance Toastmasters</t>
  </si>
  <si>
    <t>Mapleton Risers Toastmasters Club</t>
  </si>
  <si>
    <t>Mapleton</t>
  </si>
  <si>
    <t>Division D                                      20</t>
  </si>
  <si>
    <t>Area 40                                     6</t>
  </si>
  <si>
    <t xml:space="preserve">Division D  </t>
  </si>
  <si>
    <t>Lincoln Trails Club</t>
  </si>
  <si>
    <t>Mattoon</t>
  </si>
  <si>
    <t>Area 40                                      5</t>
  </si>
  <si>
    <t>Greater Decatur Chamber Toastmasters</t>
  </si>
  <si>
    <t>Decatur</t>
  </si>
  <si>
    <t>ADM Toastmasters</t>
  </si>
  <si>
    <t>ADM City Center</t>
  </si>
  <si>
    <t>GSI Toastmasters</t>
  </si>
  <si>
    <t>Paris</t>
  </si>
  <si>
    <t>Electric Toast</t>
  </si>
  <si>
    <t xml:space="preserve">Area 41      </t>
  </si>
  <si>
    <t>Area 41                                     5</t>
  </si>
  <si>
    <t>State Farm Talk of the South Club</t>
  </si>
  <si>
    <t>Bloomington</t>
  </si>
  <si>
    <t>State Farm Landmark Club</t>
  </si>
  <si>
    <t>State Farm OAKS</t>
  </si>
  <si>
    <t>State Farm Twin Lakes Club</t>
  </si>
  <si>
    <t>State Farm Talkin' 24/7</t>
  </si>
  <si>
    <t xml:space="preserve">Area 42 </t>
  </si>
  <si>
    <t>Area 42                                    5</t>
  </si>
  <si>
    <t>State Farm Windjammers Club</t>
  </si>
  <si>
    <t>State Farm Summit Talks Club</t>
  </si>
  <si>
    <t>Pioneer Club</t>
  </si>
  <si>
    <t>State Farm Speakeasy Club</t>
  </si>
  <si>
    <t xml:space="preserve">Area 43    </t>
  </si>
  <si>
    <t>Thursday Noon Talkers</t>
  </si>
  <si>
    <t>Move to Area 43</t>
  </si>
  <si>
    <t>Sunrise Speakers Club</t>
  </si>
  <si>
    <t>Area 43                                     4</t>
  </si>
  <si>
    <t>Delightful Greeters Advanced Club</t>
  </si>
  <si>
    <t>Four Seasons Toastmasters Club</t>
  </si>
  <si>
    <t>College of Business Club</t>
  </si>
  <si>
    <t>Move from Area 42</t>
  </si>
  <si>
    <t xml:space="preserve">Division E   </t>
  </si>
  <si>
    <t>Division E                                       15</t>
  </si>
  <si>
    <t xml:space="preserve">Area 50   </t>
  </si>
  <si>
    <t>Area 50                                          5</t>
  </si>
  <si>
    <t>Panduit Tinley Park</t>
  </si>
  <si>
    <t>Tinley Park</t>
  </si>
  <si>
    <t>Joliet Jesters Club</t>
  </si>
  <si>
    <t>Crest Hill</t>
  </si>
  <si>
    <t>Key City Toastmasters Club</t>
  </si>
  <si>
    <t>Kankakee</t>
  </si>
  <si>
    <t>Iroquois Early Risers Club</t>
  </si>
  <si>
    <t>Watseka</t>
  </si>
  <si>
    <t>Lincoln-Way Toastmasters</t>
  </si>
  <si>
    <t>Frankfort</t>
  </si>
  <si>
    <t>New Lenox Toastmasters</t>
  </si>
  <si>
    <t>New Lenox</t>
  </si>
  <si>
    <t>Area 51                                        5</t>
  </si>
  <si>
    <t xml:space="preserve">Area 51   </t>
  </si>
  <si>
    <t>Bridge Builders Club</t>
  </si>
  <si>
    <t>Plainfield</t>
  </si>
  <si>
    <t>Morris Area Toastmasters Club</t>
  </si>
  <si>
    <t>Morris</t>
  </si>
  <si>
    <t>Joliet Speakers and Leaders</t>
  </si>
  <si>
    <t>Joliet</t>
  </si>
  <si>
    <t>Confident Communicators Toastmasters Club</t>
  </si>
  <si>
    <t>Bolingbrook Area Chamber of Commerce Toastmasters</t>
  </si>
  <si>
    <t>Bolingbrook</t>
  </si>
  <si>
    <t>Area 52                                       5</t>
  </si>
  <si>
    <t xml:space="preserve">Area 52   </t>
  </si>
  <si>
    <t>McKinley Club</t>
  </si>
  <si>
    <t>Champaign</t>
  </si>
  <si>
    <t>Toast of Champaign Club</t>
  </si>
  <si>
    <t>Fireside Toastmasters Club</t>
  </si>
  <si>
    <t>HYG Toastmasters</t>
  </si>
  <si>
    <t>Illini Toastmasters</t>
  </si>
  <si>
    <t>Prosepctive Clubs</t>
  </si>
  <si>
    <t>possible charter</t>
  </si>
  <si>
    <t>Elgin Community College</t>
  </si>
  <si>
    <t>likely 2021 charter</t>
  </si>
  <si>
    <t>likely 2020 charter</t>
  </si>
  <si>
    <t>TOTAL District 54 Membership as of 03/25/2020 is 1183</t>
  </si>
  <si>
    <t>Likely to charter 2020</t>
  </si>
  <si>
    <t>Possbility of charter 2021</t>
  </si>
  <si>
    <t>Possibility to charter 2021</t>
  </si>
  <si>
    <t>Likely to charter 2021</t>
  </si>
  <si>
    <t>Moved from Area 51</t>
  </si>
  <si>
    <t>Suspended</t>
  </si>
  <si>
    <t>Moved from Area 40</t>
  </si>
  <si>
    <t>Moved to Area 52</t>
  </si>
  <si>
    <t xml:space="preserve"> Realignment Recommendations for District 54 for 2020-2021 (as of 4/30/20)</t>
  </si>
  <si>
    <t>Elgin Spartans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</si>
</sst>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14" fontId="7" fillId="0" borderId="5" xfId="0" applyNumberFormat="1" applyFont="1" applyBorder="1" applyAlignment="1">
      <alignment horizontal="center" vertical="top" wrapText="1"/>
    </xf>
    <xf numFmtId="14" fontId="7" fillId="0" borderId="6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0" fillId="0" borderId="0" xfId="0" applyFont="1"/>
    <xf numFmtId="0" fontId="11" fillId="5" borderId="5" xfId="1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center" vertical="top" wrapText="1"/>
    </xf>
    <xf numFmtId="14" fontId="7" fillId="0" borderId="0" xfId="0" applyNumberFormat="1" applyFont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0" fontId="3" fillId="5" borderId="9" xfId="1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center" vertical="top" wrapText="1"/>
    </xf>
    <xf numFmtId="1" fontId="3" fillId="5" borderId="11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/>
    <xf numFmtId="0" fontId="11" fillId="6" borderId="8" xfId="1" applyFont="1" applyFill="1" applyBorder="1" applyAlignment="1">
      <alignment horizontal="center"/>
    </xf>
    <xf numFmtId="0" fontId="11" fillId="6" borderId="0" xfId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6" borderId="13" xfId="0" applyFont="1" applyFill="1" applyBorder="1"/>
    <xf numFmtId="0" fontId="3" fillId="6" borderId="11" xfId="0" applyFont="1" applyFill="1" applyBorder="1" applyAlignment="1">
      <alignment horizontal="center"/>
    </xf>
    <xf numFmtId="1" fontId="3" fillId="6" borderId="12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/>
    </xf>
    <xf numFmtId="0" fontId="11" fillId="2" borderId="5" xfId="1" applyFont="1" applyBorder="1" applyAlignment="1">
      <alignment horizontal="left" vertical="top" wrapText="1"/>
    </xf>
    <xf numFmtId="0" fontId="11" fillId="2" borderId="5" xfId="1" applyFont="1" applyBorder="1" applyAlignment="1">
      <alignment horizontal="center" vertical="top" wrapText="1"/>
    </xf>
    <xf numFmtId="0" fontId="11" fillId="2" borderId="0" xfId="1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3" fillId="2" borderId="9" xfId="1" applyFont="1" applyBorder="1" applyAlignment="1">
      <alignment vertical="top"/>
    </xf>
    <xf numFmtId="0" fontId="3" fillId="2" borderId="10" xfId="1" applyFont="1" applyBorder="1" applyAlignment="1">
      <alignment horizontal="center" vertical="top"/>
    </xf>
    <xf numFmtId="0" fontId="3" fillId="2" borderId="12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top"/>
    </xf>
    <xf numFmtId="0" fontId="10" fillId="0" borderId="14" xfId="0" applyFont="1" applyBorder="1" applyAlignment="1">
      <alignment horizontal="left" vertical="top" wrapText="1"/>
    </xf>
    <xf numFmtId="0" fontId="0" fillId="0" borderId="14" xfId="0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1" fillId="2" borderId="14" xfId="1" applyFont="1" applyBorder="1" applyAlignment="1">
      <alignment horizontal="left" vertical="top" wrapText="1"/>
    </xf>
    <xf numFmtId="0" fontId="13" fillId="2" borderId="14" xfId="1" applyFont="1" applyBorder="1" applyAlignment="1">
      <alignment horizontal="center" vertical="top" wrapText="1"/>
    </xf>
    <xf numFmtId="0" fontId="13" fillId="2" borderId="0" xfId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3" fillId="2" borderId="12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1" fillId="2" borderId="14" xfId="1" applyFont="1" applyBorder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1" fillId="6" borderId="14" xfId="0" applyFont="1" applyFill="1" applyBorder="1" applyAlignment="1">
      <alignment vertical="top"/>
    </xf>
    <xf numFmtId="0" fontId="11" fillId="6" borderId="14" xfId="1" applyFont="1" applyFill="1" applyBorder="1" applyAlignment="1">
      <alignment horizontal="center" vertical="top"/>
    </xf>
    <xf numFmtId="0" fontId="11" fillId="6" borderId="0" xfId="1" applyFont="1" applyFill="1" applyBorder="1" applyAlignment="1">
      <alignment horizontal="center" vertical="top"/>
    </xf>
    <xf numFmtId="0" fontId="15" fillId="0" borderId="0" xfId="0" applyFont="1"/>
    <xf numFmtId="0" fontId="11" fillId="2" borderId="14" xfId="1" applyFont="1" applyBorder="1" applyAlignment="1">
      <alignment vertical="top"/>
    </xf>
    <xf numFmtId="0" fontId="11" fillId="2" borderId="14" xfId="1" applyFont="1" applyBorder="1" applyAlignment="1">
      <alignment horizontal="center" vertical="top"/>
    </xf>
    <xf numFmtId="0" fontId="11" fillId="2" borderId="0" xfId="1" applyFont="1" applyBorder="1" applyAlignment="1">
      <alignment horizontal="center" vertical="top"/>
    </xf>
    <xf numFmtId="0" fontId="10" fillId="4" borderId="0" xfId="0" applyFont="1" applyFill="1" applyAlignment="1">
      <alignment horizontal="right" vertical="top"/>
    </xf>
    <xf numFmtId="0" fontId="3" fillId="6" borderId="9" xfId="0" applyFont="1" applyFill="1" applyBorder="1" applyAlignment="1">
      <alignment vertical="top"/>
    </xf>
    <xf numFmtId="0" fontId="3" fillId="6" borderId="10" xfId="0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0" fillId="7" borderId="14" xfId="0" applyFill="1" applyBorder="1"/>
    <xf numFmtId="0" fontId="0" fillId="7" borderId="0" xfId="0" applyFill="1"/>
    <xf numFmtId="0" fontId="10" fillId="7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0" borderId="0" xfId="2" applyFont="1" applyFill="1" applyBorder="1" applyAlignment="1">
      <alignment vertical="top"/>
    </xf>
    <xf numFmtId="0" fontId="13" fillId="6" borderId="14" xfId="0" applyFont="1" applyFill="1" applyBorder="1" applyAlignment="1">
      <alignment vertical="top"/>
    </xf>
    <xf numFmtId="0" fontId="18" fillId="6" borderId="9" xfId="0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9" fillId="0" borderId="0" xfId="2" applyFont="1" applyFill="1" applyBorder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4" borderId="0" xfId="0" applyFont="1" applyFill="1" applyAlignment="1">
      <alignment vertical="top"/>
    </xf>
    <xf numFmtId="0" fontId="3" fillId="2" borderId="9" xfId="1" applyFont="1" applyBorder="1" applyAlignment="1">
      <alignment horizontal="left" vertical="top"/>
    </xf>
    <xf numFmtId="0" fontId="3" fillId="2" borderId="12" xfId="1" applyFont="1" applyBorder="1" applyAlignment="1">
      <alignment horizontal="center" vertical="center" wrapText="1"/>
    </xf>
    <xf numFmtId="0" fontId="11" fillId="2" borderId="17" xfId="1" applyFont="1" applyBorder="1" applyAlignment="1">
      <alignment horizontal="left" vertical="top" wrapText="1"/>
    </xf>
    <xf numFmtId="0" fontId="11" fillId="2" borderId="18" xfId="1" applyFont="1" applyBorder="1" applyAlignment="1">
      <alignment horizontal="center" vertical="top" wrapText="1"/>
    </xf>
    <xf numFmtId="0" fontId="11" fillId="2" borderId="19" xfId="1" applyFont="1" applyBorder="1" applyAlignment="1">
      <alignment horizontal="center" vertical="top" wrapText="1"/>
    </xf>
    <xf numFmtId="0" fontId="10" fillId="0" borderId="20" xfId="0" applyFont="1" applyBorder="1" applyAlignment="1">
      <alignment vertical="top"/>
    </xf>
    <xf numFmtId="0" fontId="10" fillId="0" borderId="21" xfId="0" applyFont="1" applyBorder="1"/>
    <xf numFmtId="0" fontId="0" fillId="0" borderId="14" xfId="0" applyBorder="1" applyAlignment="1">
      <alignment horizontal="center"/>
    </xf>
    <xf numFmtId="0" fontId="10" fillId="0" borderId="3" xfId="0" applyFont="1" applyBorder="1" applyAlignment="1">
      <alignment vertical="top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10" fillId="0" borderId="22" xfId="0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11" xfId="0" applyFont="1" applyBorder="1" applyAlignment="1">
      <alignment vertical="top"/>
    </xf>
    <xf numFmtId="0" fontId="11" fillId="8" borderId="25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top" wrapText="1"/>
    </xf>
    <xf numFmtId="0" fontId="10" fillId="4" borderId="0" xfId="0" applyFont="1" applyFill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9" fillId="4" borderId="1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47625" cy="47625"/>
    <xdr:pic>
      <xdr:nvPicPr>
        <xdr:cNvPr id="2" name="Picture 1" descr="http://dashboards.toastmasters.org/images/clearpixel.gif">
          <a:extLst>
            <a:ext uri="{FF2B5EF4-FFF2-40B4-BE49-F238E27FC236}">
              <a16:creationId xmlns:a16="http://schemas.microsoft.com/office/drawing/2014/main" id="{461AEBAD-EE8A-4FDD-887B-51F53BCD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" name="Picture 2" descr="http://dashboards.toastmasters.org/images/clearpixel.gif">
          <a:extLst>
            <a:ext uri="{FF2B5EF4-FFF2-40B4-BE49-F238E27FC236}">
              <a16:creationId xmlns:a16="http://schemas.microsoft.com/office/drawing/2014/main" id="{27FB0258-C1BD-4136-93B7-CA7778F6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" name="Picture 3" descr="http://dashboards.toastmasters.org/images/clearpixel.gif">
          <a:extLst>
            <a:ext uri="{FF2B5EF4-FFF2-40B4-BE49-F238E27FC236}">
              <a16:creationId xmlns:a16="http://schemas.microsoft.com/office/drawing/2014/main" id="{AA2A4F59-C13A-4026-9A67-7F80F42A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" name="Picture 4" descr="http://dashboards.toastmasters.org/images/clearpixel.gif">
          <a:extLst>
            <a:ext uri="{FF2B5EF4-FFF2-40B4-BE49-F238E27FC236}">
              <a16:creationId xmlns:a16="http://schemas.microsoft.com/office/drawing/2014/main" id="{BF4A8E03-308C-4EEA-B7DC-2B60110A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" name="Picture 5" descr="http://dashboards.toastmasters.org/images/clearpixel.gif">
          <a:extLst>
            <a:ext uri="{FF2B5EF4-FFF2-40B4-BE49-F238E27FC236}">
              <a16:creationId xmlns:a16="http://schemas.microsoft.com/office/drawing/2014/main" id="{47D83FE8-559E-46F2-8A4E-1292B347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7" name="Picture 6" descr="http://dashboards.toastmasters.org/images/clearpixel.gif">
          <a:extLst>
            <a:ext uri="{FF2B5EF4-FFF2-40B4-BE49-F238E27FC236}">
              <a16:creationId xmlns:a16="http://schemas.microsoft.com/office/drawing/2014/main" id="{9B2544C5-6151-47FB-BAB8-EEE6B21C2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0" cy="4162495"/>
    <xdr:pic>
      <xdr:nvPicPr>
        <xdr:cNvPr id="8" name="Picture 7" descr="http://dashboards.toastmasters.org/images/clearpixel.gif">
          <a:extLst>
            <a:ext uri="{FF2B5EF4-FFF2-40B4-BE49-F238E27FC236}">
              <a16:creationId xmlns:a16="http://schemas.microsoft.com/office/drawing/2014/main" id="{052BFFBE-332E-4D51-8075-229CCE4C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3933825"/>
          <a:ext cx="0" cy="4162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9" name="Picture 8" descr="http://dashboards.toastmasters.org/images/clearpixel.gif">
          <a:extLst>
            <a:ext uri="{FF2B5EF4-FFF2-40B4-BE49-F238E27FC236}">
              <a16:creationId xmlns:a16="http://schemas.microsoft.com/office/drawing/2014/main" id="{9EC9AB1B-2B22-487C-881F-F8A7DC61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" name="Picture 9" descr="http://dashboards.toastmasters.org/images/clearpixel.gif">
          <a:extLst>
            <a:ext uri="{FF2B5EF4-FFF2-40B4-BE49-F238E27FC236}">
              <a16:creationId xmlns:a16="http://schemas.microsoft.com/office/drawing/2014/main" id="{F71F75B5-27D2-4B28-988E-823290192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" name="Picture 10" descr="http://dashboards.toastmasters.org/images/clearpixel.gif">
          <a:extLst>
            <a:ext uri="{FF2B5EF4-FFF2-40B4-BE49-F238E27FC236}">
              <a16:creationId xmlns:a16="http://schemas.microsoft.com/office/drawing/2014/main" id="{CB943FCA-B027-43F4-9A88-6250AE1E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" name="Picture 11" descr="http://dashboards.toastmasters.org/images/clearpixel.gif">
          <a:extLst>
            <a:ext uri="{FF2B5EF4-FFF2-40B4-BE49-F238E27FC236}">
              <a16:creationId xmlns:a16="http://schemas.microsoft.com/office/drawing/2014/main" id="{D7FE351A-D1C8-4AD4-BCEF-D388686E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3" name="Picture 12" descr="http://dashboards.toastmasters.org/images/clearpixel.gif">
          <a:extLst>
            <a:ext uri="{FF2B5EF4-FFF2-40B4-BE49-F238E27FC236}">
              <a16:creationId xmlns:a16="http://schemas.microsoft.com/office/drawing/2014/main" id="{357D0615-C467-411C-9501-AF143B9F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4" name="Picture 13" descr="http://dashboards.toastmasters.org/images/clearpixel.gif">
          <a:extLst>
            <a:ext uri="{FF2B5EF4-FFF2-40B4-BE49-F238E27FC236}">
              <a16:creationId xmlns:a16="http://schemas.microsoft.com/office/drawing/2014/main" id="{7EF328B2-54E6-459C-9485-FFB59318D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5" name="Picture 14" descr="http://dashboards.toastmasters.org/images/clearpixel.gif">
          <a:extLst>
            <a:ext uri="{FF2B5EF4-FFF2-40B4-BE49-F238E27FC236}">
              <a16:creationId xmlns:a16="http://schemas.microsoft.com/office/drawing/2014/main" id="{678F0663-CDC0-43E6-9EBA-63ABE65AC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" name="Picture 15" descr="http://dashboards.toastmasters.org/images/clearpixel.gif">
          <a:extLst>
            <a:ext uri="{FF2B5EF4-FFF2-40B4-BE49-F238E27FC236}">
              <a16:creationId xmlns:a16="http://schemas.microsoft.com/office/drawing/2014/main" id="{571050C6-0958-4EF9-BC4D-3CD92A0F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7" name="Picture 16" descr="http://dashboards.toastmasters.org/images/clearpixel.gif">
          <a:extLst>
            <a:ext uri="{FF2B5EF4-FFF2-40B4-BE49-F238E27FC236}">
              <a16:creationId xmlns:a16="http://schemas.microsoft.com/office/drawing/2014/main" id="{FC8CA853-1E5D-4AF7-A05E-B3743914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8" name="Picture 17" descr="http://dashboards.toastmasters.org/images/clearpixel.gif">
          <a:extLst>
            <a:ext uri="{FF2B5EF4-FFF2-40B4-BE49-F238E27FC236}">
              <a16:creationId xmlns:a16="http://schemas.microsoft.com/office/drawing/2014/main" id="{05373146-D3E5-4B70-8292-C03F3CFA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9" name="Picture 18" descr="http://dashboards.toastmasters.org/images/clearpixel.gif">
          <a:extLst>
            <a:ext uri="{FF2B5EF4-FFF2-40B4-BE49-F238E27FC236}">
              <a16:creationId xmlns:a16="http://schemas.microsoft.com/office/drawing/2014/main" id="{F74329B3-2860-49B0-A238-87D0936C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20" name="Picture 19" descr="http://dashboards.toastmasters.org/images/clearpixel.gif">
          <a:extLst>
            <a:ext uri="{FF2B5EF4-FFF2-40B4-BE49-F238E27FC236}">
              <a16:creationId xmlns:a16="http://schemas.microsoft.com/office/drawing/2014/main" id="{61F7050A-6BDD-4E0B-98F9-FD0BD82F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21" name="Picture 20" descr="http://dashboards.toastmasters.org/images/clearpixel.gif">
          <a:extLst>
            <a:ext uri="{FF2B5EF4-FFF2-40B4-BE49-F238E27FC236}">
              <a16:creationId xmlns:a16="http://schemas.microsoft.com/office/drawing/2014/main" id="{39EA91FA-686B-4965-AE92-970CEC0C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2" name="Picture 21" descr="http://dashboards.toastmasters.org/images/clearpixel.gif">
          <a:extLst>
            <a:ext uri="{FF2B5EF4-FFF2-40B4-BE49-F238E27FC236}">
              <a16:creationId xmlns:a16="http://schemas.microsoft.com/office/drawing/2014/main" id="{780A7BBB-3771-47F0-A01F-2F8331E9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3" name="Picture 22" descr="http://dashboards.toastmasters.org/images/clearpixel.gif">
          <a:extLst>
            <a:ext uri="{FF2B5EF4-FFF2-40B4-BE49-F238E27FC236}">
              <a16:creationId xmlns:a16="http://schemas.microsoft.com/office/drawing/2014/main" id="{21154730-314E-43C4-A3DE-83558CA2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4" name="Picture 23" descr="http://dashboards.toastmasters.org/images/clearpixel.gif">
          <a:extLst>
            <a:ext uri="{FF2B5EF4-FFF2-40B4-BE49-F238E27FC236}">
              <a16:creationId xmlns:a16="http://schemas.microsoft.com/office/drawing/2014/main" id="{4FAEB4E2-C0D7-4352-8B91-F1BDFDF1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5" name="Picture 24" descr="http://dashboards.toastmasters.org/images/clearpixel.gif">
          <a:extLst>
            <a:ext uri="{FF2B5EF4-FFF2-40B4-BE49-F238E27FC236}">
              <a16:creationId xmlns:a16="http://schemas.microsoft.com/office/drawing/2014/main" id="{A5FE521E-F8CC-4575-BD72-0C3D6B52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6" name="Picture 25" descr="http://dashboards.toastmasters.org/images/clearpixel.gif">
          <a:extLst>
            <a:ext uri="{FF2B5EF4-FFF2-40B4-BE49-F238E27FC236}">
              <a16:creationId xmlns:a16="http://schemas.microsoft.com/office/drawing/2014/main" id="{2355B926-E18A-45B0-BD01-D4FCB235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7" name="Picture 26" descr="http://dashboards.toastmasters.org/images/clearpixel.gif">
          <a:extLst>
            <a:ext uri="{FF2B5EF4-FFF2-40B4-BE49-F238E27FC236}">
              <a16:creationId xmlns:a16="http://schemas.microsoft.com/office/drawing/2014/main" id="{AC5C987C-8243-4B0E-8ED4-870FC80C0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28" name="Picture 27" descr="http://dashboards.toastmasters.org/images/clearpixel.gif">
          <a:extLst>
            <a:ext uri="{FF2B5EF4-FFF2-40B4-BE49-F238E27FC236}">
              <a16:creationId xmlns:a16="http://schemas.microsoft.com/office/drawing/2014/main" id="{6640A66E-B1D7-4A72-A9B4-B8228F181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29" name="Picture 28" descr="http://dashboards.toastmasters.org/images/clearpixel.gif">
          <a:extLst>
            <a:ext uri="{FF2B5EF4-FFF2-40B4-BE49-F238E27FC236}">
              <a16:creationId xmlns:a16="http://schemas.microsoft.com/office/drawing/2014/main" id="{9466E710-979B-44DE-A3CF-3B1B43D1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0" name="Picture 29" descr="http://dashboards.toastmasters.org/images/clearpixel.gif">
          <a:extLst>
            <a:ext uri="{FF2B5EF4-FFF2-40B4-BE49-F238E27FC236}">
              <a16:creationId xmlns:a16="http://schemas.microsoft.com/office/drawing/2014/main" id="{C8C07586-D775-4D53-BA52-5FA48CEA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1" name="Picture 30" descr="http://dashboards.toastmasters.org/images/clearpixel.gif">
          <a:extLst>
            <a:ext uri="{FF2B5EF4-FFF2-40B4-BE49-F238E27FC236}">
              <a16:creationId xmlns:a16="http://schemas.microsoft.com/office/drawing/2014/main" id="{AE6FE601-DB8B-4980-B63F-199215D5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2" name="Picture 31" descr="http://dashboards.toastmasters.org/images/clearpixel.gif">
          <a:extLst>
            <a:ext uri="{FF2B5EF4-FFF2-40B4-BE49-F238E27FC236}">
              <a16:creationId xmlns:a16="http://schemas.microsoft.com/office/drawing/2014/main" id="{A8397E12-C89D-4578-95BE-7FA3B4F4F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3" name="Picture 32" descr="http://dashboards.toastmasters.org/images/clearpixel.gif">
          <a:extLst>
            <a:ext uri="{FF2B5EF4-FFF2-40B4-BE49-F238E27FC236}">
              <a16:creationId xmlns:a16="http://schemas.microsoft.com/office/drawing/2014/main" id="{CCDD4A4B-A1D3-413C-9F47-9FFB128A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4" name="Picture 33" descr="http://dashboards.toastmasters.org/images/clearpixel.gif">
          <a:extLst>
            <a:ext uri="{FF2B5EF4-FFF2-40B4-BE49-F238E27FC236}">
              <a16:creationId xmlns:a16="http://schemas.microsoft.com/office/drawing/2014/main" id="{20E5B976-A4EE-44BF-AD31-95F6FAE1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35" name="Picture 34" descr="http://dashboards.toastmasters.org/images/clearpixel.gif">
          <a:extLst>
            <a:ext uri="{FF2B5EF4-FFF2-40B4-BE49-F238E27FC236}">
              <a16:creationId xmlns:a16="http://schemas.microsoft.com/office/drawing/2014/main" id="{FFDFFABC-DE2B-4C8B-95F4-B08169CA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36" name="Picture 35" descr="http://dashboards.toastmasters.org/images/clearpixel.gif">
          <a:extLst>
            <a:ext uri="{FF2B5EF4-FFF2-40B4-BE49-F238E27FC236}">
              <a16:creationId xmlns:a16="http://schemas.microsoft.com/office/drawing/2014/main" id="{7B786CE9-D414-45F2-8E59-DA7A923C5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7" name="Picture 36" descr="http://dashboards.toastmasters.org/images/clearpixel.gif">
          <a:extLst>
            <a:ext uri="{FF2B5EF4-FFF2-40B4-BE49-F238E27FC236}">
              <a16:creationId xmlns:a16="http://schemas.microsoft.com/office/drawing/2014/main" id="{CC713960-F3BF-43ED-98B4-2D341089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8" name="Picture 37" descr="http://dashboards.toastmasters.org/images/clearpixel.gif">
          <a:extLst>
            <a:ext uri="{FF2B5EF4-FFF2-40B4-BE49-F238E27FC236}">
              <a16:creationId xmlns:a16="http://schemas.microsoft.com/office/drawing/2014/main" id="{2C1577F5-E2C9-4190-8C5E-92789C15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39" name="Picture 38" descr="http://dashboards.toastmasters.org/images/clearpixel.gif">
          <a:extLst>
            <a:ext uri="{FF2B5EF4-FFF2-40B4-BE49-F238E27FC236}">
              <a16:creationId xmlns:a16="http://schemas.microsoft.com/office/drawing/2014/main" id="{290A8BFC-2AD6-4262-A434-769A6EA9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40" name="Picture 39" descr="http://dashboards.toastmasters.org/images/clearpixel.gif">
          <a:extLst>
            <a:ext uri="{FF2B5EF4-FFF2-40B4-BE49-F238E27FC236}">
              <a16:creationId xmlns:a16="http://schemas.microsoft.com/office/drawing/2014/main" id="{8621AC02-02CC-4A0A-99EA-1BD75B94D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228600" cy="254212"/>
    <xdr:pic>
      <xdr:nvPicPr>
        <xdr:cNvPr id="41" name="Picture 40" descr="http://dashboards.toastmasters.org/images/clearpixel.gif">
          <a:extLst>
            <a:ext uri="{FF2B5EF4-FFF2-40B4-BE49-F238E27FC236}">
              <a16:creationId xmlns:a16="http://schemas.microsoft.com/office/drawing/2014/main" id="{AF0B5880-B8DA-46BC-9B42-E30698DF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228600" cy="254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228600" cy="254212"/>
    <xdr:pic>
      <xdr:nvPicPr>
        <xdr:cNvPr id="42" name="Picture 41" descr="http://dashboards.toastmasters.org/images/clearpixel.gif">
          <a:extLst>
            <a:ext uri="{FF2B5EF4-FFF2-40B4-BE49-F238E27FC236}">
              <a16:creationId xmlns:a16="http://schemas.microsoft.com/office/drawing/2014/main" id="{015DE81B-6303-421A-9B37-0539BA49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228600" cy="254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43" name="Picture 42" descr="http://dashboards.toastmasters.org/images/clearpixel.gif">
          <a:extLst>
            <a:ext uri="{FF2B5EF4-FFF2-40B4-BE49-F238E27FC236}">
              <a16:creationId xmlns:a16="http://schemas.microsoft.com/office/drawing/2014/main" id="{B060390F-8ECE-4EEC-8B69-9FEB8E02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4" name="Picture 43" descr="http://dashboards.toastmasters.org/images/clearpixel.gif">
          <a:extLst>
            <a:ext uri="{FF2B5EF4-FFF2-40B4-BE49-F238E27FC236}">
              <a16:creationId xmlns:a16="http://schemas.microsoft.com/office/drawing/2014/main" id="{F7138C06-CE5B-42CB-B805-3D922048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5" name="Picture 44" descr="http://dashboards.toastmasters.org/images/clearpixel.gif">
          <a:extLst>
            <a:ext uri="{FF2B5EF4-FFF2-40B4-BE49-F238E27FC236}">
              <a16:creationId xmlns:a16="http://schemas.microsoft.com/office/drawing/2014/main" id="{95D7F775-900E-4605-A42D-B957846A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6" name="Picture 45" descr="http://dashboards.toastmasters.org/images/clearpixel.gif">
          <a:extLst>
            <a:ext uri="{FF2B5EF4-FFF2-40B4-BE49-F238E27FC236}">
              <a16:creationId xmlns:a16="http://schemas.microsoft.com/office/drawing/2014/main" id="{995B1B57-CB7E-4994-AABB-29D15C24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7" name="Picture 46" descr="http://dashboards.toastmasters.org/images/clearpixel.gif">
          <a:extLst>
            <a:ext uri="{FF2B5EF4-FFF2-40B4-BE49-F238E27FC236}">
              <a16:creationId xmlns:a16="http://schemas.microsoft.com/office/drawing/2014/main" id="{24A667A8-BB3A-4306-81AF-FC28E7CB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48" name="Picture 47" descr="http://dashboards.toastmasters.org/images/clearpixel.gif">
          <a:extLst>
            <a:ext uri="{FF2B5EF4-FFF2-40B4-BE49-F238E27FC236}">
              <a16:creationId xmlns:a16="http://schemas.microsoft.com/office/drawing/2014/main" id="{9AE8F8D3-FACF-4875-8B70-5FD464CA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49" name="Picture 48" descr="http://dashboards.toastmasters.org/images/clearpixel.gif">
          <a:extLst>
            <a:ext uri="{FF2B5EF4-FFF2-40B4-BE49-F238E27FC236}">
              <a16:creationId xmlns:a16="http://schemas.microsoft.com/office/drawing/2014/main" id="{61669E2C-D510-4206-9A94-C2A7CECD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50" name="Picture 49" descr="http://dashboards.toastmasters.org/images/clearpixel.gif">
          <a:extLst>
            <a:ext uri="{FF2B5EF4-FFF2-40B4-BE49-F238E27FC236}">
              <a16:creationId xmlns:a16="http://schemas.microsoft.com/office/drawing/2014/main" id="{028DFBAA-056C-4209-A42F-3C5A8360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1" name="Picture 50" descr="http://dashboards.toastmasters.org/images/clearpixel.gif">
          <a:extLst>
            <a:ext uri="{FF2B5EF4-FFF2-40B4-BE49-F238E27FC236}">
              <a16:creationId xmlns:a16="http://schemas.microsoft.com/office/drawing/2014/main" id="{EE8ADAF8-E71E-4FCC-92E0-DC877B42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2" name="Picture 51" descr="http://dashboards.toastmasters.org/images/clearpixel.gif">
          <a:extLst>
            <a:ext uri="{FF2B5EF4-FFF2-40B4-BE49-F238E27FC236}">
              <a16:creationId xmlns:a16="http://schemas.microsoft.com/office/drawing/2014/main" id="{5F9FB6D8-A7D5-4D3C-BE85-D38F677E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3" name="Picture 52" descr="http://dashboards.toastmasters.org/images/clearpixel.gif">
          <a:extLst>
            <a:ext uri="{FF2B5EF4-FFF2-40B4-BE49-F238E27FC236}">
              <a16:creationId xmlns:a16="http://schemas.microsoft.com/office/drawing/2014/main" id="{D97F5B8C-2FA4-4BEC-85A7-DDB77880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4" name="Picture 53" descr="http://dashboards.toastmasters.org/images/clearpixel.gif">
          <a:extLst>
            <a:ext uri="{FF2B5EF4-FFF2-40B4-BE49-F238E27FC236}">
              <a16:creationId xmlns:a16="http://schemas.microsoft.com/office/drawing/2014/main" id="{5260CED9-4854-40FA-9CFA-08C36040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55" name="Picture 54" descr="http://dashboards.toastmasters.org/images/clearpixel.gif">
          <a:extLst>
            <a:ext uri="{FF2B5EF4-FFF2-40B4-BE49-F238E27FC236}">
              <a16:creationId xmlns:a16="http://schemas.microsoft.com/office/drawing/2014/main" id="{6AEE3496-7A58-4817-816C-05C6E6E70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56" name="Picture 55" descr="http://dashboards.toastmasters.org/images/clearpixel.gif">
          <a:extLst>
            <a:ext uri="{FF2B5EF4-FFF2-40B4-BE49-F238E27FC236}">
              <a16:creationId xmlns:a16="http://schemas.microsoft.com/office/drawing/2014/main" id="{E147CA27-2318-4934-A296-697DE4886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7" name="Picture 56" descr="http://dashboards.toastmasters.org/images/clearpixel.gif">
          <a:extLst>
            <a:ext uri="{FF2B5EF4-FFF2-40B4-BE49-F238E27FC236}">
              <a16:creationId xmlns:a16="http://schemas.microsoft.com/office/drawing/2014/main" id="{E3A94302-ADD3-4048-B761-2A8CD53C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8" name="Picture 57" descr="http://dashboards.toastmasters.org/images/clearpixel.gif">
          <a:extLst>
            <a:ext uri="{FF2B5EF4-FFF2-40B4-BE49-F238E27FC236}">
              <a16:creationId xmlns:a16="http://schemas.microsoft.com/office/drawing/2014/main" id="{FC08B3A7-A9B3-4731-ACA4-C5105200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59" name="Picture 58" descr="http://dashboards.toastmasters.org/images/clearpixel.gif">
          <a:extLst>
            <a:ext uri="{FF2B5EF4-FFF2-40B4-BE49-F238E27FC236}">
              <a16:creationId xmlns:a16="http://schemas.microsoft.com/office/drawing/2014/main" id="{23837A73-FCD9-4236-B69B-12576AE8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0" name="Picture 59" descr="http://dashboards.toastmasters.org/images/clearpixel.gif">
          <a:extLst>
            <a:ext uri="{FF2B5EF4-FFF2-40B4-BE49-F238E27FC236}">
              <a16:creationId xmlns:a16="http://schemas.microsoft.com/office/drawing/2014/main" id="{B2E9DAC4-85D7-4DA3-A5AC-C7409E93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1" name="Picture 60" descr="http://dashboards.toastmasters.org/images/clearpixel.gif">
          <a:extLst>
            <a:ext uri="{FF2B5EF4-FFF2-40B4-BE49-F238E27FC236}">
              <a16:creationId xmlns:a16="http://schemas.microsoft.com/office/drawing/2014/main" id="{54CEA598-35D8-467B-AA21-ADBC8629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62" name="Picture 61" descr="http://dashboards.toastmasters.org/images/clearpixel.gif">
          <a:extLst>
            <a:ext uri="{FF2B5EF4-FFF2-40B4-BE49-F238E27FC236}">
              <a16:creationId xmlns:a16="http://schemas.microsoft.com/office/drawing/2014/main" id="{DB0490C3-3B3E-48BD-B83C-5A852A14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63" name="Picture 62" descr="http://dashboards.toastmasters.org/images/clearpixel.gif">
          <a:extLst>
            <a:ext uri="{FF2B5EF4-FFF2-40B4-BE49-F238E27FC236}">
              <a16:creationId xmlns:a16="http://schemas.microsoft.com/office/drawing/2014/main" id="{6DB4395D-E738-44D3-90C5-65B302AE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4" name="Picture 63" descr="http://dashboards.toastmasters.org/images/clearpixel.gif">
          <a:extLst>
            <a:ext uri="{FF2B5EF4-FFF2-40B4-BE49-F238E27FC236}">
              <a16:creationId xmlns:a16="http://schemas.microsoft.com/office/drawing/2014/main" id="{36BC82B4-8E2F-4590-8C58-058FD6E2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5" name="Picture 64" descr="http://dashboards.toastmasters.org/images/clearpixel.gif">
          <a:extLst>
            <a:ext uri="{FF2B5EF4-FFF2-40B4-BE49-F238E27FC236}">
              <a16:creationId xmlns:a16="http://schemas.microsoft.com/office/drawing/2014/main" id="{C9F76BF1-2B77-4D0D-8F67-786CF119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6" name="Picture 65" descr="http://dashboards.toastmasters.org/images/clearpixel.gif">
          <a:extLst>
            <a:ext uri="{FF2B5EF4-FFF2-40B4-BE49-F238E27FC236}">
              <a16:creationId xmlns:a16="http://schemas.microsoft.com/office/drawing/2014/main" id="{98D71619-C6ED-4C60-88BE-114461C2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67" name="Picture 66" descr="http://dashboards.toastmasters.org/images/clearpixel.gif">
          <a:extLst>
            <a:ext uri="{FF2B5EF4-FFF2-40B4-BE49-F238E27FC236}">
              <a16:creationId xmlns:a16="http://schemas.microsoft.com/office/drawing/2014/main" id="{7151F487-2C62-4FC2-A7FD-748BACF94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68" name="Picture 67" descr="http://dashboards.toastmasters.org/images/clearpixel.gif">
          <a:extLst>
            <a:ext uri="{FF2B5EF4-FFF2-40B4-BE49-F238E27FC236}">
              <a16:creationId xmlns:a16="http://schemas.microsoft.com/office/drawing/2014/main" id="{31572802-860A-410A-937C-DEC5F51B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69" name="Picture 68" descr="http://dashboards.toastmasters.org/images/clearpixel.gif">
          <a:extLst>
            <a:ext uri="{FF2B5EF4-FFF2-40B4-BE49-F238E27FC236}">
              <a16:creationId xmlns:a16="http://schemas.microsoft.com/office/drawing/2014/main" id="{649D673D-95DE-4E41-A50C-4BF32C15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0" name="Picture 69" descr="http://dashboards.toastmasters.org/images/clearpixel.gif">
          <a:extLst>
            <a:ext uri="{FF2B5EF4-FFF2-40B4-BE49-F238E27FC236}">
              <a16:creationId xmlns:a16="http://schemas.microsoft.com/office/drawing/2014/main" id="{2AAB2F9F-4BAB-477C-BAD1-3CE18B537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1" name="Picture 70" descr="http://dashboards.toastmasters.org/images/clearpixel.gif">
          <a:extLst>
            <a:ext uri="{FF2B5EF4-FFF2-40B4-BE49-F238E27FC236}">
              <a16:creationId xmlns:a16="http://schemas.microsoft.com/office/drawing/2014/main" id="{20074D2E-A06E-48A8-A119-ACBC63A9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2" name="Picture 71" descr="http://dashboards.toastmasters.org/images/clearpixel.gif">
          <a:extLst>
            <a:ext uri="{FF2B5EF4-FFF2-40B4-BE49-F238E27FC236}">
              <a16:creationId xmlns:a16="http://schemas.microsoft.com/office/drawing/2014/main" id="{B894FCFE-6EA4-4316-9A8A-0E006A25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3" name="Picture 72" descr="http://dashboards.toastmasters.org/images/clearpixel.gif">
          <a:extLst>
            <a:ext uri="{FF2B5EF4-FFF2-40B4-BE49-F238E27FC236}">
              <a16:creationId xmlns:a16="http://schemas.microsoft.com/office/drawing/2014/main" id="{EC6B91C0-B59D-4C2F-8E74-670E58B5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74" name="Picture 73" descr="http://dashboards.toastmasters.org/images/clearpixel.gif">
          <a:extLst>
            <a:ext uri="{FF2B5EF4-FFF2-40B4-BE49-F238E27FC236}">
              <a16:creationId xmlns:a16="http://schemas.microsoft.com/office/drawing/2014/main" id="{A0B21658-1238-441D-AC67-A36E5185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75" name="Picture 74" descr="http://dashboards.toastmasters.org/images/clearpixel.gif">
          <a:extLst>
            <a:ext uri="{FF2B5EF4-FFF2-40B4-BE49-F238E27FC236}">
              <a16:creationId xmlns:a16="http://schemas.microsoft.com/office/drawing/2014/main" id="{27B3B1C7-F742-40EB-B1A6-5F143297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6" name="Picture 75" descr="http://dashboards.toastmasters.org/images/clearpixel.gif">
          <a:extLst>
            <a:ext uri="{FF2B5EF4-FFF2-40B4-BE49-F238E27FC236}">
              <a16:creationId xmlns:a16="http://schemas.microsoft.com/office/drawing/2014/main" id="{C9D5B5F0-17C3-49B5-B1DF-7A043C9B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7" name="Picture 76" descr="http://dashboards.toastmasters.org/images/clearpixel.gif">
          <a:extLst>
            <a:ext uri="{FF2B5EF4-FFF2-40B4-BE49-F238E27FC236}">
              <a16:creationId xmlns:a16="http://schemas.microsoft.com/office/drawing/2014/main" id="{9F16B34D-4AEB-4C29-BCEF-9D8A915F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8" name="Picture 77" descr="http://dashboards.toastmasters.org/images/clearpixel.gif">
          <a:extLst>
            <a:ext uri="{FF2B5EF4-FFF2-40B4-BE49-F238E27FC236}">
              <a16:creationId xmlns:a16="http://schemas.microsoft.com/office/drawing/2014/main" id="{E20B6989-8291-45F7-B3B3-F526293D5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79" name="Picture 78" descr="http://dashboards.toastmasters.org/images/clearpixel.gif">
          <a:extLst>
            <a:ext uri="{FF2B5EF4-FFF2-40B4-BE49-F238E27FC236}">
              <a16:creationId xmlns:a16="http://schemas.microsoft.com/office/drawing/2014/main" id="{B551169B-0B27-4DB8-B1A3-9A49E1ED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0" name="Picture 79" descr="http://dashboards.toastmasters.org/images/clearpixel.gif">
          <a:extLst>
            <a:ext uri="{FF2B5EF4-FFF2-40B4-BE49-F238E27FC236}">
              <a16:creationId xmlns:a16="http://schemas.microsoft.com/office/drawing/2014/main" id="{B5CA2297-F7DC-4B59-947C-4EE12761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81" name="Picture 80" descr="http://dashboards.toastmasters.org/images/clearpixel.gif">
          <a:extLst>
            <a:ext uri="{FF2B5EF4-FFF2-40B4-BE49-F238E27FC236}">
              <a16:creationId xmlns:a16="http://schemas.microsoft.com/office/drawing/2014/main" id="{D8CF2135-8CB6-44F6-A497-EBB1F5F7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82" name="Picture 81" descr="http://dashboards.toastmasters.org/images/clearpixel.gif">
          <a:extLst>
            <a:ext uri="{FF2B5EF4-FFF2-40B4-BE49-F238E27FC236}">
              <a16:creationId xmlns:a16="http://schemas.microsoft.com/office/drawing/2014/main" id="{29145D0B-F03F-426E-B18D-608B4061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3" name="Picture 82" descr="http://dashboards.toastmasters.org/images/clearpixel.gif">
          <a:extLst>
            <a:ext uri="{FF2B5EF4-FFF2-40B4-BE49-F238E27FC236}">
              <a16:creationId xmlns:a16="http://schemas.microsoft.com/office/drawing/2014/main" id="{DDC39F15-D373-44F2-B2FC-29EE3F1F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4" name="Picture 83" descr="http://dashboards.toastmasters.org/images/clearpixel.gif">
          <a:extLst>
            <a:ext uri="{FF2B5EF4-FFF2-40B4-BE49-F238E27FC236}">
              <a16:creationId xmlns:a16="http://schemas.microsoft.com/office/drawing/2014/main" id="{9F962683-F0C9-4381-9A29-CF465EF2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5" name="Picture 84" descr="http://dashboards.toastmasters.org/images/clearpixel.gif">
          <a:extLst>
            <a:ext uri="{FF2B5EF4-FFF2-40B4-BE49-F238E27FC236}">
              <a16:creationId xmlns:a16="http://schemas.microsoft.com/office/drawing/2014/main" id="{2E2B2C6C-B953-4995-8606-D377933C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6" name="Picture 85" descr="http://dashboards.toastmasters.org/images/clearpixel.gif">
          <a:extLst>
            <a:ext uri="{FF2B5EF4-FFF2-40B4-BE49-F238E27FC236}">
              <a16:creationId xmlns:a16="http://schemas.microsoft.com/office/drawing/2014/main" id="{6343D543-E134-49CC-9A07-29DB55AC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87" name="Picture 86" descr="http://dashboards.toastmasters.org/images/clearpixel.gif">
          <a:extLst>
            <a:ext uri="{FF2B5EF4-FFF2-40B4-BE49-F238E27FC236}">
              <a16:creationId xmlns:a16="http://schemas.microsoft.com/office/drawing/2014/main" id="{EF9AF0D8-EBBA-4A7C-9E5F-615E0F41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88" name="Picture 87" descr="http://dashboards.toastmasters.org/images/clearpixel.gif">
          <a:extLst>
            <a:ext uri="{FF2B5EF4-FFF2-40B4-BE49-F238E27FC236}">
              <a16:creationId xmlns:a16="http://schemas.microsoft.com/office/drawing/2014/main" id="{04BF5005-58CD-427F-AB11-C2C7C9247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28600" cy="982346"/>
    <xdr:pic>
      <xdr:nvPicPr>
        <xdr:cNvPr id="89" name="Picture 88" descr="http://dashboards.toastmasters.org/images/clearpixel.gif">
          <a:extLst>
            <a:ext uri="{FF2B5EF4-FFF2-40B4-BE49-F238E27FC236}">
              <a16:creationId xmlns:a16="http://schemas.microsoft.com/office/drawing/2014/main" id="{878D8275-000B-47DD-9E93-97F30DED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228600" cy="982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28600" cy="982346"/>
    <xdr:pic>
      <xdr:nvPicPr>
        <xdr:cNvPr id="90" name="Picture 89" descr="http://dashboards.toastmasters.org/images/clearpixel.gif">
          <a:extLst>
            <a:ext uri="{FF2B5EF4-FFF2-40B4-BE49-F238E27FC236}">
              <a16:creationId xmlns:a16="http://schemas.microsoft.com/office/drawing/2014/main" id="{E26FA762-C309-4370-9E84-CBFC04BDD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228600" cy="982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91" name="Picture 90" descr="http://dashboards.toastmasters.org/images/clearpixel.gif">
          <a:extLst>
            <a:ext uri="{FF2B5EF4-FFF2-40B4-BE49-F238E27FC236}">
              <a16:creationId xmlns:a16="http://schemas.microsoft.com/office/drawing/2014/main" id="{CAE724A7-3491-4035-A3E2-BE31C935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92" name="Picture 91" descr="http://dashboards.toastmasters.org/images/clearpixel.gif">
          <a:extLst>
            <a:ext uri="{FF2B5EF4-FFF2-40B4-BE49-F238E27FC236}">
              <a16:creationId xmlns:a16="http://schemas.microsoft.com/office/drawing/2014/main" id="{FAED15B8-DC4E-474B-B9EC-094B2DBC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93" name="Picture 92" descr="http://dashboards.toastmasters.org/images/clearpixel.gif">
          <a:extLst>
            <a:ext uri="{FF2B5EF4-FFF2-40B4-BE49-F238E27FC236}">
              <a16:creationId xmlns:a16="http://schemas.microsoft.com/office/drawing/2014/main" id="{39254917-2EC6-49B9-8C3D-4341E5AC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94" name="Picture 93" descr="http://dashboards.toastmasters.org/images/clearpixel.gif">
          <a:extLst>
            <a:ext uri="{FF2B5EF4-FFF2-40B4-BE49-F238E27FC236}">
              <a16:creationId xmlns:a16="http://schemas.microsoft.com/office/drawing/2014/main" id="{7034BAE3-3791-4C79-BB27-D4374D68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95" name="Picture 94" descr="http://dashboards.toastmasters.org/images/clearpixel.gif">
          <a:extLst>
            <a:ext uri="{FF2B5EF4-FFF2-40B4-BE49-F238E27FC236}">
              <a16:creationId xmlns:a16="http://schemas.microsoft.com/office/drawing/2014/main" id="{F672F10F-428E-4127-BF43-62282EFD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96" name="Picture 95" descr="http://dashboards.toastmasters.org/images/clearpixel.gif">
          <a:extLst>
            <a:ext uri="{FF2B5EF4-FFF2-40B4-BE49-F238E27FC236}">
              <a16:creationId xmlns:a16="http://schemas.microsoft.com/office/drawing/2014/main" id="{98C254A9-4544-4287-AC8B-3AB97479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97" name="Picture 96" descr="http://dashboards.toastmasters.org/images/clearpixel.gif">
          <a:extLst>
            <a:ext uri="{FF2B5EF4-FFF2-40B4-BE49-F238E27FC236}">
              <a16:creationId xmlns:a16="http://schemas.microsoft.com/office/drawing/2014/main" id="{EBBAB618-A899-483E-B8EB-075B122D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28600" cy="427286"/>
    <xdr:pic>
      <xdr:nvPicPr>
        <xdr:cNvPr id="98" name="Picture 97" descr="http://dashboards.toastmasters.org/images/clearpixel.gif">
          <a:extLst>
            <a:ext uri="{FF2B5EF4-FFF2-40B4-BE49-F238E27FC236}">
              <a16:creationId xmlns:a16="http://schemas.microsoft.com/office/drawing/2014/main" id="{11FACD23-4446-4167-A83F-32D25CBB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228600" cy="427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99" name="Picture 98" descr="http://dashboards.toastmasters.org/images/clearpixel.gif">
          <a:extLst>
            <a:ext uri="{FF2B5EF4-FFF2-40B4-BE49-F238E27FC236}">
              <a16:creationId xmlns:a16="http://schemas.microsoft.com/office/drawing/2014/main" id="{AF65A44E-797B-48CC-A54D-E75BAAEB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0" name="Picture 99" descr="http://dashboards.toastmasters.org/images/clearpixel.gif">
          <a:extLst>
            <a:ext uri="{FF2B5EF4-FFF2-40B4-BE49-F238E27FC236}">
              <a16:creationId xmlns:a16="http://schemas.microsoft.com/office/drawing/2014/main" id="{1E4FFC6B-7B03-4D71-A61D-E146EA20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1" name="Picture 100" descr="http://dashboards.toastmasters.org/images/clearpixel.gif">
          <a:extLst>
            <a:ext uri="{FF2B5EF4-FFF2-40B4-BE49-F238E27FC236}">
              <a16:creationId xmlns:a16="http://schemas.microsoft.com/office/drawing/2014/main" id="{9780737F-16B1-4264-BFDE-1F1544AE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2" name="Picture 101" descr="http://dashboards.toastmasters.org/images/clearpixel.gif">
          <a:extLst>
            <a:ext uri="{FF2B5EF4-FFF2-40B4-BE49-F238E27FC236}">
              <a16:creationId xmlns:a16="http://schemas.microsoft.com/office/drawing/2014/main" id="{ACB70DE3-8256-407C-AEC1-A7FC568B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3" name="Picture 102" descr="http://dashboards.toastmasters.org/images/clearpixel.gif">
          <a:extLst>
            <a:ext uri="{FF2B5EF4-FFF2-40B4-BE49-F238E27FC236}">
              <a16:creationId xmlns:a16="http://schemas.microsoft.com/office/drawing/2014/main" id="{352A0BFD-37FD-482D-B053-FF6F5CE99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04" name="Picture 103" descr="http://dashboards.toastmasters.org/images/clearpixel.gif">
          <a:extLst>
            <a:ext uri="{FF2B5EF4-FFF2-40B4-BE49-F238E27FC236}">
              <a16:creationId xmlns:a16="http://schemas.microsoft.com/office/drawing/2014/main" id="{E20E1317-5DA1-4A3A-9BEF-A3B24593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28600" cy="436035"/>
    <xdr:pic>
      <xdr:nvPicPr>
        <xdr:cNvPr id="105" name="Picture 104" descr="http://dashboards.toastmasters.org/images/clearpixel.gif">
          <a:extLst>
            <a:ext uri="{FF2B5EF4-FFF2-40B4-BE49-F238E27FC236}">
              <a16:creationId xmlns:a16="http://schemas.microsoft.com/office/drawing/2014/main" id="{58B57F42-4068-47A8-B5D8-FBDCE606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228600" cy="43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06" name="Picture 105" descr="http://dashboards.toastmasters.org/images/clearpixel.gif">
          <a:extLst>
            <a:ext uri="{FF2B5EF4-FFF2-40B4-BE49-F238E27FC236}">
              <a16:creationId xmlns:a16="http://schemas.microsoft.com/office/drawing/2014/main" id="{23DFDD92-277C-436E-B5F0-BFD648CBA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7" name="Picture 106" descr="http://dashboards.toastmasters.org/images/clearpixel.gif">
          <a:extLst>
            <a:ext uri="{FF2B5EF4-FFF2-40B4-BE49-F238E27FC236}">
              <a16:creationId xmlns:a16="http://schemas.microsoft.com/office/drawing/2014/main" id="{96B662E1-F521-4492-8920-FE4731861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8" name="Picture 107" descr="http://dashboards.toastmasters.org/images/clearpixel.gif">
          <a:extLst>
            <a:ext uri="{FF2B5EF4-FFF2-40B4-BE49-F238E27FC236}">
              <a16:creationId xmlns:a16="http://schemas.microsoft.com/office/drawing/2014/main" id="{13ED2DA4-3DD7-4949-997F-BE2D160F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09" name="Picture 108" descr="http://dashboards.toastmasters.org/images/clearpixel.gif">
          <a:extLst>
            <a:ext uri="{FF2B5EF4-FFF2-40B4-BE49-F238E27FC236}">
              <a16:creationId xmlns:a16="http://schemas.microsoft.com/office/drawing/2014/main" id="{4A323338-BE08-4577-A53E-40C2BD0C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0" name="Picture 109" descr="http://dashboards.toastmasters.org/images/clearpixel.gif">
          <a:extLst>
            <a:ext uri="{FF2B5EF4-FFF2-40B4-BE49-F238E27FC236}">
              <a16:creationId xmlns:a16="http://schemas.microsoft.com/office/drawing/2014/main" id="{F9036708-15EE-4B5E-B685-A54F3D57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11" name="Picture 110" descr="http://dashboards.toastmasters.org/images/clearpixel.gif">
          <a:extLst>
            <a:ext uri="{FF2B5EF4-FFF2-40B4-BE49-F238E27FC236}">
              <a16:creationId xmlns:a16="http://schemas.microsoft.com/office/drawing/2014/main" id="{8E507D0C-26FD-4DCF-9BAC-97DE7E12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12" name="Picture 111" descr="http://dashboards.toastmasters.org/images/clearpixel.gif">
          <a:extLst>
            <a:ext uri="{FF2B5EF4-FFF2-40B4-BE49-F238E27FC236}">
              <a16:creationId xmlns:a16="http://schemas.microsoft.com/office/drawing/2014/main" id="{83DB6E54-4F4F-49A5-B7CD-723B58A1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3" name="Picture 112" descr="http://dashboards.toastmasters.org/images/clearpixel.gif">
          <a:extLst>
            <a:ext uri="{FF2B5EF4-FFF2-40B4-BE49-F238E27FC236}">
              <a16:creationId xmlns:a16="http://schemas.microsoft.com/office/drawing/2014/main" id="{61E79CC6-E3A1-4839-BA49-4C1BBA08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4" name="Picture 113" descr="http://dashboards.toastmasters.org/images/clearpixel.gif">
          <a:extLst>
            <a:ext uri="{FF2B5EF4-FFF2-40B4-BE49-F238E27FC236}">
              <a16:creationId xmlns:a16="http://schemas.microsoft.com/office/drawing/2014/main" id="{3F5C5ACC-AD37-49CA-947B-1A877BCE9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5" name="Picture 114" descr="http://dashboards.toastmasters.org/images/clearpixel.gif">
          <a:extLst>
            <a:ext uri="{FF2B5EF4-FFF2-40B4-BE49-F238E27FC236}">
              <a16:creationId xmlns:a16="http://schemas.microsoft.com/office/drawing/2014/main" id="{979EEB50-0BCE-4E69-8B13-8C6075F4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16" name="Picture 115" descr="http://dashboards.toastmasters.org/images/clearpixel.gif">
          <a:extLst>
            <a:ext uri="{FF2B5EF4-FFF2-40B4-BE49-F238E27FC236}">
              <a16:creationId xmlns:a16="http://schemas.microsoft.com/office/drawing/2014/main" id="{233FA2F5-DD0F-4344-9AD2-BA5713C5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17" name="Picture 116" descr="http://dashboards.toastmasters.org/images/clearpixel.gif">
          <a:extLst>
            <a:ext uri="{FF2B5EF4-FFF2-40B4-BE49-F238E27FC236}">
              <a16:creationId xmlns:a16="http://schemas.microsoft.com/office/drawing/2014/main" id="{FDCEB8DE-6D85-4F80-9211-0B4787EB0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28600" cy="436034"/>
    <xdr:pic>
      <xdr:nvPicPr>
        <xdr:cNvPr id="118" name="Picture 117" descr="http://dashboards.toastmasters.org/images/clearpixel.gif">
          <a:extLst>
            <a:ext uri="{FF2B5EF4-FFF2-40B4-BE49-F238E27FC236}">
              <a16:creationId xmlns:a16="http://schemas.microsoft.com/office/drawing/2014/main" id="{0C6E6F80-C3C6-40C4-A2E0-97CDF597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228600" cy="43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19" name="Picture 118" descr="http://dashboards.toastmasters.org/images/clearpixel.gif">
          <a:extLst>
            <a:ext uri="{FF2B5EF4-FFF2-40B4-BE49-F238E27FC236}">
              <a16:creationId xmlns:a16="http://schemas.microsoft.com/office/drawing/2014/main" id="{70B6A002-7E28-45CE-AD48-3B75D7B4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0" name="Picture 119" descr="http://dashboards.toastmasters.org/images/clearpixel.gif">
          <a:extLst>
            <a:ext uri="{FF2B5EF4-FFF2-40B4-BE49-F238E27FC236}">
              <a16:creationId xmlns:a16="http://schemas.microsoft.com/office/drawing/2014/main" id="{41109AD3-E226-484C-A473-125CCBF2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1" name="Picture 120" descr="http://dashboards.toastmasters.org/images/clearpixel.gif">
          <a:extLst>
            <a:ext uri="{FF2B5EF4-FFF2-40B4-BE49-F238E27FC236}">
              <a16:creationId xmlns:a16="http://schemas.microsoft.com/office/drawing/2014/main" id="{AB546111-A409-49DC-B45E-71350ADC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2" name="Picture 121" descr="http://dashboards.toastmasters.org/images/clearpixel.gif">
          <a:extLst>
            <a:ext uri="{FF2B5EF4-FFF2-40B4-BE49-F238E27FC236}">
              <a16:creationId xmlns:a16="http://schemas.microsoft.com/office/drawing/2014/main" id="{8E2FCD22-AA5F-41E2-8566-90652A1C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3" name="Picture 122" descr="http://dashboards.toastmasters.org/images/clearpixel.gif">
          <a:extLst>
            <a:ext uri="{FF2B5EF4-FFF2-40B4-BE49-F238E27FC236}">
              <a16:creationId xmlns:a16="http://schemas.microsoft.com/office/drawing/2014/main" id="{D12B278B-E64C-424D-975A-C19B4B1A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24" name="Picture 123" descr="http://dashboards.toastmasters.org/images/clearpixel.gif">
          <a:extLst>
            <a:ext uri="{FF2B5EF4-FFF2-40B4-BE49-F238E27FC236}">
              <a16:creationId xmlns:a16="http://schemas.microsoft.com/office/drawing/2014/main" id="{2B7281F9-BB68-4E62-8B6F-E0410EC3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25" name="Picture 124" descr="http://dashboards.toastmasters.org/images/clearpixel.gif">
          <a:extLst>
            <a:ext uri="{FF2B5EF4-FFF2-40B4-BE49-F238E27FC236}">
              <a16:creationId xmlns:a16="http://schemas.microsoft.com/office/drawing/2014/main" id="{FE343157-44E5-4270-A205-E632F34C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6" name="Picture 125" descr="http://dashboards.toastmasters.org/images/clearpixel.gif">
          <a:extLst>
            <a:ext uri="{FF2B5EF4-FFF2-40B4-BE49-F238E27FC236}">
              <a16:creationId xmlns:a16="http://schemas.microsoft.com/office/drawing/2014/main" id="{9A7EF11D-691B-48C4-B1F8-3420B5C15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7" name="Picture 126" descr="http://dashboards.toastmasters.org/images/clearpixel.gif">
          <a:extLst>
            <a:ext uri="{FF2B5EF4-FFF2-40B4-BE49-F238E27FC236}">
              <a16:creationId xmlns:a16="http://schemas.microsoft.com/office/drawing/2014/main" id="{10E73BF3-D749-4D4F-8545-13B25A39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8" name="Picture 127" descr="http://dashboards.toastmasters.org/images/clearpixel.gif">
          <a:extLst>
            <a:ext uri="{FF2B5EF4-FFF2-40B4-BE49-F238E27FC236}">
              <a16:creationId xmlns:a16="http://schemas.microsoft.com/office/drawing/2014/main" id="{4C18A9BF-0B49-4C2E-A9B2-05602EAD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29" name="Picture 128" descr="http://dashboards.toastmasters.org/images/clearpixel.gif">
          <a:extLst>
            <a:ext uri="{FF2B5EF4-FFF2-40B4-BE49-F238E27FC236}">
              <a16:creationId xmlns:a16="http://schemas.microsoft.com/office/drawing/2014/main" id="{DC0214C8-C0D1-45A3-A80B-1AE2D0E2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30" name="Picture 129" descr="http://dashboards.toastmasters.org/images/clearpixel.gif">
          <a:extLst>
            <a:ext uri="{FF2B5EF4-FFF2-40B4-BE49-F238E27FC236}">
              <a16:creationId xmlns:a16="http://schemas.microsoft.com/office/drawing/2014/main" id="{C0390CCC-6C85-49D5-86D8-19005CD2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38100" cy="38100"/>
    <xdr:pic>
      <xdr:nvPicPr>
        <xdr:cNvPr id="131" name="Picture 130" descr="http://dashboards.toastmasters.org/images/clearpixel.gif">
          <a:extLst>
            <a:ext uri="{FF2B5EF4-FFF2-40B4-BE49-F238E27FC236}">
              <a16:creationId xmlns:a16="http://schemas.microsoft.com/office/drawing/2014/main" id="{4D8550FA-B981-44B1-82CA-91AE35A9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1353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2562225</xdr:colOff>
      <xdr:row>81</xdr:row>
      <xdr:rowOff>152400</xdr:rowOff>
    </xdr:from>
    <xdr:ext cx="228600" cy="238125"/>
    <xdr:pic>
      <xdr:nvPicPr>
        <xdr:cNvPr id="132" name="Picture 131" descr="http://dashboards.toastmasters.org/images/clearpixel.gif">
          <a:extLst>
            <a:ext uri="{FF2B5EF4-FFF2-40B4-BE49-F238E27FC236}">
              <a16:creationId xmlns:a16="http://schemas.microsoft.com/office/drawing/2014/main" id="{C6BC08C5-B31D-4227-9F15-9CE01B785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6287750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47625" cy="47625"/>
    <xdr:pic>
      <xdr:nvPicPr>
        <xdr:cNvPr id="133" name="Picture 132" descr="http://dashboards.toastmasters.org/images/clearpixel.gif">
          <a:extLst>
            <a:ext uri="{FF2B5EF4-FFF2-40B4-BE49-F238E27FC236}">
              <a16:creationId xmlns:a16="http://schemas.microsoft.com/office/drawing/2014/main" id="{FA49FE69-2BD2-45D5-B234-684F2477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13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9525"/>
    <xdr:pic>
      <xdr:nvPicPr>
        <xdr:cNvPr id="134" name="Picture 133" descr="http://dashboards.toastmasters.org/images/clearpixel.gif">
          <a:extLst>
            <a:ext uri="{FF2B5EF4-FFF2-40B4-BE49-F238E27FC236}">
              <a16:creationId xmlns:a16="http://schemas.microsoft.com/office/drawing/2014/main" id="{C1281CA3-4560-4641-9C1F-B9637D7D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50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84</xdr:row>
      <xdr:rowOff>0</xdr:rowOff>
    </xdr:from>
    <xdr:ext cx="9525" cy="9525"/>
    <xdr:pic>
      <xdr:nvPicPr>
        <xdr:cNvPr id="135" name="Picture 134" descr="http://dashboards.toastmasters.org/images/clearpixel.gif">
          <a:extLst>
            <a:ext uri="{FF2B5EF4-FFF2-40B4-BE49-F238E27FC236}">
              <a16:creationId xmlns:a16="http://schemas.microsoft.com/office/drawing/2014/main" id="{1D994941-25CD-4A90-8E58-A06E09E5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69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9525"/>
    <xdr:pic>
      <xdr:nvPicPr>
        <xdr:cNvPr id="136" name="Picture 135" descr="http://dashboards.toastmasters.org/images/clearpixel.gif">
          <a:extLst>
            <a:ext uri="{FF2B5EF4-FFF2-40B4-BE49-F238E27FC236}">
              <a16:creationId xmlns:a16="http://schemas.microsoft.com/office/drawing/2014/main" id="{9E02E5D8-F0F5-455C-9EE5-654250F5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85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87</xdr:row>
      <xdr:rowOff>0</xdr:rowOff>
    </xdr:from>
    <xdr:ext cx="9525" cy="9525"/>
    <xdr:pic>
      <xdr:nvPicPr>
        <xdr:cNvPr id="137" name="Picture 136" descr="http://dashboards.toastmasters.org/images/clearpixel.gif">
          <a:extLst>
            <a:ext uri="{FF2B5EF4-FFF2-40B4-BE49-F238E27FC236}">
              <a16:creationId xmlns:a16="http://schemas.microsoft.com/office/drawing/2014/main" id="{AB5CC441-583E-4D6E-A635-FF7B15CE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183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38100" cy="38100"/>
    <xdr:pic>
      <xdr:nvPicPr>
        <xdr:cNvPr id="138" name="Picture 137" descr="http://dashboards.toastmasters.org/images/clearpixel.gif">
          <a:extLst>
            <a:ext uri="{FF2B5EF4-FFF2-40B4-BE49-F238E27FC236}">
              <a16:creationId xmlns:a16="http://schemas.microsoft.com/office/drawing/2014/main" id="{0D4EDAD9-1BDE-4456-951C-470DCABB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3831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228600" cy="238125"/>
    <xdr:pic>
      <xdr:nvPicPr>
        <xdr:cNvPr id="139" name="Picture 138" descr="http://dashboards.toastmasters.org/images/clearpixel.gif">
          <a:extLst>
            <a:ext uri="{FF2B5EF4-FFF2-40B4-BE49-F238E27FC236}">
              <a16:creationId xmlns:a16="http://schemas.microsoft.com/office/drawing/2014/main" id="{5C89F083-A448-4625-8BDB-57AE890C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38312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47625" cy="47625"/>
    <xdr:pic>
      <xdr:nvPicPr>
        <xdr:cNvPr id="140" name="Picture 139" descr="http://dashboards.toastmasters.org/images/clearpixel.gif">
          <a:extLst>
            <a:ext uri="{FF2B5EF4-FFF2-40B4-BE49-F238E27FC236}">
              <a16:creationId xmlns:a16="http://schemas.microsoft.com/office/drawing/2014/main" id="{6A842C74-3A69-41CC-8817-F2DB1084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383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141" name="Picture 140" descr="http://dashboards.toastmasters.org/images/clearpixel.gif">
          <a:extLst>
            <a:ext uri="{FF2B5EF4-FFF2-40B4-BE49-F238E27FC236}">
              <a16:creationId xmlns:a16="http://schemas.microsoft.com/office/drawing/2014/main" id="{2DBD091F-00AA-4655-B73A-E24130C04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58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90</xdr:row>
      <xdr:rowOff>0</xdr:rowOff>
    </xdr:from>
    <xdr:ext cx="9525" cy="9525"/>
    <xdr:pic>
      <xdr:nvPicPr>
        <xdr:cNvPr id="142" name="Picture 141" descr="http://dashboards.toastmasters.org/images/clearpixel.gif">
          <a:extLst>
            <a:ext uri="{FF2B5EF4-FFF2-40B4-BE49-F238E27FC236}">
              <a16:creationId xmlns:a16="http://schemas.microsoft.com/office/drawing/2014/main" id="{C45846FC-113F-43E9-B046-E39FB34C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77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92</xdr:row>
      <xdr:rowOff>0</xdr:rowOff>
    </xdr:from>
    <xdr:ext cx="9525" cy="9525"/>
    <xdr:pic>
      <xdr:nvPicPr>
        <xdr:cNvPr id="143" name="Picture 142" descr="http://dashboards.toastmasters.org/images/clearpixel.gif">
          <a:extLst>
            <a:ext uri="{FF2B5EF4-FFF2-40B4-BE49-F238E27FC236}">
              <a16:creationId xmlns:a16="http://schemas.microsoft.com/office/drawing/2014/main" id="{47569C4C-D9D7-46AE-8D69-B08FE276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15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94</xdr:row>
      <xdr:rowOff>0</xdr:rowOff>
    </xdr:from>
    <xdr:ext cx="9525" cy="9525"/>
    <xdr:pic>
      <xdr:nvPicPr>
        <xdr:cNvPr id="144" name="Picture 143" descr="http://dashboards.toastmasters.org/images/clearpixel.gif">
          <a:extLst>
            <a:ext uri="{FF2B5EF4-FFF2-40B4-BE49-F238E27FC236}">
              <a16:creationId xmlns:a16="http://schemas.microsoft.com/office/drawing/2014/main" id="{D22B474D-7E53-49B7-8EA6-56002C0E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54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94</xdr:row>
      <xdr:rowOff>0</xdr:rowOff>
    </xdr:from>
    <xdr:ext cx="38100" cy="38100"/>
    <xdr:pic>
      <xdr:nvPicPr>
        <xdr:cNvPr id="145" name="Picture 144" descr="http://dashboards.toastmasters.org/images/clearpixel.gif">
          <a:extLst>
            <a:ext uri="{FF2B5EF4-FFF2-40B4-BE49-F238E27FC236}">
              <a16:creationId xmlns:a16="http://schemas.microsoft.com/office/drawing/2014/main" id="{6FA38D93-97F2-4DEF-BADA-966C9BEA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54517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94</xdr:row>
      <xdr:rowOff>0</xdr:rowOff>
    </xdr:from>
    <xdr:ext cx="228600" cy="238125"/>
    <xdr:pic>
      <xdr:nvPicPr>
        <xdr:cNvPr id="146" name="Picture 145" descr="http://dashboards.toastmasters.org/images/clearpixel.gif">
          <a:extLst>
            <a:ext uri="{FF2B5EF4-FFF2-40B4-BE49-F238E27FC236}">
              <a16:creationId xmlns:a16="http://schemas.microsoft.com/office/drawing/2014/main" id="{61884097-D9E8-4779-A778-C916FA24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54517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94</xdr:row>
      <xdr:rowOff>0</xdr:rowOff>
    </xdr:from>
    <xdr:ext cx="47625" cy="47625"/>
    <xdr:pic>
      <xdr:nvPicPr>
        <xdr:cNvPr id="147" name="Picture 146" descr="http://dashboards.toastmasters.org/images/clearpixel.gif">
          <a:extLst>
            <a:ext uri="{FF2B5EF4-FFF2-40B4-BE49-F238E27FC236}">
              <a16:creationId xmlns:a16="http://schemas.microsoft.com/office/drawing/2014/main" id="{1377C38D-74CB-4148-A537-A0E28BDE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545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95</xdr:row>
      <xdr:rowOff>0</xdr:rowOff>
    </xdr:from>
    <xdr:ext cx="9525" cy="9525"/>
    <xdr:pic>
      <xdr:nvPicPr>
        <xdr:cNvPr id="148" name="Picture 147" descr="http://dashboards.toastmasters.org/images/clearpixel.gif">
          <a:extLst>
            <a:ext uri="{FF2B5EF4-FFF2-40B4-BE49-F238E27FC236}">
              <a16:creationId xmlns:a16="http://schemas.microsoft.com/office/drawing/2014/main" id="{D156F99A-ABCB-4B03-B814-6D9CBA1D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74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95</xdr:row>
      <xdr:rowOff>0</xdr:rowOff>
    </xdr:from>
    <xdr:ext cx="9525" cy="9525"/>
    <xdr:pic>
      <xdr:nvPicPr>
        <xdr:cNvPr id="149" name="Picture 148" descr="http://dashboards.toastmasters.org/images/clearpixel.gif">
          <a:extLst>
            <a:ext uri="{FF2B5EF4-FFF2-40B4-BE49-F238E27FC236}">
              <a16:creationId xmlns:a16="http://schemas.microsoft.com/office/drawing/2014/main" id="{04487799-A6EA-4FD3-A949-A2954979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74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96</xdr:row>
      <xdr:rowOff>0</xdr:rowOff>
    </xdr:from>
    <xdr:ext cx="9525" cy="9525"/>
    <xdr:pic>
      <xdr:nvPicPr>
        <xdr:cNvPr id="150" name="Picture 149" descr="http://dashboards.toastmasters.org/images/clearpixel.gif">
          <a:extLst>
            <a:ext uri="{FF2B5EF4-FFF2-40B4-BE49-F238E27FC236}">
              <a16:creationId xmlns:a16="http://schemas.microsoft.com/office/drawing/2014/main" id="{BA176750-BF10-4DFE-82E9-DA00531D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93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98</xdr:row>
      <xdr:rowOff>0</xdr:rowOff>
    </xdr:from>
    <xdr:ext cx="9525" cy="9525"/>
    <xdr:pic>
      <xdr:nvPicPr>
        <xdr:cNvPr id="151" name="Picture 150" descr="http://dashboards.toastmasters.org/images/clearpixel.gif">
          <a:extLst>
            <a:ext uri="{FF2B5EF4-FFF2-40B4-BE49-F238E27FC236}">
              <a16:creationId xmlns:a16="http://schemas.microsoft.com/office/drawing/2014/main" id="{6F2D7A2A-9E22-48C7-92D5-80760ACA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31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152" name="Picture 151" descr="http://dashboards.toastmasters.org/images/clearpixel.gif">
          <a:extLst>
            <a:ext uri="{FF2B5EF4-FFF2-40B4-BE49-F238E27FC236}">
              <a16:creationId xmlns:a16="http://schemas.microsoft.com/office/drawing/2014/main" id="{98B87ED3-CDA2-4E3F-8643-4F3F5259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53" name="Picture 152" descr="http://dashboards.toastmasters.org/images/clearpixel.gif">
          <a:extLst>
            <a:ext uri="{FF2B5EF4-FFF2-40B4-BE49-F238E27FC236}">
              <a16:creationId xmlns:a16="http://schemas.microsoft.com/office/drawing/2014/main" id="{29194F8F-CB3C-47C1-8EAB-9FFC36B41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54" name="Picture 153" descr="http://dashboards.toastmasters.org/images/clearpixel.gif">
          <a:extLst>
            <a:ext uri="{FF2B5EF4-FFF2-40B4-BE49-F238E27FC236}">
              <a16:creationId xmlns:a16="http://schemas.microsoft.com/office/drawing/2014/main" id="{F782D8FE-454E-4294-9C82-D3A9DA89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55" name="Picture 154" descr="http://dashboards.toastmasters.org/images/clearpixel.gif">
          <a:extLst>
            <a:ext uri="{FF2B5EF4-FFF2-40B4-BE49-F238E27FC236}">
              <a16:creationId xmlns:a16="http://schemas.microsoft.com/office/drawing/2014/main" id="{B244A114-9DE9-491E-BECE-C549DACA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56" name="Picture 155" descr="http://dashboards.toastmasters.org/images/clearpixel.gif">
          <a:extLst>
            <a:ext uri="{FF2B5EF4-FFF2-40B4-BE49-F238E27FC236}">
              <a16:creationId xmlns:a16="http://schemas.microsoft.com/office/drawing/2014/main" id="{2754ED38-DBEC-4E29-B851-257255B3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57" name="Picture 156" descr="http://dashboards.toastmasters.org/images/clearpixel.gif">
          <a:extLst>
            <a:ext uri="{FF2B5EF4-FFF2-40B4-BE49-F238E27FC236}">
              <a16:creationId xmlns:a16="http://schemas.microsoft.com/office/drawing/2014/main" id="{06FDFFE7-4CFF-498B-89E2-66DA3713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58" name="Picture 157" descr="http://dashboards.toastmasters.org/images/clearpixel.gif">
          <a:extLst>
            <a:ext uri="{FF2B5EF4-FFF2-40B4-BE49-F238E27FC236}">
              <a16:creationId xmlns:a16="http://schemas.microsoft.com/office/drawing/2014/main" id="{5FA734ED-05CF-426B-9891-C238D3F4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59" name="Picture 158" descr="http://dashboards.toastmasters.org/images/clearpixel.gif">
          <a:extLst>
            <a:ext uri="{FF2B5EF4-FFF2-40B4-BE49-F238E27FC236}">
              <a16:creationId xmlns:a16="http://schemas.microsoft.com/office/drawing/2014/main" id="{12A5DBBE-0B90-4F72-B3DB-E86CBE8E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0" name="Picture 159" descr="http://dashboards.toastmasters.org/images/clearpixel.gif">
          <a:extLst>
            <a:ext uri="{FF2B5EF4-FFF2-40B4-BE49-F238E27FC236}">
              <a16:creationId xmlns:a16="http://schemas.microsoft.com/office/drawing/2014/main" id="{512D0574-C1EB-4060-8EB9-8B552CC3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1" name="Picture 160" descr="http://dashboards.toastmasters.org/images/clearpixel.gif">
          <a:extLst>
            <a:ext uri="{FF2B5EF4-FFF2-40B4-BE49-F238E27FC236}">
              <a16:creationId xmlns:a16="http://schemas.microsoft.com/office/drawing/2014/main" id="{2CD0D0C6-9306-47BD-BFA6-6189BF33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2" name="Picture 161" descr="http://dashboards.toastmasters.org/images/clearpixel.gif">
          <a:extLst>
            <a:ext uri="{FF2B5EF4-FFF2-40B4-BE49-F238E27FC236}">
              <a16:creationId xmlns:a16="http://schemas.microsoft.com/office/drawing/2014/main" id="{068D0374-A900-45FF-AA47-99BE84284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3" name="Picture 162" descr="http://dashboards.toastmasters.org/images/clearpixel.gif">
          <a:extLst>
            <a:ext uri="{FF2B5EF4-FFF2-40B4-BE49-F238E27FC236}">
              <a16:creationId xmlns:a16="http://schemas.microsoft.com/office/drawing/2014/main" id="{10B4F816-1758-4ECA-8FC2-FA1915BB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164" name="Picture 163" descr="http://dashboards.toastmasters.org/images/clearpixel.gif">
          <a:extLst>
            <a:ext uri="{FF2B5EF4-FFF2-40B4-BE49-F238E27FC236}">
              <a16:creationId xmlns:a16="http://schemas.microsoft.com/office/drawing/2014/main" id="{C3D79CFC-F152-449B-8680-DCFF6847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165" name="Picture 164" descr="http://dashboards.toastmasters.org/images/clearpixel.gif">
          <a:extLst>
            <a:ext uri="{FF2B5EF4-FFF2-40B4-BE49-F238E27FC236}">
              <a16:creationId xmlns:a16="http://schemas.microsoft.com/office/drawing/2014/main" id="{FB270AD2-D1B2-4AB2-B6D8-9062657D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6" name="Picture 165" descr="http://dashboards.toastmasters.org/images/clearpixel.gif">
          <a:extLst>
            <a:ext uri="{FF2B5EF4-FFF2-40B4-BE49-F238E27FC236}">
              <a16:creationId xmlns:a16="http://schemas.microsoft.com/office/drawing/2014/main" id="{AEEDE4BA-CAD8-40AC-B56F-AA395C89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7" name="Picture 166" descr="http://dashboards.toastmasters.org/images/clearpixel.gif">
          <a:extLst>
            <a:ext uri="{FF2B5EF4-FFF2-40B4-BE49-F238E27FC236}">
              <a16:creationId xmlns:a16="http://schemas.microsoft.com/office/drawing/2014/main" id="{624F3558-0A5C-415D-9E13-E1D93B4A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8" name="Picture 167" descr="http://dashboards.toastmasters.org/images/clearpixel.gif">
          <a:extLst>
            <a:ext uri="{FF2B5EF4-FFF2-40B4-BE49-F238E27FC236}">
              <a16:creationId xmlns:a16="http://schemas.microsoft.com/office/drawing/2014/main" id="{7999447C-1B4D-49FE-8E2C-9CC43B693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169" name="Picture 168" descr="http://dashboards.toastmasters.org/images/clearpixel.gif">
          <a:extLst>
            <a:ext uri="{FF2B5EF4-FFF2-40B4-BE49-F238E27FC236}">
              <a16:creationId xmlns:a16="http://schemas.microsoft.com/office/drawing/2014/main" id="{AEA9FF99-3A05-4509-BCBA-73D89678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47625" cy="47625"/>
    <xdr:pic>
      <xdr:nvPicPr>
        <xdr:cNvPr id="170" name="Picture 169" descr="http://dashboards.toastmasters.org/images/clearpixel.gif">
          <a:extLst>
            <a:ext uri="{FF2B5EF4-FFF2-40B4-BE49-F238E27FC236}">
              <a16:creationId xmlns:a16="http://schemas.microsoft.com/office/drawing/2014/main" id="{318F09DE-AC8A-4647-8AF6-40B628E0A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9525"/>
    <xdr:pic>
      <xdr:nvPicPr>
        <xdr:cNvPr id="171" name="Picture 170" descr="http://dashboards.toastmasters.org/images/clearpixel.gif">
          <a:extLst>
            <a:ext uri="{FF2B5EF4-FFF2-40B4-BE49-F238E27FC236}">
              <a16:creationId xmlns:a16="http://schemas.microsoft.com/office/drawing/2014/main" id="{1692E0EE-F64E-45F9-8AE7-4689149C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72" name="Picture 171" descr="http://dashboards.toastmasters.org/images/clearpixel.gif">
          <a:extLst>
            <a:ext uri="{FF2B5EF4-FFF2-40B4-BE49-F238E27FC236}">
              <a16:creationId xmlns:a16="http://schemas.microsoft.com/office/drawing/2014/main" id="{8856B73C-15D3-4997-B007-C8284820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173" name="Picture 172" descr="http://dashboards.toastmasters.org/images/clearpixel.gif">
          <a:extLst>
            <a:ext uri="{FF2B5EF4-FFF2-40B4-BE49-F238E27FC236}">
              <a16:creationId xmlns:a16="http://schemas.microsoft.com/office/drawing/2014/main" id="{7598A68D-D921-4797-9555-36BE08D7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174" name="Picture 173" descr="http://dashboards.toastmasters.org/images/clearpixel.gif">
          <a:extLst>
            <a:ext uri="{FF2B5EF4-FFF2-40B4-BE49-F238E27FC236}">
              <a16:creationId xmlns:a16="http://schemas.microsoft.com/office/drawing/2014/main" id="{0D430A16-00C7-45BF-878F-5FDC1AD0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9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38100" cy="38100"/>
    <xdr:pic>
      <xdr:nvPicPr>
        <xdr:cNvPr id="175" name="Picture 174" descr="http://dashboards.toastmasters.org/images/clearpixel.gif">
          <a:extLst>
            <a:ext uri="{FF2B5EF4-FFF2-40B4-BE49-F238E27FC236}">
              <a16:creationId xmlns:a16="http://schemas.microsoft.com/office/drawing/2014/main" id="{AD88042C-8649-4E24-8A56-90156667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47625" cy="47625"/>
    <xdr:pic>
      <xdr:nvPicPr>
        <xdr:cNvPr id="176" name="Picture 175" descr="http://dashboards.toastmasters.org/images/clearpixel.gif">
          <a:extLst>
            <a:ext uri="{FF2B5EF4-FFF2-40B4-BE49-F238E27FC236}">
              <a16:creationId xmlns:a16="http://schemas.microsoft.com/office/drawing/2014/main" id="{CAA35BFC-2067-44F0-9223-19784D82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177" name="Picture 176" descr="http://dashboards.toastmasters.org/images/clearpixel.gif">
          <a:extLst>
            <a:ext uri="{FF2B5EF4-FFF2-40B4-BE49-F238E27FC236}">
              <a16:creationId xmlns:a16="http://schemas.microsoft.com/office/drawing/2014/main" id="{01AA6DAA-19BE-41D5-AB2B-86FDE1F5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78" name="Picture 177" descr="http://dashboards.toastmasters.org/images/clearpixel.gif">
          <a:extLst>
            <a:ext uri="{FF2B5EF4-FFF2-40B4-BE49-F238E27FC236}">
              <a16:creationId xmlns:a16="http://schemas.microsoft.com/office/drawing/2014/main" id="{C957C297-6B2A-479C-8786-4045E9C1F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79" name="Picture 178" descr="http://dashboards.toastmasters.org/images/clearpixel.gif">
          <a:extLst>
            <a:ext uri="{FF2B5EF4-FFF2-40B4-BE49-F238E27FC236}">
              <a16:creationId xmlns:a16="http://schemas.microsoft.com/office/drawing/2014/main" id="{81587E4B-A6FD-4733-9A54-7120C49B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80" name="Picture 179" descr="http://dashboards.toastmasters.org/images/clearpixel.gif">
          <a:extLst>
            <a:ext uri="{FF2B5EF4-FFF2-40B4-BE49-F238E27FC236}">
              <a16:creationId xmlns:a16="http://schemas.microsoft.com/office/drawing/2014/main" id="{85694B0C-BD01-498E-85A1-4AB1B4CEE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38100"/>
    <xdr:pic>
      <xdr:nvPicPr>
        <xdr:cNvPr id="181" name="Picture 180" descr="http://dashboards.toastmasters.org/images/clearpixel.gif">
          <a:extLst>
            <a:ext uri="{FF2B5EF4-FFF2-40B4-BE49-F238E27FC236}">
              <a16:creationId xmlns:a16="http://schemas.microsoft.com/office/drawing/2014/main" id="{9013B8FA-AAA7-44E6-A298-798FB45A0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6227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47625" cy="47625"/>
    <xdr:pic>
      <xdr:nvPicPr>
        <xdr:cNvPr id="182" name="Picture 181" descr="http://dashboards.toastmasters.org/images/clearpixel.gif">
          <a:extLst>
            <a:ext uri="{FF2B5EF4-FFF2-40B4-BE49-F238E27FC236}">
              <a16:creationId xmlns:a16="http://schemas.microsoft.com/office/drawing/2014/main" id="{ACEEC014-7BAE-430C-B185-409A66A2D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62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83" name="Picture 182" descr="http://dashboards.toastmasters.org/images/clearpixel.gif">
          <a:extLst>
            <a:ext uri="{FF2B5EF4-FFF2-40B4-BE49-F238E27FC236}">
              <a16:creationId xmlns:a16="http://schemas.microsoft.com/office/drawing/2014/main" id="{94F770FF-93B1-4A31-B405-F232014C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184" name="Picture 183" descr="http://dashboards.toastmasters.org/images/clearpixel.gif">
          <a:extLst>
            <a:ext uri="{FF2B5EF4-FFF2-40B4-BE49-F238E27FC236}">
              <a16:creationId xmlns:a16="http://schemas.microsoft.com/office/drawing/2014/main" id="{7973C86A-EC83-4114-8B2F-DF6A7B4F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9525"/>
    <xdr:pic>
      <xdr:nvPicPr>
        <xdr:cNvPr id="185" name="Picture 184" descr="http://dashboards.toastmasters.org/images/clearpixel.gif">
          <a:extLst>
            <a:ext uri="{FF2B5EF4-FFF2-40B4-BE49-F238E27FC236}">
              <a16:creationId xmlns:a16="http://schemas.microsoft.com/office/drawing/2014/main" id="{364E8631-FD80-4D62-9F78-50AAF82F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186" name="Picture 185" descr="http://dashboards.toastmasters.org/images/clearpixel.gif">
          <a:extLst>
            <a:ext uri="{FF2B5EF4-FFF2-40B4-BE49-F238E27FC236}">
              <a16:creationId xmlns:a16="http://schemas.microsoft.com/office/drawing/2014/main" id="{9457A9E5-2BAE-42A1-980C-673A39A1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9525"/>
    <xdr:pic>
      <xdr:nvPicPr>
        <xdr:cNvPr id="187" name="Picture 186" descr="http://dashboards.toastmasters.org/images/clearpixel.gif">
          <a:extLst>
            <a:ext uri="{FF2B5EF4-FFF2-40B4-BE49-F238E27FC236}">
              <a16:creationId xmlns:a16="http://schemas.microsoft.com/office/drawing/2014/main" id="{C7DC835C-FEF9-4DD1-848C-1EE337E0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72</xdr:row>
      <xdr:rowOff>0</xdr:rowOff>
    </xdr:from>
    <xdr:ext cx="9525" cy="9525"/>
    <xdr:pic>
      <xdr:nvPicPr>
        <xdr:cNvPr id="188" name="Picture 187" descr="http://dashboards.toastmasters.org/images/clearpixel.gif">
          <a:extLst>
            <a:ext uri="{FF2B5EF4-FFF2-40B4-BE49-F238E27FC236}">
              <a16:creationId xmlns:a16="http://schemas.microsoft.com/office/drawing/2014/main" id="{71CEF92E-D32F-434E-90DC-6F0A33C87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41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189" name="Picture 188" descr="http://dashboards.toastmasters.org/images/clearpixel.gif">
          <a:extLst>
            <a:ext uri="{FF2B5EF4-FFF2-40B4-BE49-F238E27FC236}">
              <a16:creationId xmlns:a16="http://schemas.microsoft.com/office/drawing/2014/main" id="{FCE40128-3885-45CE-BAFE-69C8ACAA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190" name="Picture 189" descr="http://dashboards.toastmasters.org/images/clearpixel.gif">
          <a:extLst>
            <a:ext uri="{FF2B5EF4-FFF2-40B4-BE49-F238E27FC236}">
              <a16:creationId xmlns:a16="http://schemas.microsoft.com/office/drawing/2014/main" id="{5414070C-4BC2-41C0-9787-A1FA3858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191" name="Picture 190" descr="http://dashboards.toastmasters.org/images/clearpixel.gif">
          <a:extLst>
            <a:ext uri="{FF2B5EF4-FFF2-40B4-BE49-F238E27FC236}">
              <a16:creationId xmlns:a16="http://schemas.microsoft.com/office/drawing/2014/main" id="{574A8EC3-E4F1-49A3-9A66-B645F55F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9525"/>
    <xdr:pic>
      <xdr:nvPicPr>
        <xdr:cNvPr id="192" name="Picture 191" descr="http://dashboards.toastmasters.org/images/clearpixel.gif">
          <a:extLst>
            <a:ext uri="{FF2B5EF4-FFF2-40B4-BE49-F238E27FC236}">
              <a16:creationId xmlns:a16="http://schemas.microsoft.com/office/drawing/2014/main" id="{98595CB8-BEDB-44D7-8661-9F13D24AF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37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9525"/>
    <xdr:pic>
      <xdr:nvPicPr>
        <xdr:cNvPr id="193" name="Picture 192" descr="http://dashboards.toastmasters.org/images/clearpixel.gif">
          <a:extLst>
            <a:ext uri="{FF2B5EF4-FFF2-40B4-BE49-F238E27FC236}">
              <a16:creationId xmlns:a16="http://schemas.microsoft.com/office/drawing/2014/main" id="{E1279BC2-4AEE-4F94-8409-E4138DD0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03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9525" cy="9525"/>
    <xdr:pic>
      <xdr:nvPicPr>
        <xdr:cNvPr id="194" name="Picture 193" descr="http://dashboards.toastmasters.org/images/clearpixel.gif">
          <a:extLst>
            <a:ext uri="{FF2B5EF4-FFF2-40B4-BE49-F238E27FC236}">
              <a16:creationId xmlns:a16="http://schemas.microsoft.com/office/drawing/2014/main" id="{5FEDD89C-1C11-4D52-9964-01F576C6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48</xdr:row>
      <xdr:rowOff>0</xdr:rowOff>
    </xdr:from>
    <xdr:ext cx="9525" cy="9525"/>
    <xdr:pic>
      <xdr:nvPicPr>
        <xdr:cNvPr id="195" name="Picture 194" descr="http://dashboards.toastmasters.org/images/clearpixel.gif">
          <a:extLst>
            <a:ext uri="{FF2B5EF4-FFF2-40B4-BE49-F238E27FC236}">
              <a16:creationId xmlns:a16="http://schemas.microsoft.com/office/drawing/2014/main" id="{06153DFC-B637-4FC5-BEAF-8CE5D236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38100" cy="38100"/>
    <xdr:pic>
      <xdr:nvPicPr>
        <xdr:cNvPr id="196" name="Picture 195" descr="http://dashboards.toastmasters.org/images/clearpixel.gif">
          <a:extLst>
            <a:ext uri="{FF2B5EF4-FFF2-40B4-BE49-F238E27FC236}">
              <a16:creationId xmlns:a16="http://schemas.microsoft.com/office/drawing/2014/main" id="{E617D4F8-77D2-41C5-9A2D-9B9747427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47625" cy="47625"/>
    <xdr:pic>
      <xdr:nvPicPr>
        <xdr:cNvPr id="197" name="Picture 196" descr="http://dashboards.toastmasters.org/images/clearpixel.gif">
          <a:extLst>
            <a:ext uri="{FF2B5EF4-FFF2-40B4-BE49-F238E27FC236}">
              <a16:creationId xmlns:a16="http://schemas.microsoft.com/office/drawing/2014/main" id="{C2148ACB-800A-486A-89E3-5EA767E4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198" name="Picture 197" descr="http://dashboards.toastmasters.org/images/clearpixel.gif">
          <a:extLst>
            <a:ext uri="{FF2B5EF4-FFF2-40B4-BE49-F238E27FC236}">
              <a16:creationId xmlns:a16="http://schemas.microsoft.com/office/drawing/2014/main" id="{1BBDA230-0198-4AEF-87B2-5B325E9D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199" name="Picture 198" descr="http://dashboards.toastmasters.org/images/clearpixel.gif">
          <a:extLst>
            <a:ext uri="{FF2B5EF4-FFF2-40B4-BE49-F238E27FC236}">
              <a16:creationId xmlns:a16="http://schemas.microsoft.com/office/drawing/2014/main" id="{51B98894-0AE1-40A5-8531-2D7A1864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9525"/>
    <xdr:pic>
      <xdr:nvPicPr>
        <xdr:cNvPr id="200" name="Picture 199" descr="http://dashboards.toastmasters.org/images/clearpixel.gif">
          <a:extLst>
            <a:ext uri="{FF2B5EF4-FFF2-40B4-BE49-F238E27FC236}">
              <a16:creationId xmlns:a16="http://schemas.microsoft.com/office/drawing/2014/main" id="{EA1F165E-8CFC-4212-B5C3-3C0A54F80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201" name="Picture 200" descr="http://dashboards.toastmasters.org/images/clearpixel.gif">
          <a:extLst>
            <a:ext uri="{FF2B5EF4-FFF2-40B4-BE49-F238E27FC236}">
              <a16:creationId xmlns:a16="http://schemas.microsoft.com/office/drawing/2014/main" id="{EC8B6E7B-8A5F-488A-B8E1-69373CDD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30</xdr:row>
      <xdr:rowOff>0</xdr:rowOff>
    </xdr:from>
    <xdr:ext cx="9525" cy="9525"/>
    <xdr:pic>
      <xdr:nvPicPr>
        <xdr:cNvPr id="202" name="Picture 201" descr="http://dashboards.toastmasters.org/images/clearpixel.gif">
          <a:extLst>
            <a:ext uri="{FF2B5EF4-FFF2-40B4-BE49-F238E27FC236}">
              <a16:creationId xmlns:a16="http://schemas.microsoft.com/office/drawing/2014/main" id="{F14500C1-098F-4138-88FB-49A108EC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03" name="Picture 202" descr="http://dashboards.toastmasters.org/images/clearpixel.gif">
          <a:extLst>
            <a:ext uri="{FF2B5EF4-FFF2-40B4-BE49-F238E27FC236}">
              <a16:creationId xmlns:a16="http://schemas.microsoft.com/office/drawing/2014/main" id="{44B755B3-4936-4D3B-98C0-0F79513F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04" name="Picture 203" descr="http://dashboards.toastmasters.org/images/clearpixel.gif">
          <a:extLst>
            <a:ext uri="{FF2B5EF4-FFF2-40B4-BE49-F238E27FC236}">
              <a16:creationId xmlns:a16="http://schemas.microsoft.com/office/drawing/2014/main" id="{DAE6135F-AD8D-4AE4-8418-350BE610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05" name="Picture 204" descr="http://dashboards.toastmasters.org/images/clearpixel.gif">
          <a:extLst>
            <a:ext uri="{FF2B5EF4-FFF2-40B4-BE49-F238E27FC236}">
              <a16:creationId xmlns:a16="http://schemas.microsoft.com/office/drawing/2014/main" id="{9E4D13E3-83C4-4924-B37B-7630F9B13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38100" cy="38100"/>
    <xdr:pic>
      <xdr:nvPicPr>
        <xdr:cNvPr id="206" name="Picture 205" descr="http://dashboards.toastmasters.org/images/clearpixel.gif">
          <a:extLst>
            <a:ext uri="{FF2B5EF4-FFF2-40B4-BE49-F238E27FC236}">
              <a16:creationId xmlns:a16="http://schemas.microsoft.com/office/drawing/2014/main" id="{37109395-D1CD-4933-8B14-6836B3A5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47625" cy="47625"/>
    <xdr:pic>
      <xdr:nvPicPr>
        <xdr:cNvPr id="207" name="Picture 206" descr="http://dashboards.toastmasters.org/images/clearpixel.gif">
          <a:extLst>
            <a:ext uri="{FF2B5EF4-FFF2-40B4-BE49-F238E27FC236}">
              <a16:creationId xmlns:a16="http://schemas.microsoft.com/office/drawing/2014/main" id="{A6B628E4-0937-4D33-AD11-11E7C2A77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38100" cy="38100"/>
    <xdr:pic>
      <xdr:nvPicPr>
        <xdr:cNvPr id="208" name="Picture 207" descr="http://dashboards.toastmasters.org/images/clearpixel.gif">
          <a:extLst>
            <a:ext uri="{FF2B5EF4-FFF2-40B4-BE49-F238E27FC236}">
              <a16:creationId xmlns:a16="http://schemas.microsoft.com/office/drawing/2014/main" id="{E2C9FBDA-B66E-4FB0-9991-B520DA0E8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47625" cy="47625"/>
    <xdr:pic>
      <xdr:nvPicPr>
        <xdr:cNvPr id="209" name="Picture 208" descr="http://dashboards.toastmasters.org/images/clearpixel.gif">
          <a:extLst>
            <a:ext uri="{FF2B5EF4-FFF2-40B4-BE49-F238E27FC236}">
              <a16:creationId xmlns:a16="http://schemas.microsoft.com/office/drawing/2014/main" id="{73D185DE-2A2F-4CD9-9367-D21C2B7F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10" name="Picture 209" descr="http://dashboards.toastmasters.org/images/clearpixel.gif">
          <a:extLst>
            <a:ext uri="{FF2B5EF4-FFF2-40B4-BE49-F238E27FC236}">
              <a16:creationId xmlns:a16="http://schemas.microsoft.com/office/drawing/2014/main" id="{0CFFC1F8-7805-4B9E-8C06-38888340C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86</xdr:row>
      <xdr:rowOff>0</xdr:rowOff>
    </xdr:from>
    <xdr:ext cx="9525" cy="9525"/>
    <xdr:pic>
      <xdr:nvPicPr>
        <xdr:cNvPr id="211" name="Picture 210" descr="http://dashboards.toastmasters.org/images/clearpixel.gif">
          <a:extLst>
            <a:ext uri="{FF2B5EF4-FFF2-40B4-BE49-F238E27FC236}">
              <a16:creationId xmlns:a16="http://schemas.microsoft.com/office/drawing/2014/main" id="{6FC0F36C-258F-4B03-852B-87E02076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02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12" name="Picture 211" descr="http://dashboards.toastmasters.org/images/clearpixel.gif">
          <a:extLst>
            <a:ext uri="{FF2B5EF4-FFF2-40B4-BE49-F238E27FC236}">
              <a16:creationId xmlns:a16="http://schemas.microsoft.com/office/drawing/2014/main" id="{8ADACE13-CD0B-4955-8C83-EB05C6A73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213" name="Picture 212" descr="http://dashboards.toastmasters.org/images/clearpixel.gif">
          <a:extLst>
            <a:ext uri="{FF2B5EF4-FFF2-40B4-BE49-F238E27FC236}">
              <a16:creationId xmlns:a16="http://schemas.microsoft.com/office/drawing/2014/main" id="{F6B6A40D-F7B4-46F1-9E31-359AC7EF3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72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28</xdr:row>
      <xdr:rowOff>0</xdr:rowOff>
    </xdr:from>
    <xdr:ext cx="9525" cy="9525"/>
    <xdr:pic>
      <xdr:nvPicPr>
        <xdr:cNvPr id="214" name="Picture 213" descr="http://dashboards.toastmasters.org/images/clearpixel.gif">
          <a:extLst>
            <a:ext uri="{FF2B5EF4-FFF2-40B4-BE49-F238E27FC236}">
              <a16:creationId xmlns:a16="http://schemas.microsoft.com/office/drawing/2014/main" id="{34EA0392-8B59-4524-9B87-70F40305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9525"/>
    <xdr:pic>
      <xdr:nvPicPr>
        <xdr:cNvPr id="215" name="Picture 214" descr="http://dashboards.toastmasters.org/images/clearpixel.gif">
          <a:extLst>
            <a:ext uri="{FF2B5EF4-FFF2-40B4-BE49-F238E27FC236}">
              <a16:creationId xmlns:a16="http://schemas.microsoft.com/office/drawing/2014/main" id="{4C8AC22C-0AB4-4D3D-A488-981892BC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676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216" name="Picture 215" descr="http://dashboards.toastmasters.org/images/clearpixel.gif">
          <a:extLst>
            <a:ext uri="{FF2B5EF4-FFF2-40B4-BE49-F238E27FC236}">
              <a16:creationId xmlns:a16="http://schemas.microsoft.com/office/drawing/2014/main" id="{8FE9EC74-B020-4BE4-BD50-F7749747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217" name="Picture 216" descr="http://dashboards.toastmasters.org/images/clearpixel.gif">
          <a:extLst>
            <a:ext uri="{FF2B5EF4-FFF2-40B4-BE49-F238E27FC236}">
              <a16:creationId xmlns:a16="http://schemas.microsoft.com/office/drawing/2014/main" id="{0A361F94-8F83-4CF6-A4A8-A4BA9917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218" name="Picture 217" descr="http://dashboards.toastmasters.org/images/clearpixel.gif">
          <a:extLst>
            <a:ext uri="{FF2B5EF4-FFF2-40B4-BE49-F238E27FC236}">
              <a16:creationId xmlns:a16="http://schemas.microsoft.com/office/drawing/2014/main" id="{87631BB1-9E04-4E84-995D-494E84E4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219" name="Picture 218" descr="http://dashboards.toastmasters.org/images/clearpixel.gif">
          <a:extLst>
            <a:ext uri="{FF2B5EF4-FFF2-40B4-BE49-F238E27FC236}">
              <a16:creationId xmlns:a16="http://schemas.microsoft.com/office/drawing/2014/main" id="{75B86CC0-E960-40F2-887E-AA97FD8EE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38100" cy="38100"/>
    <xdr:pic>
      <xdr:nvPicPr>
        <xdr:cNvPr id="220" name="Picture 219" descr="http://dashboards.toastmasters.org/images/clearpixel.gif">
          <a:extLst>
            <a:ext uri="{FF2B5EF4-FFF2-40B4-BE49-F238E27FC236}">
              <a16:creationId xmlns:a16="http://schemas.microsoft.com/office/drawing/2014/main" id="{14F354D8-7F35-4D2A-BBF3-C85F891D7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47625" cy="47625"/>
    <xdr:pic>
      <xdr:nvPicPr>
        <xdr:cNvPr id="221" name="Picture 220" descr="http://dashboards.toastmasters.org/images/clearpixel.gif">
          <a:extLst>
            <a:ext uri="{FF2B5EF4-FFF2-40B4-BE49-F238E27FC236}">
              <a16:creationId xmlns:a16="http://schemas.microsoft.com/office/drawing/2014/main" id="{FCC97C47-D019-4E2F-BFA0-45008175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9525"/>
    <xdr:pic>
      <xdr:nvPicPr>
        <xdr:cNvPr id="222" name="Picture 221" descr="http://dashboards.toastmasters.org/images/clearpixel.gif">
          <a:extLst>
            <a:ext uri="{FF2B5EF4-FFF2-40B4-BE49-F238E27FC236}">
              <a16:creationId xmlns:a16="http://schemas.microsoft.com/office/drawing/2014/main" id="{7F3425A2-1769-40F4-8388-35C31E52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9525"/>
    <xdr:pic>
      <xdr:nvPicPr>
        <xdr:cNvPr id="223" name="Picture 222" descr="http://dashboards.toastmasters.org/images/clearpixel.gif">
          <a:extLst>
            <a:ext uri="{FF2B5EF4-FFF2-40B4-BE49-F238E27FC236}">
              <a16:creationId xmlns:a16="http://schemas.microsoft.com/office/drawing/2014/main" id="{4324367D-0274-468F-AC58-54A84C02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457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9525"/>
    <xdr:pic>
      <xdr:nvPicPr>
        <xdr:cNvPr id="224" name="Picture 223" descr="http://dashboards.toastmasters.org/images/clearpixel.gif">
          <a:extLst>
            <a:ext uri="{FF2B5EF4-FFF2-40B4-BE49-F238E27FC236}">
              <a16:creationId xmlns:a16="http://schemas.microsoft.com/office/drawing/2014/main" id="{93CCA0FE-BF7C-47E0-AB42-C857270A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838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9525"/>
    <xdr:pic>
      <xdr:nvPicPr>
        <xdr:cNvPr id="225" name="Picture 224" descr="http://dashboards.toastmasters.org/images/clearpixel.gif">
          <a:extLst>
            <a:ext uri="{FF2B5EF4-FFF2-40B4-BE49-F238E27FC236}">
              <a16:creationId xmlns:a16="http://schemas.microsoft.com/office/drawing/2014/main" id="{3218A472-91D9-4BEB-A1EF-E39BBEA4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03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9525"/>
    <xdr:pic>
      <xdr:nvPicPr>
        <xdr:cNvPr id="226" name="Picture 225" descr="http://dashboards.toastmasters.org/images/clearpixel.gif">
          <a:extLst>
            <a:ext uri="{FF2B5EF4-FFF2-40B4-BE49-F238E27FC236}">
              <a16:creationId xmlns:a16="http://schemas.microsoft.com/office/drawing/2014/main" id="{3813317E-F5E5-4F96-9F51-C161AB1D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03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227" name="Picture 226" descr="http://dashboards.toastmasters.org/images/clearpixel.gif">
          <a:extLst>
            <a:ext uri="{FF2B5EF4-FFF2-40B4-BE49-F238E27FC236}">
              <a16:creationId xmlns:a16="http://schemas.microsoft.com/office/drawing/2014/main" id="{C38C06EE-693E-432B-99C3-5F20A267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9525" cy="9525"/>
    <xdr:pic>
      <xdr:nvPicPr>
        <xdr:cNvPr id="228" name="Picture 227" descr="http://dashboards.toastmasters.org/images/clearpixel.gif">
          <a:extLst>
            <a:ext uri="{FF2B5EF4-FFF2-40B4-BE49-F238E27FC236}">
              <a16:creationId xmlns:a16="http://schemas.microsoft.com/office/drawing/2014/main" id="{680D0E77-88BB-4A5F-8423-DDF90BD18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9525"/>
    <xdr:pic>
      <xdr:nvPicPr>
        <xdr:cNvPr id="229" name="Picture 228" descr="http://dashboards.toastmasters.org/images/clearpixel.gif">
          <a:extLst>
            <a:ext uri="{FF2B5EF4-FFF2-40B4-BE49-F238E27FC236}">
              <a16:creationId xmlns:a16="http://schemas.microsoft.com/office/drawing/2014/main" id="{5EC5C576-0EB8-441B-9114-1D59BEC21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010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9525"/>
    <xdr:pic>
      <xdr:nvPicPr>
        <xdr:cNvPr id="230" name="Picture 229" descr="http://dashboards.toastmasters.org/images/clearpixel.gif">
          <a:extLst>
            <a:ext uri="{FF2B5EF4-FFF2-40B4-BE49-F238E27FC236}">
              <a16:creationId xmlns:a16="http://schemas.microsoft.com/office/drawing/2014/main" id="{7B4A5301-02C6-414A-8C5C-C13063BE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410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9525"/>
    <xdr:pic>
      <xdr:nvPicPr>
        <xdr:cNvPr id="231" name="Picture 230" descr="http://dashboards.toastmasters.org/images/clearpixel.gif">
          <a:extLst>
            <a:ext uri="{FF2B5EF4-FFF2-40B4-BE49-F238E27FC236}">
              <a16:creationId xmlns:a16="http://schemas.microsoft.com/office/drawing/2014/main" id="{C75A0DCA-1610-4CCB-9125-2D8E248E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791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9525"/>
    <xdr:pic>
      <xdr:nvPicPr>
        <xdr:cNvPr id="232" name="Picture 231" descr="http://dashboards.toastmasters.org/images/clearpixel.gif">
          <a:extLst>
            <a:ext uri="{FF2B5EF4-FFF2-40B4-BE49-F238E27FC236}">
              <a16:creationId xmlns:a16="http://schemas.microsoft.com/office/drawing/2014/main" id="{AF5B79C5-FBD3-4F05-8678-1BE8480B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982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9525"/>
    <xdr:pic>
      <xdr:nvPicPr>
        <xdr:cNvPr id="233" name="Picture 232" descr="http://dashboards.toastmasters.org/images/clearpixel.gif">
          <a:extLst>
            <a:ext uri="{FF2B5EF4-FFF2-40B4-BE49-F238E27FC236}">
              <a16:creationId xmlns:a16="http://schemas.microsoft.com/office/drawing/2014/main" id="{1DC40C93-6C2D-4C1D-A26E-9F898C96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37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1814582</xdr:colOff>
      <xdr:row>47</xdr:row>
      <xdr:rowOff>80065</xdr:rowOff>
    </xdr:from>
    <xdr:ext cx="228600" cy="253647"/>
    <xdr:pic>
      <xdr:nvPicPr>
        <xdr:cNvPr id="234" name="Picture 233" descr="http://dashboards.toastmasters.org/images/clearpixel.gif">
          <a:extLst>
            <a:ext uri="{FF2B5EF4-FFF2-40B4-BE49-F238E27FC236}">
              <a16:creationId xmlns:a16="http://schemas.microsoft.com/office/drawing/2014/main" id="{B6B7AB62-6C3F-465E-9EC3-0AAB5BE9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9607" y="9452665"/>
          <a:ext cx="228600" cy="25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48</xdr:row>
      <xdr:rowOff>0</xdr:rowOff>
    </xdr:from>
    <xdr:ext cx="9525" cy="9525"/>
    <xdr:pic>
      <xdr:nvPicPr>
        <xdr:cNvPr id="235" name="Picture 234" descr="http://dashboards.toastmasters.org/images/clearpixel.gif">
          <a:extLst>
            <a:ext uri="{FF2B5EF4-FFF2-40B4-BE49-F238E27FC236}">
              <a16:creationId xmlns:a16="http://schemas.microsoft.com/office/drawing/2014/main" id="{ABF53D6B-1DDC-4ECC-BAF0-08718AC35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50</xdr:row>
      <xdr:rowOff>0</xdr:rowOff>
    </xdr:from>
    <xdr:ext cx="9525" cy="9525"/>
    <xdr:pic>
      <xdr:nvPicPr>
        <xdr:cNvPr id="236" name="Picture 235" descr="http://dashboards.toastmasters.org/images/clearpixel.gif">
          <a:extLst>
            <a:ext uri="{FF2B5EF4-FFF2-40B4-BE49-F238E27FC236}">
              <a16:creationId xmlns:a16="http://schemas.microsoft.com/office/drawing/2014/main" id="{D34CC5CD-9E76-4922-BA55-82D2843C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95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9525"/>
    <xdr:pic>
      <xdr:nvPicPr>
        <xdr:cNvPr id="237" name="Picture 236" descr="http://dashboards.toastmasters.org/images/clearpixel.gif">
          <a:extLst>
            <a:ext uri="{FF2B5EF4-FFF2-40B4-BE49-F238E27FC236}">
              <a16:creationId xmlns:a16="http://schemas.microsoft.com/office/drawing/2014/main" id="{1832AAF3-DE1C-448C-9696-33F40D9EF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14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9525" cy="9525"/>
    <xdr:pic>
      <xdr:nvPicPr>
        <xdr:cNvPr id="238" name="Picture 237" descr="http://dashboards.toastmasters.org/images/clearpixel.gif">
          <a:extLst>
            <a:ext uri="{FF2B5EF4-FFF2-40B4-BE49-F238E27FC236}">
              <a16:creationId xmlns:a16="http://schemas.microsoft.com/office/drawing/2014/main" id="{A653D29D-E263-44D5-8CA0-12074FBC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334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9525"/>
    <xdr:pic>
      <xdr:nvPicPr>
        <xdr:cNvPr id="239" name="Picture 238" descr="http://dashboards.toastmasters.org/images/clearpixel.gif">
          <a:extLst>
            <a:ext uri="{FF2B5EF4-FFF2-40B4-BE49-F238E27FC236}">
              <a16:creationId xmlns:a16="http://schemas.microsoft.com/office/drawing/2014/main" id="{B7458A5D-B9DD-4942-A805-6E8C907F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240" name="Picture 239" descr="http://dashboards.toastmasters.org/images/clearpixel.gif">
          <a:extLst>
            <a:ext uri="{FF2B5EF4-FFF2-40B4-BE49-F238E27FC236}">
              <a16:creationId xmlns:a16="http://schemas.microsoft.com/office/drawing/2014/main" id="{46DBB68F-2450-4337-A5B1-CBE23C65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12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56</xdr:row>
      <xdr:rowOff>0</xdr:rowOff>
    </xdr:from>
    <xdr:ext cx="9525" cy="9525"/>
    <xdr:pic>
      <xdr:nvPicPr>
        <xdr:cNvPr id="241" name="Picture 240" descr="http://dashboards.toastmasters.org/images/clearpixel.gif">
          <a:extLst>
            <a:ext uri="{FF2B5EF4-FFF2-40B4-BE49-F238E27FC236}">
              <a16:creationId xmlns:a16="http://schemas.microsoft.com/office/drawing/2014/main" id="{EA9F0C16-787F-46DC-8F59-C867FAA4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31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9525"/>
    <xdr:pic>
      <xdr:nvPicPr>
        <xdr:cNvPr id="242" name="Picture 241" descr="http://dashboards.toastmasters.org/images/clearpixel.gif">
          <a:extLst>
            <a:ext uri="{FF2B5EF4-FFF2-40B4-BE49-F238E27FC236}">
              <a16:creationId xmlns:a16="http://schemas.microsoft.com/office/drawing/2014/main" id="{9CE75323-3223-47B4-BC2C-5861A73E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49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9525"/>
    <xdr:pic>
      <xdr:nvPicPr>
        <xdr:cNvPr id="243" name="Picture 242" descr="http://dashboards.toastmasters.org/images/clearpixel.gif">
          <a:extLst>
            <a:ext uri="{FF2B5EF4-FFF2-40B4-BE49-F238E27FC236}">
              <a16:creationId xmlns:a16="http://schemas.microsoft.com/office/drawing/2014/main" id="{B2BF59FB-2881-4AD2-9494-AF40D44F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49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9525" cy="9525"/>
    <xdr:pic>
      <xdr:nvPicPr>
        <xdr:cNvPr id="244" name="Picture 243" descr="http://dashboards.toastmasters.org/images/clearpixel.gif">
          <a:extLst>
            <a:ext uri="{FF2B5EF4-FFF2-40B4-BE49-F238E27FC236}">
              <a16:creationId xmlns:a16="http://schemas.microsoft.com/office/drawing/2014/main" id="{17A5DF77-1500-4A73-BB58-53259AD3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45" name="Picture 244" descr="http://dashboards.toastmasters.org/images/clearpixel.gif">
          <a:extLst>
            <a:ext uri="{FF2B5EF4-FFF2-40B4-BE49-F238E27FC236}">
              <a16:creationId xmlns:a16="http://schemas.microsoft.com/office/drawing/2014/main" id="{50070CE5-DC93-47B9-86ED-7F8BBE3F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46" name="Picture 245" descr="http://dashboards.toastmasters.org/images/clearpixel.gif">
          <a:extLst>
            <a:ext uri="{FF2B5EF4-FFF2-40B4-BE49-F238E27FC236}">
              <a16:creationId xmlns:a16="http://schemas.microsoft.com/office/drawing/2014/main" id="{5AE0C332-00CF-48AB-A646-AD4582A2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47" name="Picture 246" descr="http://dashboards.toastmasters.org/images/clearpixel.gif">
          <a:extLst>
            <a:ext uri="{FF2B5EF4-FFF2-40B4-BE49-F238E27FC236}">
              <a16:creationId xmlns:a16="http://schemas.microsoft.com/office/drawing/2014/main" id="{16A76712-6DEC-4772-A6FB-8B91EA72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48" name="Picture 247" descr="http://dashboards.toastmasters.org/images/clearpixel.gif">
          <a:extLst>
            <a:ext uri="{FF2B5EF4-FFF2-40B4-BE49-F238E27FC236}">
              <a16:creationId xmlns:a16="http://schemas.microsoft.com/office/drawing/2014/main" id="{800400B0-06F7-452B-A765-E3AC6B6F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9525" cy="9525"/>
    <xdr:pic>
      <xdr:nvPicPr>
        <xdr:cNvPr id="249" name="Picture 248" descr="http://dashboards.toastmasters.org/images/clearpixel.gif">
          <a:extLst>
            <a:ext uri="{FF2B5EF4-FFF2-40B4-BE49-F238E27FC236}">
              <a16:creationId xmlns:a16="http://schemas.microsoft.com/office/drawing/2014/main" id="{C798C9E1-F31B-43B6-AA81-EA624326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9525" cy="9525"/>
    <xdr:pic>
      <xdr:nvPicPr>
        <xdr:cNvPr id="250" name="Picture 249" descr="http://dashboards.toastmasters.org/images/clearpixel.gif">
          <a:extLst>
            <a:ext uri="{FF2B5EF4-FFF2-40B4-BE49-F238E27FC236}">
              <a16:creationId xmlns:a16="http://schemas.microsoft.com/office/drawing/2014/main" id="{F08B2027-20DE-42BE-B42B-CA60E652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</xdr:row>
      <xdr:rowOff>0</xdr:rowOff>
    </xdr:from>
    <xdr:ext cx="9525" cy="9525"/>
    <xdr:pic>
      <xdr:nvPicPr>
        <xdr:cNvPr id="251" name="Picture 250" descr="http://dashboards.toastmasters.org/images/clearpixel.gif">
          <a:extLst>
            <a:ext uri="{FF2B5EF4-FFF2-40B4-BE49-F238E27FC236}">
              <a16:creationId xmlns:a16="http://schemas.microsoft.com/office/drawing/2014/main" id="{91240162-03B4-49E3-8991-3B9BFC49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09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</xdr:row>
      <xdr:rowOff>0</xdr:rowOff>
    </xdr:from>
    <xdr:ext cx="9525" cy="9525"/>
    <xdr:pic>
      <xdr:nvPicPr>
        <xdr:cNvPr id="252" name="Picture 251" descr="http://dashboards.toastmasters.org/images/clearpixel.gif">
          <a:extLst>
            <a:ext uri="{FF2B5EF4-FFF2-40B4-BE49-F238E27FC236}">
              <a16:creationId xmlns:a16="http://schemas.microsoft.com/office/drawing/2014/main" id="{EBC9E7D6-6002-4DA0-B114-228F0D42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09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9525"/>
    <xdr:pic>
      <xdr:nvPicPr>
        <xdr:cNvPr id="253" name="Picture 252" descr="http://dashboards.toastmasters.org/images/clearpixel.gif">
          <a:extLst>
            <a:ext uri="{FF2B5EF4-FFF2-40B4-BE49-F238E27FC236}">
              <a16:creationId xmlns:a16="http://schemas.microsoft.com/office/drawing/2014/main" id="{854D0A59-4B1A-4706-B713-B3BEE45C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9525"/>
    <xdr:pic>
      <xdr:nvPicPr>
        <xdr:cNvPr id="254" name="Picture 253" descr="http://dashboards.toastmasters.org/images/clearpixel.gif">
          <a:extLst>
            <a:ext uri="{FF2B5EF4-FFF2-40B4-BE49-F238E27FC236}">
              <a16:creationId xmlns:a16="http://schemas.microsoft.com/office/drawing/2014/main" id="{042A61F7-CBDF-4B6D-AF1F-31F6F224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9525"/>
    <xdr:pic>
      <xdr:nvPicPr>
        <xdr:cNvPr id="255" name="Picture 254" descr="http://dashboards.toastmasters.org/images/clearpixel.gif">
          <a:extLst>
            <a:ext uri="{FF2B5EF4-FFF2-40B4-BE49-F238E27FC236}">
              <a16:creationId xmlns:a16="http://schemas.microsoft.com/office/drawing/2014/main" id="{9520AC77-D3CE-4D78-8F67-D222D55F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9525"/>
    <xdr:pic>
      <xdr:nvPicPr>
        <xdr:cNvPr id="256" name="Picture 255" descr="http://dashboards.toastmasters.org/images/clearpixel.gif">
          <a:extLst>
            <a:ext uri="{FF2B5EF4-FFF2-40B4-BE49-F238E27FC236}">
              <a16:creationId xmlns:a16="http://schemas.microsoft.com/office/drawing/2014/main" id="{B9D0B589-AF7E-4EA7-B729-8E95F2D1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57" name="Picture 256" descr="http://dashboards.toastmasters.org/images/clearpixel.gif">
          <a:extLst>
            <a:ext uri="{FF2B5EF4-FFF2-40B4-BE49-F238E27FC236}">
              <a16:creationId xmlns:a16="http://schemas.microsoft.com/office/drawing/2014/main" id="{4936DC0E-F724-404B-9F9C-80D6DB19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36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58" name="Picture 257" descr="http://dashboards.toastmasters.org/images/clearpixel.gif">
          <a:extLst>
            <a:ext uri="{FF2B5EF4-FFF2-40B4-BE49-F238E27FC236}">
              <a16:creationId xmlns:a16="http://schemas.microsoft.com/office/drawing/2014/main" id="{EDB873BA-A7E3-4C7B-B900-F5D71384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74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259" name="Picture 258" descr="http://dashboards.toastmasters.org/images/clearpixel.gif">
          <a:extLst>
            <a:ext uri="{FF2B5EF4-FFF2-40B4-BE49-F238E27FC236}">
              <a16:creationId xmlns:a16="http://schemas.microsoft.com/office/drawing/2014/main" id="{1B5A2F88-71B2-4BFF-A83A-DEDD3C63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93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260" name="Picture 259" descr="http://dashboards.toastmasters.org/images/clearpixel.gif">
          <a:extLst>
            <a:ext uri="{FF2B5EF4-FFF2-40B4-BE49-F238E27FC236}">
              <a16:creationId xmlns:a16="http://schemas.microsoft.com/office/drawing/2014/main" id="{C22BDD43-7914-491D-B9CC-D0512A27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124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261" name="Picture 260" descr="http://dashboards.toastmasters.org/images/clearpixel.gif">
          <a:extLst>
            <a:ext uri="{FF2B5EF4-FFF2-40B4-BE49-F238E27FC236}">
              <a16:creationId xmlns:a16="http://schemas.microsoft.com/office/drawing/2014/main" id="{E2A925F4-D569-4121-BA99-86AA7403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262" name="Picture 261" descr="http://dashboards.toastmasters.org/images/clearpixel.gif">
          <a:extLst>
            <a:ext uri="{FF2B5EF4-FFF2-40B4-BE49-F238E27FC236}">
              <a16:creationId xmlns:a16="http://schemas.microsoft.com/office/drawing/2014/main" id="{F5D3000C-C303-482F-BFE8-819263199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263" name="Picture 262" descr="http://dashboards.toastmasters.org/images/clearpixel.gif">
          <a:extLst>
            <a:ext uri="{FF2B5EF4-FFF2-40B4-BE49-F238E27FC236}">
              <a16:creationId xmlns:a16="http://schemas.microsoft.com/office/drawing/2014/main" id="{9A22E1B0-953F-4673-BF7F-D13EC83A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9525"/>
    <xdr:pic>
      <xdr:nvPicPr>
        <xdr:cNvPr id="264" name="Picture 263" descr="http://dashboards.toastmasters.org/images/clearpixel.gif">
          <a:extLst>
            <a:ext uri="{FF2B5EF4-FFF2-40B4-BE49-F238E27FC236}">
              <a16:creationId xmlns:a16="http://schemas.microsoft.com/office/drawing/2014/main" id="{3B06376B-D927-4A7D-B128-2398BA43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9525"/>
    <xdr:pic>
      <xdr:nvPicPr>
        <xdr:cNvPr id="265" name="Picture 264" descr="http://dashboards.toastmasters.org/images/clearpixel.gif">
          <a:extLst>
            <a:ext uri="{FF2B5EF4-FFF2-40B4-BE49-F238E27FC236}">
              <a16:creationId xmlns:a16="http://schemas.microsoft.com/office/drawing/2014/main" id="{EE3A7459-86C4-4EDB-9167-B4A03618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72</xdr:row>
      <xdr:rowOff>0</xdr:rowOff>
    </xdr:from>
    <xdr:ext cx="9525" cy="9525"/>
    <xdr:pic>
      <xdr:nvPicPr>
        <xdr:cNvPr id="266" name="Picture 265" descr="http://dashboards.toastmasters.org/images/clearpixel.gif">
          <a:extLst>
            <a:ext uri="{FF2B5EF4-FFF2-40B4-BE49-F238E27FC236}">
              <a16:creationId xmlns:a16="http://schemas.microsoft.com/office/drawing/2014/main" id="{59249C71-58FD-415B-B997-19F26D9E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41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267" name="Picture 266" descr="http://dashboards.toastmasters.org/images/clearpixel.gif">
          <a:extLst>
            <a:ext uri="{FF2B5EF4-FFF2-40B4-BE49-F238E27FC236}">
              <a16:creationId xmlns:a16="http://schemas.microsoft.com/office/drawing/2014/main" id="{9B1C04BA-239A-44D5-9ED1-A2D98952B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9525"/>
    <xdr:pic>
      <xdr:nvPicPr>
        <xdr:cNvPr id="268" name="Picture 267" descr="http://dashboards.toastmasters.org/images/clearpixel.gif">
          <a:extLst>
            <a:ext uri="{FF2B5EF4-FFF2-40B4-BE49-F238E27FC236}">
              <a16:creationId xmlns:a16="http://schemas.microsoft.com/office/drawing/2014/main" id="{DAD41FC6-479D-476D-B087-BB93F6C2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99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9525"/>
    <xdr:pic>
      <xdr:nvPicPr>
        <xdr:cNvPr id="269" name="Picture 268" descr="http://dashboards.toastmasters.org/images/clearpixel.gif">
          <a:extLst>
            <a:ext uri="{FF2B5EF4-FFF2-40B4-BE49-F238E27FC236}">
              <a16:creationId xmlns:a16="http://schemas.microsoft.com/office/drawing/2014/main" id="{B8803053-7ABB-45C5-9F87-AB92D203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373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78</xdr:row>
      <xdr:rowOff>0</xdr:rowOff>
    </xdr:from>
    <xdr:ext cx="9525" cy="9525"/>
    <xdr:pic>
      <xdr:nvPicPr>
        <xdr:cNvPr id="270" name="Picture 269" descr="http://dashboards.toastmasters.org/images/clearpixel.gif">
          <a:extLst>
            <a:ext uri="{FF2B5EF4-FFF2-40B4-BE49-F238E27FC236}">
              <a16:creationId xmlns:a16="http://schemas.microsoft.com/office/drawing/2014/main" id="{5B44B1D4-76B4-4C8F-9EBC-9D7DAFA2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56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78</xdr:row>
      <xdr:rowOff>0</xdr:rowOff>
    </xdr:from>
    <xdr:ext cx="9525" cy="9525"/>
    <xdr:pic>
      <xdr:nvPicPr>
        <xdr:cNvPr id="271" name="Picture 270" descr="http://dashboards.toastmasters.org/images/clearpixel.gif">
          <a:extLst>
            <a:ext uri="{FF2B5EF4-FFF2-40B4-BE49-F238E27FC236}">
              <a16:creationId xmlns:a16="http://schemas.microsoft.com/office/drawing/2014/main" id="{91EF9998-93A6-40B3-8145-7D560C1C9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56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38100" cy="38100"/>
    <xdr:pic>
      <xdr:nvPicPr>
        <xdr:cNvPr id="272" name="Picture 271" descr="http://dashboards.toastmasters.org/images/clearpixel.gif">
          <a:extLst>
            <a:ext uri="{FF2B5EF4-FFF2-40B4-BE49-F238E27FC236}">
              <a16:creationId xmlns:a16="http://schemas.microsoft.com/office/drawing/2014/main" id="{14F3E896-DBA9-4F65-8446-E76EF918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47625" cy="47625"/>
    <xdr:pic>
      <xdr:nvPicPr>
        <xdr:cNvPr id="273" name="Picture 272" descr="http://dashboards.toastmasters.org/images/clearpixel.gif">
          <a:extLst>
            <a:ext uri="{FF2B5EF4-FFF2-40B4-BE49-F238E27FC236}">
              <a16:creationId xmlns:a16="http://schemas.microsoft.com/office/drawing/2014/main" id="{05766DF3-0EE0-4E08-BAAA-301C2932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4" name="Picture 273" descr="http://dashboards.toastmasters.org/images/clearpixel.gif">
          <a:extLst>
            <a:ext uri="{FF2B5EF4-FFF2-40B4-BE49-F238E27FC236}">
              <a16:creationId xmlns:a16="http://schemas.microsoft.com/office/drawing/2014/main" id="{E68975AF-808C-4060-935D-E5470EA3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5" name="Picture 274" descr="http://dashboards.toastmasters.org/images/clearpixel.gif">
          <a:extLst>
            <a:ext uri="{FF2B5EF4-FFF2-40B4-BE49-F238E27FC236}">
              <a16:creationId xmlns:a16="http://schemas.microsoft.com/office/drawing/2014/main" id="{6BA2394B-B6B0-4EF0-A4E6-7CF369E17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6" name="Picture 275" descr="http://dashboards.toastmasters.org/images/clearpixel.gif">
          <a:extLst>
            <a:ext uri="{FF2B5EF4-FFF2-40B4-BE49-F238E27FC236}">
              <a16:creationId xmlns:a16="http://schemas.microsoft.com/office/drawing/2014/main" id="{5A599CCA-4CDF-412C-9B7C-8E586418A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7" name="Picture 276" descr="http://dashboards.toastmasters.org/images/clearpixel.gif">
          <a:extLst>
            <a:ext uri="{FF2B5EF4-FFF2-40B4-BE49-F238E27FC236}">
              <a16:creationId xmlns:a16="http://schemas.microsoft.com/office/drawing/2014/main" id="{A79F922B-03E8-49E8-9B34-E73688AB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8" name="Picture 277" descr="http://dashboards.toastmasters.org/images/clearpixel.gif">
          <a:extLst>
            <a:ext uri="{FF2B5EF4-FFF2-40B4-BE49-F238E27FC236}">
              <a16:creationId xmlns:a16="http://schemas.microsoft.com/office/drawing/2014/main" id="{3E9D5ECC-961D-4800-96A8-E486F34A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79" name="Picture 278" descr="http://dashboards.toastmasters.org/images/clearpixel.gif">
          <a:extLst>
            <a:ext uri="{FF2B5EF4-FFF2-40B4-BE49-F238E27FC236}">
              <a16:creationId xmlns:a16="http://schemas.microsoft.com/office/drawing/2014/main" id="{92A166E2-ECC4-4618-83EC-0369F145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80" name="Picture 279" descr="http://dashboards.toastmasters.org/images/clearpixel.gif">
          <a:extLst>
            <a:ext uri="{FF2B5EF4-FFF2-40B4-BE49-F238E27FC236}">
              <a16:creationId xmlns:a16="http://schemas.microsoft.com/office/drawing/2014/main" id="{077CC7D1-A03B-4864-B317-80DBF741C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281" name="Picture 280" descr="http://dashboards.toastmasters.org/images/clearpixel.gif">
          <a:extLst>
            <a:ext uri="{FF2B5EF4-FFF2-40B4-BE49-F238E27FC236}">
              <a16:creationId xmlns:a16="http://schemas.microsoft.com/office/drawing/2014/main" id="{46B39A2F-B5E9-4ED5-A48A-BCB7E153F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282" name="Picture 281" descr="http://dashboards.toastmasters.org/images/clearpixel.gif">
          <a:extLst>
            <a:ext uri="{FF2B5EF4-FFF2-40B4-BE49-F238E27FC236}">
              <a16:creationId xmlns:a16="http://schemas.microsoft.com/office/drawing/2014/main" id="{2BDEA9A7-ABFF-4A8D-A799-14B28FFE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283" name="Picture 282" descr="http://dashboards.toastmasters.org/images/clearpixel.gif">
          <a:extLst>
            <a:ext uri="{FF2B5EF4-FFF2-40B4-BE49-F238E27FC236}">
              <a16:creationId xmlns:a16="http://schemas.microsoft.com/office/drawing/2014/main" id="{3724D2E8-98CB-44B6-879C-A7C5A0DE6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284" name="Picture 283" descr="http://dashboards.toastmasters.org/images/clearpixel.gif">
          <a:extLst>
            <a:ext uri="{FF2B5EF4-FFF2-40B4-BE49-F238E27FC236}">
              <a16:creationId xmlns:a16="http://schemas.microsoft.com/office/drawing/2014/main" id="{4433EFFC-2E5C-4056-8D75-EEAFC196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285" name="Picture 284" descr="http://dashboards.toastmasters.org/images/clearpixel.gif">
          <a:extLst>
            <a:ext uri="{FF2B5EF4-FFF2-40B4-BE49-F238E27FC236}">
              <a16:creationId xmlns:a16="http://schemas.microsoft.com/office/drawing/2014/main" id="{A50C5C24-EAD7-42D8-BBEF-9EF14EFAC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73</xdr:row>
      <xdr:rowOff>0</xdr:rowOff>
    </xdr:from>
    <xdr:ext cx="228600" cy="438857"/>
    <xdr:pic>
      <xdr:nvPicPr>
        <xdr:cNvPr id="286" name="Picture 285" descr="http://dashboards.toastmasters.org/images/clearpixel.gif">
          <a:extLst>
            <a:ext uri="{FF2B5EF4-FFF2-40B4-BE49-F238E27FC236}">
              <a16:creationId xmlns:a16="http://schemas.microsoft.com/office/drawing/2014/main" id="{320FFBDF-2ECB-43A7-AC59-D7C2CFF9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4220825"/>
          <a:ext cx="228600" cy="438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74</xdr:row>
      <xdr:rowOff>0</xdr:rowOff>
    </xdr:from>
    <xdr:ext cx="9525" cy="9525"/>
    <xdr:pic>
      <xdr:nvPicPr>
        <xdr:cNvPr id="287" name="Picture 286" descr="http://dashboards.toastmasters.org/images/clearpixel.gif">
          <a:extLst>
            <a:ext uri="{FF2B5EF4-FFF2-40B4-BE49-F238E27FC236}">
              <a16:creationId xmlns:a16="http://schemas.microsoft.com/office/drawing/2014/main" id="{9E36F7B5-B9F5-46BE-A34D-C8EA493E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441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24848</xdr:colOff>
      <xdr:row>73</xdr:row>
      <xdr:rowOff>182217</xdr:rowOff>
    </xdr:from>
    <xdr:ext cx="9525" cy="9525"/>
    <xdr:pic>
      <xdr:nvPicPr>
        <xdr:cNvPr id="288" name="Picture 287" descr="http://dashboards.toastmasters.org/images/clearpixel.gif">
          <a:extLst>
            <a:ext uri="{FF2B5EF4-FFF2-40B4-BE49-F238E27FC236}">
              <a16:creationId xmlns:a16="http://schemas.microsoft.com/office/drawing/2014/main" id="{9D99655E-F0EE-43DE-A6ED-4FB0D142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5098" y="14403042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72</xdr:row>
      <xdr:rowOff>0</xdr:rowOff>
    </xdr:from>
    <xdr:ext cx="9525" cy="9525"/>
    <xdr:pic>
      <xdr:nvPicPr>
        <xdr:cNvPr id="289" name="Picture 288" descr="http://dashboards.toastmasters.org/images/clearpixel.gif">
          <a:extLst>
            <a:ext uri="{FF2B5EF4-FFF2-40B4-BE49-F238E27FC236}">
              <a16:creationId xmlns:a16="http://schemas.microsoft.com/office/drawing/2014/main" id="{FFF6C92F-C429-4696-9972-C72C76E6B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72</xdr:row>
      <xdr:rowOff>0</xdr:rowOff>
    </xdr:from>
    <xdr:ext cx="9525" cy="9525"/>
    <xdr:pic>
      <xdr:nvPicPr>
        <xdr:cNvPr id="290" name="Picture 289" descr="http://dashboards.toastmasters.org/images/clearpixel.gif">
          <a:extLst>
            <a:ext uri="{FF2B5EF4-FFF2-40B4-BE49-F238E27FC236}">
              <a16:creationId xmlns:a16="http://schemas.microsoft.com/office/drawing/2014/main" id="{045EF854-CE06-4B76-BA67-C483C3D37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72</xdr:row>
      <xdr:rowOff>0</xdr:rowOff>
    </xdr:from>
    <xdr:ext cx="9525" cy="9525"/>
    <xdr:pic>
      <xdr:nvPicPr>
        <xdr:cNvPr id="291" name="Picture 290" descr="http://dashboards.toastmasters.org/images/clearpixel.gif">
          <a:extLst>
            <a:ext uri="{FF2B5EF4-FFF2-40B4-BE49-F238E27FC236}">
              <a16:creationId xmlns:a16="http://schemas.microsoft.com/office/drawing/2014/main" id="{3774B2AB-6181-400B-B61F-D6A6C7279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292" name="Picture 291" descr="http://dashboards.toastmasters.org/images/clearpixel.gif">
          <a:extLst>
            <a:ext uri="{FF2B5EF4-FFF2-40B4-BE49-F238E27FC236}">
              <a16:creationId xmlns:a16="http://schemas.microsoft.com/office/drawing/2014/main" id="{7A7B9ABE-A54E-4F25-B992-AD035D9E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9525"/>
    <xdr:pic>
      <xdr:nvPicPr>
        <xdr:cNvPr id="293" name="Picture 292" descr="http://dashboards.toastmasters.org/images/clearpixel.gif">
          <a:extLst>
            <a:ext uri="{FF2B5EF4-FFF2-40B4-BE49-F238E27FC236}">
              <a16:creationId xmlns:a16="http://schemas.microsoft.com/office/drawing/2014/main" id="{842253BD-CA7E-400D-B347-C433B91A1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47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294" name="Picture 293" descr="http://dashboards.toastmasters.org/images/clearpixel.gif">
          <a:extLst>
            <a:ext uri="{FF2B5EF4-FFF2-40B4-BE49-F238E27FC236}">
              <a16:creationId xmlns:a16="http://schemas.microsoft.com/office/drawing/2014/main" id="{4F0D9066-4D92-4A39-B28A-70A6ADE68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295" name="Picture 294" descr="http://dashboards.toastmasters.org/images/clearpixel.gif">
          <a:extLst>
            <a:ext uri="{FF2B5EF4-FFF2-40B4-BE49-F238E27FC236}">
              <a16:creationId xmlns:a16="http://schemas.microsoft.com/office/drawing/2014/main" id="{340ADBC1-3288-49F0-9BFE-23210A51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296" name="Picture 295" descr="http://dashboards.toastmasters.org/images/clearpixel.gif">
          <a:extLst>
            <a:ext uri="{FF2B5EF4-FFF2-40B4-BE49-F238E27FC236}">
              <a16:creationId xmlns:a16="http://schemas.microsoft.com/office/drawing/2014/main" id="{FD4BAA7E-F2F7-4A3B-AC8E-CB3E478B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297" name="Picture 296" descr="http://dashboards.toastmasters.org/images/clearpixel.gif">
          <a:extLst>
            <a:ext uri="{FF2B5EF4-FFF2-40B4-BE49-F238E27FC236}">
              <a16:creationId xmlns:a16="http://schemas.microsoft.com/office/drawing/2014/main" id="{A9996CC0-4758-4E78-8B35-E1C9EB9D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72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28</xdr:row>
      <xdr:rowOff>0</xdr:rowOff>
    </xdr:from>
    <xdr:ext cx="9525" cy="9525"/>
    <xdr:pic>
      <xdr:nvPicPr>
        <xdr:cNvPr id="298" name="Picture 297" descr="http://dashboards.toastmasters.org/images/clearpixel.gif">
          <a:extLst>
            <a:ext uri="{FF2B5EF4-FFF2-40B4-BE49-F238E27FC236}">
              <a16:creationId xmlns:a16="http://schemas.microsoft.com/office/drawing/2014/main" id="{50BABC54-2B7B-49E2-AF23-9304729A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9525"/>
    <xdr:pic>
      <xdr:nvPicPr>
        <xdr:cNvPr id="299" name="Picture 298" descr="http://dashboards.toastmasters.org/images/clearpixel.gif">
          <a:extLst>
            <a:ext uri="{FF2B5EF4-FFF2-40B4-BE49-F238E27FC236}">
              <a16:creationId xmlns:a16="http://schemas.microsoft.com/office/drawing/2014/main" id="{4ABC9C52-7AA2-45E3-8025-949F5937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676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300" name="Picture 299" descr="http://dashboards.toastmasters.org/images/clearpixel.gif">
          <a:extLst>
            <a:ext uri="{FF2B5EF4-FFF2-40B4-BE49-F238E27FC236}">
              <a16:creationId xmlns:a16="http://schemas.microsoft.com/office/drawing/2014/main" id="{8EFF5373-B9CC-4898-8FAC-D3A9C925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301" name="Picture 300" descr="http://dashboards.toastmasters.org/images/clearpixel.gif">
          <a:extLst>
            <a:ext uri="{FF2B5EF4-FFF2-40B4-BE49-F238E27FC236}">
              <a16:creationId xmlns:a16="http://schemas.microsoft.com/office/drawing/2014/main" id="{A5CC6814-E8F3-4636-9015-5E3AF107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302" name="Picture 301" descr="http://dashboards.toastmasters.org/images/clearpixel.gif">
          <a:extLst>
            <a:ext uri="{FF2B5EF4-FFF2-40B4-BE49-F238E27FC236}">
              <a16:creationId xmlns:a16="http://schemas.microsoft.com/office/drawing/2014/main" id="{CFF1BA2F-A63F-400C-ADA8-CC8B96B4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9525"/>
    <xdr:pic>
      <xdr:nvPicPr>
        <xdr:cNvPr id="303" name="Picture 302" descr="http://dashboards.toastmasters.org/images/clearpixel.gif">
          <a:extLst>
            <a:ext uri="{FF2B5EF4-FFF2-40B4-BE49-F238E27FC236}">
              <a16:creationId xmlns:a16="http://schemas.microsoft.com/office/drawing/2014/main" id="{CAA825C2-C9F8-47F4-9EA0-58460893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87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38100" cy="38100"/>
    <xdr:pic>
      <xdr:nvPicPr>
        <xdr:cNvPr id="304" name="Picture 303" descr="http://dashboards.toastmasters.org/images/clearpixel.gif">
          <a:extLst>
            <a:ext uri="{FF2B5EF4-FFF2-40B4-BE49-F238E27FC236}">
              <a16:creationId xmlns:a16="http://schemas.microsoft.com/office/drawing/2014/main" id="{CA3C24B5-128D-4D59-9C3D-E35E6030F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47625" cy="47625"/>
    <xdr:pic>
      <xdr:nvPicPr>
        <xdr:cNvPr id="305" name="Picture 304" descr="http://dashboards.toastmasters.org/images/clearpixel.gif">
          <a:extLst>
            <a:ext uri="{FF2B5EF4-FFF2-40B4-BE49-F238E27FC236}">
              <a16:creationId xmlns:a16="http://schemas.microsoft.com/office/drawing/2014/main" id="{EC6BD255-E4D5-43FE-A0B1-B8058273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9525"/>
    <xdr:pic>
      <xdr:nvPicPr>
        <xdr:cNvPr id="306" name="Picture 305" descr="http://dashboards.toastmasters.org/images/clearpixel.gif">
          <a:extLst>
            <a:ext uri="{FF2B5EF4-FFF2-40B4-BE49-F238E27FC236}">
              <a16:creationId xmlns:a16="http://schemas.microsoft.com/office/drawing/2014/main" id="{C378AAC6-B288-4459-9B8E-0B36F813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07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9525"/>
    <xdr:pic>
      <xdr:nvPicPr>
        <xdr:cNvPr id="307" name="Picture 306" descr="http://dashboards.toastmasters.org/images/clearpixel.gif">
          <a:extLst>
            <a:ext uri="{FF2B5EF4-FFF2-40B4-BE49-F238E27FC236}">
              <a16:creationId xmlns:a16="http://schemas.microsoft.com/office/drawing/2014/main" id="{92F67FD1-D048-497D-8E1C-18514698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457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9525"/>
    <xdr:pic>
      <xdr:nvPicPr>
        <xdr:cNvPr id="308" name="Picture 307" descr="http://dashboards.toastmasters.org/images/clearpixel.gif">
          <a:extLst>
            <a:ext uri="{FF2B5EF4-FFF2-40B4-BE49-F238E27FC236}">
              <a16:creationId xmlns:a16="http://schemas.microsoft.com/office/drawing/2014/main" id="{8BC862D8-DA99-420B-838F-2EA17F5B2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6838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9525"/>
    <xdr:pic>
      <xdr:nvPicPr>
        <xdr:cNvPr id="309" name="Picture 308" descr="http://dashboards.toastmasters.org/images/clearpixel.gif">
          <a:extLst>
            <a:ext uri="{FF2B5EF4-FFF2-40B4-BE49-F238E27FC236}">
              <a16:creationId xmlns:a16="http://schemas.microsoft.com/office/drawing/2014/main" id="{B766BF74-1DD7-4E56-A274-462F759B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03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9525"/>
    <xdr:pic>
      <xdr:nvPicPr>
        <xdr:cNvPr id="310" name="Picture 309" descr="http://dashboards.toastmasters.org/images/clearpixel.gif">
          <a:extLst>
            <a:ext uri="{FF2B5EF4-FFF2-40B4-BE49-F238E27FC236}">
              <a16:creationId xmlns:a16="http://schemas.microsoft.com/office/drawing/2014/main" id="{6ED78239-FD34-46B4-BF8E-B0796AE3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03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311" name="Picture 310" descr="http://dashboards.toastmasters.org/images/clearpixel.gif">
          <a:extLst>
            <a:ext uri="{FF2B5EF4-FFF2-40B4-BE49-F238E27FC236}">
              <a16:creationId xmlns:a16="http://schemas.microsoft.com/office/drawing/2014/main" id="{263BE0B3-43D9-449E-BE0B-596E0ABF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9525" cy="9525"/>
    <xdr:pic>
      <xdr:nvPicPr>
        <xdr:cNvPr id="312" name="Picture 311" descr="http://dashboards.toastmasters.org/images/clearpixel.gif">
          <a:extLst>
            <a:ext uri="{FF2B5EF4-FFF2-40B4-BE49-F238E27FC236}">
              <a16:creationId xmlns:a16="http://schemas.microsoft.com/office/drawing/2014/main" id="{8DD66EC6-C5C2-44C3-BA49-7539EAD45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9525"/>
    <xdr:pic>
      <xdr:nvPicPr>
        <xdr:cNvPr id="313" name="Picture 312" descr="http://dashboards.toastmasters.org/images/clearpixel.gif">
          <a:extLst>
            <a:ext uri="{FF2B5EF4-FFF2-40B4-BE49-F238E27FC236}">
              <a16:creationId xmlns:a16="http://schemas.microsoft.com/office/drawing/2014/main" id="{4534002B-F654-4E02-9923-793FA23E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010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9525"/>
    <xdr:pic>
      <xdr:nvPicPr>
        <xdr:cNvPr id="314" name="Picture 313" descr="http://dashboards.toastmasters.org/images/clearpixel.gif">
          <a:extLst>
            <a:ext uri="{FF2B5EF4-FFF2-40B4-BE49-F238E27FC236}">
              <a16:creationId xmlns:a16="http://schemas.microsoft.com/office/drawing/2014/main" id="{9C8C3F09-E1C6-43D3-8588-7627BF21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50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84</xdr:row>
      <xdr:rowOff>0</xdr:rowOff>
    </xdr:from>
    <xdr:ext cx="9525" cy="9525"/>
    <xdr:pic>
      <xdr:nvPicPr>
        <xdr:cNvPr id="315" name="Picture 314" descr="http://dashboards.toastmasters.org/images/clearpixel.gif">
          <a:extLst>
            <a:ext uri="{FF2B5EF4-FFF2-40B4-BE49-F238E27FC236}">
              <a16:creationId xmlns:a16="http://schemas.microsoft.com/office/drawing/2014/main" id="{F96640EB-29F3-4D8A-B3F8-80D8F7CF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69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9525"/>
    <xdr:pic>
      <xdr:nvPicPr>
        <xdr:cNvPr id="316" name="Picture 315" descr="http://dashboards.toastmasters.org/images/clearpixel.gif">
          <a:extLst>
            <a:ext uri="{FF2B5EF4-FFF2-40B4-BE49-F238E27FC236}">
              <a16:creationId xmlns:a16="http://schemas.microsoft.com/office/drawing/2014/main" id="{E0083654-1361-4438-9550-974FA0BB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85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15338</xdr:colOff>
      <xdr:row>90</xdr:row>
      <xdr:rowOff>163811</xdr:rowOff>
    </xdr:from>
    <xdr:ext cx="228600" cy="436034"/>
    <xdr:pic>
      <xdr:nvPicPr>
        <xdr:cNvPr id="317" name="Picture 316" descr="http://dashboards.toastmasters.org/images/clearpixel.gif">
          <a:extLst>
            <a:ext uri="{FF2B5EF4-FFF2-40B4-BE49-F238E27FC236}">
              <a16:creationId xmlns:a16="http://schemas.microsoft.com/office/drawing/2014/main" id="{25065339-93A7-4DAD-A0F2-CA3FD175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363" y="17937461"/>
          <a:ext cx="228600" cy="436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318" name="Picture 317" descr="http://dashboards.toastmasters.org/images/clearpixel.gif">
          <a:extLst>
            <a:ext uri="{FF2B5EF4-FFF2-40B4-BE49-F238E27FC236}">
              <a16:creationId xmlns:a16="http://schemas.microsoft.com/office/drawing/2014/main" id="{4D9E04F7-E33D-4858-BEDF-6ADA56B0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58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90</xdr:row>
      <xdr:rowOff>0</xdr:rowOff>
    </xdr:from>
    <xdr:ext cx="9525" cy="9525"/>
    <xdr:pic>
      <xdr:nvPicPr>
        <xdr:cNvPr id="319" name="Picture 318" descr="http://dashboards.toastmasters.org/images/clearpixel.gif">
          <a:extLst>
            <a:ext uri="{FF2B5EF4-FFF2-40B4-BE49-F238E27FC236}">
              <a16:creationId xmlns:a16="http://schemas.microsoft.com/office/drawing/2014/main" id="{CA126E7A-D154-41E7-8A83-D4029DB4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77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92</xdr:row>
      <xdr:rowOff>0</xdr:rowOff>
    </xdr:from>
    <xdr:ext cx="9525" cy="9525"/>
    <xdr:pic>
      <xdr:nvPicPr>
        <xdr:cNvPr id="320" name="Picture 319" descr="http://dashboards.toastmasters.org/images/clearpixel.gif">
          <a:extLst>
            <a:ext uri="{FF2B5EF4-FFF2-40B4-BE49-F238E27FC236}">
              <a16:creationId xmlns:a16="http://schemas.microsoft.com/office/drawing/2014/main" id="{3C14E467-57B0-4AA8-9C60-D0FADCB7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15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93</xdr:row>
      <xdr:rowOff>0</xdr:rowOff>
    </xdr:from>
    <xdr:ext cx="9525" cy="9525"/>
    <xdr:pic>
      <xdr:nvPicPr>
        <xdr:cNvPr id="321" name="Picture 320" descr="http://dashboards.toastmasters.org/images/clearpixel.gif">
          <a:extLst>
            <a:ext uri="{FF2B5EF4-FFF2-40B4-BE49-F238E27FC236}">
              <a16:creationId xmlns:a16="http://schemas.microsoft.com/office/drawing/2014/main" id="{FB8FCB97-A88A-421C-BAE9-79203B99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3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95</xdr:row>
      <xdr:rowOff>0</xdr:rowOff>
    </xdr:from>
    <xdr:ext cx="9525" cy="9525"/>
    <xdr:pic>
      <xdr:nvPicPr>
        <xdr:cNvPr id="322" name="Picture 321" descr="http://dashboards.toastmasters.org/images/clearpixel.gif">
          <a:extLst>
            <a:ext uri="{FF2B5EF4-FFF2-40B4-BE49-F238E27FC236}">
              <a16:creationId xmlns:a16="http://schemas.microsoft.com/office/drawing/2014/main" id="{351B3549-449E-4D25-9F93-4EC4267C8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74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95</xdr:row>
      <xdr:rowOff>0</xdr:rowOff>
    </xdr:from>
    <xdr:ext cx="9525" cy="9525"/>
    <xdr:pic>
      <xdr:nvPicPr>
        <xdr:cNvPr id="323" name="Picture 322" descr="http://dashboards.toastmasters.org/images/clearpixel.gif">
          <a:extLst>
            <a:ext uri="{FF2B5EF4-FFF2-40B4-BE49-F238E27FC236}">
              <a16:creationId xmlns:a16="http://schemas.microsoft.com/office/drawing/2014/main" id="{55CED79D-0A0C-47D3-8A30-5A0E84258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74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96</xdr:row>
      <xdr:rowOff>0</xdr:rowOff>
    </xdr:from>
    <xdr:ext cx="9525" cy="9525"/>
    <xdr:pic>
      <xdr:nvPicPr>
        <xdr:cNvPr id="324" name="Picture 323" descr="http://dashboards.toastmasters.org/images/clearpixel.gif">
          <a:extLst>
            <a:ext uri="{FF2B5EF4-FFF2-40B4-BE49-F238E27FC236}">
              <a16:creationId xmlns:a16="http://schemas.microsoft.com/office/drawing/2014/main" id="{E0281635-B02A-4D0D-9EC7-96139E34D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893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98</xdr:row>
      <xdr:rowOff>0</xdr:rowOff>
    </xdr:from>
    <xdr:ext cx="9525" cy="9525"/>
    <xdr:pic>
      <xdr:nvPicPr>
        <xdr:cNvPr id="325" name="Picture 324" descr="http://dashboards.toastmasters.org/images/clearpixel.gif">
          <a:extLst>
            <a:ext uri="{FF2B5EF4-FFF2-40B4-BE49-F238E27FC236}">
              <a16:creationId xmlns:a16="http://schemas.microsoft.com/office/drawing/2014/main" id="{8EFC1C63-0974-4494-84FD-AA95A122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31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86</xdr:row>
      <xdr:rowOff>0</xdr:rowOff>
    </xdr:from>
    <xdr:ext cx="9525" cy="9525"/>
    <xdr:pic>
      <xdr:nvPicPr>
        <xdr:cNvPr id="326" name="Picture 325" descr="http://dashboards.toastmasters.org/images/clearpixel.gif">
          <a:extLst>
            <a:ext uri="{FF2B5EF4-FFF2-40B4-BE49-F238E27FC236}">
              <a16:creationId xmlns:a16="http://schemas.microsoft.com/office/drawing/2014/main" id="{70BE1C00-EEBE-4A70-976A-D0AC114B3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702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27" name="Picture 326" descr="http://dashboards.toastmasters.org/images/clearpixel.gif">
          <a:extLst>
            <a:ext uri="{FF2B5EF4-FFF2-40B4-BE49-F238E27FC236}">
              <a16:creationId xmlns:a16="http://schemas.microsoft.com/office/drawing/2014/main" id="{FF6F3D97-0DC7-44F3-8636-8A305972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28" name="Picture 327" descr="http://dashboards.toastmasters.org/images/clearpixel.gif">
          <a:extLst>
            <a:ext uri="{FF2B5EF4-FFF2-40B4-BE49-F238E27FC236}">
              <a16:creationId xmlns:a16="http://schemas.microsoft.com/office/drawing/2014/main" id="{EF5F6605-8205-4F34-9E64-96E731AD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29" name="Picture 328" descr="http://dashboards.toastmasters.org/images/clearpixel.gif">
          <a:extLst>
            <a:ext uri="{FF2B5EF4-FFF2-40B4-BE49-F238E27FC236}">
              <a16:creationId xmlns:a16="http://schemas.microsoft.com/office/drawing/2014/main" id="{186350F2-B06B-4EDA-9069-1625263B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30" name="Picture 329" descr="http://dashboards.toastmasters.org/images/clearpixel.gif">
          <a:extLst>
            <a:ext uri="{FF2B5EF4-FFF2-40B4-BE49-F238E27FC236}">
              <a16:creationId xmlns:a16="http://schemas.microsoft.com/office/drawing/2014/main" id="{7D2E1D0B-3793-4B00-A51E-54CDD02C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31" name="Picture 330" descr="http://dashboards.toastmasters.org/images/clearpixel.gif">
          <a:extLst>
            <a:ext uri="{FF2B5EF4-FFF2-40B4-BE49-F238E27FC236}">
              <a16:creationId xmlns:a16="http://schemas.microsoft.com/office/drawing/2014/main" id="{533CD72D-344B-4111-A763-8330D44C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32" name="Picture 331" descr="http://dashboards.toastmasters.org/images/clearpixel.gif">
          <a:extLst>
            <a:ext uri="{FF2B5EF4-FFF2-40B4-BE49-F238E27FC236}">
              <a16:creationId xmlns:a16="http://schemas.microsoft.com/office/drawing/2014/main" id="{78981D0A-BCD2-4818-BA47-E19F66CBB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33" name="Picture 332" descr="http://dashboards.toastmasters.org/images/clearpixel.gif">
          <a:extLst>
            <a:ext uri="{FF2B5EF4-FFF2-40B4-BE49-F238E27FC236}">
              <a16:creationId xmlns:a16="http://schemas.microsoft.com/office/drawing/2014/main" id="{4680476B-873A-464C-B25F-F841B1D6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34" name="Picture 333" descr="http://dashboards.toastmasters.org/images/clearpixel.gif">
          <a:extLst>
            <a:ext uri="{FF2B5EF4-FFF2-40B4-BE49-F238E27FC236}">
              <a16:creationId xmlns:a16="http://schemas.microsoft.com/office/drawing/2014/main" id="{E16AAEC6-EAB4-410E-B7C2-22FAD716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35" name="Picture 334" descr="http://dashboards.toastmasters.org/images/clearpixel.gif">
          <a:extLst>
            <a:ext uri="{FF2B5EF4-FFF2-40B4-BE49-F238E27FC236}">
              <a16:creationId xmlns:a16="http://schemas.microsoft.com/office/drawing/2014/main" id="{32113D83-DD0A-4054-8923-F361D261A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336" name="Picture 335" descr="http://dashboards.toastmasters.org/images/clearpixel.gif">
          <a:extLst>
            <a:ext uri="{FF2B5EF4-FFF2-40B4-BE49-F238E27FC236}">
              <a16:creationId xmlns:a16="http://schemas.microsoft.com/office/drawing/2014/main" id="{96D99A3B-2F48-4E11-880C-BC46F9CE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337" name="Picture 336" descr="http://dashboards.toastmasters.org/images/clearpixel.gif">
          <a:extLst>
            <a:ext uri="{FF2B5EF4-FFF2-40B4-BE49-F238E27FC236}">
              <a16:creationId xmlns:a16="http://schemas.microsoft.com/office/drawing/2014/main" id="{1D3BC9A5-E013-4056-8A85-5586A5F6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338" name="Picture 337" descr="http://dashboards.toastmasters.org/images/clearpixel.gif">
          <a:extLst>
            <a:ext uri="{FF2B5EF4-FFF2-40B4-BE49-F238E27FC236}">
              <a16:creationId xmlns:a16="http://schemas.microsoft.com/office/drawing/2014/main" id="{F7BE0793-94F4-477B-A241-31E1DD166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48</xdr:row>
      <xdr:rowOff>0</xdr:rowOff>
    </xdr:from>
    <xdr:ext cx="9525" cy="9525"/>
    <xdr:pic>
      <xdr:nvPicPr>
        <xdr:cNvPr id="339" name="Picture 338" descr="http://dashboards.toastmasters.org/images/clearpixel.gif">
          <a:extLst>
            <a:ext uri="{FF2B5EF4-FFF2-40B4-BE49-F238E27FC236}">
              <a16:creationId xmlns:a16="http://schemas.microsoft.com/office/drawing/2014/main" id="{02EC29E6-8E64-4907-8E28-B19BEC00E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50</xdr:row>
      <xdr:rowOff>0</xdr:rowOff>
    </xdr:from>
    <xdr:ext cx="9525" cy="9525"/>
    <xdr:pic>
      <xdr:nvPicPr>
        <xdr:cNvPr id="340" name="Picture 339" descr="http://dashboards.toastmasters.org/images/clearpixel.gif">
          <a:extLst>
            <a:ext uri="{FF2B5EF4-FFF2-40B4-BE49-F238E27FC236}">
              <a16:creationId xmlns:a16="http://schemas.microsoft.com/office/drawing/2014/main" id="{5C8CDACA-AF44-498E-8D68-A4D32651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95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9525"/>
    <xdr:pic>
      <xdr:nvPicPr>
        <xdr:cNvPr id="341" name="Picture 340" descr="http://dashboards.toastmasters.org/images/clearpixel.gif">
          <a:extLst>
            <a:ext uri="{FF2B5EF4-FFF2-40B4-BE49-F238E27FC236}">
              <a16:creationId xmlns:a16="http://schemas.microsoft.com/office/drawing/2014/main" id="{59B6CBF6-DE03-4731-9737-06A8B3379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14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9525" cy="9525"/>
    <xdr:pic>
      <xdr:nvPicPr>
        <xdr:cNvPr id="342" name="Picture 341" descr="http://dashboards.toastmasters.org/images/clearpixel.gif">
          <a:extLst>
            <a:ext uri="{FF2B5EF4-FFF2-40B4-BE49-F238E27FC236}">
              <a16:creationId xmlns:a16="http://schemas.microsoft.com/office/drawing/2014/main" id="{39F43671-A9FA-495B-BE8B-1B546F46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334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9525"/>
    <xdr:pic>
      <xdr:nvPicPr>
        <xdr:cNvPr id="343" name="Picture 342" descr="http://dashboards.toastmasters.org/images/clearpixel.gif">
          <a:extLst>
            <a:ext uri="{FF2B5EF4-FFF2-40B4-BE49-F238E27FC236}">
              <a16:creationId xmlns:a16="http://schemas.microsoft.com/office/drawing/2014/main" id="{169C0B62-4149-4AB2-9E15-803E5F4B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344" name="Picture 343" descr="http://dashboards.toastmasters.org/images/clearpixel.gif">
          <a:extLst>
            <a:ext uri="{FF2B5EF4-FFF2-40B4-BE49-F238E27FC236}">
              <a16:creationId xmlns:a16="http://schemas.microsoft.com/office/drawing/2014/main" id="{88E02421-38F9-45DE-B8D8-EC4C9EE3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12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56</xdr:row>
      <xdr:rowOff>0</xdr:rowOff>
    </xdr:from>
    <xdr:ext cx="9525" cy="9525"/>
    <xdr:pic>
      <xdr:nvPicPr>
        <xdr:cNvPr id="345" name="Picture 344" descr="http://dashboards.toastmasters.org/images/clearpixel.gif">
          <a:extLst>
            <a:ext uri="{FF2B5EF4-FFF2-40B4-BE49-F238E27FC236}">
              <a16:creationId xmlns:a16="http://schemas.microsoft.com/office/drawing/2014/main" id="{8FFAFB82-E26C-410C-862D-C04092FD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31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9525"/>
    <xdr:pic>
      <xdr:nvPicPr>
        <xdr:cNvPr id="346" name="Picture 345" descr="http://dashboards.toastmasters.org/images/clearpixel.gif">
          <a:extLst>
            <a:ext uri="{FF2B5EF4-FFF2-40B4-BE49-F238E27FC236}">
              <a16:creationId xmlns:a16="http://schemas.microsoft.com/office/drawing/2014/main" id="{C4E763FA-9EBD-444D-AACD-CF33F1A5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49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9525"/>
    <xdr:pic>
      <xdr:nvPicPr>
        <xdr:cNvPr id="347" name="Picture 346" descr="http://dashboards.toastmasters.org/images/clearpixel.gif">
          <a:extLst>
            <a:ext uri="{FF2B5EF4-FFF2-40B4-BE49-F238E27FC236}">
              <a16:creationId xmlns:a16="http://schemas.microsoft.com/office/drawing/2014/main" id="{CCB48991-8524-4051-9A63-5564C033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791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9525"/>
    <xdr:pic>
      <xdr:nvPicPr>
        <xdr:cNvPr id="348" name="Picture 347" descr="http://dashboards.toastmasters.org/images/clearpixel.gif">
          <a:extLst>
            <a:ext uri="{FF2B5EF4-FFF2-40B4-BE49-F238E27FC236}">
              <a16:creationId xmlns:a16="http://schemas.microsoft.com/office/drawing/2014/main" id="{A69A8BCD-3D0F-422C-ADAC-1839E8BC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982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9525"/>
    <xdr:pic>
      <xdr:nvPicPr>
        <xdr:cNvPr id="349" name="Picture 348" descr="http://dashboards.toastmasters.org/images/clearpixel.gif">
          <a:extLst>
            <a:ext uri="{FF2B5EF4-FFF2-40B4-BE49-F238E27FC236}">
              <a16:creationId xmlns:a16="http://schemas.microsoft.com/office/drawing/2014/main" id="{B742EC5C-1B7C-4A7F-9B2C-4E0A0A18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37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9525"/>
    <xdr:pic>
      <xdr:nvPicPr>
        <xdr:cNvPr id="350" name="Picture 349" descr="http://dashboards.toastmasters.org/images/clearpixel.gif">
          <a:extLst>
            <a:ext uri="{FF2B5EF4-FFF2-40B4-BE49-F238E27FC236}">
              <a16:creationId xmlns:a16="http://schemas.microsoft.com/office/drawing/2014/main" id="{9C0EA5D5-0CB7-4245-93A5-797BBD38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8410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1" name="Picture 350" descr="http://dashboards.toastmasters.org/images/clearpixel.gif">
          <a:extLst>
            <a:ext uri="{FF2B5EF4-FFF2-40B4-BE49-F238E27FC236}">
              <a16:creationId xmlns:a16="http://schemas.microsoft.com/office/drawing/2014/main" id="{B6BBBAF7-782B-4487-AF7E-6D8054FA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2" name="Picture 351" descr="http://dashboards.toastmasters.org/images/clearpixel.gif">
          <a:extLst>
            <a:ext uri="{FF2B5EF4-FFF2-40B4-BE49-F238E27FC236}">
              <a16:creationId xmlns:a16="http://schemas.microsoft.com/office/drawing/2014/main" id="{87B0DAE4-378C-4077-9A17-A32D0B9F1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3" name="Picture 352" descr="http://dashboards.toastmasters.org/images/clearpixel.gif">
          <a:extLst>
            <a:ext uri="{FF2B5EF4-FFF2-40B4-BE49-F238E27FC236}">
              <a16:creationId xmlns:a16="http://schemas.microsoft.com/office/drawing/2014/main" id="{EE26FEE9-10A4-4075-8867-B1A5CB6A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4" name="Picture 353" descr="http://dashboards.toastmasters.org/images/clearpixel.gif">
          <a:extLst>
            <a:ext uri="{FF2B5EF4-FFF2-40B4-BE49-F238E27FC236}">
              <a16:creationId xmlns:a16="http://schemas.microsoft.com/office/drawing/2014/main" id="{510BC55A-C400-4D6A-BB31-403909753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5" name="Picture 354" descr="http://dashboards.toastmasters.org/images/clearpixel.gif">
          <a:extLst>
            <a:ext uri="{FF2B5EF4-FFF2-40B4-BE49-F238E27FC236}">
              <a16:creationId xmlns:a16="http://schemas.microsoft.com/office/drawing/2014/main" id="{E9467D3D-33B0-4A6A-A80E-5F309AF8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6" name="Picture 355" descr="http://dashboards.toastmasters.org/images/clearpixel.gif">
          <a:extLst>
            <a:ext uri="{FF2B5EF4-FFF2-40B4-BE49-F238E27FC236}">
              <a16:creationId xmlns:a16="http://schemas.microsoft.com/office/drawing/2014/main" id="{7487AE2E-1CD8-46BC-A66A-FC20A386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7" name="Picture 356" descr="http://dashboards.toastmasters.org/images/clearpixel.gif">
          <a:extLst>
            <a:ext uri="{FF2B5EF4-FFF2-40B4-BE49-F238E27FC236}">
              <a16:creationId xmlns:a16="http://schemas.microsoft.com/office/drawing/2014/main" id="{4D68E6F0-15C0-495A-9D12-5D2BA61B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8" name="Picture 357" descr="http://dashboards.toastmasters.org/images/clearpixel.gif">
          <a:extLst>
            <a:ext uri="{FF2B5EF4-FFF2-40B4-BE49-F238E27FC236}">
              <a16:creationId xmlns:a16="http://schemas.microsoft.com/office/drawing/2014/main" id="{29A1AF12-661F-4BDA-B643-AFD4D0C69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59" name="Picture 358" descr="http://dashboards.toastmasters.org/images/clearpixel.gif">
          <a:extLst>
            <a:ext uri="{FF2B5EF4-FFF2-40B4-BE49-F238E27FC236}">
              <a16:creationId xmlns:a16="http://schemas.microsoft.com/office/drawing/2014/main" id="{8A6870CD-402F-44F9-A929-08C74B71B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38100" cy="38100"/>
    <xdr:pic>
      <xdr:nvPicPr>
        <xdr:cNvPr id="360" name="Picture 359" descr="http://dashboards.toastmasters.org/images/clearpixel.gif">
          <a:extLst>
            <a:ext uri="{FF2B5EF4-FFF2-40B4-BE49-F238E27FC236}">
              <a16:creationId xmlns:a16="http://schemas.microsoft.com/office/drawing/2014/main" id="{95647C9A-77AA-4771-804D-5F41D8CA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47625" cy="47625"/>
    <xdr:pic>
      <xdr:nvPicPr>
        <xdr:cNvPr id="361" name="Picture 360" descr="http://dashboards.toastmasters.org/images/clearpixel.gif">
          <a:extLst>
            <a:ext uri="{FF2B5EF4-FFF2-40B4-BE49-F238E27FC236}">
              <a16:creationId xmlns:a16="http://schemas.microsoft.com/office/drawing/2014/main" id="{2F30ACCE-0200-434F-A1F4-D0E9E822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2" name="Picture 361" descr="http://dashboards.toastmasters.org/images/clearpixel.gif">
          <a:extLst>
            <a:ext uri="{FF2B5EF4-FFF2-40B4-BE49-F238E27FC236}">
              <a16:creationId xmlns:a16="http://schemas.microsoft.com/office/drawing/2014/main" id="{AA7C0707-5863-42FC-8CB5-D0F0AF47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3" name="Picture 362" descr="http://dashboards.toastmasters.org/images/clearpixel.gif">
          <a:extLst>
            <a:ext uri="{FF2B5EF4-FFF2-40B4-BE49-F238E27FC236}">
              <a16:creationId xmlns:a16="http://schemas.microsoft.com/office/drawing/2014/main" id="{C01ADEE5-C87F-44F4-87D0-C9BD001C7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4" name="Picture 363" descr="http://dashboards.toastmasters.org/images/clearpixel.gif">
          <a:extLst>
            <a:ext uri="{FF2B5EF4-FFF2-40B4-BE49-F238E27FC236}">
              <a16:creationId xmlns:a16="http://schemas.microsoft.com/office/drawing/2014/main" id="{FBE8D72F-27D9-4F9A-9976-992B451E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5" name="Picture 364" descr="http://dashboards.toastmasters.org/images/clearpixel.gif">
          <a:extLst>
            <a:ext uri="{FF2B5EF4-FFF2-40B4-BE49-F238E27FC236}">
              <a16:creationId xmlns:a16="http://schemas.microsoft.com/office/drawing/2014/main" id="{E3A54F55-6AE3-4196-8EAA-E22599E9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6" name="Picture 365" descr="http://dashboards.toastmasters.org/images/clearpixel.gif">
          <a:extLst>
            <a:ext uri="{FF2B5EF4-FFF2-40B4-BE49-F238E27FC236}">
              <a16:creationId xmlns:a16="http://schemas.microsoft.com/office/drawing/2014/main" id="{95537875-0567-439E-87B7-D7928509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7" name="Picture 366" descr="http://dashboards.toastmasters.org/images/clearpixel.gif">
          <a:extLst>
            <a:ext uri="{FF2B5EF4-FFF2-40B4-BE49-F238E27FC236}">
              <a16:creationId xmlns:a16="http://schemas.microsoft.com/office/drawing/2014/main" id="{DCD8967D-9B08-4648-AB0F-56F2374A7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8" name="Picture 367" descr="http://dashboards.toastmasters.org/images/clearpixel.gif">
          <a:extLst>
            <a:ext uri="{FF2B5EF4-FFF2-40B4-BE49-F238E27FC236}">
              <a16:creationId xmlns:a16="http://schemas.microsoft.com/office/drawing/2014/main" id="{517E73CB-8869-4E42-9908-4DD7DDED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69" name="Picture 368" descr="http://dashboards.toastmasters.org/images/clearpixel.gif">
          <a:extLst>
            <a:ext uri="{FF2B5EF4-FFF2-40B4-BE49-F238E27FC236}">
              <a16:creationId xmlns:a16="http://schemas.microsoft.com/office/drawing/2014/main" id="{3F529316-4C45-4D48-AE82-E76B413E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70" name="Picture 369" descr="http://dashboards.toastmasters.org/images/clearpixel.gif">
          <a:extLst>
            <a:ext uri="{FF2B5EF4-FFF2-40B4-BE49-F238E27FC236}">
              <a16:creationId xmlns:a16="http://schemas.microsoft.com/office/drawing/2014/main" id="{64A748A8-0308-458C-A181-CB1B0353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71" name="Picture 370" descr="http://dashboards.toastmasters.org/images/clearpixel.gif">
          <a:extLst>
            <a:ext uri="{FF2B5EF4-FFF2-40B4-BE49-F238E27FC236}">
              <a16:creationId xmlns:a16="http://schemas.microsoft.com/office/drawing/2014/main" id="{4805BF56-C72D-4204-9751-312287C3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72" name="Picture 371" descr="http://dashboards.toastmasters.org/images/clearpixel.gif">
          <a:extLst>
            <a:ext uri="{FF2B5EF4-FFF2-40B4-BE49-F238E27FC236}">
              <a16:creationId xmlns:a16="http://schemas.microsoft.com/office/drawing/2014/main" id="{67C6EB59-0F7E-4356-A53A-CEC4F508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73" name="Picture 372" descr="http://dashboards.toastmasters.org/images/clearpixel.gif">
          <a:extLst>
            <a:ext uri="{FF2B5EF4-FFF2-40B4-BE49-F238E27FC236}">
              <a16:creationId xmlns:a16="http://schemas.microsoft.com/office/drawing/2014/main" id="{3C3F4259-09B8-41AA-A980-3E6F1E61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9525"/>
    <xdr:pic>
      <xdr:nvPicPr>
        <xdr:cNvPr id="374" name="Picture 373" descr="http://dashboards.toastmasters.org/images/clearpixel.gif">
          <a:extLst>
            <a:ext uri="{FF2B5EF4-FFF2-40B4-BE49-F238E27FC236}">
              <a16:creationId xmlns:a16="http://schemas.microsoft.com/office/drawing/2014/main" id="{2621E6E8-D5F3-4036-B5EA-10EFAA79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75" name="Picture 374" descr="http://dashboards.toastmasters.org/images/clearpixel.gif">
          <a:extLst>
            <a:ext uri="{FF2B5EF4-FFF2-40B4-BE49-F238E27FC236}">
              <a16:creationId xmlns:a16="http://schemas.microsoft.com/office/drawing/2014/main" id="{6FCD9661-DE99-49B6-9391-1C0028F0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38100" cy="38100"/>
    <xdr:pic>
      <xdr:nvPicPr>
        <xdr:cNvPr id="376" name="Picture 375" descr="http://dashboards.toastmasters.org/images/clearpixel.gif">
          <a:extLst>
            <a:ext uri="{FF2B5EF4-FFF2-40B4-BE49-F238E27FC236}">
              <a16:creationId xmlns:a16="http://schemas.microsoft.com/office/drawing/2014/main" id="{6489DEC9-A10D-4C5A-810F-AAFE3806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47625" cy="47625"/>
    <xdr:pic>
      <xdr:nvPicPr>
        <xdr:cNvPr id="377" name="Picture 376" descr="http://dashboards.toastmasters.org/images/clearpixel.gif">
          <a:extLst>
            <a:ext uri="{FF2B5EF4-FFF2-40B4-BE49-F238E27FC236}">
              <a16:creationId xmlns:a16="http://schemas.microsoft.com/office/drawing/2014/main" id="{382EC9CE-6A60-4428-B2EB-DB94D91D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78" name="Picture 377" descr="http://dashboards.toastmasters.org/images/clearpixel.gif">
          <a:extLst>
            <a:ext uri="{FF2B5EF4-FFF2-40B4-BE49-F238E27FC236}">
              <a16:creationId xmlns:a16="http://schemas.microsoft.com/office/drawing/2014/main" id="{C45EDD24-7A8D-41EB-8DEB-C2108374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79" name="Picture 378" descr="http://dashboards.toastmasters.org/images/clearpixel.gif">
          <a:extLst>
            <a:ext uri="{FF2B5EF4-FFF2-40B4-BE49-F238E27FC236}">
              <a16:creationId xmlns:a16="http://schemas.microsoft.com/office/drawing/2014/main" id="{94E56594-0526-48C6-8243-909AEF71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0" name="Picture 379" descr="http://dashboards.toastmasters.org/images/clearpixel.gif">
          <a:extLst>
            <a:ext uri="{FF2B5EF4-FFF2-40B4-BE49-F238E27FC236}">
              <a16:creationId xmlns:a16="http://schemas.microsoft.com/office/drawing/2014/main" id="{E8727883-E015-4F03-B525-5242B5D3B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1" name="Picture 380" descr="http://dashboards.toastmasters.org/images/clearpixel.gif">
          <a:extLst>
            <a:ext uri="{FF2B5EF4-FFF2-40B4-BE49-F238E27FC236}">
              <a16:creationId xmlns:a16="http://schemas.microsoft.com/office/drawing/2014/main" id="{2DDE7D26-85F1-40FD-916F-FEA75F56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2" name="Picture 381" descr="http://dashboards.toastmasters.org/images/clearpixel.gif">
          <a:extLst>
            <a:ext uri="{FF2B5EF4-FFF2-40B4-BE49-F238E27FC236}">
              <a16:creationId xmlns:a16="http://schemas.microsoft.com/office/drawing/2014/main" id="{BD7A8875-DF05-4B14-9EF5-CDDA1CC0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3" name="Picture 382" descr="http://dashboards.toastmasters.org/images/clearpixel.gif">
          <a:extLst>
            <a:ext uri="{FF2B5EF4-FFF2-40B4-BE49-F238E27FC236}">
              <a16:creationId xmlns:a16="http://schemas.microsoft.com/office/drawing/2014/main" id="{6149B156-B697-48E5-A25D-A64CEC129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4" name="Picture 383" descr="http://dashboards.toastmasters.org/images/clearpixel.gif">
          <a:extLst>
            <a:ext uri="{FF2B5EF4-FFF2-40B4-BE49-F238E27FC236}">
              <a16:creationId xmlns:a16="http://schemas.microsoft.com/office/drawing/2014/main" id="{B06DF0C2-9590-4A53-9D21-E05A40B1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5" name="Picture 384" descr="http://dashboards.toastmasters.org/images/clearpixel.gif">
          <a:extLst>
            <a:ext uri="{FF2B5EF4-FFF2-40B4-BE49-F238E27FC236}">
              <a16:creationId xmlns:a16="http://schemas.microsoft.com/office/drawing/2014/main" id="{1357906E-EB10-4006-AE2F-A4C80904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6" name="Picture 385" descr="http://dashboards.toastmasters.org/images/clearpixel.gif">
          <a:extLst>
            <a:ext uri="{FF2B5EF4-FFF2-40B4-BE49-F238E27FC236}">
              <a16:creationId xmlns:a16="http://schemas.microsoft.com/office/drawing/2014/main" id="{6BD1DFD2-A8A7-4762-9746-510BB2E5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7" name="Picture 386" descr="http://dashboards.toastmasters.org/images/clearpixel.gif">
          <a:extLst>
            <a:ext uri="{FF2B5EF4-FFF2-40B4-BE49-F238E27FC236}">
              <a16:creationId xmlns:a16="http://schemas.microsoft.com/office/drawing/2014/main" id="{1B7A83A1-4A72-48C8-BB87-A1EBA68B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88" name="Picture 387" descr="http://dashboards.toastmasters.org/images/clearpixel.gif">
          <a:extLst>
            <a:ext uri="{FF2B5EF4-FFF2-40B4-BE49-F238E27FC236}">
              <a16:creationId xmlns:a16="http://schemas.microsoft.com/office/drawing/2014/main" id="{412A9D3C-B748-43EB-973A-973C8841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228600" cy="427286"/>
    <xdr:pic>
      <xdr:nvPicPr>
        <xdr:cNvPr id="389" name="Picture 388" descr="http://dashboards.toastmasters.org/images/clearpixel.gif">
          <a:extLst>
            <a:ext uri="{FF2B5EF4-FFF2-40B4-BE49-F238E27FC236}">
              <a16:creationId xmlns:a16="http://schemas.microsoft.com/office/drawing/2014/main" id="{9B9665DB-B2C9-4A50-A58C-24DB5160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228600" cy="427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90" name="Picture 389" descr="http://dashboards.toastmasters.org/images/clearpixel.gif">
          <a:extLst>
            <a:ext uri="{FF2B5EF4-FFF2-40B4-BE49-F238E27FC236}">
              <a16:creationId xmlns:a16="http://schemas.microsoft.com/office/drawing/2014/main" id="{EE4BC60A-52BF-40D5-9827-12101416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91" name="Picture 390" descr="http://dashboards.toastmasters.org/images/clearpixel.gif">
          <a:extLst>
            <a:ext uri="{FF2B5EF4-FFF2-40B4-BE49-F238E27FC236}">
              <a16:creationId xmlns:a16="http://schemas.microsoft.com/office/drawing/2014/main" id="{3D91DBE8-EDB2-44B4-8839-D1DC012F6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92" name="Picture 391" descr="http://dashboards.toastmasters.org/images/clearpixel.gif">
          <a:extLst>
            <a:ext uri="{FF2B5EF4-FFF2-40B4-BE49-F238E27FC236}">
              <a16:creationId xmlns:a16="http://schemas.microsoft.com/office/drawing/2014/main" id="{E46377D3-9C44-4DF5-BB0E-0A93CAAE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93" name="Picture 392" descr="http://dashboards.toastmasters.org/images/clearpixel.gif">
          <a:extLst>
            <a:ext uri="{FF2B5EF4-FFF2-40B4-BE49-F238E27FC236}">
              <a16:creationId xmlns:a16="http://schemas.microsoft.com/office/drawing/2014/main" id="{13ABF770-CDB4-4864-BFF9-50795612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394" name="Picture 393" descr="http://dashboards.toastmasters.org/images/clearpixel.gif">
          <a:extLst>
            <a:ext uri="{FF2B5EF4-FFF2-40B4-BE49-F238E27FC236}">
              <a16:creationId xmlns:a16="http://schemas.microsoft.com/office/drawing/2014/main" id="{89485855-DD34-473E-ACBD-AF6631F3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9525"/>
    <xdr:pic>
      <xdr:nvPicPr>
        <xdr:cNvPr id="395" name="Picture 394" descr="http://dashboards.toastmasters.org/images/clearpixel.gif">
          <a:extLst>
            <a:ext uri="{FF2B5EF4-FFF2-40B4-BE49-F238E27FC236}">
              <a16:creationId xmlns:a16="http://schemas.microsoft.com/office/drawing/2014/main" id="{710F740F-4187-4B5B-8408-C03E3A1A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9525"/>
    <xdr:pic>
      <xdr:nvPicPr>
        <xdr:cNvPr id="396" name="Picture 395" descr="http://dashboards.toastmasters.org/images/clearpixel.gif">
          <a:extLst>
            <a:ext uri="{FF2B5EF4-FFF2-40B4-BE49-F238E27FC236}">
              <a16:creationId xmlns:a16="http://schemas.microsoft.com/office/drawing/2014/main" id="{403945F2-37DA-4728-A2D0-44F9DE19B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9525"/>
    <xdr:pic>
      <xdr:nvPicPr>
        <xdr:cNvPr id="397" name="Picture 396" descr="http://dashboards.toastmasters.org/images/clearpixel.gif">
          <a:extLst>
            <a:ext uri="{FF2B5EF4-FFF2-40B4-BE49-F238E27FC236}">
              <a16:creationId xmlns:a16="http://schemas.microsoft.com/office/drawing/2014/main" id="{04A6562E-CB49-4198-955A-DE655B0B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9525"/>
    <xdr:pic>
      <xdr:nvPicPr>
        <xdr:cNvPr id="398" name="Picture 397" descr="http://dashboards.toastmasters.org/images/clearpixel.gif">
          <a:extLst>
            <a:ext uri="{FF2B5EF4-FFF2-40B4-BE49-F238E27FC236}">
              <a16:creationId xmlns:a16="http://schemas.microsoft.com/office/drawing/2014/main" id="{BFBB068E-3230-4249-8192-ACAD0EC5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937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9525"/>
    <xdr:pic>
      <xdr:nvPicPr>
        <xdr:cNvPr id="399" name="Picture 398" descr="http://dashboards.toastmasters.org/images/clearpixel.gif">
          <a:extLst>
            <a:ext uri="{FF2B5EF4-FFF2-40B4-BE49-F238E27FC236}">
              <a16:creationId xmlns:a16="http://schemas.microsoft.com/office/drawing/2014/main" id="{AF3EC4CA-0E61-41A2-AB3C-78D8DC1B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400" name="Picture 399" descr="http://dashboards.toastmasters.org/images/clearpixel.gif">
          <a:extLst>
            <a:ext uri="{FF2B5EF4-FFF2-40B4-BE49-F238E27FC236}">
              <a16:creationId xmlns:a16="http://schemas.microsoft.com/office/drawing/2014/main" id="{71DF11EA-F822-4D4E-8D9A-A74763758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100</xdr:row>
      <xdr:rowOff>0</xdr:rowOff>
    </xdr:from>
    <xdr:ext cx="9525" cy="9525"/>
    <xdr:pic>
      <xdr:nvPicPr>
        <xdr:cNvPr id="401" name="Picture 400" descr="http://dashboards.toastmasters.org/images/clearpixel.gif">
          <a:extLst>
            <a:ext uri="{FF2B5EF4-FFF2-40B4-BE49-F238E27FC236}">
              <a16:creationId xmlns:a16="http://schemas.microsoft.com/office/drawing/2014/main" id="{A9C59509-204A-40D6-8BBF-268D4218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69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100</xdr:row>
      <xdr:rowOff>0</xdr:rowOff>
    </xdr:from>
    <xdr:ext cx="9525" cy="9525"/>
    <xdr:pic>
      <xdr:nvPicPr>
        <xdr:cNvPr id="402" name="Picture 401" descr="http://dashboards.toastmasters.org/images/clearpixel.gif">
          <a:extLst>
            <a:ext uri="{FF2B5EF4-FFF2-40B4-BE49-F238E27FC236}">
              <a16:creationId xmlns:a16="http://schemas.microsoft.com/office/drawing/2014/main" id="{19316060-7749-4280-B264-F581DA4B4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69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03" name="Picture 402" descr="http://dashboards.toastmasters.org/images/clearpixel.gif">
          <a:extLst>
            <a:ext uri="{FF2B5EF4-FFF2-40B4-BE49-F238E27FC236}">
              <a16:creationId xmlns:a16="http://schemas.microsoft.com/office/drawing/2014/main" id="{3D536800-40B2-46E4-9EE0-DA15CE5A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04" name="Picture 403" descr="http://dashboards.toastmasters.org/images/clearpixel.gif">
          <a:extLst>
            <a:ext uri="{FF2B5EF4-FFF2-40B4-BE49-F238E27FC236}">
              <a16:creationId xmlns:a16="http://schemas.microsoft.com/office/drawing/2014/main" id="{3BEB3B91-6CC5-4389-87FE-12B6F399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05" name="Picture 404" descr="http://dashboards.toastmasters.org/images/clearpixel.gif">
          <a:extLst>
            <a:ext uri="{FF2B5EF4-FFF2-40B4-BE49-F238E27FC236}">
              <a16:creationId xmlns:a16="http://schemas.microsoft.com/office/drawing/2014/main" id="{92C3AFFB-B019-43C6-8A3D-74E6042ED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06" name="Picture 405" descr="http://dashboards.toastmasters.org/images/clearpixel.gif">
          <a:extLst>
            <a:ext uri="{FF2B5EF4-FFF2-40B4-BE49-F238E27FC236}">
              <a16:creationId xmlns:a16="http://schemas.microsoft.com/office/drawing/2014/main" id="{47AC9348-2B86-482B-93F1-0B27049A0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07" name="Picture 406" descr="http://dashboards.toastmasters.org/images/clearpixel.gif">
          <a:extLst>
            <a:ext uri="{FF2B5EF4-FFF2-40B4-BE49-F238E27FC236}">
              <a16:creationId xmlns:a16="http://schemas.microsoft.com/office/drawing/2014/main" id="{3743124D-5A9F-4E2E-8D0F-C1145230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38100" cy="38100"/>
    <xdr:pic>
      <xdr:nvPicPr>
        <xdr:cNvPr id="408" name="Picture 407" descr="http://dashboards.toastmasters.org/images/clearpixel.gif">
          <a:extLst>
            <a:ext uri="{FF2B5EF4-FFF2-40B4-BE49-F238E27FC236}">
              <a16:creationId xmlns:a16="http://schemas.microsoft.com/office/drawing/2014/main" id="{F4C13A22-0585-4F37-9CF3-238BEA44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47625" cy="47625"/>
    <xdr:pic>
      <xdr:nvPicPr>
        <xdr:cNvPr id="409" name="Picture 408" descr="http://dashboards.toastmasters.org/images/clearpixel.gif">
          <a:extLst>
            <a:ext uri="{FF2B5EF4-FFF2-40B4-BE49-F238E27FC236}">
              <a16:creationId xmlns:a16="http://schemas.microsoft.com/office/drawing/2014/main" id="{6A18C89A-7399-427A-987C-3C3B2A8E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9525"/>
    <xdr:pic>
      <xdr:nvPicPr>
        <xdr:cNvPr id="410" name="Picture 409" descr="http://dashboards.toastmasters.org/images/clearpixel.gif">
          <a:extLst>
            <a:ext uri="{FF2B5EF4-FFF2-40B4-BE49-F238E27FC236}">
              <a16:creationId xmlns:a16="http://schemas.microsoft.com/office/drawing/2014/main" id="{DF3C8957-067C-4123-B82F-14E4E537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9525"/>
    <xdr:pic>
      <xdr:nvPicPr>
        <xdr:cNvPr id="411" name="Picture 410" descr="http://dashboards.toastmasters.org/images/clearpixel.gif">
          <a:extLst>
            <a:ext uri="{FF2B5EF4-FFF2-40B4-BE49-F238E27FC236}">
              <a16:creationId xmlns:a16="http://schemas.microsoft.com/office/drawing/2014/main" id="{BB1F1FFC-7150-4092-8BD7-C7E430BF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9525"/>
    <xdr:pic>
      <xdr:nvPicPr>
        <xdr:cNvPr id="412" name="Picture 411" descr="http://dashboards.toastmasters.org/images/clearpixel.gif">
          <a:extLst>
            <a:ext uri="{FF2B5EF4-FFF2-40B4-BE49-F238E27FC236}">
              <a16:creationId xmlns:a16="http://schemas.microsoft.com/office/drawing/2014/main" id="{7E5EBBF5-421E-4FB4-9B5A-F2CA0289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187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13" name="Picture 412" descr="http://dashboards.toastmasters.org/images/clearpixel.gif">
          <a:extLst>
            <a:ext uri="{FF2B5EF4-FFF2-40B4-BE49-F238E27FC236}">
              <a16:creationId xmlns:a16="http://schemas.microsoft.com/office/drawing/2014/main" id="{A69ED3E7-6302-46E3-A8EE-480AFA6D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14" name="Picture 413" descr="http://dashboards.toastmasters.org/images/clearpixel.gif">
          <a:extLst>
            <a:ext uri="{FF2B5EF4-FFF2-40B4-BE49-F238E27FC236}">
              <a16:creationId xmlns:a16="http://schemas.microsoft.com/office/drawing/2014/main" id="{A0C4EE0B-AA4A-461F-8017-60B83029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15" name="Picture 414" descr="http://dashboards.toastmasters.org/images/clearpixel.gif">
          <a:extLst>
            <a:ext uri="{FF2B5EF4-FFF2-40B4-BE49-F238E27FC236}">
              <a16:creationId xmlns:a16="http://schemas.microsoft.com/office/drawing/2014/main" id="{27A203F9-807E-4906-9FA0-EE425280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16" name="Picture 415" descr="http://dashboards.toastmasters.org/images/clearpixel.gif">
          <a:extLst>
            <a:ext uri="{FF2B5EF4-FFF2-40B4-BE49-F238E27FC236}">
              <a16:creationId xmlns:a16="http://schemas.microsoft.com/office/drawing/2014/main" id="{85710F83-A988-4079-BE9F-2DF46DAC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17" name="Picture 416" descr="http://dashboards.toastmasters.org/images/clearpixel.gif">
          <a:extLst>
            <a:ext uri="{FF2B5EF4-FFF2-40B4-BE49-F238E27FC236}">
              <a16:creationId xmlns:a16="http://schemas.microsoft.com/office/drawing/2014/main" id="{478B2601-74F2-4508-ACA7-E379D07F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99</xdr:row>
      <xdr:rowOff>0</xdr:rowOff>
    </xdr:from>
    <xdr:ext cx="9525" cy="9525"/>
    <xdr:pic>
      <xdr:nvPicPr>
        <xdr:cNvPr id="418" name="Picture 417" descr="http://dashboards.toastmasters.org/images/clearpixel.gif">
          <a:extLst>
            <a:ext uri="{FF2B5EF4-FFF2-40B4-BE49-F238E27FC236}">
              <a16:creationId xmlns:a16="http://schemas.microsoft.com/office/drawing/2014/main" id="{724ADF58-ECF6-4E10-9F33-49C76936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50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100</xdr:row>
      <xdr:rowOff>0</xdr:rowOff>
    </xdr:from>
    <xdr:ext cx="9525" cy="9525"/>
    <xdr:pic>
      <xdr:nvPicPr>
        <xdr:cNvPr id="419" name="Picture 418" descr="http://dashboards.toastmasters.org/images/clearpixel.gif">
          <a:extLst>
            <a:ext uri="{FF2B5EF4-FFF2-40B4-BE49-F238E27FC236}">
              <a16:creationId xmlns:a16="http://schemas.microsoft.com/office/drawing/2014/main" id="{BCB4A159-CBEB-4D08-A7EF-45E328C6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969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20" name="Picture 419" descr="http://dashboards.toastmasters.org/images/clearpixel.gif">
          <a:extLst>
            <a:ext uri="{FF2B5EF4-FFF2-40B4-BE49-F238E27FC236}">
              <a16:creationId xmlns:a16="http://schemas.microsoft.com/office/drawing/2014/main" id="{D0ECF6BF-82BD-4B83-843D-8B0A3865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9525"/>
    <xdr:pic>
      <xdr:nvPicPr>
        <xdr:cNvPr id="421" name="Picture 420" descr="http://dashboards.toastmasters.org/images/clearpixel.gif">
          <a:extLst>
            <a:ext uri="{FF2B5EF4-FFF2-40B4-BE49-F238E27FC236}">
              <a16:creationId xmlns:a16="http://schemas.microsoft.com/office/drawing/2014/main" id="{33746755-66B5-4607-9445-EA0E279A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46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9525"/>
    <xdr:pic>
      <xdr:nvPicPr>
        <xdr:cNvPr id="422" name="Picture 421" descr="http://dashboards.toastmasters.org/images/clearpixel.gif">
          <a:extLst>
            <a:ext uri="{FF2B5EF4-FFF2-40B4-BE49-F238E27FC236}">
              <a16:creationId xmlns:a16="http://schemas.microsoft.com/office/drawing/2014/main" id="{5B6D4884-94EF-4B78-91D4-3403951D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66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64</xdr:row>
      <xdr:rowOff>0</xdr:rowOff>
    </xdr:from>
    <xdr:ext cx="9525" cy="9525"/>
    <xdr:pic>
      <xdr:nvPicPr>
        <xdr:cNvPr id="423" name="Picture 422" descr="http://dashboards.toastmasters.org/images/clearpixel.gif">
          <a:extLst>
            <a:ext uri="{FF2B5EF4-FFF2-40B4-BE49-F238E27FC236}">
              <a16:creationId xmlns:a16="http://schemas.microsoft.com/office/drawing/2014/main" id="{6D3A8BD1-2A99-4844-A269-103AC84D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286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9525"/>
    <xdr:pic>
      <xdr:nvPicPr>
        <xdr:cNvPr id="424" name="Picture 423" descr="http://dashboards.toastmasters.org/images/clearpixel.gif">
          <a:extLst>
            <a:ext uri="{FF2B5EF4-FFF2-40B4-BE49-F238E27FC236}">
              <a16:creationId xmlns:a16="http://schemas.microsoft.com/office/drawing/2014/main" id="{BF4D0A0A-940D-4A8E-9C9C-9CAF4C96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43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68</xdr:row>
      <xdr:rowOff>0</xdr:rowOff>
    </xdr:from>
    <xdr:ext cx="9525" cy="9525"/>
    <xdr:pic>
      <xdr:nvPicPr>
        <xdr:cNvPr id="425" name="Picture 424" descr="http://dashboards.toastmasters.org/images/clearpixel.gif">
          <a:extLst>
            <a:ext uri="{FF2B5EF4-FFF2-40B4-BE49-F238E27FC236}">
              <a16:creationId xmlns:a16="http://schemas.microsoft.com/office/drawing/2014/main" id="{36B5734E-D08F-4FD3-86B8-7AAD2E2A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63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26" name="Picture 425" descr="http://dashboards.toastmasters.org/images/clearpixel.gif">
          <a:extLst>
            <a:ext uri="{FF2B5EF4-FFF2-40B4-BE49-F238E27FC236}">
              <a16:creationId xmlns:a16="http://schemas.microsoft.com/office/drawing/2014/main" id="{60B008D9-B6C3-4783-B767-746EF1AE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68</xdr:row>
      <xdr:rowOff>0</xdr:rowOff>
    </xdr:from>
    <xdr:ext cx="228600" cy="238125"/>
    <xdr:pic>
      <xdr:nvPicPr>
        <xdr:cNvPr id="427" name="Picture 426" descr="http://dashboards.toastmasters.org/images/clearpixel.gif">
          <a:extLst>
            <a:ext uri="{FF2B5EF4-FFF2-40B4-BE49-F238E27FC236}">
              <a16:creationId xmlns:a16="http://schemas.microsoft.com/office/drawing/2014/main" id="{85FACAD7-449D-4A7E-8713-3B78336C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63027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28" name="Picture 427" descr="http://dashboards.toastmasters.org/images/clearpixel.gif">
          <a:extLst>
            <a:ext uri="{FF2B5EF4-FFF2-40B4-BE49-F238E27FC236}">
              <a16:creationId xmlns:a16="http://schemas.microsoft.com/office/drawing/2014/main" id="{921DB80E-848F-454D-8593-B6EE03C0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29" name="Picture 428" descr="http://dashboards.toastmasters.org/images/clearpixel.gif">
          <a:extLst>
            <a:ext uri="{FF2B5EF4-FFF2-40B4-BE49-F238E27FC236}">
              <a16:creationId xmlns:a16="http://schemas.microsoft.com/office/drawing/2014/main" id="{44DE3D8F-3A1A-4F84-8EE2-4DE96C1C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30" name="Picture 429" descr="http://dashboards.toastmasters.org/images/clearpixel.gif">
          <a:extLst>
            <a:ext uri="{FF2B5EF4-FFF2-40B4-BE49-F238E27FC236}">
              <a16:creationId xmlns:a16="http://schemas.microsoft.com/office/drawing/2014/main" id="{33B3860A-8C3D-40CA-AD95-2D9999E5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31" name="Picture 430" descr="http://dashboards.toastmasters.org/images/clearpixel.gif">
          <a:extLst>
            <a:ext uri="{FF2B5EF4-FFF2-40B4-BE49-F238E27FC236}">
              <a16:creationId xmlns:a16="http://schemas.microsoft.com/office/drawing/2014/main" id="{22336E69-CBA6-471A-88FF-E7F55F481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432" name="Picture 431" descr="http://dashboards.toastmasters.org/images/clearpixel.gif">
          <a:extLst>
            <a:ext uri="{FF2B5EF4-FFF2-40B4-BE49-F238E27FC236}">
              <a16:creationId xmlns:a16="http://schemas.microsoft.com/office/drawing/2014/main" id="{CC6AAE3C-FBCB-4032-A1C7-821FBCB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383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433" name="Picture 432" descr="http://dashboards.toastmasters.org/images/clearpixel.gif">
          <a:extLst>
            <a:ext uri="{FF2B5EF4-FFF2-40B4-BE49-F238E27FC236}">
              <a16:creationId xmlns:a16="http://schemas.microsoft.com/office/drawing/2014/main" id="{B4336640-133F-47BA-B7E5-1E9645F4F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434" name="Picture 433" descr="http://dashboards.toastmasters.org/images/clearpixel.gif">
          <a:extLst>
            <a:ext uri="{FF2B5EF4-FFF2-40B4-BE49-F238E27FC236}">
              <a16:creationId xmlns:a16="http://schemas.microsoft.com/office/drawing/2014/main" id="{132A5A9E-94ED-498D-B878-21E95FEE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435" name="Picture 434" descr="http://dashboards.toastmasters.org/images/clearpixel.gif">
          <a:extLst>
            <a:ext uri="{FF2B5EF4-FFF2-40B4-BE49-F238E27FC236}">
              <a16:creationId xmlns:a16="http://schemas.microsoft.com/office/drawing/2014/main" id="{D0E25547-003E-4244-A395-A129A9FD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436" name="Picture 435" descr="http://dashboards.toastmasters.org/images/clearpixel.gif">
          <a:extLst>
            <a:ext uri="{FF2B5EF4-FFF2-40B4-BE49-F238E27FC236}">
              <a16:creationId xmlns:a16="http://schemas.microsoft.com/office/drawing/2014/main" id="{51A47636-BABE-4CEE-B9E6-3C428F73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47625</xdr:colOff>
      <xdr:row>47</xdr:row>
      <xdr:rowOff>0</xdr:rowOff>
    </xdr:from>
    <xdr:ext cx="228600" cy="253647"/>
    <xdr:pic>
      <xdr:nvPicPr>
        <xdr:cNvPr id="437" name="Picture 436" descr="http://dashboards.toastmasters.org/images/clearpixel.gif">
          <a:extLst>
            <a:ext uri="{FF2B5EF4-FFF2-40B4-BE49-F238E27FC236}">
              <a16:creationId xmlns:a16="http://schemas.microsoft.com/office/drawing/2014/main" id="{6F209C1D-44DF-4183-A438-77D733FB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72575"/>
          <a:ext cx="228600" cy="25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47625</xdr:colOff>
      <xdr:row>47</xdr:row>
      <xdr:rowOff>0</xdr:rowOff>
    </xdr:from>
    <xdr:ext cx="228600" cy="246590"/>
    <xdr:pic>
      <xdr:nvPicPr>
        <xdr:cNvPr id="438" name="Picture 437" descr="http://dashboards.toastmasters.org/images/clearpixel.gif">
          <a:extLst>
            <a:ext uri="{FF2B5EF4-FFF2-40B4-BE49-F238E27FC236}">
              <a16:creationId xmlns:a16="http://schemas.microsoft.com/office/drawing/2014/main" id="{610AF2E0-372F-430F-91EB-3D4E6B46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72575"/>
          <a:ext cx="228600" cy="246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439" name="Picture 438" descr="http://dashboards.toastmasters.org/images/clearpixel.gif">
          <a:extLst>
            <a:ext uri="{FF2B5EF4-FFF2-40B4-BE49-F238E27FC236}">
              <a16:creationId xmlns:a16="http://schemas.microsoft.com/office/drawing/2014/main" id="{E4620511-4702-4D31-9AD0-B52E710E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440" name="Picture 439" descr="http://dashboards.toastmasters.org/images/clearpixel.gif">
          <a:extLst>
            <a:ext uri="{FF2B5EF4-FFF2-40B4-BE49-F238E27FC236}">
              <a16:creationId xmlns:a16="http://schemas.microsoft.com/office/drawing/2014/main" id="{CCF0ECA0-0BAF-47D7-AF83-13F6A41A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1" name="Picture 440" descr="http://dashboards.toastmasters.org/images/clearpixel.gif">
          <a:extLst>
            <a:ext uri="{FF2B5EF4-FFF2-40B4-BE49-F238E27FC236}">
              <a16:creationId xmlns:a16="http://schemas.microsoft.com/office/drawing/2014/main" id="{4BF6579F-2BB7-4082-B827-516F7E9D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442" name="Picture 441" descr="http://dashboards.toastmasters.org/images/clearpixel.gif">
          <a:extLst>
            <a:ext uri="{FF2B5EF4-FFF2-40B4-BE49-F238E27FC236}">
              <a16:creationId xmlns:a16="http://schemas.microsoft.com/office/drawing/2014/main" id="{1100000B-0E2E-4326-8A92-A63855B44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443" name="Picture 442" descr="http://dashboards.toastmasters.org/images/clearpixel.gif">
          <a:extLst>
            <a:ext uri="{FF2B5EF4-FFF2-40B4-BE49-F238E27FC236}">
              <a16:creationId xmlns:a16="http://schemas.microsoft.com/office/drawing/2014/main" id="{9FFFFBEE-6155-410F-A800-EB032868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444" name="Picture 443" descr="http://dashboards.toastmasters.org/images/clearpixel.gif">
          <a:extLst>
            <a:ext uri="{FF2B5EF4-FFF2-40B4-BE49-F238E27FC236}">
              <a16:creationId xmlns:a16="http://schemas.microsoft.com/office/drawing/2014/main" id="{875ACCDC-B564-4498-A97A-96262E58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445" name="Picture 444" descr="http://dashboards.toastmasters.org/images/clearpixel.gif">
          <a:extLst>
            <a:ext uri="{FF2B5EF4-FFF2-40B4-BE49-F238E27FC236}">
              <a16:creationId xmlns:a16="http://schemas.microsoft.com/office/drawing/2014/main" id="{36EF5119-ADC8-40FB-BCA0-6653C504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84</xdr:row>
      <xdr:rowOff>0</xdr:rowOff>
    </xdr:from>
    <xdr:ext cx="38100" cy="38100"/>
    <xdr:pic>
      <xdr:nvPicPr>
        <xdr:cNvPr id="446" name="Picture 445" descr="http://dashboards.toastmasters.org/images/clearpixel.gif">
          <a:extLst>
            <a:ext uri="{FF2B5EF4-FFF2-40B4-BE49-F238E27FC236}">
              <a16:creationId xmlns:a16="http://schemas.microsoft.com/office/drawing/2014/main" id="{E10A63CA-4F94-4534-8D4C-628814DF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163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84</xdr:row>
      <xdr:rowOff>0</xdr:rowOff>
    </xdr:from>
    <xdr:ext cx="47625" cy="47625"/>
    <xdr:pic>
      <xdr:nvPicPr>
        <xdr:cNvPr id="447" name="Picture 446" descr="http://dashboards.toastmasters.org/images/clearpixel.gif">
          <a:extLst>
            <a:ext uri="{FF2B5EF4-FFF2-40B4-BE49-F238E27FC236}">
              <a16:creationId xmlns:a16="http://schemas.microsoft.com/office/drawing/2014/main" id="{8AC7950F-954F-45E0-985C-E2BFDA14F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16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38100" cy="38100"/>
    <xdr:pic>
      <xdr:nvPicPr>
        <xdr:cNvPr id="448" name="Picture 447" descr="http://dashboards.toastmasters.org/images/clearpixel.gif">
          <a:extLst>
            <a:ext uri="{FF2B5EF4-FFF2-40B4-BE49-F238E27FC236}">
              <a16:creationId xmlns:a16="http://schemas.microsoft.com/office/drawing/2014/main" id="{FE45D0ED-20B2-473D-B19C-35AE69A2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47625" cy="47625"/>
    <xdr:pic>
      <xdr:nvPicPr>
        <xdr:cNvPr id="449" name="Picture 448" descr="http://dashboards.toastmasters.org/images/clearpixel.gif">
          <a:extLst>
            <a:ext uri="{FF2B5EF4-FFF2-40B4-BE49-F238E27FC236}">
              <a16:creationId xmlns:a16="http://schemas.microsoft.com/office/drawing/2014/main" id="{103631E1-4791-49AA-A90A-D8E06B1E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0" name="Picture 449" descr="http://dashboards.toastmasters.org/images/clearpixel.gif">
          <a:extLst>
            <a:ext uri="{FF2B5EF4-FFF2-40B4-BE49-F238E27FC236}">
              <a16:creationId xmlns:a16="http://schemas.microsoft.com/office/drawing/2014/main" id="{885F8045-BCE5-4452-A9FB-B4C8277F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1" name="Picture 450" descr="http://dashboards.toastmasters.org/images/clearpixel.gif">
          <a:extLst>
            <a:ext uri="{FF2B5EF4-FFF2-40B4-BE49-F238E27FC236}">
              <a16:creationId xmlns:a16="http://schemas.microsoft.com/office/drawing/2014/main" id="{4F8F5E3F-C3BA-41D8-A7F1-D08C17E4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38100" cy="38100"/>
    <xdr:pic>
      <xdr:nvPicPr>
        <xdr:cNvPr id="452" name="Picture 451" descr="http://dashboards.toastmasters.org/images/clearpixel.gif">
          <a:extLst>
            <a:ext uri="{FF2B5EF4-FFF2-40B4-BE49-F238E27FC236}">
              <a16:creationId xmlns:a16="http://schemas.microsoft.com/office/drawing/2014/main" id="{1910CB14-7384-4458-92F5-670F0035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47625" cy="47625"/>
    <xdr:pic>
      <xdr:nvPicPr>
        <xdr:cNvPr id="453" name="Picture 452" descr="http://dashboards.toastmasters.org/images/clearpixel.gif">
          <a:extLst>
            <a:ext uri="{FF2B5EF4-FFF2-40B4-BE49-F238E27FC236}">
              <a16:creationId xmlns:a16="http://schemas.microsoft.com/office/drawing/2014/main" id="{344FBD2A-63F0-4452-994F-E56B37A6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4" name="Picture 453" descr="http://dashboards.toastmasters.org/images/clearpixel.gif">
          <a:extLst>
            <a:ext uri="{FF2B5EF4-FFF2-40B4-BE49-F238E27FC236}">
              <a16:creationId xmlns:a16="http://schemas.microsoft.com/office/drawing/2014/main" id="{76FE265B-CD5F-4695-93A4-8A8A569E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5" name="Picture 454" descr="http://dashboards.toastmasters.org/images/clearpixel.gif">
          <a:extLst>
            <a:ext uri="{FF2B5EF4-FFF2-40B4-BE49-F238E27FC236}">
              <a16:creationId xmlns:a16="http://schemas.microsoft.com/office/drawing/2014/main" id="{BF8B7949-CF2A-4225-A72E-6BEC6F17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6" name="Picture 455" descr="http://dashboards.toastmasters.org/images/clearpixel.gif">
          <a:extLst>
            <a:ext uri="{FF2B5EF4-FFF2-40B4-BE49-F238E27FC236}">
              <a16:creationId xmlns:a16="http://schemas.microsoft.com/office/drawing/2014/main" id="{109E3DCE-8DA9-4CA3-AFBF-092C063C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7" name="Picture 456" descr="http://dashboards.toastmasters.org/images/clearpixel.gif">
          <a:extLst>
            <a:ext uri="{FF2B5EF4-FFF2-40B4-BE49-F238E27FC236}">
              <a16:creationId xmlns:a16="http://schemas.microsoft.com/office/drawing/2014/main" id="{6B5FBFBC-F619-4073-9762-B0EB9676C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8" name="Picture 457" descr="http://dashboards.toastmasters.org/images/clearpixel.gif">
          <a:extLst>
            <a:ext uri="{FF2B5EF4-FFF2-40B4-BE49-F238E27FC236}">
              <a16:creationId xmlns:a16="http://schemas.microsoft.com/office/drawing/2014/main" id="{F30EE810-A31E-40E9-8978-AF0C6FAFD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59" name="Picture 458" descr="http://dashboards.toastmasters.org/images/clearpixel.gif">
          <a:extLst>
            <a:ext uri="{FF2B5EF4-FFF2-40B4-BE49-F238E27FC236}">
              <a16:creationId xmlns:a16="http://schemas.microsoft.com/office/drawing/2014/main" id="{41D99C56-9A64-4407-9BF5-4A5820355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0" name="Picture 459" descr="http://dashboards.toastmasters.org/images/clearpixel.gif">
          <a:extLst>
            <a:ext uri="{FF2B5EF4-FFF2-40B4-BE49-F238E27FC236}">
              <a16:creationId xmlns:a16="http://schemas.microsoft.com/office/drawing/2014/main" id="{790F4ECA-581A-45E1-B506-332EC2F1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1" name="Picture 460" descr="http://dashboards.toastmasters.org/images/clearpixel.gif">
          <a:extLst>
            <a:ext uri="{FF2B5EF4-FFF2-40B4-BE49-F238E27FC236}">
              <a16:creationId xmlns:a16="http://schemas.microsoft.com/office/drawing/2014/main" id="{5E7236D8-47CB-4D79-818B-C703A1A8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2" name="Picture 461" descr="http://dashboards.toastmasters.org/images/clearpixel.gif">
          <a:extLst>
            <a:ext uri="{FF2B5EF4-FFF2-40B4-BE49-F238E27FC236}">
              <a16:creationId xmlns:a16="http://schemas.microsoft.com/office/drawing/2014/main" id="{38E30939-67CE-4653-A2A7-BE101A13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3" name="Picture 462" descr="http://dashboards.toastmasters.org/images/clearpixel.gif">
          <a:extLst>
            <a:ext uri="{FF2B5EF4-FFF2-40B4-BE49-F238E27FC236}">
              <a16:creationId xmlns:a16="http://schemas.microsoft.com/office/drawing/2014/main" id="{0BD12D7E-6420-482C-9C1B-9434D376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4" name="Picture 463" descr="http://dashboards.toastmasters.org/images/clearpixel.gif">
          <a:extLst>
            <a:ext uri="{FF2B5EF4-FFF2-40B4-BE49-F238E27FC236}">
              <a16:creationId xmlns:a16="http://schemas.microsoft.com/office/drawing/2014/main" id="{F8BF9837-BD72-4376-AC15-A3F56E8B4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5" name="Picture 464" descr="http://dashboards.toastmasters.org/images/clearpixel.gif">
          <a:extLst>
            <a:ext uri="{FF2B5EF4-FFF2-40B4-BE49-F238E27FC236}">
              <a16:creationId xmlns:a16="http://schemas.microsoft.com/office/drawing/2014/main" id="{63905441-408E-4EEE-876B-B172727D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6" name="Picture 465" descr="http://dashboards.toastmasters.org/images/clearpixel.gif">
          <a:extLst>
            <a:ext uri="{FF2B5EF4-FFF2-40B4-BE49-F238E27FC236}">
              <a16:creationId xmlns:a16="http://schemas.microsoft.com/office/drawing/2014/main" id="{2F4D622C-0E4B-4BF9-8598-7EBC17753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7" name="Picture 466" descr="http://dashboards.toastmasters.org/images/clearpixel.gif">
          <a:extLst>
            <a:ext uri="{FF2B5EF4-FFF2-40B4-BE49-F238E27FC236}">
              <a16:creationId xmlns:a16="http://schemas.microsoft.com/office/drawing/2014/main" id="{4EFB45CD-42C7-40CE-9F3C-06020C08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8" name="Picture 467" descr="http://dashboards.toastmasters.org/images/clearpixel.gif">
          <a:extLst>
            <a:ext uri="{FF2B5EF4-FFF2-40B4-BE49-F238E27FC236}">
              <a16:creationId xmlns:a16="http://schemas.microsoft.com/office/drawing/2014/main" id="{D0C5A231-B545-462F-9266-95A9C975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69" name="Picture 468" descr="http://dashboards.toastmasters.org/images/clearpixel.gif">
          <a:extLst>
            <a:ext uri="{FF2B5EF4-FFF2-40B4-BE49-F238E27FC236}">
              <a16:creationId xmlns:a16="http://schemas.microsoft.com/office/drawing/2014/main" id="{B34C50D8-2804-4068-A269-B7DFA42B7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0" name="Picture 469" descr="http://dashboards.toastmasters.org/images/clearpixel.gif">
          <a:extLst>
            <a:ext uri="{FF2B5EF4-FFF2-40B4-BE49-F238E27FC236}">
              <a16:creationId xmlns:a16="http://schemas.microsoft.com/office/drawing/2014/main" id="{BF2A6440-1556-40F8-8D6C-7519B994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1" name="Picture 470" descr="http://dashboards.toastmasters.org/images/clearpixel.gif">
          <a:extLst>
            <a:ext uri="{FF2B5EF4-FFF2-40B4-BE49-F238E27FC236}">
              <a16:creationId xmlns:a16="http://schemas.microsoft.com/office/drawing/2014/main" id="{5B062087-28F8-4DEE-A9E6-75671DFB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2" name="Picture 471" descr="http://dashboards.toastmasters.org/images/clearpixel.gif">
          <a:extLst>
            <a:ext uri="{FF2B5EF4-FFF2-40B4-BE49-F238E27FC236}">
              <a16:creationId xmlns:a16="http://schemas.microsoft.com/office/drawing/2014/main" id="{14E3B6FD-D949-405C-87F7-20C241D9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3" name="Picture 472" descr="http://dashboards.toastmasters.org/images/clearpixel.gif">
          <a:extLst>
            <a:ext uri="{FF2B5EF4-FFF2-40B4-BE49-F238E27FC236}">
              <a16:creationId xmlns:a16="http://schemas.microsoft.com/office/drawing/2014/main" id="{2A73B0D6-5917-4EC4-88A9-BD33BE8F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4" name="Picture 473" descr="http://dashboards.toastmasters.org/images/clearpixel.gif">
          <a:extLst>
            <a:ext uri="{FF2B5EF4-FFF2-40B4-BE49-F238E27FC236}">
              <a16:creationId xmlns:a16="http://schemas.microsoft.com/office/drawing/2014/main" id="{B7C67FAA-618F-440D-94D6-21D38A69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5" name="Picture 474" descr="http://dashboards.toastmasters.org/images/clearpixel.gif">
          <a:extLst>
            <a:ext uri="{FF2B5EF4-FFF2-40B4-BE49-F238E27FC236}">
              <a16:creationId xmlns:a16="http://schemas.microsoft.com/office/drawing/2014/main" id="{CD0488DF-8686-4F54-92BD-F9E73F37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38100" cy="38100"/>
    <xdr:pic>
      <xdr:nvPicPr>
        <xdr:cNvPr id="476" name="Picture 475" descr="http://dashboards.toastmasters.org/images/clearpixel.gif">
          <a:extLst>
            <a:ext uri="{FF2B5EF4-FFF2-40B4-BE49-F238E27FC236}">
              <a16:creationId xmlns:a16="http://schemas.microsoft.com/office/drawing/2014/main" id="{4630D8DB-38D7-477E-AF30-99FFD1A50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47625" cy="47625"/>
    <xdr:pic>
      <xdr:nvPicPr>
        <xdr:cNvPr id="477" name="Picture 476" descr="http://dashboards.toastmasters.org/images/clearpixel.gif">
          <a:extLst>
            <a:ext uri="{FF2B5EF4-FFF2-40B4-BE49-F238E27FC236}">
              <a16:creationId xmlns:a16="http://schemas.microsoft.com/office/drawing/2014/main" id="{C4533E8A-57FC-4834-8C8D-254F76E21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8" name="Picture 477" descr="http://dashboards.toastmasters.org/images/clearpixel.gif">
          <a:extLst>
            <a:ext uri="{FF2B5EF4-FFF2-40B4-BE49-F238E27FC236}">
              <a16:creationId xmlns:a16="http://schemas.microsoft.com/office/drawing/2014/main" id="{1C10502B-3918-4F36-ABC3-3802AE89B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79" name="Picture 478" descr="http://dashboards.toastmasters.org/images/clearpixel.gif">
          <a:extLst>
            <a:ext uri="{FF2B5EF4-FFF2-40B4-BE49-F238E27FC236}">
              <a16:creationId xmlns:a16="http://schemas.microsoft.com/office/drawing/2014/main" id="{43C0221F-CE90-4F77-AF43-93FDFF7D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0" name="Picture 479" descr="http://dashboards.toastmasters.org/images/clearpixel.gif">
          <a:extLst>
            <a:ext uri="{FF2B5EF4-FFF2-40B4-BE49-F238E27FC236}">
              <a16:creationId xmlns:a16="http://schemas.microsoft.com/office/drawing/2014/main" id="{E694BB86-4A0E-48FE-A40D-F5A834F5D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1" name="Picture 480" descr="http://dashboards.toastmasters.org/images/clearpixel.gif">
          <a:extLst>
            <a:ext uri="{FF2B5EF4-FFF2-40B4-BE49-F238E27FC236}">
              <a16:creationId xmlns:a16="http://schemas.microsoft.com/office/drawing/2014/main" id="{5681584B-97CF-4DE5-9D51-0CB06CCA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2" name="Picture 481" descr="http://dashboards.toastmasters.org/images/clearpixel.gif">
          <a:extLst>
            <a:ext uri="{FF2B5EF4-FFF2-40B4-BE49-F238E27FC236}">
              <a16:creationId xmlns:a16="http://schemas.microsoft.com/office/drawing/2014/main" id="{63B276E4-F6C6-4A8A-AF8D-F4CAD862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3" name="Picture 482" descr="http://dashboards.toastmasters.org/images/clearpixel.gif">
          <a:extLst>
            <a:ext uri="{FF2B5EF4-FFF2-40B4-BE49-F238E27FC236}">
              <a16:creationId xmlns:a16="http://schemas.microsoft.com/office/drawing/2014/main" id="{341AC507-ACAA-4C4C-9AAD-72DF1B4B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4" name="Picture 483" descr="http://dashboards.toastmasters.org/images/clearpixel.gif">
          <a:extLst>
            <a:ext uri="{FF2B5EF4-FFF2-40B4-BE49-F238E27FC236}">
              <a16:creationId xmlns:a16="http://schemas.microsoft.com/office/drawing/2014/main" id="{0A4388AD-1098-43CE-9BEA-05FED57FD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5" name="Picture 484" descr="http://dashboards.toastmasters.org/images/clearpixel.gif">
          <a:extLst>
            <a:ext uri="{FF2B5EF4-FFF2-40B4-BE49-F238E27FC236}">
              <a16:creationId xmlns:a16="http://schemas.microsoft.com/office/drawing/2014/main" id="{07F0C04B-0DCE-4B88-B8F5-752F8E58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6" name="Picture 485" descr="http://dashboards.toastmasters.org/images/clearpixel.gif">
          <a:extLst>
            <a:ext uri="{FF2B5EF4-FFF2-40B4-BE49-F238E27FC236}">
              <a16:creationId xmlns:a16="http://schemas.microsoft.com/office/drawing/2014/main" id="{AF060409-C0CE-48ED-BED1-E02C1E72B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7" name="Picture 486" descr="http://dashboards.toastmasters.org/images/clearpixel.gif">
          <a:extLst>
            <a:ext uri="{FF2B5EF4-FFF2-40B4-BE49-F238E27FC236}">
              <a16:creationId xmlns:a16="http://schemas.microsoft.com/office/drawing/2014/main" id="{72616414-7A9B-41DC-BCE0-AC56BECA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8" name="Picture 487" descr="http://dashboards.toastmasters.org/images/clearpixel.gif">
          <a:extLst>
            <a:ext uri="{FF2B5EF4-FFF2-40B4-BE49-F238E27FC236}">
              <a16:creationId xmlns:a16="http://schemas.microsoft.com/office/drawing/2014/main" id="{284FE732-53B9-49B0-90B3-474377019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89" name="Picture 488" descr="http://dashboards.toastmasters.org/images/clearpixel.gif">
          <a:extLst>
            <a:ext uri="{FF2B5EF4-FFF2-40B4-BE49-F238E27FC236}">
              <a16:creationId xmlns:a16="http://schemas.microsoft.com/office/drawing/2014/main" id="{985C0D0C-B862-488C-BD55-DCE631FF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83</xdr:row>
      <xdr:rowOff>0</xdr:rowOff>
    </xdr:from>
    <xdr:ext cx="9525" cy="9525"/>
    <xdr:pic>
      <xdr:nvPicPr>
        <xdr:cNvPr id="490" name="Picture 489" descr="http://dashboards.toastmasters.org/images/clearpixel.gif">
          <a:extLst>
            <a:ext uri="{FF2B5EF4-FFF2-40B4-BE49-F238E27FC236}">
              <a16:creationId xmlns:a16="http://schemas.microsoft.com/office/drawing/2014/main" id="{1F39640C-2606-4629-86E2-2CBA2943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38100" cy="38100"/>
    <xdr:pic>
      <xdr:nvPicPr>
        <xdr:cNvPr id="491" name="Picture 490" descr="http://dashboards.toastmasters.org/images/clearpixel.gif">
          <a:extLst>
            <a:ext uri="{FF2B5EF4-FFF2-40B4-BE49-F238E27FC236}">
              <a16:creationId xmlns:a16="http://schemas.microsoft.com/office/drawing/2014/main" id="{14E4BF1C-C76D-4EC5-B80B-5F88FE0AE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31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228600" cy="238125"/>
    <xdr:pic>
      <xdr:nvPicPr>
        <xdr:cNvPr id="492" name="Picture 491" descr="http://dashboards.toastmasters.org/images/clearpixel.gif">
          <a:extLst>
            <a:ext uri="{FF2B5EF4-FFF2-40B4-BE49-F238E27FC236}">
              <a16:creationId xmlns:a16="http://schemas.microsoft.com/office/drawing/2014/main" id="{8F5E7C85-8FF6-466D-9D22-BC142CD20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312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90</xdr:row>
      <xdr:rowOff>0</xdr:rowOff>
    </xdr:from>
    <xdr:ext cx="47625" cy="47625"/>
    <xdr:pic>
      <xdr:nvPicPr>
        <xdr:cNvPr id="493" name="Picture 492" descr="http://dashboards.toastmasters.org/images/clearpixel.gif">
          <a:extLst>
            <a:ext uri="{FF2B5EF4-FFF2-40B4-BE49-F238E27FC236}">
              <a16:creationId xmlns:a16="http://schemas.microsoft.com/office/drawing/2014/main" id="{334C2443-3680-49FF-83DE-C879F8D8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3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96</xdr:row>
      <xdr:rowOff>0</xdr:rowOff>
    </xdr:from>
    <xdr:ext cx="9525" cy="9525"/>
    <xdr:pic>
      <xdr:nvPicPr>
        <xdr:cNvPr id="494" name="Picture 493" descr="http://dashboards.toastmasters.org/images/clearpixel.gif">
          <a:extLst>
            <a:ext uri="{FF2B5EF4-FFF2-40B4-BE49-F238E27FC236}">
              <a16:creationId xmlns:a16="http://schemas.microsoft.com/office/drawing/2014/main" id="{50165F3F-F58A-4762-A232-07671AAC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4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96</xdr:row>
      <xdr:rowOff>0</xdr:rowOff>
    </xdr:from>
    <xdr:ext cx="38100" cy="38100"/>
    <xdr:pic>
      <xdr:nvPicPr>
        <xdr:cNvPr id="495" name="Picture 494" descr="http://dashboards.toastmasters.org/images/clearpixel.gif">
          <a:extLst>
            <a:ext uri="{FF2B5EF4-FFF2-40B4-BE49-F238E27FC236}">
              <a16:creationId xmlns:a16="http://schemas.microsoft.com/office/drawing/2014/main" id="{DD7BB7EA-ED37-40DB-ACC6-C6330BB78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4517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96</xdr:row>
      <xdr:rowOff>0</xdr:rowOff>
    </xdr:from>
    <xdr:ext cx="228600" cy="238125"/>
    <xdr:pic>
      <xdr:nvPicPr>
        <xdr:cNvPr id="496" name="Picture 495" descr="http://dashboards.toastmasters.org/images/clearpixel.gif">
          <a:extLst>
            <a:ext uri="{FF2B5EF4-FFF2-40B4-BE49-F238E27FC236}">
              <a16:creationId xmlns:a16="http://schemas.microsoft.com/office/drawing/2014/main" id="{0FF90DCD-C3CD-4D13-84DE-785CA4D2A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45175"/>
          <a:ext cx="228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96</xdr:row>
      <xdr:rowOff>0</xdr:rowOff>
    </xdr:from>
    <xdr:ext cx="47625" cy="47625"/>
    <xdr:pic>
      <xdr:nvPicPr>
        <xdr:cNvPr id="497" name="Picture 496" descr="http://dashboards.toastmasters.org/images/clearpixel.gif">
          <a:extLst>
            <a:ext uri="{FF2B5EF4-FFF2-40B4-BE49-F238E27FC236}">
              <a16:creationId xmlns:a16="http://schemas.microsoft.com/office/drawing/2014/main" id="{E24F5DBC-14F8-428F-B7B3-D46D6E09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45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498" name="Picture 497" descr="http://dashboards.toastmasters.org/images/clearpixel.gif">
          <a:extLst>
            <a:ext uri="{FF2B5EF4-FFF2-40B4-BE49-F238E27FC236}">
              <a16:creationId xmlns:a16="http://schemas.microsoft.com/office/drawing/2014/main" id="{28D092BC-04B7-42E9-9A86-2A0DB6A8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9525"/>
    <xdr:pic>
      <xdr:nvPicPr>
        <xdr:cNvPr id="499" name="Picture 498" descr="http://dashboards.toastmasters.org/images/clearpixel.gif">
          <a:extLst>
            <a:ext uri="{FF2B5EF4-FFF2-40B4-BE49-F238E27FC236}">
              <a16:creationId xmlns:a16="http://schemas.microsoft.com/office/drawing/2014/main" id="{1404FB2D-E304-42C1-BE4B-B3CDA622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75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4A316-6FE1-4A0B-ACEB-38B335D26AAE}">
  <sheetPr>
    <pageSetUpPr fitToPage="1"/>
  </sheetPr>
  <dimension ref="A1:Q1648"/>
  <sheetViews>
    <sheetView tabSelected="1" view="pageBreakPreview" topLeftCell="B13" zoomScale="115" zoomScaleNormal="135" zoomScaleSheetLayoutView="115" workbookViewId="0">
      <selection activeCell="E4" sqref="E4"/>
    </sheetView>
  </sheetViews>
  <sheetFormatPr defaultRowHeight="14.75" x14ac:dyDescent="0.75"/>
  <cols>
    <col min="1" max="1" width="2.7265625" hidden="1" customWidth="1"/>
    <col min="2" max="2" width="28.7265625" style="8" bestFit="1" customWidth="1"/>
    <col min="3" max="3" width="7" style="95" customWidth="1"/>
    <col min="4" max="4" width="12.86328125" style="41" customWidth="1"/>
    <col min="5" max="5" width="19.40625" style="54" bestFit="1" customWidth="1"/>
    <col min="6" max="6" width="20.7265625" style="54" customWidth="1"/>
    <col min="7" max="7" width="32.1328125" customWidth="1"/>
    <col min="8" max="8" width="4.1328125" style="41" customWidth="1"/>
    <col min="9" max="9" width="7" style="96" customWidth="1"/>
    <col min="10" max="10" width="12.26953125" style="41" customWidth="1"/>
    <col min="11" max="11" width="23.26953125" style="8" customWidth="1"/>
    <col min="12" max="12" width="18.86328125" bestFit="1" customWidth="1"/>
    <col min="13" max="13" width="22.40625" bestFit="1" customWidth="1"/>
    <col min="14" max="14" width="11.40625" bestFit="1" customWidth="1"/>
  </cols>
  <sheetData>
    <row r="1" spans="1:11" ht="15.65" customHeight="1" thickTop="1" thickBot="1" x14ac:dyDescent="0.95">
      <c r="B1" s="100" t="s">
        <v>0</v>
      </c>
      <c r="C1" s="101"/>
      <c r="D1"/>
      <c r="E1" s="102" t="s">
        <v>188</v>
      </c>
      <c r="F1" s="102"/>
      <c r="G1" s="103"/>
      <c r="H1" s="103"/>
      <c r="I1" s="104"/>
      <c r="J1" s="1"/>
      <c r="K1" s="2" t="s">
        <v>1</v>
      </c>
    </row>
    <row r="2" spans="1:11" ht="17.45" customHeight="1" thickTop="1" thickBot="1" x14ac:dyDescent="0.9">
      <c r="B2" s="3" t="s">
        <v>2</v>
      </c>
      <c r="C2" s="4" t="s">
        <v>3</v>
      </c>
      <c r="D2" s="5" t="s">
        <v>4</v>
      </c>
      <c r="E2" s="105" t="s">
        <v>5</v>
      </c>
      <c r="F2" s="106"/>
      <c r="G2" s="6" t="s">
        <v>6</v>
      </c>
      <c r="H2" s="4" t="s">
        <v>7</v>
      </c>
      <c r="I2" s="4" t="s">
        <v>3</v>
      </c>
      <c r="J2" s="7" t="s">
        <v>4</v>
      </c>
    </row>
    <row r="3" spans="1:11" ht="17.45" customHeight="1" thickTop="1" thickBot="1" x14ac:dyDescent="0.9">
      <c r="B3" s="9" t="s">
        <v>8</v>
      </c>
      <c r="C3" s="10">
        <f>C4+C21+C42+C59+C84</f>
        <v>1183</v>
      </c>
      <c r="D3" s="11"/>
      <c r="E3" s="12" t="s">
        <v>9</v>
      </c>
      <c r="F3" s="12" t="s">
        <v>10</v>
      </c>
      <c r="G3" s="13" t="s">
        <v>11</v>
      </c>
      <c r="H3" s="14">
        <f>H4+H23+H42+H58+H81</f>
        <v>77</v>
      </c>
      <c r="I3" s="15">
        <f>I4+I23+I42+I58+I81</f>
        <v>1146</v>
      </c>
      <c r="J3" s="7"/>
    </row>
    <row r="4" spans="1:11" ht="16.25" thickTop="1" thickBot="1" x14ac:dyDescent="0.9">
      <c r="B4" s="16" t="s">
        <v>12</v>
      </c>
      <c r="C4" s="17">
        <f>SUM(C5+C11+C16)</f>
        <v>204</v>
      </c>
      <c r="D4" s="18"/>
      <c r="E4" s="19"/>
      <c r="F4" s="19"/>
      <c r="G4" s="20" t="s">
        <v>13</v>
      </c>
      <c r="H4" s="21">
        <f>H5+H11+H17</f>
        <v>15</v>
      </c>
      <c r="I4" s="22">
        <f>SUM(I5+I11+I17)</f>
        <v>220</v>
      </c>
      <c r="J4" s="23"/>
    </row>
    <row r="5" spans="1:11" ht="15.5" thickBot="1" x14ac:dyDescent="0.9">
      <c r="B5" s="24" t="s">
        <v>14</v>
      </c>
      <c r="C5" s="25">
        <f>SUM(C6:C10)</f>
        <v>72</v>
      </c>
      <c r="D5" s="26"/>
      <c r="E5" s="27"/>
      <c r="F5" s="27"/>
      <c r="G5" s="28" t="s">
        <v>15</v>
      </c>
      <c r="H5" s="29">
        <f>COUNTA(G6:G10)</f>
        <v>5</v>
      </c>
      <c r="I5" s="30">
        <f>SUM(I6:I10)</f>
        <v>72</v>
      </c>
      <c r="J5" s="31"/>
    </row>
    <row r="6" spans="1:11" x14ac:dyDescent="0.75">
      <c r="A6">
        <v>1</v>
      </c>
      <c r="B6" s="32" t="s">
        <v>16</v>
      </c>
      <c r="C6" s="33">
        <v>13</v>
      </c>
      <c r="D6" s="34" t="s">
        <v>17</v>
      </c>
      <c r="E6" s="35"/>
      <c r="F6" s="35"/>
      <c r="G6" s="36" t="s">
        <v>16</v>
      </c>
      <c r="H6" s="37"/>
      <c r="I6" s="38">
        <v>13</v>
      </c>
      <c r="J6" s="34" t="s">
        <v>17</v>
      </c>
      <c r="K6" s="39"/>
    </row>
    <row r="7" spans="1:11" x14ac:dyDescent="0.75">
      <c r="A7">
        <v>2</v>
      </c>
      <c r="B7" s="32" t="s">
        <v>18</v>
      </c>
      <c r="C7" s="33">
        <v>13</v>
      </c>
      <c r="D7" s="34" t="s">
        <v>17</v>
      </c>
      <c r="E7" s="40"/>
      <c r="F7" s="40"/>
      <c r="G7" s="36" t="s">
        <v>18</v>
      </c>
      <c r="H7" s="37"/>
      <c r="I7" s="38">
        <v>13</v>
      </c>
      <c r="J7" s="34" t="s">
        <v>17</v>
      </c>
    </row>
    <row r="8" spans="1:11" x14ac:dyDescent="0.75">
      <c r="A8">
        <v>3</v>
      </c>
      <c r="B8" s="32" t="s">
        <v>19</v>
      </c>
      <c r="C8" s="33">
        <v>9</v>
      </c>
      <c r="D8" s="34" t="s">
        <v>17</v>
      </c>
      <c r="E8" s="40"/>
      <c r="F8" s="40"/>
      <c r="G8" s="36" t="s">
        <v>19</v>
      </c>
      <c r="H8" s="37"/>
      <c r="I8" s="38">
        <v>9</v>
      </c>
      <c r="J8" s="34" t="s">
        <v>17</v>
      </c>
    </row>
    <row r="9" spans="1:11" x14ac:dyDescent="0.75">
      <c r="A9">
        <v>4</v>
      </c>
      <c r="B9" s="32" t="s">
        <v>20</v>
      </c>
      <c r="C9" s="33">
        <v>17</v>
      </c>
      <c r="D9" s="41" t="s">
        <v>21</v>
      </c>
      <c r="E9" s="40"/>
      <c r="F9" s="40"/>
      <c r="G9" s="36" t="s">
        <v>20</v>
      </c>
      <c r="H9" s="37"/>
      <c r="I9" s="38">
        <v>17</v>
      </c>
      <c r="J9" s="41" t="s">
        <v>21</v>
      </c>
    </row>
    <row r="10" spans="1:11" ht="15.5" thickBot="1" x14ac:dyDescent="0.9">
      <c r="A10">
        <v>5</v>
      </c>
      <c r="B10" s="32" t="s">
        <v>22</v>
      </c>
      <c r="C10" s="33">
        <v>20</v>
      </c>
      <c r="D10" s="34" t="s">
        <v>17</v>
      </c>
      <c r="E10" s="40"/>
      <c r="F10" s="40"/>
      <c r="G10" s="36" t="s">
        <v>22</v>
      </c>
      <c r="H10" s="37"/>
      <c r="I10" s="38">
        <v>20</v>
      </c>
      <c r="J10" s="34" t="s">
        <v>17</v>
      </c>
    </row>
    <row r="11" spans="1:11" ht="15.5" thickBot="1" x14ac:dyDescent="0.9">
      <c r="B11" s="42" t="s">
        <v>23</v>
      </c>
      <c r="C11" s="43">
        <f>SUM(C12:C15)</f>
        <v>84</v>
      </c>
      <c r="D11" s="44"/>
      <c r="E11" s="45"/>
      <c r="F11" s="40"/>
      <c r="G11" s="28" t="s">
        <v>24</v>
      </c>
      <c r="H11" s="29">
        <f>COUNTA(G12:G16)</f>
        <v>5</v>
      </c>
      <c r="I11" s="46">
        <f>SUM(I12:I16)</f>
        <v>100</v>
      </c>
      <c r="J11" s="44"/>
    </row>
    <row r="12" spans="1:11" x14ac:dyDescent="0.75">
      <c r="A12">
        <v>6</v>
      </c>
      <c r="B12" s="33" t="s">
        <v>25</v>
      </c>
      <c r="C12" s="33">
        <v>26</v>
      </c>
      <c r="D12" s="34" t="s">
        <v>26</v>
      </c>
      <c r="E12" s="40"/>
      <c r="F12" s="40"/>
      <c r="G12" s="36" t="s">
        <v>25</v>
      </c>
      <c r="H12" s="37"/>
      <c r="I12" s="47">
        <v>26</v>
      </c>
      <c r="J12" s="34" t="s">
        <v>26</v>
      </c>
    </row>
    <row r="13" spans="1:11" x14ac:dyDescent="0.75">
      <c r="A13">
        <v>7</v>
      </c>
      <c r="B13" s="33" t="s">
        <v>27</v>
      </c>
      <c r="C13" s="33">
        <v>18</v>
      </c>
      <c r="D13" s="34" t="s">
        <v>28</v>
      </c>
      <c r="E13" s="40"/>
      <c r="F13" s="40"/>
      <c r="G13" s="36" t="s">
        <v>27</v>
      </c>
      <c r="H13" s="37"/>
      <c r="I13" s="47">
        <v>18</v>
      </c>
      <c r="J13" s="34" t="s">
        <v>28</v>
      </c>
    </row>
    <row r="14" spans="1:11" x14ac:dyDescent="0.75">
      <c r="A14">
        <v>8</v>
      </c>
      <c r="B14" s="33" t="s">
        <v>29</v>
      </c>
      <c r="C14" s="33">
        <v>19</v>
      </c>
      <c r="D14" s="34" t="s">
        <v>30</v>
      </c>
      <c r="E14" s="40"/>
      <c r="F14" s="40"/>
      <c r="G14" s="36" t="s">
        <v>29</v>
      </c>
      <c r="H14" s="37"/>
      <c r="I14" s="47">
        <v>19</v>
      </c>
      <c r="J14" s="34" t="s">
        <v>30</v>
      </c>
    </row>
    <row r="15" spans="1:11" x14ac:dyDescent="0.75">
      <c r="A15">
        <v>9</v>
      </c>
      <c r="B15" s="33" t="s">
        <v>31</v>
      </c>
      <c r="C15" s="33">
        <v>21</v>
      </c>
      <c r="D15" s="34" t="s">
        <v>30</v>
      </c>
      <c r="E15" s="40"/>
      <c r="F15" s="97" t="s">
        <v>184</v>
      </c>
      <c r="G15" s="36" t="s">
        <v>32</v>
      </c>
      <c r="H15" s="37"/>
      <c r="I15" s="47">
        <v>16</v>
      </c>
      <c r="J15" s="34" t="s">
        <v>33</v>
      </c>
    </row>
    <row r="16" spans="1:11" ht="15.5" thickBot="1" x14ac:dyDescent="0.9">
      <c r="B16" s="42" t="s">
        <v>34</v>
      </c>
      <c r="C16" s="48">
        <f>SUM(C17:C20)</f>
        <v>48</v>
      </c>
      <c r="D16" s="26"/>
      <c r="E16" s="45"/>
      <c r="F16" s="40"/>
      <c r="G16" s="36" t="s">
        <v>31</v>
      </c>
      <c r="H16" s="37"/>
      <c r="I16" s="47">
        <v>21</v>
      </c>
      <c r="J16" s="34" t="s">
        <v>30</v>
      </c>
    </row>
    <row r="17" spans="1:11" ht="15.5" thickBot="1" x14ac:dyDescent="0.9">
      <c r="A17">
        <v>10</v>
      </c>
      <c r="B17" s="33" t="s">
        <v>35</v>
      </c>
      <c r="C17" s="33">
        <v>8</v>
      </c>
      <c r="D17" s="41" t="s">
        <v>36</v>
      </c>
      <c r="E17" s="40"/>
      <c r="F17" s="40"/>
      <c r="G17" s="28" t="s">
        <v>37</v>
      </c>
      <c r="H17" s="29">
        <f>COUNTA(G18:G22)</f>
        <v>5</v>
      </c>
      <c r="I17" s="30">
        <f>SUM(I18:I22)</f>
        <v>48</v>
      </c>
      <c r="J17" s="26"/>
    </row>
    <row r="18" spans="1:11" x14ac:dyDescent="0.75">
      <c r="A18">
        <v>11</v>
      </c>
      <c r="B18" s="33" t="s">
        <v>38</v>
      </c>
      <c r="C18" s="33">
        <v>10</v>
      </c>
      <c r="D18" s="41" t="s">
        <v>39</v>
      </c>
      <c r="E18" s="40"/>
      <c r="F18" s="40"/>
      <c r="G18" s="36" t="s">
        <v>35</v>
      </c>
      <c r="H18" s="37"/>
      <c r="I18" s="47">
        <v>8</v>
      </c>
      <c r="J18" s="41" t="s">
        <v>36</v>
      </c>
    </row>
    <row r="19" spans="1:11" x14ac:dyDescent="0.75">
      <c r="A19">
        <v>12</v>
      </c>
      <c r="B19" s="33" t="s">
        <v>40</v>
      </c>
      <c r="C19" s="33">
        <v>16</v>
      </c>
      <c r="D19" s="41" t="s">
        <v>39</v>
      </c>
      <c r="E19" s="40"/>
      <c r="F19" s="49"/>
      <c r="G19" s="36" t="s">
        <v>38</v>
      </c>
      <c r="H19" s="37"/>
      <c r="I19" s="47">
        <v>10</v>
      </c>
      <c r="J19" s="41" t="s">
        <v>39</v>
      </c>
    </row>
    <row r="20" spans="1:11" x14ac:dyDescent="0.75">
      <c r="A20">
        <v>13</v>
      </c>
      <c r="B20" s="33" t="s">
        <v>41</v>
      </c>
      <c r="C20" s="33">
        <v>14</v>
      </c>
      <c r="D20" s="41" t="s">
        <v>30</v>
      </c>
      <c r="E20" s="40"/>
      <c r="F20" s="50"/>
      <c r="G20" s="36" t="s">
        <v>40</v>
      </c>
      <c r="H20" s="37"/>
      <c r="I20" s="47">
        <v>16</v>
      </c>
      <c r="J20" s="41" t="s">
        <v>39</v>
      </c>
    </row>
    <row r="21" spans="1:11" x14ac:dyDescent="0.75">
      <c r="B21" s="51" t="s">
        <v>42</v>
      </c>
      <c r="C21" s="52">
        <f>C22+C29+C35</f>
        <v>249</v>
      </c>
      <c r="D21" s="53"/>
      <c r="E21" s="49"/>
      <c r="G21" s="36" t="s">
        <v>41</v>
      </c>
      <c r="H21" s="37"/>
      <c r="I21" s="47">
        <v>14</v>
      </c>
      <c r="J21" s="41" t="s">
        <v>30</v>
      </c>
    </row>
    <row r="22" spans="1:11" ht="15.5" thickBot="1" x14ac:dyDescent="0.9">
      <c r="B22" s="55" t="s">
        <v>43</v>
      </c>
      <c r="C22" s="56">
        <f>SUM(C23:C28)</f>
        <v>107</v>
      </c>
      <c r="D22" s="57"/>
      <c r="E22" s="50"/>
      <c r="F22" s="58" t="s">
        <v>183</v>
      </c>
      <c r="G22" s="36" t="s">
        <v>189</v>
      </c>
      <c r="H22" s="37"/>
      <c r="I22" s="47"/>
      <c r="J22" s="34" t="s">
        <v>39</v>
      </c>
    </row>
    <row r="23" spans="1:11" ht="15.5" thickBot="1" x14ac:dyDescent="0.9">
      <c r="A23">
        <v>14</v>
      </c>
      <c r="B23" s="33" t="s">
        <v>44</v>
      </c>
      <c r="C23" s="33">
        <v>24</v>
      </c>
      <c r="D23" s="34" t="s">
        <v>45</v>
      </c>
      <c r="E23" s="50"/>
      <c r="F23" s="40"/>
      <c r="G23" s="59" t="s">
        <v>46</v>
      </c>
      <c r="H23" s="60">
        <f>H24+H31+H37</f>
        <v>15</v>
      </c>
      <c r="I23" s="61">
        <f>I24+I31+I37</f>
        <v>243</v>
      </c>
      <c r="J23" s="34"/>
    </row>
    <row r="24" spans="1:11" ht="15.5" thickBot="1" x14ac:dyDescent="0.9">
      <c r="A24">
        <v>15</v>
      </c>
      <c r="B24" s="33" t="s">
        <v>47</v>
      </c>
      <c r="C24" s="33">
        <v>13</v>
      </c>
      <c r="D24" s="34" t="s">
        <v>45</v>
      </c>
      <c r="E24" s="40"/>
      <c r="F24" s="40"/>
      <c r="G24" s="28" t="s">
        <v>48</v>
      </c>
      <c r="H24" s="29">
        <f>COUNTA(G25:G30)</f>
        <v>6</v>
      </c>
      <c r="I24" s="30">
        <f>SUM(I25:I30)</f>
        <v>107</v>
      </c>
      <c r="J24" s="57"/>
      <c r="K24" s="39"/>
    </row>
    <row r="25" spans="1:11" x14ac:dyDescent="0.75">
      <c r="A25">
        <v>16</v>
      </c>
      <c r="B25" s="33" t="s">
        <v>49</v>
      </c>
      <c r="C25" s="33">
        <v>16</v>
      </c>
      <c r="D25" s="34" t="s">
        <v>50</v>
      </c>
      <c r="E25" s="40"/>
      <c r="F25" s="8"/>
      <c r="G25" s="36" t="s">
        <v>44</v>
      </c>
      <c r="H25" s="37"/>
      <c r="I25" s="47">
        <v>24</v>
      </c>
      <c r="J25" s="34" t="s">
        <v>45</v>
      </c>
    </row>
    <row r="26" spans="1:11" x14ac:dyDescent="0.75">
      <c r="A26">
        <v>17</v>
      </c>
      <c r="B26" s="33" t="s">
        <v>51</v>
      </c>
      <c r="C26" s="33">
        <v>27</v>
      </c>
      <c r="D26" s="34" t="s">
        <v>45</v>
      </c>
      <c r="E26" s="40"/>
      <c r="F26" s="40"/>
      <c r="G26" s="36" t="s">
        <v>47</v>
      </c>
      <c r="H26" s="37"/>
      <c r="I26" s="47">
        <v>13</v>
      </c>
      <c r="J26" s="34" t="s">
        <v>45</v>
      </c>
      <c r="K26" s="39"/>
    </row>
    <row r="27" spans="1:11" x14ac:dyDescent="0.75">
      <c r="A27">
        <v>18</v>
      </c>
      <c r="B27" s="33" t="s">
        <v>52</v>
      </c>
      <c r="C27" s="33">
        <v>11</v>
      </c>
      <c r="D27" s="34" t="s">
        <v>53</v>
      </c>
      <c r="F27" s="35"/>
      <c r="G27" s="36" t="s">
        <v>49</v>
      </c>
      <c r="H27" s="37"/>
      <c r="I27" s="47">
        <v>16</v>
      </c>
      <c r="J27" s="34" t="s">
        <v>50</v>
      </c>
    </row>
    <row r="28" spans="1:11" x14ac:dyDescent="0.75">
      <c r="A28">
        <v>19</v>
      </c>
      <c r="B28" s="33" t="s">
        <v>54</v>
      </c>
      <c r="C28" s="33">
        <v>16</v>
      </c>
      <c r="D28" s="34" t="s">
        <v>45</v>
      </c>
      <c r="E28" s="40"/>
      <c r="F28" s="35"/>
      <c r="G28" s="36" t="s">
        <v>51</v>
      </c>
      <c r="H28" s="37"/>
      <c r="I28" s="47">
        <v>27</v>
      </c>
      <c r="J28" s="34" t="s">
        <v>45</v>
      </c>
    </row>
    <row r="29" spans="1:11" x14ac:dyDescent="0.75">
      <c r="B29" s="55" t="s">
        <v>55</v>
      </c>
      <c r="C29" s="56">
        <f>SUM(C30:C34)</f>
        <v>65</v>
      </c>
      <c r="D29" s="57"/>
      <c r="E29" s="35"/>
      <c r="F29" s="62"/>
      <c r="G29" s="36" t="s">
        <v>52</v>
      </c>
      <c r="H29" s="37"/>
      <c r="I29" s="47">
        <v>11</v>
      </c>
      <c r="J29" s="34" t="s">
        <v>53</v>
      </c>
    </row>
    <row r="30" spans="1:11" ht="15.5" thickBot="1" x14ac:dyDescent="0.9">
      <c r="A30">
        <v>20</v>
      </c>
      <c r="B30" s="33" t="s">
        <v>56</v>
      </c>
      <c r="C30" s="33">
        <v>8</v>
      </c>
      <c r="D30" s="34" t="s">
        <v>57</v>
      </c>
      <c r="E30" s="35"/>
      <c r="F30" s="40"/>
      <c r="G30" s="36" t="s">
        <v>54</v>
      </c>
      <c r="H30" s="37"/>
      <c r="I30" s="47">
        <v>16</v>
      </c>
      <c r="J30" s="34" t="s">
        <v>45</v>
      </c>
    </row>
    <row r="31" spans="1:11" ht="15.5" thickBot="1" x14ac:dyDescent="0.9">
      <c r="A31">
        <v>21</v>
      </c>
      <c r="B31" s="33" t="s">
        <v>58</v>
      </c>
      <c r="C31" s="33">
        <v>9</v>
      </c>
      <c r="D31" s="34" t="s">
        <v>59</v>
      </c>
      <c r="E31" s="62"/>
      <c r="F31" s="35"/>
      <c r="G31" s="28" t="s">
        <v>60</v>
      </c>
      <c r="H31" s="29">
        <f>COUNTA(G32:G36)</f>
        <v>5</v>
      </c>
      <c r="I31" s="30">
        <f>SUM(I32:I36)</f>
        <v>65</v>
      </c>
      <c r="J31" s="57"/>
    </row>
    <row r="32" spans="1:11" x14ac:dyDescent="0.75">
      <c r="A32">
        <v>22</v>
      </c>
      <c r="B32" s="33" t="s">
        <v>61</v>
      </c>
      <c r="C32" s="33">
        <v>15</v>
      </c>
      <c r="D32" s="34" t="s">
        <v>59</v>
      </c>
      <c r="E32" s="63"/>
      <c r="F32" s="35"/>
      <c r="G32" s="36" t="s">
        <v>56</v>
      </c>
      <c r="H32" s="37"/>
      <c r="I32" s="47">
        <v>8</v>
      </c>
      <c r="J32" s="34" t="s">
        <v>57</v>
      </c>
    </row>
    <row r="33" spans="1:10" x14ac:dyDescent="0.75">
      <c r="A33">
        <v>23</v>
      </c>
      <c r="B33" s="33" t="s">
        <v>62</v>
      </c>
      <c r="C33" s="33">
        <v>22</v>
      </c>
      <c r="D33" s="34" t="s">
        <v>59</v>
      </c>
      <c r="E33" s="40"/>
      <c r="F33" s="40"/>
      <c r="G33" s="36" t="s">
        <v>58</v>
      </c>
      <c r="H33" s="37"/>
      <c r="I33" s="47">
        <v>9</v>
      </c>
      <c r="J33" s="34" t="s">
        <v>59</v>
      </c>
    </row>
    <row r="34" spans="1:10" x14ac:dyDescent="0.75">
      <c r="A34">
        <v>24</v>
      </c>
      <c r="B34" s="33" t="s">
        <v>63</v>
      </c>
      <c r="C34" s="33">
        <v>11</v>
      </c>
      <c r="D34" s="34" t="s">
        <v>59</v>
      </c>
      <c r="E34" s="35"/>
      <c r="F34" s="35"/>
      <c r="G34" s="36" t="s">
        <v>61</v>
      </c>
      <c r="H34" s="37"/>
      <c r="I34" s="47">
        <v>15</v>
      </c>
      <c r="J34" s="34" t="s">
        <v>59</v>
      </c>
    </row>
    <row r="35" spans="1:10" ht="15.65" customHeight="1" x14ac:dyDescent="0.75">
      <c r="B35" s="55" t="s">
        <v>64</v>
      </c>
      <c r="C35" s="56">
        <f>SUM(C36:C41)</f>
        <v>77</v>
      </c>
      <c r="D35" s="57"/>
      <c r="E35" s="35"/>
      <c r="F35" s="35"/>
      <c r="G35" s="36" t="s">
        <v>62</v>
      </c>
      <c r="H35" s="37"/>
      <c r="I35" s="47">
        <v>22</v>
      </c>
      <c r="J35" s="34" t="s">
        <v>59</v>
      </c>
    </row>
    <row r="36" spans="1:10" ht="15.5" thickBot="1" x14ac:dyDescent="0.9">
      <c r="A36">
        <v>25</v>
      </c>
      <c r="B36" s="33" t="s">
        <v>65</v>
      </c>
      <c r="C36" s="33">
        <v>22</v>
      </c>
      <c r="D36" s="34" t="s">
        <v>66</v>
      </c>
      <c r="E36" s="40"/>
      <c r="F36" s="50"/>
      <c r="G36" s="36" t="s">
        <v>63</v>
      </c>
      <c r="H36" s="37"/>
      <c r="I36" s="47">
        <v>11</v>
      </c>
      <c r="J36" s="34" t="s">
        <v>59</v>
      </c>
    </row>
    <row r="37" spans="1:10" ht="15.5" thickBot="1" x14ac:dyDescent="0.9">
      <c r="A37">
        <v>26</v>
      </c>
      <c r="B37" s="33" t="s">
        <v>67</v>
      </c>
      <c r="C37" s="33">
        <v>20</v>
      </c>
      <c r="D37" s="34" t="s">
        <v>68</v>
      </c>
      <c r="E37" s="35"/>
      <c r="F37" s="35"/>
      <c r="G37" s="28" t="s">
        <v>69</v>
      </c>
      <c r="H37" s="29">
        <f>COUNTA(G38:G41)</f>
        <v>4</v>
      </c>
      <c r="I37" s="30">
        <f>SUM(I38:I41)</f>
        <v>71</v>
      </c>
      <c r="J37" s="57"/>
    </row>
    <row r="38" spans="1:10" x14ac:dyDescent="0.75">
      <c r="A38">
        <v>27</v>
      </c>
      <c r="B38" s="64" t="s">
        <v>70</v>
      </c>
      <c r="C38" s="64">
        <v>1</v>
      </c>
      <c r="D38" s="65"/>
      <c r="E38" s="66" t="s">
        <v>185</v>
      </c>
      <c r="F38" s="67"/>
      <c r="G38" s="36" t="s">
        <v>65</v>
      </c>
      <c r="H38" s="37"/>
      <c r="I38" s="47">
        <v>22</v>
      </c>
      <c r="J38" s="34" t="s">
        <v>66</v>
      </c>
    </row>
    <row r="39" spans="1:10" x14ac:dyDescent="0.75">
      <c r="A39">
        <v>28</v>
      </c>
      <c r="B39" s="33" t="s">
        <v>71</v>
      </c>
      <c r="C39" s="33">
        <v>19</v>
      </c>
      <c r="D39" s="34" t="s">
        <v>72</v>
      </c>
      <c r="E39" s="50"/>
      <c r="F39" s="68"/>
      <c r="G39" s="36" t="s">
        <v>67</v>
      </c>
      <c r="H39" s="37"/>
      <c r="I39" s="47">
        <v>20</v>
      </c>
      <c r="J39" s="34" t="s">
        <v>68</v>
      </c>
    </row>
    <row r="40" spans="1:10" ht="15" customHeight="1" x14ac:dyDescent="0.75">
      <c r="A40">
        <v>29</v>
      </c>
      <c r="B40" s="33" t="s">
        <v>73</v>
      </c>
      <c r="C40" s="33">
        <v>10</v>
      </c>
      <c r="D40" s="34" t="s">
        <v>74</v>
      </c>
      <c r="E40" s="50"/>
      <c r="F40" s="35"/>
      <c r="G40" s="36" t="s">
        <v>71</v>
      </c>
      <c r="H40" s="37"/>
      <c r="I40" s="47">
        <v>19</v>
      </c>
      <c r="J40" s="34" t="s">
        <v>72</v>
      </c>
    </row>
    <row r="41" spans="1:10" ht="15.5" thickBot="1" x14ac:dyDescent="0.9">
      <c r="A41">
        <v>30</v>
      </c>
      <c r="B41" s="64" t="s">
        <v>75</v>
      </c>
      <c r="C41" s="64">
        <v>5</v>
      </c>
      <c r="D41" s="65"/>
      <c r="E41" s="66" t="s">
        <v>185</v>
      </c>
      <c r="F41" s="35"/>
      <c r="G41" s="36" t="s">
        <v>73</v>
      </c>
      <c r="H41" s="37"/>
      <c r="I41" s="47">
        <v>10</v>
      </c>
      <c r="J41" s="34" t="s">
        <v>74</v>
      </c>
    </row>
    <row r="42" spans="1:10" ht="15.5" thickBot="1" x14ac:dyDescent="0.9">
      <c r="B42" s="69" t="s">
        <v>76</v>
      </c>
      <c r="C42" s="52">
        <f>C43+C48+C54</f>
        <v>174</v>
      </c>
      <c r="D42" s="53"/>
      <c r="E42" s="67"/>
      <c r="F42" s="35"/>
      <c r="G42" s="70" t="s">
        <v>77</v>
      </c>
      <c r="H42" s="60">
        <f>H43+H48+H53</f>
        <v>12</v>
      </c>
      <c r="I42" s="61">
        <f>I43+I48+I53</f>
        <v>161</v>
      </c>
      <c r="J42" s="34"/>
    </row>
    <row r="43" spans="1:10" ht="15.5" thickBot="1" x14ac:dyDescent="0.9">
      <c r="B43" s="55" t="s">
        <v>78</v>
      </c>
      <c r="C43" s="56">
        <f>SUM(C44:C47)</f>
        <v>45</v>
      </c>
      <c r="D43" s="57"/>
      <c r="E43" s="68"/>
      <c r="F43" s="71"/>
      <c r="G43" s="28" t="s">
        <v>79</v>
      </c>
      <c r="H43" s="29">
        <f>COUNTA(G44:G47)</f>
        <v>4</v>
      </c>
      <c r="I43" s="30">
        <f>SUM(I44:I47)</f>
        <v>38</v>
      </c>
      <c r="J43" s="57"/>
    </row>
    <row r="44" spans="1:10" x14ac:dyDescent="0.75">
      <c r="A44">
        <v>31</v>
      </c>
      <c r="B44" s="33" t="s">
        <v>80</v>
      </c>
      <c r="C44" s="33">
        <v>9</v>
      </c>
      <c r="D44" s="34" t="s">
        <v>81</v>
      </c>
      <c r="E44" s="35"/>
      <c r="F44" s="35"/>
      <c r="G44" s="36" t="s">
        <v>80</v>
      </c>
      <c r="H44" s="37"/>
      <c r="I44" s="47">
        <v>9</v>
      </c>
      <c r="J44" s="34" t="s">
        <v>81</v>
      </c>
    </row>
    <row r="45" spans="1:10" x14ac:dyDescent="0.75">
      <c r="A45">
        <v>32</v>
      </c>
      <c r="B45" s="33" t="s">
        <v>82</v>
      </c>
      <c r="C45" s="33">
        <v>12</v>
      </c>
      <c r="D45" s="34" t="s">
        <v>59</v>
      </c>
      <c r="E45" s="50"/>
      <c r="F45" s="35"/>
      <c r="G45" s="36" t="s">
        <v>82</v>
      </c>
      <c r="H45" s="37"/>
      <c r="I45" s="47">
        <v>12</v>
      </c>
      <c r="J45" s="34" t="s">
        <v>59</v>
      </c>
    </row>
    <row r="46" spans="1:10" x14ac:dyDescent="0.75">
      <c r="A46">
        <v>33</v>
      </c>
      <c r="B46" s="33" t="s">
        <v>83</v>
      </c>
      <c r="C46" s="33">
        <v>17</v>
      </c>
      <c r="D46" s="34" t="s">
        <v>59</v>
      </c>
      <c r="E46" s="71"/>
      <c r="G46" s="36" t="s">
        <v>83</v>
      </c>
      <c r="H46" s="37"/>
      <c r="I46" s="47">
        <v>17</v>
      </c>
      <c r="J46" s="34" t="s">
        <v>59</v>
      </c>
    </row>
    <row r="47" spans="1:10" ht="15.5" thickBot="1" x14ac:dyDescent="0.9">
      <c r="A47">
        <v>34</v>
      </c>
      <c r="B47" s="64" t="s">
        <v>84</v>
      </c>
      <c r="C47" s="64">
        <v>7</v>
      </c>
      <c r="D47" s="98" t="s">
        <v>59</v>
      </c>
      <c r="E47" s="66" t="s">
        <v>185</v>
      </c>
      <c r="F47" s="58" t="s">
        <v>182</v>
      </c>
      <c r="G47" s="36" t="s">
        <v>86</v>
      </c>
      <c r="H47" s="37"/>
      <c r="I47" s="47"/>
      <c r="J47" s="34" t="s">
        <v>59</v>
      </c>
    </row>
    <row r="48" spans="1:10" ht="15.5" thickBot="1" x14ac:dyDescent="0.9">
      <c r="B48" s="55" t="s">
        <v>85</v>
      </c>
      <c r="C48" s="56">
        <f>SUM(C49:C53)</f>
        <v>59</v>
      </c>
      <c r="D48" s="57"/>
      <c r="E48" s="35"/>
      <c r="F48" s="35"/>
      <c r="G48" s="28" t="s">
        <v>89</v>
      </c>
      <c r="H48" s="29">
        <f>COUNTA(G49:G52)</f>
        <v>4</v>
      </c>
      <c r="I48" s="30">
        <f>SUM(I49:I52)</f>
        <v>53</v>
      </c>
      <c r="J48" s="57"/>
    </row>
    <row r="49" spans="1:13" s="8" customFormat="1" x14ac:dyDescent="0.75">
      <c r="A49" s="8">
        <v>35</v>
      </c>
      <c r="B49" s="33" t="s">
        <v>87</v>
      </c>
      <c r="C49" s="33">
        <v>14</v>
      </c>
      <c r="D49" s="34" t="s">
        <v>88</v>
      </c>
      <c r="E49" s="35"/>
      <c r="F49" s="72"/>
      <c r="G49" s="36" t="s">
        <v>87</v>
      </c>
      <c r="H49" s="37"/>
      <c r="I49" s="47">
        <v>14</v>
      </c>
      <c r="J49" s="34" t="s">
        <v>88</v>
      </c>
      <c r="L49"/>
      <c r="M49"/>
    </row>
    <row r="50" spans="1:13" s="8" customFormat="1" x14ac:dyDescent="0.75">
      <c r="A50" s="8">
        <v>36</v>
      </c>
      <c r="B50" s="33" t="s">
        <v>90</v>
      </c>
      <c r="C50" s="33">
        <v>18</v>
      </c>
      <c r="D50" s="34" t="s">
        <v>59</v>
      </c>
      <c r="F50" s="73"/>
      <c r="G50" s="36" t="s">
        <v>90</v>
      </c>
      <c r="H50" s="37"/>
      <c r="I50" s="47">
        <v>18</v>
      </c>
      <c r="J50" s="34" t="s">
        <v>59</v>
      </c>
      <c r="L50"/>
      <c r="M50"/>
    </row>
    <row r="51" spans="1:13" s="8" customFormat="1" x14ac:dyDescent="0.75">
      <c r="A51" s="8">
        <v>37</v>
      </c>
      <c r="B51" s="33" t="s">
        <v>91</v>
      </c>
      <c r="C51" s="33">
        <v>13</v>
      </c>
      <c r="D51" s="34" t="s">
        <v>88</v>
      </c>
      <c r="E51" s="35"/>
      <c r="F51" s="71"/>
      <c r="G51" s="36" t="s">
        <v>91</v>
      </c>
      <c r="H51" s="37"/>
      <c r="I51" s="47">
        <v>13</v>
      </c>
      <c r="J51" s="34" t="s">
        <v>88</v>
      </c>
      <c r="L51"/>
      <c r="M51"/>
    </row>
    <row r="52" spans="1:13" s="8" customFormat="1" ht="15.5" thickBot="1" x14ac:dyDescent="0.9">
      <c r="A52" s="8">
        <v>38</v>
      </c>
      <c r="B52" s="33" t="s">
        <v>92</v>
      </c>
      <c r="C52" s="33">
        <v>8</v>
      </c>
      <c r="D52" s="34" t="s">
        <v>88</v>
      </c>
      <c r="E52" s="35"/>
      <c r="G52" s="36" t="s">
        <v>92</v>
      </c>
      <c r="H52" s="37"/>
      <c r="I52" s="47">
        <v>8</v>
      </c>
      <c r="J52" s="34" t="s">
        <v>88</v>
      </c>
      <c r="L52"/>
      <c r="M52"/>
    </row>
    <row r="53" spans="1:13" s="8" customFormat="1" ht="15.5" thickBot="1" x14ac:dyDescent="0.9">
      <c r="A53" s="8">
        <v>39</v>
      </c>
      <c r="B53" s="64" t="s">
        <v>93</v>
      </c>
      <c r="C53" s="64">
        <v>6</v>
      </c>
      <c r="D53" s="98" t="s">
        <v>81</v>
      </c>
      <c r="E53" s="66" t="s">
        <v>185</v>
      </c>
      <c r="F53" s="35"/>
      <c r="G53" s="28" t="s">
        <v>97</v>
      </c>
      <c r="H53" s="29">
        <f>COUNTA(G54:G57)</f>
        <v>4</v>
      </c>
      <c r="I53" s="30">
        <f>SUM(I54:I57)</f>
        <v>70</v>
      </c>
      <c r="J53" s="57"/>
      <c r="L53"/>
      <c r="M53"/>
    </row>
    <row r="54" spans="1:13" s="8" customFormat="1" x14ac:dyDescent="0.75">
      <c r="B54" s="55" t="s">
        <v>94</v>
      </c>
      <c r="C54" s="56">
        <f>SUM(C55:C58)</f>
        <v>70</v>
      </c>
      <c r="D54" s="57"/>
      <c r="E54" s="35"/>
      <c r="F54" s="72"/>
      <c r="G54" s="36" t="s">
        <v>95</v>
      </c>
      <c r="H54" s="37"/>
      <c r="I54" s="47">
        <v>11</v>
      </c>
      <c r="J54" s="41" t="s">
        <v>96</v>
      </c>
      <c r="L54"/>
      <c r="M54"/>
    </row>
    <row r="55" spans="1:13" s="8" customFormat="1" x14ac:dyDescent="0.75">
      <c r="A55" s="8">
        <v>40</v>
      </c>
      <c r="B55" s="33" t="s">
        <v>95</v>
      </c>
      <c r="C55" s="33">
        <v>11</v>
      </c>
      <c r="D55" s="41" t="s">
        <v>96</v>
      </c>
      <c r="E55" s="74"/>
      <c r="F55" s="50"/>
      <c r="G55" s="36" t="s">
        <v>98</v>
      </c>
      <c r="H55" s="37"/>
      <c r="I55" s="47">
        <v>23</v>
      </c>
      <c r="J55" s="41" t="s">
        <v>99</v>
      </c>
      <c r="L55"/>
      <c r="M55"/>
    </row>
    <row r="56" spans="1:13" s="8" customFormat="1" x14ac:dyDescent="0.75">
      <c r="A56" s="8">
        <v>41</v>
      </c>
      <c r="B56" s="33" t="s">
        <v>98</v>
      </c>
      <c r="C56" s="33">
        <v>23</v>
      </c>
      <c r="D56" s="41" t="s">
        <v>99</v>
      </c>
      <c r="E56" s="35"/>
      <c r="F56" s="35"/>
      <c r="G56" s="36" t="s">
        <v>100</v>
      </c>
      <c r="H56" s="37"/>
      <c r="I56" s="47">
        <v>11</v>
      </c>
      <c r="J56" s="41" t="s">
        <v>96</v>
      </c>
      <c r="L56"/>
      <c r="M56"/>
    </row>
    <row r="57" spans="1:13" s="8" customFormat="1" ht="15.95" customHeight="1" thickBot="1" x14ac:dyDescent="0.9">
      <c r="A57" s="8">
        <v>42</v>
      </c>
      <c r="B57" s="33" t="s">
        <v>100</v>
      </c>
      <c r="C57" s="33">
        <v>11</v>
      </c>
      <c r="D57" s="41" t="s">
        <v>96</v>
      </c>
      <c r="E57" s="72"/>
      <c r="F57" s="35"/>
      <c r="G57" s="36" t="s">
        <v>101</v>
      </c>
      <c r="H57" s="37"/>
      <c r="I57" s="47">
        <v>25</v>
      </c>
      <c r="J57" s="41" t="s">
        <v>102</v>
      </c>
      <c r="L57"/>
      <c r="M57"/>
    </row>
    <row r="58" spans="1:13" s="8" customFormat="1" ht="15.5" thickBot="1" x14ac:dyDescent="0.9">
      <c r="A58" s="8">
        <v>43</v>
      </c>
      <c r="B58" s="33" t="s">
        <v>101</v>
      </c>
      <c r="C58" s="33">
        <v>25</v>
      </c>
      <c r="D58" s="41" t="s">
        <v>102</v>
      </c>
      <c r="E58" s="73"/>
      <c r="F58" s="35"/>
      <c r="G58" s="59" t="s">
        <v>105</v>
      </c>
      <c r="H58" s="60">
        <f>H59+H64+H70+H75</f>
        <v>18</v>
      </c>
      <c r="I58" s="61">
        <f>I59+I64+I70+I75</f>
        <v>296</v>
      </c>
      <c r="J58" s="41"/>
      <c r="L58"/>
      <c r="M58"/>
    </row>
    <row r="59" spans="1:13" s="8" customFormat="1" ht="14.45" customHeight="1" thickBot="1" x14ac:dyDescent="0.9">
      <c r="B59" s="51" t="s">
        <v>103</v>
      </c>
      <c r="C59" s="52">
        <f>C60+C67+C73+C79</f>
        <v>314</v>
      </c>
      <c r="D59" s="53"/>
      <c r="E59" s="71"/>
      <c r="F59" s="35"/>
      <c r="G59" s="28" t="s">
        <v>108</v>
      </c>
      <c r="H59" s="29">
        <f>COUNTA(G60:G63)</f>
        <v>4</v>
      </c>
      <c r="I59" s="30">
        <f>SUM(I60:I63)</f>
        <v>61</v>
      </c>
      <c r="J59" s="57"/>
      <c r="L59"/>
      <c r="M59"/>
    </row>
    <row r="60" spans="1:13" s="8" customFormat="1" ht="15" customHeight="1" x14ac:dyDescent="0.75">
      <c r="B60" s="55" t="s">
        <v>104</v>
      </c>
      <c r="C60" s="56">
        <f>SUM(C61:C66)</f>
        <v>79</v>
      </c>
      <c r="D60" s="57"/>
      <c r="E60" s="72"/>
      <c r="F60" s="50"/>
      <c r="G60" s="36" t="s">
        <v>109</v>
      </c>
      <c r="H60" s="37"/>
      <c r="I60" s="47">
        <v>8</v>
      </c>
      <c r="J60" s="34" t="s">
        <v>110</v>
      </c>
      <c r="L60"/>
      <c r="M60"/>
    </row>
    <row r="61" spans="1:13" s="8" customFormat="1" ht="15.65" customHeight="1" x14ac:dyDescent="0.75">
      <c r="A61" s="8">
        <v>44</v>
      </c>
      <c r="B61" s="33" t="s">
        <v>106</v>
      </c>
      <c r="C61" s="33">
        <v>9</v>
      </c>
      <c r="D61" s="34" t="s">
        <v>107</v>
      </c>
      <c r="E61" s="99" t="s">
        <v>187</v>
      </c>
      <c r="F61" s="54"/>
      <c r="G61" s="36" t="s">
        <v>111</v>
      </c>
      <c r="H61" s="37"/>
      <c r="I61" s="47">
        <v>23</v>
      </c>
      <c r="J61" s="34" t="s">
        <v>110</v>
      </c>
      <c r="K61" s="39"/>
      <c r="L61"/>
      <c r="M61"/>
    </row>
    <row r="62" spans="1:13" s="8" customFormat="1" ht="15.65" customHeight="1" x14ac:dyDescent="0.75">
      <c r="A62" s="8">
        <v>45</v>
      </c>
      <c r="B62" s="33" t="s">
        <v>109</v>
      </c>
      <c r="C62" s="33">
        <v>8</v>
      </c>
      <c r="D62" s="34" t="s">
        <v>110</v>
      </c>
      <c r="E62" s="35"/>
      <c r="F62" s="50"/>
      <c r="G62" s="36" t="s">
        <v>112</v>
      </c>
      <c r="H62" s="37"/>
      <c r="I62" s="47">
        <v>8</v>
      </c>
      <c r="J62" s="34" t="s">
        <v>110</v>
      </c>
      <c r="L62"/>
      <c r="M62"/>
    </row>
    <row r="63" spans="1:13" s="8" customFormat="1" ht="16.149999999999999" customHeight="1" thickBot="1" x14ac:dyDescent="0.9">
      <c r="A63" s="8">
        <v>46</v>
      </c>
      <c r="B63" s="33" t="s">
        <v>111</v>
      </c>
      <c r="C63" s="33">
        <v>23</v>
      </c>
      <c r="D63" s="34" t="s">
        <v>110</v>
      </c>
      <c r="E63" s="35"/>
      <c r="F63" s="72"/>
      <c r="G63" s="36" t="s">
        <v>115</v>
      </c>
      <c r="H63" s="37"/>
      <c r="I63" s="47">
        <v>22</v>
      </c>
      <c r="J63" s="34" t="s">
        <v>110</v>
      </c>
      <c r="L63"/>
      <c r="M63"/>
    </row>
    <row r="64" spans="1:13" s="8" customFormat="1" ht="16.149999999999999" customHeight="1" thickBot="1" x14ac:dyDescent="0.9">
      <c r="A64" s="8">
        <v>47</v>
      </c>
      <c r="B64" s="33" t="s">
        <v>112</v>
      </c>
      <c r="C64" s="33">
        <v>8</v>
      </c>
      <c r="D64" s="34" t="s">
        <v>110</v>
      </c>
      <c r="E64" s="72"/>
      <c r="F64" s="35"/>
      <c r="G64" s="28" t="s">
        <v>116</v>
      </c>
      <c r="H64" s="29">
        <f>COUNTA(G65:G69)</f>
        <v>5</v>
      </c>
      <c r="I64" s="30">
        <f>SUM(I65:I69)</f>
        <v>84</v>
      </c>
      <c r="J64" s="57"/>
      <c r="L64"/>
      <c r="M64"/>
    </row>
    <row r="65" spans="1:13" s="8" customFormat="1" x14ac:dyDescent="0.75">
      <c r="A65" s="8">
        <v>48</v>
      </c>
      <c r="B65" s="33" t="s">
        <v>113</v>
      </c>
      <c r="C65" s="33">
        <v>9</v>
      </c>
      <c r="D65" s="34" t="s">
        <v>114</v>
      </c>
      <c r="E65" s="99" t="s">
        <v>187</v>
      </c>
      <c r="F65" s="54"/>
      <c r="G65" s="36" t="s">
        <v>118</v>
      </c>
      <c r="H65" s="37"/>
      <c r="I65" s="47">
        <v>17</v>
      </c>
      <c r="J65" s="34" t="s">
        <v>119</v>
      </c>
      <c r="L65"/>
      <c r="M65"/>
    </row>
    <row r="66" spans="1:13" x14ac:dyDescent="0.75">
      <c r="A66" s="8">
        <v>49</v>
      </c>
      <c r="B66" s="33" t="s">
        <v>115</v>
      </c>
      <c r="C66" s="33">
        <v>22</v>
      </c>
      <c r="D66" s="34" t="s">
        <v>110</v>
      </c>
      <c r="E66" s="35"/>
      <c r="F66" s="35"/>
      <c r="G66" s="36" t="s">
        <v>120</v>
      </c>
      <c r="H66" s="37"/>
      <c r="I66" s="47">
        <v>11</v>
      </c>
      <c r="J66" s="34" t="s">
        <v>119</v>
      </c>
    </row>
    <row r="67" spans="1:13" x14ac:dyDescent="0.75">
      <c r="B67" s="55" t="s">
        <v>117</v>
      </c>
      <c r="C67" s="56">
        <f>SUM(C68:C72)</f>
        <v>84</v>
      </c>
      <c r="D67" s="57"/>
      <c r="E67" s="35"/>
      <c r="F67" s="35"/>
      <c r="G67" s="36" t="s">
        <v>121</v>
      </c>
      <c r="H67" s="37"/>
      <c r="I67" s="47">
        <v>23</v>
      </c>
      <c r="J67" s="34" t="s">
        <v>119</v>
      </c>
    </row>
    <row r="68" spans="1:13" x14ac:dyDescent="0.75">
      <c r="A68" s="8">
        <v>50</v>
      </c>
      <c r="B68" s="33" t="s">
        <v>118</v>
      </c>
      <c r="C68" s="33">
        <v>17</v>
      </c>
      <c r="D68" s="34" t="s">
        <v>119</v>
      </c>
      <c r="E68" s="35"/>
      <c r="F68" s="73"/>
      <c r="G68" s="36" t="s">
        <v>122</v>
      </c>
      <c r="H68" s="37"/>
      <c r="I68" s="47">
        <v>21</v>
      </c>
      <c r="J68" s="34" t="s">
        <v>119</v>
      </c>
    </row>
    <row r="69" spans="1:13" ht="15.5" thickBot="1" x14ac:dyDescent="0.9">
      <c r="A69" s="8">
        <v>51</v>
      </c>
      <c r="B69" s="33" t="s">
        <v>120</v>
      </c>
      <c r="C69" s="33">
        <v>11</v>
      </c>
      <c r="D69" s="34" t="s">
        <v>119</v>
      </c>
      <c r="E69" s="35"/>
      <c r="F69" s="50"/>
      <c r="G69" s="36" t="s">
        <v>123</v>
      </c>
      <c r="H69" s="37"/>
      <c r="I69" s="47">
        <v>12</v>
      </c>
      <c r="J69" s="34" t="s">
        <v>119</v>
      </c>
    </row>
    <row r="70" spans="1:13" ht="15.5" thickBot="1" x14ac:dyDescent="0.9">
      <c r="A70" s="8">
        <v>52</v>
      </c>
      <c r="B70" s="33" t="s">
        <v>121</v>
      </c>
      <c r="C70" s="33">
        <v>23</v>
      </c>
      <c r="D70" s="34" t="s">
        <v>119</v>
      </c>
      <c r="E70" s="35"/>
      <c r="G70" s="28" t="s">
        <v>124</v>
      </c>
      <c r="H70" s="29">
        <f>COUNTA(G71:G74)</f>
        <v>4</v>
      </c>
      <c r="I70" s="30">
        <f>SUM(I71:I74)</f>
        <v>72</v>
      </c>
      <c r="J70" s="57"/>
    </row>
    <row r="71" spans="1:13" x14ac:dyDescent="0.75">
      <c r="A71" s="8">
        <v>53</v>
      </c>
      <c r="B71" s="33" t="s">
        <v>122</v>
      </c>
      <c r="C71" s="33">
        <v>21</v>
      </c>
      <c r="D71" s="34" t="s">
        <v>119</v>
      </c>
      <c r="E71" s="50"/>
      <c r="F71" s="50"/>
      <c r="G71" s="36" t="s">
        <v>126</v>
      </c>
      <c r="H71" s="37"/>
      <c r="I71" s="47">
        <v>20</v>
      </c>
      <c r="J71" s="34" t="s">
        <v>119</v>
      </c>
    </row>
    <row r="72" spans="1:13" x14ac:dyDescent="0.75">
      <c r="A72" s="8">
        <v>54</v>
      </c>
      <c r="B72" s="33" t="s">
        <v>123</v>
      </c>
      <c r="C72" s="33">
        <v>12</v>
      </c>
      <c r="D72" s="34" t="s">
        <v>119</v>
      </c>
      <c r="E72" s="50"/>
      <c r="F72" s="50"/>
      <c r="G72" s="36" t="s">
        <v>127</v>
      </c>
      <c r="H72" s="37"/>
      <c r="I72" s="47">
        <v>9</v>
      </c>
      <c r="J72" s="34" t="s">
        <v>119</v>
      </c>
    </row>
    <row r="73" spans="1:13" x14ac:dyDescent="0.75">
      <c r="A73" s="8"/>
      <c r="B73" s="55" t="s">
        <v>125</v>
      </c>
      <c r="C73" s="56">
        <f>SUM(C74:C78)</f>
        <v>85</v>
      </c>
      <c r="D73" s="57"/>
      <c r="E73" s="50"/>
      <c r="F73" s="50"/>
      <c r="G73" s="36" t="s">
        <v>128</v>
      </c>
      <c r="H73" s="37"/>
      <c r="I73" s="47">
        <v>20</v>
      </c>
      <c r="J73" s="34" t="s">
        <v>119</v>
      </c>
      <c r="K73" s="75"/>
      <c r="L73" s="34"/>
    </row>
    <row r="74" spans="1:13" ht="15.5" thickBot="1" x14ac:dyDescent="0.9">
      <c r="A74" s="8">
        <v>55</v>
      </c>
      <c r="B74" s="33" t="s">
        <v>126</v>
      </c>
      <c r="C74" s="33">
        <v>20</v>
      </c>
      <c r="D74" s="34" t="s">
        <v>119</v>
      </c>
      <c r="E74" s="72"/>
      <c r="G74" s="36" t="s">
        <v>129</v>
      </c>
      <c r="H74" s="37"/>
      <c r="I74" s="47">
        <v>23</v>
      </c>
      <c r="J74" s="34" t="s">
        <v>119</v>
      </c>
      <c r="K74" s="39"/>
    </row>
    <row r="75" spans="1:13" ht="14.45" customHeight="1" thickBot="1" x14ac:dyDescent="0.9">
      <c r="A75" s="8">
        <v>56</v>
      </c>
      <c r="B75" s="33" t="s">
        <v>127</v>
      </c>
      <c r="C75" s="33">
        <v>9</v>
      </c>
      <c r="D75" s="34" t="s">
        <v>119</v>
      </c>
      <c r="E75" s="35"/>
      <c r="F75" s="35"/>
      <c r="G75" s="28" t="s">
        <v>130</v>
      </c>
      <c r="H75" s="29">
        <f>COUNTA(G76:G80)</f>
        <v>5</v>
      </c>
      <c r="I75" s="30">
        <f>SUM(I76:I80)</f>
        <v>79</v>
      </c>
      <c r="J75" s="57"/>
      <c r="K75" s="75"/>
      <c r="L75" s="34"/>
    </row>
    <row r="76" spans="1:13" x14ac:dyDescent="0.75">
      <c r="A76" s="8">
        <v>57</v>
      </c>
      <c r="B76" s="33" t="s">
        <v>128</v>
      </c>
      <c r="C76" s="33">
        <v>20</v>
      </c>
      <c r="D76" s="34" t="s">
        <v>119</v>
      </c>
      <c r="E76" s="35"/>
      <c r="F76" s="50"/>
      <c r="G76" s="36" t="s">
        <v>133</v>
      </c>
      <c r="H76" s="37"/>
      <c r="I76" s="47">
        <v>15</v>
      </c>
      <c r="J76" s="34" t="s">
        <v>119</v>
      </c>
    </row>
    <row r="77" spans="1:13" x14ac:dyDescent="0.75">
      <c r="A77" s="8">
        <v>58</v>
      </c>
      <c r="B77" s="33" t="s">
        <v>129</v>
      </c>
      <c r="C77" s="33">
        <v>23</v>
      </c>
      <c r="D77" s="34" t="s">
        <v>119</v>
      </c>
      <c r="E77" s="50"/>
      <c r="G77" s="36" t="s">
        <v>135</v>
      </c>
      <c r="H77" s="37"/>
      <c r="I77" s="47">
        <v>19</v>
      </c>
      <c r="J77" s="34" t="s">
        <v>119</v>
      </c>
    </row>
    <row r="78" spans="1:13" x14ac:dyDescent="0.75">
      <c r="A78" s="8">
        <v>59</v>
      </c>
      <c r="B78" s="33" t="s">
        <v>131</v>
      </c>
      <c r="C78" s="33">
        <v>13</v>
      </c>
      <c r="D78" s="34" t="s">
        <v>119</v>
      </c>
      <c r="E78" s="76" t="s">
        <v>132</v>
      </c>
      <c r="F78" s="40"/>
      <c r="G78" s="36" t="s">
        <v>136</v>
      </c>
      <c r="H78" s="37"/>
      <c r="I78" s="47">
        <v>15</v>
      </c>
      <c r="J78" s="34" t="s">
        <v>119</v>
      </c>
    </row>
    <row r="79" spans="1:13" x14ac:dyDescent="0.75">
      <c r="B79" s="55" t="s">
        <v>134</v>
      </c>
      <c r="C79" s="56">
        <f>SUM(C80:C83)</f>
        <v>66</v>
      </c>
      <c r="D79" s="57"/>
      <c r="E79" s="35"/>
      <c r="F79" s="50"/>
      <c r="G79" s="36" t="s">
        <v>137</v>
      </c>
      <c r="H79" s="37"/>
      <c r="I79" s="47">
        <v>17</v>
      </c>
      <c r="J79" s="34" t="s">
        <v>119</v>
      </c>
    </row>
    <row r="80" spans="1:13" ht="15.5" thickBot="1" x14ac:dyDescent="0.9">
      <c r="A80" s="8">
        <v>60</v>
      </c>
      <c r="B80" s="33" t="s">
        <v>133</v>
      </c>
      <c r="C80" s="33">
        <v>15</v>
      </c>
      <c r="D80" s="34" t="s">
        <v>119</v>
      </c>
      <c r="E80" s="73"/>
      <c r="F80" s="58" t="s">
        <v>138</v>
      </c>
      <c r="G80" s="36" t="s">
        <v>131</v>
      </c>
      <c r="H80" s="37"/>
      <c r="I80" s="47">
        <v>13</v>
      </c>
      <c r="J80" s="34" t="s">
        <v>119</v>
      </c>
    </row>
    <row r="81" spans="1:11" ht="15.5" thickBot="1" x14ac:dyDescent="0.9">
      <c r="A81" s="8">
        <v>61</v>
      </c>
      <c r="B81" s="33" t="s">
        <v>135</v>
      </c>
      <c r="C81" s="33">
        <v>19</v>
      </c>
      <c r="D81" s="34" t="s">
        <v>119</v>
      </c>
      <c r="E81" s="35"/>
      <c r="G81" s="59" t="s">
        <v>139</v>
      </c>
      <c r="H81" s="60">
        <f>H82+H89+H95</f>
        <v>17</v>
      </c>
      <c r="I81" s="61">
        <f>SUM(I82+I89+I95)</f>
        <v>226</v>
      </c>
      <c r="J81" s="34"/>
    </row>
    <row r="82" spans="1:11" ht="15" customHeight="1" thickBot="1" x14ac:dyDescent="0.9">
      <c r="A82" s="8">
        <v>62</v>
      </c>
      <c r="B82" s="33" t="s">
        <v>136</v>
      </c>
      <c r="C82" s="33">
        <v>15</v>
      </c>
      <c r="D82" s="34" t="s">
        <v>119</v>
      </c>
      <c r="E82" s="40"/>
      <c r="F82" s="50"/>
      <c r="G82" s="77" t="s">
        <v>141</v>
      </c>
      <c r="H82" s="29">
        <f>COUNTA(G83:G88)</f>
        <v>6</v>
      </c>
      <c r="I82" s="30">
        <f>SUM(I83:I88)</f>
        <v>88</v>
      </c>
      <c r="J82" s="34"/>
    </row>
    <row r="83" spans="1:11" ht="15" customHeight="1" x14ac:dyDescent="0.75">
      <c r="A83" s="8">
        <v>62</v>
      </c>
      <c r="B83" s="33" t="s">
        <v>137</v>
      </c>
      <c r="C83" s="33">
        <v>17</v>
      </c>
      <c r="D83" s="34" t="s">
        <v>119</v>
      </c>
      <c r="E83" s="35"/>
      <c r="F83" s="58" t="s">
        <v>180</v>
      </c>
      <c r="G83" s="36" t="s">
        <v>143</v>
      </c>
      <c r="H83" s="37"/>
      <c r="I83" s="47"/>
      <c r="J83" s="34" t="s">
        <v>144</v>
      </c>
    </row>
    <row r="84" spans="1:11" ht="14.45" customHeight="1" x14ac:dyDescent="0.75">
      <c r="B84" s="51" t="s">
        <v>140</v>
      </c>
      <c r="C84" s="52">
        <f>SUM(C85+C91+C97)</f>
        <v>242</v>
      </c>
      <c r="D84" s="53"/>
      <c r="E84" s="35"/>
      <c r="G84" s="36" t="s">
        <v>145</v>
      </c>
      <c r="H84" s="37"/>
      <c r="I84" s="47">
        <v>18</v>
      </c>
      <c r="J84" s="34" t="s">
        <v>146</v>
      </c>
    </row>
    <row r="85" spans="1:11" x14ac:dyDescent="0.75">
      <c r="B85" s="42" t="s">
        <v>142</v>
      </c>
      <c r="C85" s="56">
        <f>SUM(C86:C90)</f>
        <v>88</v>
      </c>
      <c r="D85" s="57"/>
      <c r="E85" s="35"/>
      <c r="F85" s="50"/>
      <c r="G85" s="36" t="s">
        <v>147</v>
      </c>
      <c r="H85" s="37"/>
      <c r="I85" s="47">
        <v>9</v>
      </c>
      <c r="J85" s="34" t="s">
        <v>148</v>
      </c>
    </row>
    <row r="86" spans="1:11" x14ac:dyDescent="0.75">
      <c r="A86" s="8">
        <v>64</v>
      </c>
      <c r="B86" s="33" t="s">
        <v>145</v>
      </c>
      <c r="C86" s="33">
        <v>18</v>
      </c>
      <c r="D86" s="34" t="s">
        <v>146</v>
      </c>
      <c r="E86" s="35"/>
      <c r="F86" s="50"/>
      <c r="G86" s="36" t="s">
        <v>151</v>
      </c>
      <c r="H86" s="37"/>
      <c r="I86" s="47">
        <v>23</v>
      </c>
      <c r="J86" s="34" t="s">
        <v>152</v>
      </c>
    </row>
    <row r="87" spans="1:11" ht="13.15" customHeight="1" x14ac:dyDescent="0.75">
      <c r="A87" s="8">
        <v>65</v>
      </c>
      <c r="B87" s="33" t="s">
        <v>147</v>
      </c>
      <c r="C87" s="33">
        <v>9</v>
      </c>
      <c r="D87" s="34" t="s">
        <v>148</v>
      </c>
      <c r="E87" s="40"/>
      <c r="F87" s="50"/>
      <c r="G87" s="36" t="s">
        <v>149</v>
      </c>
      <c r="H87" s="37"/>
      <c r="I87" s="47">
        <v>13</v>
      </c>
      <c r="J87" s="34" t="s">
        <v>150</v>
      </c>
    </row>
    <row r="88" spans="1:11" ht="13.15" customHeight="1" thickBot="1" x14ac:dyDescent="0.9">
      <c r="A88" s="8">
        <v>66</v>
      </c>
      <c r="B88" s="33" t="s">
        <v>149</v>
      </c>
      <c r="C88" s="33">
        <v>13</v>
      </c>
      <c r="D88" s="34" t="s">
        <v>150</v>
      </c>
      <c r="E88" s="40"/>
      <c r="G88" s="36" t="s">
        <v>153</v>
      </c>
      <c r="H88" s="37"/>
      <c r="I88" s="47">
        <v>25</v>
      </c>
      <c r="J88" s="34" t="s">
        <v>154</v>
      </c>
      <c r="K88" s="39"/>
    </row>
    <row r="89" spans="1:11" ht="13.15" customHeight="1" thickBot="1" x14ac:dyDescent="0.9">
      <c r="A89" s="8">
        <v>67</v>
      </c>
      <c r="B89" s="33" t="s">
        <v>151</v>
      </c>
      <c r="C89" s="33">
        <v>23</v>
      </c>
      <c r="D89" s="34" t="s">
        <v>152</v>
      </c>
      <c r="E89" s="40"/>
      <c r="G89" s="77" t="s">
        <v>156</v>
      </c>
      <c r="H89" s="29">
        <f>COUNTA(G90:G94)</f>
        <v>5</v>
      </c>
      <c r="I89" s="78">
        <f>SUM(I90:I94)</f>
        <v>61</v>
      </c>
      <c r="J89" s="26"/>
    </row>
    <row r="90" spans="1:11" x14ac:dyDescent="0.75">
      <c r="A90" s="8">
        <v>68</v>
      </c>
      <c r="B90" s="33" t="s">
        <v>153</v>
      </c>
      <c r="C90" s="33">
        <v>25</v>
      </c>
      <c r="D90" s="34" t="s">
        <v>154</v>
      </c>
      <c r="E90" s="40"/>
      <c r="F90" s="35"/>
      <c r="G90" s="36" t="s">
        <v>157</v>
      </c>
      <c r="H90" s="37"/>
      <c r="I90" s="47">
        <v>17</v>
      </c>
      <c r="J90" s="34" t="s">
        <v>158</v>
      </c>
    </row>
    <row r="91" spans="1:11" x14ac:dyDescent="0.75">
      <c r="B91" s="42" t="s">
        <v>155</v>
      </c>
      <c r="C91" s="48">
        <f>SUM(C92:C96)</f>
        <v>77</v>
      </c>
      <c r="D91" s="26"/>
      <c r="E91" s="35"/>
      <c r="F91" s="35"/>
      <c r="G91" s="36" t="s">
        <v>159</v>
      </c>
      <c r="H91" s="37"/>
      <c r="I91" s="47">
        <v>14</v>
      </c>
      <c r="J91" s="34" t="s">
        <v>160</v>
      </c>
    </row>
    <row r="92" spans="1:11" x14ac:dyDescent="0.75">
      <c r="A92" s="8">
        <v>69</v>
      </c>
      <c r="B92" s="33" t="s">
        <v>157</v>
      </c>
      <c r="C92" s="33">
        <v>17</v>
      </c>
      <c r="D92" s="34" t="s">
        <v>158</v>
      </c>
      <c r="E92" s="35"/>
      <c r="F92" s="58" t="s">
        <v>181</v>
      </c>
      <c r="G92" s="36" t="s">
        <v>161</v>
      </c>
      <c r="H92" s="37"/>
      <c r="I92" s="47"/>
      <c r="J92" s="34" t="s">
        <v>162</v>
      </c>
    </row>
    <row r="93" spans="1:11" x14ac:dyDescent="0.75">
      <c r="A93" s="8">
        <v>70</v>
      </c>
      <c r="B93" s="33" t="s">
        <v>159</v>
      </c>
      <c r="C93" s="33">
        <v>14</v>
      </c>
      <c r="D93" s="34" t="s">
        <v>160</v>
      </c>
      <c r="E93" s="40"/>
      <c r="F93" s="35"/>
      <c r="G93" s="36" t="s">
        <v>163</v>
      </c>
      <c r="H93" s="37"/>
      <c r="I93" s="47">
        <v>15</v>
      </c>
      <c r="J93" s="34" t="s">
        <v>158</v>
      </c>
    </row>
    <row r="94" spans="1:11" ht="15.5" thickBot="1" x14ac:dyDescent="0.9">
      <c r="A94" s="8">
        <v>71</v>
      </c>
      <c r="B94" s="33" t="s">
        <v>32</v>
      </c>
      <c r="C94" s="33">
        <v>16</v>
      </c>
      <c r="D94" s="34" t="s">
        <v>33</v>
      </c>
      <c r="E94" s="40"/>
      <c r="F94" s="35"/>
      <c r="G94" s="36" t="s">
        <v>164</v>
      </c>
      <c r="H94" s="37"/>
      <c r="I94" s="47">
        <v>15</v>
      </c>
      <c r="J94" s="34" t="s">
        <v>165</v>
      </c>
    </row>
    <row r="95" spans="1:11" ht="15.5" thickBot="1" x14ac:dyDescent="0.9">
      <c r="A95" s="8">
        <v>72</v>
      </c>
      <c r="B95" s="33" t="s">
        <v>163</v>
      </c>
      <c r="C95" s="33">
        <v>15</v>
      </c>
      <c r="D95" s="34" t="s">
        <v>158</v>
      </c>
      <c r="E95" s="40"/>
      <c r="G95" s="77" t="s">
        <v>167</v>
      </c>
      <c r="H95" s="29">
        <f>COUNTA(G96:G101)</f>
        <v>6</v>
      </c>
      <c r="I95" s="78">
        <f>SUM(I96:I99)</f>
        <v>77</v>
      </c>
      <c r="J95" s="26"/>
    </row>
    <row r="96" spans="1:11" x14ac:dyDescent="0.75">
      <c r="A96" s="8">
        <v>73</v>
      </c>
      <c r="B96" s="33" t="s">
        <v>164</v>
      </c>
      <c r="C96" s="33">
        <v>15</v>
      </c>
      <c r="D96" s="34" t="s">
        <v>165</v>
      </c>
      <c r="E96" s="35"/>
      <c r="G96" s="36" t="s">
        <v>168</v>
      </c>
      <c r="H96" s="37"/>
      <c r="I96" s="47">
        <v>26</v>
      </c>
      <c r="J96" s="34" t="s">
        <v>169</v>
      </c>
    </row>
    <row r="97" spans="1:17" x14ac:dyDescent="0.75">
      <c r="B97" s="42" t="s">
        <v>166</v>
      </c>
      <c r="C97" s="48">
        <f>SUM(C98:C102)</f>
        <v>77</v>
      </c>
      <c r="D97" s="26"/>
      <c r="E97" s="35"/>
      <c r="G97" s="36" t="s">
        <v>170</v>
      </c>
      <c r="H97" s="37"/>
      <c r="I97" s="47">
        <v>19</v>
      </c>
      <c r="J97" s="34" t="s">
        <v>169</v>
      </c>
    </row>
    <row r="98" spans="1:17" x14ac:dyDescent="0.75">
      <c r="A98" s="8">
        <v>74</v>
      </c>
      <c r="B98" s="33" t="s">
        <v>168</v>
      </c>
      <c r="C98" s="33">
        <v>26</v>
      </c>
      <c r="D98" s="34" t="s">
        <v>169</v>
      </c>
      <c r="E98" s="71"/>
      <c r="G98" s="36" t="s">
        <v>171</v>
      </c>
      <c r="H98" s="37"/>
      <c r="I98" s="47">
        <v>12</v>
      </c>
      <c r="J98" s="34" t="s">
        <v>169</v>
      </c>
    </row>
    <row r="99" spans="1:17" ht="15" customHeight="1" x14ac:dyDescent="0.75">
      <c r="A99" s="8">
        <v>75</v>
      </c>
      <c r="B99" s="33" t="s">
        <v>170</v>
      </c>
      <c r="C99" s="33">
        <v>19</v>
      </c>
      <c r="D99" s="34" t="s">
        <v>169</v>
      </c>
      <c r="E99" s="35"/>
      <c r="G99" s="36" t="s">
        <v>173</v>
      </c>
      <c r="H99" s="37"/>
      <c r="I99" s="47">
        <v>20</v>
      </c>
      <c r="J99" s="34" t="s">
        <v>169</v>
      </c>
    </row>
    <row r="100" spans="1:17" ht="15" customHeight="1" x14ac:dyDescent="0.75">
      <c r="A100" s="8">
        <v>76</v>
      </c>
      <c r="B100" s="33" t="s">
        <v>171</v>
      </c>
      <c r="C100" s="33">
        <v>12</v>
      </c>
      <c r="D100" s="34" t="s">
        <v>169</v>
      </c>
      <c r="E100" s="40"/>
      <c r="F100" s="99" t="s">
        <v>186</v>
      </c>
      <c r="G100" s="36" t="s">
        <v>106</v>
      </c>
      <c r="H100" s="37"/>
      <c r="I100" s="47">
        <v>9</v>
      </c>
      <c r="J100" s="34" t="s">
        <v>107</v>
      </c>
    </row>
    <row r="101" spans="1:17" x14ac:dyDescent="0.75">
      <c r="A101" s="8">
        <v>77</v>
      </c>
      <c r="B101" s="64" t="s">
        <v>172</v>
      </c>
      <c r="C101" s="64">
        <v>0</v>
      </c>
      <c r="D101" s="65"/>
      <c r="E101" s="66" t="s">
        <v>185</v>
      </c>
      <c r="F101" s="99" t="s">
        <v>186</v>
      </c>
      <c r="G101" s="36" t="s">
        <v>113</v>
      </c>
      <c r="H101" s="37"/>
      <c r="I101" s="47">
        <v>9</v>
      </c>
      <c r="J101" s="34" t="s">
        <v>114</v>
      </c>
    </row>
    <row r="102" spans="1:17" ht="15" customHeight="1" x14ac:dyDescent="0.75">
      <c r="A102" s="8">
        <v>78</v>
      </c>
      <c r="B102" s="33" t="s">
        <v>173</v>
      </c>
      <c r="C102" s="33">
        <v>20</v>
      </c>
      <c r="D102" s="34" t="s">
        <v>169</v>
      </c>
      <c r="E102" s="35"/>
      <c r="G102" s="8"/>
      <c r="H102" s="8"/>
      <c r="I102" s="8"/>
      <c r="J102" s="8"/>
    </row>
    <row r="103" spans="1:17" ht="14.45" customHeight="1" thickBot="1" x14ac:dyDescent="0.9">
      <c r="B103"/>
      <c r="C103"/>
      <c r="D103" s="34"/>
      <c r="E103" s="35"/>
      <c r="G103" s="86"/>
      <c r="H103" s="87"/>
      <c r="I103" s="88"/>
    </row>
    <row r="104" spans="1:17" x14ac:dyDescent="0.75">
      <c r="B104" s="79" t="s">
        <v>174</v>
      </c>
      <c r="C104" s="80"/>
      <c r="D104" s="81"/>
      <c r="E104" s="82"/>
      <c r="I104" s="88"/>
    </row>
    <row r="105" spans="1:17" s="8" customFormat="1" x14ac:dyDescent="0.75">
      <c r="B105" s="83" t="s">
        <v>86</v>
      </c>
      <c r="C105" s="84"/>
      <c r="D105" s="41" t="s">
        <v>59</v>
      </c>
      <c r="E105" s="85" t="s">
        <v>175</v>
      </c>
      <c r="F105" s="54"/>
      <c r="G105"/>
      <c r="H105" s="41"/>
      <c r="I105" s="88"/>
      <c r="J105" s="41"/>
      <c r="L105"/>
      <c r="M105"/>
      <c r="N105"/>
      <c r="O105"/>
      <c r="P105"/>
      <c r="Q105"/>
    </row>
    <row r="106" spans="1:17" s="8" customFormat="1" x14ac:dyDescent="0.75">
      <c r="B106" s="83" t="s">
        <v>176</v>
      </c>
      <c r="C106" s="84"/>
      <c r="D106" s="41" t="s">
        <v>39</v>
      </c>
      <c r="E106" s="89" t="s">
        <v>177</v>
      </c>
      <c r="F106" s="54"/>
      <c r="G106"/>
      <c r="H106" s="41"/>
      <c r="I106" s="88"/>
      <c r="J106" s="41"/>
      <c r="L106"/>
      <c r="M106"/>
      <c r="N106"/>
      <c r="O106"/>
      <c r="P106"/>
      <c r="Q106"/>
    </row>
    <row r="107" spans="1:17" s="8" customFormat="1" x14ac:dyDescent="0.75">
      <c r="B107" s="83" t="s">
        <v>143</v>
      </c>
      <c r="C107" s="84"/>
      <c r="D107" s="41" t="s">
        <v>144</v>
      </c>
      <c r="E107" s="89" t="s">
        <v>178</v>
      </c>
      <c r="F107" s="54"/>
      <c r="G107"/>
      <c r="H107" s="41"/>
      <c r="I107" s="88"/>
      <c r="J107" s="41"/>
      <c r="L107"/>
      <c r="M107"/>
      <c r="N107"/>
      <c r="O107"/>
      <c r="P107"/>
      <c r="Q107"/>
    </row>
    <row r="108" spans="1:17" s="8" customFormat="1" ht="15.5" thickBot="1" x14ac:dyDescent="0.9">
      <c r="B108" s="90" t="s">
        <v>161</v>
      </c>
      <c r="C108" s="91"/>
      <c r="D108" s="92" t="s">
        <v>162</v>
      </c>
      <c r="E108" s="93" t="s">
        <v>175</v>
      </c>
      <c r="F108" s="54"/>
      <c r="G108"/>
      <c r="H108" s="41"/>
      <c r="I108" s="88"/>
      <c r="J108" s="41"/>
      <c r="L108"/>
      <c r="M108"/>
      <c r="N108"/>
      <c r="O108"/>
      <c r="P108"/>
      <c r="Q108"/>
    </row>
    <row r="109" spans="1:17" s="8" customFormat="1" ht="15.5" thickBot="1" x14ac:dyDescent="0.9">
      <c r="C109" s="41"/>
      <c r="D109" s="41"/>
      <c r="E109" s="35"/>
      <c r="F109" s="54"/>
      <c r="G109"/>
      <c r="H109" s="41"/>
      <c r="I109" s="88"/>
      <c r="J109" s="41"/>
      <c r="L109"/>
      <c r="M109"/>
      <c r="N109"/>
      <c r="O109"/>
      <c r="P109"/>
      <c r="Q109"/>
    </row>
    <row r="110" spans="1:17" s="8" customFormat="1" ht="16.25" thickTop="1" thickBot="1" x14ac:dyDescent="0.9">
      <c r="B110" s="94" t="s">
        <v>179</v>
      </c>
      <c r="C110" s="94"/>
      <c r="D110" s="94"/>
      <c r="E110" s="94"/>
      <c r="F110" s="54"/>
      <c r="G110"/>
      <c r="H110" s="41"/>
      <c r="I110" s="88"/>
      <c r="J110" s="41"/>
      <c r="L110"/>
      <c r="M110"/>
      <c r="N110"/>
      <c r="O110"/>
      <c r="P110"/>
      <c r="Q110"/>
    </row>
    <row r="111" spans="1:17" s="8" customFormat="1" ht="15.5" thickTop="1" x14ac:dyDescent="0.75">
      <c r="C111" s="41"/>
      <c r="D111" s="41"/>
      <c r="E111" s="35"/>
      <c r="F111" s="54"/>
      <c r="G111"/>
      <c r="H111" s="41"/>
      <c r="I111" s="88"/>
      <c r="J111" s="41"/>
      <c r="L111"/>
      <c r="M111"/>
      <c r="N111"/>
      <c r="O111"/>
      <c r="P111"/>
      <c r="Q111"/>
    </row>
    <row r="112" spans="1:17" s="8" customFormat="1" x14ac:dyDescent="0.75">
      <c r="C112" s="41"/>
      <c r="D112" s="41"/>
      <c r="E112" s="35"/>
      <c r="F112" s="54"/>
      <c r="G112"/>
      <c r="H112" s="41"/>
      <c r="I112" s="88"/>
      <c r="J112" s="41"/>
      <c r="L112"/>
      <c r="M112"/>
      <c r="N112"/>
      <c r="O112"/>
      <c r="P112"/>
      <c r="Q112"/>
    </row>
    <row r="113" spans="3:17" s="8" customFormat="1" x14ac:dyDescent="0.75">
      <c r="C113" s="41"/>
      <c r="D113" s="41"/>
      <c r="E113" s="40"/>
      <c r="F113" s="54"/>
      <c r="G113"/>
      <c r="H113" s="41"/>
      <c r="I113" s="88"/>
      <c r="J113" s="41"/>
      <c r="L113"/>
      <c r="M113"/>
      <c r="N113"/>
      <c r="O113"/>
      <c r="P113"/>
      <c r="Q113"/>
    </row>
    <row r="114" spans="3:17" s="8" customFormat="1" x14ac:dyDescent="0.75">
      <c r="C114" s="41"/>
      <c r="D114" s="41"/>
      <c r="E114" s="35"/>
      <c r="F114" s="54"/>
      <c r="G114"/>
      <c r="H114" s="41"/>
      <c r="I114" s="88"/>
      <c r="J114" s="41"/>
      <c r="L114"/>
      <c r="M114"/>
      <c r="N114"/>
      <c r="O114"/>
      <c r="P114"/>
      <c r="Q114"/>
    </row>
    <row r="115" spans="3:17" x14ac:dyDescent="0.75">
      <c r="C115" s="41"/>
      <c r="E115" s="35"/>
      <c r="I115" s="88"/>
    </row>
    <row r="116" spans="3:17" x14ac:dyDescent="0.75">
      <c r="C116" s="41"/>
      <c r="E116" s="35"/>
      <c r="I116" s="88"/>
    </row>
    <row r="117" spans="3:17" x14ac:dyDescent="0.75">
      <c r="C117" s="41"/>
      <c r="I117" s="88"/>
    </row>
    <row r="118" spans="3:17" x14ac:dyDescent="0.75">
      <c r="C118" s="41"/>
      <c r="I118" s="88"/>
    </row>
    <row r="119" spans="3:17" x14ac:dyDescent="0.75">
      <c r="C119" s="41"/>
      <c r="I119" s="88"/>
    </row>
    <row r="120" spans="3:17" x14ac:dyDescent="0.75">
      <c r="C120" s="41"/>
      <c r="I120" s="88"/>
    </row>
    <row r="121" spans="3:17" x14ac:dyDescent="0.75">
      <c r="C121" s="41"/>
      <c r="I121" s="88"/>
    </row>
    <row r="122" spans="3:17" x14ac:dyDescent="0.75">
      <c r="C122" s="41"/>
      <c r="I122" s="88"/>
    </row>
    <row r="123" spans="3:17" x14ac:dyDescent="0.75">
      <c r="C123" s="41"/>
      <c r="I123" s="88"/>
    </row>
    <row r="124" spans="3:17" x14ac:dyDescent="0.75">
      <c r="C124" s="41"/>
      <c r="I124" s="88"/>
    </row>
    <row r="125" spans="3:17" x14ac:dyDescent="0.75">
      <c r="C125" s="41"/>
      <c r="I125" s="88"/>
    </row>
    <row r="126" spans="3:17" x14ac:dyDescent="0.75">
      <c r="C126" s="41"/>
      <c r="I126" s="88"/>
    </row>
    <row r="127" spans="3:17" x14ac:dyDescent="0.75">
      <c r="C127" s="41"/>
      <c r="I127" s="88"/>
    </row>
    <row r="128" spans="3:17" x14ac:dyDescent="0.75">
      <c r="C128" s="41"/>
      <c r="I128" s="88"/>
    </row>
    <row r="129" spans="3:9" x14ac:dyDescent="0.75">
      <c r="C129" s="41"/>
      <c r="I129" s="88"/>
    </row>
    <row r="130" spans="3:9" x14ac:dyDescent="0.75">
      <c r="C130" s="41"/>
      <c r="I130" s="88"/>
    </row>
    <row r="131" spans="3:9" x14ac:dyDescent="0.75">
      <c r="C131" s="41"/>
      <c r="I131" s="88"/>
    </row>
    <row r="132" spans="3:9" x14ac:dyDescent="0.75">
      <c r="C132" s="41"/>
      <c r="I132" s="88"/>
    </row>
    <row r="133" spans="3:9" x14ac:dyDescent="0.75">
      <c r="C133" s="41"/>
      <c r="I133" s="88"/>
    </row>
    <row r="134" spans="3:9" x14ac:dyDescent="0.75">
      <c r="C134" s="41"/>
      <c r="I134" s="88"/>
    </row>
    <row r="135" spans="3:9" x14ac:dyDescent="0.75">
      <c r="C135" s="41"/>
      <c r="I135" s="88"/>
    </row>
    <row r="136" spans="3:9" x14ac:dyDescent="0.75">
      <c r="C136" s="41"/>
      <c r="I136" s="88"/>
    </row>
    <row r="137" spans="3:9" x14ac:dyDescent="0.75">
      <c r="C137" s="41"/>
      <c r="I137" s="88"/>
    </row>
    <row r="138" spans="3:9" x14ac:dyDescent="0.75">
      <c r="C138" s="41"/>
      <c r="I138" s="88"/>
    </row>
    <row r="139" spans="3:9" x14ac:dyDescent="0.75">
      <c r="C139" s="41"/>
      <c r="I139" s="88"/>
    </row>
    <row r="140" spans="3:9" x14ac:dyDescent="0.75">
      <c r="C140" s="41"/>
      <c r="I140" s="88"/>
    </row>
    <row r="141" spans="3:9" x14ac:dyDescent="0.75">
      <c r="C141" s="41"/>
      <c r="I141" s="88"/>
    </row>
    <row r="142" spans="3:9" x14ac:dyDescent="0.75">
      <c r="C142" s="41"/>
      <c r="I142" s="88"/>
    </row>
    <row r="143" spans="3:9" x14ac:dyDescent="0.75">
      <c r="C143" s="41"/>
      <c r="I143" s="88"/>
    </row>
    <row r="144" spans="3:9" x14ac:dyDescent="0.75">
      <c r="C144" s="41"/>
      <c r="I144" s="88"/>
    </row>
    <row r="145" spans="3:9" x14ac:dyDescent="0.75">
      <c r="C145" s="41"/>
      <c r="I145" s="88"/>
    </row>
    <row r="146" spans="3:9" x14ac:dyDescent="0.75">
      <c r="C146" s="41"/>
      <c r="I146" s="88"/>
    </row>
    <row r="147" spans="3:9" x14ac:dyDescent="0.75">
      <c r="C147" s="41"/>
      <c r="I147" s="88"/>
    </row>
    <row r="148" spans="3:9" x14ac:dyDescent="0.75">
      <c r="C148" s="41"/>
      <c r="I148" s="88"/>
    </row>
    <row r="149" spans="3:9" x14ac:dyDescent="0.75">
      <c r="C149" s="41"/>
      <c r="I149" s="88"/>
    </row>
    <row r="150" spans="3:9" x14ac:dyDescent="0.75">
      <c r="C150" s="41"/>
      <c r="I150" s="88"/>
    </row>
    <row r="151" spans="3:9" x14ac:dyDescent="0.75">
      <c r="C151" s="41"/>
      <c r="I151" s="88"/>
    </row>
    <row r="152" spans="3:9" x14ac:dyDescent="0.75">
      <c r="C152" s="41"/>
      <c r="I152" s="88"/>
    </row>
    <row r="153" spans="3:9" x14ac:dyDescent="0.75">
      <c r="C153" s="41"/>
      <c r="I153" s="88"/>
    </row>
    <row r="154" spans="3:9" x14ac:dyDescent="0.75">
      <c r="C154" s="41"/>
      <c r="I154" s="88"/>
    </row>
    <row r="155" spans="3:9" x14ac:dyDescent="0.75">
      <c r="C155" s="41"/>
      <c r="I155" s="88"/>
    </row>
    <row r="156" spans="3:9" x14ac:dyDescent="0.75">
      <c r="C156" s="41"/>
      <c r="I156" s="88"/>
    </row>
    <row r="157" spans="3:9" x14ac:dyDescent="0.75">
      <c r="C157" s="41"/>
      <c r="I157" s="88"/>
    </row>
    <row r="158" spans="3:9" x14ac:dyDescent="0.75">
      <c r="C158" s="41"/>
      <c r="I158" s="88"/>
    </row>
    <row r="159" spans="3:9" x14ac:dyDescent="0.75">
      <c r="C159" s="41"/>
      <c r="I159" s="88"/>
    </row>
    <row r="160" spans="3:9" x14ac:dyDescent="0.75">
      <c r="C160" s="41"/>
      <c r="I160" s="88"/>
    </row>
    <row r="161" spans="3:9" x14ac:dyDescent="0.75">
      <c r="C161" s="41"/>
      <c r="I161" s="88"/>
    </row>
    <row r="162" spans="3:9" x14ac:dyDescent="0.75">
      <c r="C162" s="41"/>
      <c r="I162" s="88"/>
    </row>
    <row r="163" spans="3:9" x14ac:dyDescent="0.75">
      <c r="C163" s="41"/>
      <c r="I163" s="88"/>
    </row>
    <row r="164" spans="3:9" x14ac:dyDescent="0.75">
      <c r="C164" s="41"/>
      <c r="I164" s="88"/>
    </row>
    <row r="165" spans="3:9" x14ac:dyDescent="0.75">
      <c r="C165" s="41"/>
      <c r="I165" s="88"/>
    </row>
    <row r="166" spans="3:9" x14ac:dyDescent="0.75">
      <c r="C166" s="41"/>
      <c r="I166" s="88"/>
    </row>
    <row r="167" spans="3:9" x14ac:dyDescent="0.75">
      <c r="C167" s="41"/>
      <c r="I167" s="88"/>
    </row>
    <row r="168" spans="3:9" x14ac:dyDescent="0.75">
      <c r="C168" s="41"/>
      <c r="I168" s="88"/>
    </row>
    <row r="169" spans="3:9" x14ac:dyDescent="0.75">
      <c r="C169" s="41"/>
      <c r="I169" s="88"/>
    </row>
    <row r="170" spans="3:9" x14ac:dyDescent="0.75">
      <c r="C170" s="41"/>
      <c r="I170" s="88"/>
    </row>
    <row r="171" spans="3:9" x14ac:dyDescent="0.75">
      <c r="C171" s="41"/>
      <c r="I171" s="88"/>
    </row>
    <row r="172" spans="3:9" x14ac:dyDescent="0.75">
      <c r="C172" s="41"/>
      <c r="I172" s="88"/>
    </row>
    <row r="173" spans="3:9" x14ac:dyDescent="0.75">
      <c r="C173" s="41"/>
      <c r="I173" s="88"/>
    </row>
    <row r="174" spans="3:9" x14ac:dyDescent="0.75">
      <c r="C174" s="41"/>
      <c r="I174" s="88"/>
    </row>
    <row r="175" spans="3:9" x14ac:dyDescent="0.75">
      <c r="C175" s="41"/>
      <c r="I175" s="88"/>
    </row>
    <row r="176" spans="3:9" x14ac:dyDescent="0.75">
      <c r="C176" s="41"/>
      <c r="I176" s="88"/>
    </row>
    <row r="177" spans="3:9" x14ac:dyDescent="0.75">
      <c r="C177" s="41"/>
      <c r="I177" s="88"/>
    </row>
    <row r="178" spans="3:9" x14ac:dyDescent="0.75">
      <c r="C178" s="41"/>
      <c r="I178" s="88"/>
    </row>
    <row r="179" spans="3:9" x14ac:dyDescent="0.75">
      <c r="C179" s="41"/>
      <c r="I179" s="88"/>
    </row>
    <row r="180" spans="3:9" x14ac:dyDescent="0.75">
      <c r="C180" s="41"/>
      <c r="I180" s="88"/>
    </row>
    <row r="181" spans="3:9" x14ac:dyDescent="0.75">
      <c r="C181" s="41"/>
      <c r="I181" s="88"/>
    </row>
    <row r="182" spans="3:9" x14ac:dyDescent="0.75">
      <c r="C182" s="41"/>
      <c r="I182" s="88"/>
    </row>
    <row r="183" spans="3:9" x14ac:dyDescent="0.75">
      <c r="C183" s="41"/>
      <c r="I183" s="88"/>
    </row>
    <row r="184" spans="3:9" x14ac:dyDescent="0.75">
      <c r="C184" s="41"/>
      <c r="I184" s="88"/>
    </row>
    <row r="185" spans="3:9" x14ac:dyDescent="0.75">
      <c r="C185" s="41"/>
      <c r="I185" s="88"/>
    </row>
    <row r="186" spans="3:9" x14ac:dyDescent="0.75">
      <c r="C186" s="41"/>
      <c r="I186" s="88"/>
    </row>
    <row r="187" spans="3:9" x14ac:dyDescent="0.75">
      <c r="C187" s="41"/>
      <c r="I187" s="88"/>
    </row>
    <row r="188" spans="3:9" x14ac:dyDescent="0.75">
      <c r="C188" s="41"/>
      <c r="I188" s="88"/>
    </row>
    <row r="189" spans="3:9" x14ac:dyDescent="0.75">
      <c r="C189" s="41"/>
      <c r="I189" s="88"/>
    </row>
    <row r="190" spans="3:9" x14ac:dyDescent="0.75">
      <c r="C190" s="41"/>
      <c r="I190" s="88"/>
    </row>
    <row r="191" spans="3:9" x14ac:dyDescent="0.75">
      <c r="C191" s="41"/>
      <c r="I191" s="88"/>
    </row>
    <row r="192" spans="3:9" x14ac:dyDescent="0.75">
      <c r="C192" s="41"/>
      <c r="I192" s="88"/>
    </row>
    <row r="193" spans="3:9" x14ac:dyDescent="0.75">
      <c r="C193" s="41"/>
      <c r="I193" s="88"/>
    </row>
    <row r="194" spans="3:9" x14ac:dyDescent="0.75">
      <c r="C194" s="41"/>
      <c r="I194" s="88"/>
    </row>
    <row r="195" spans="3:9" x14ac:dyDescent="0.75">
      <c r="C195" s="41"/>
      <c r="I195" s="88"/>
    </row>
    <row r="196" spans="3:9" x14ac:dyDescent="0.75">
      <c r="C196" s="41"/>
      <c r="I196" s="88"/>
    </row>
    <row r="197" spans="3:9" x14ac:dyDescent="0.75">
      <c r="C197" s="41"/>
      <c r="I197" s="88"/>
    </row>
    <row r="198" spans="3:9" x14ac:dyDescent="0.75">
      <c r="C198" s="41"/>
      <c r="I198" s="88"/>
    </row>
    <row r="199" spans="3:9" x14ac:dyDescent="0.75">
      <c r="C199" s="41"/>
      <c r="I199" s="88"/>
    </row>
    <row r="200" spans="3:9" x14ac:dyDescent="0.75">
      <c r="C200" s="41"/>
      <c r="I200" s="88"/>
    </row>
    <row r="201" spans="3:9" x14ac:dyDescent="0.75">
      <c r="C201" s="41"/>
      <c r="I201" s="88"/>
    </row>
    <row r="202" spans="3:9" x14ac:dyDescent="0.75">
      <c r="C202" s="41"/>
      <c r="I202" s="88"/>
    </row>
    <row r="203" spans="3:9" x14ac:dyDescent="0.75">
      <c r="C203" s="41"/>
      <c r="I203" s="88"/>
    </row>
    <row r="204" spans="3:9" x14ac:dyDescent="0.75">
      <c r="C204" s="41"/>
      <c r="I204" s="88"/>
    </row>
    <row r="205" spans="3:9" x14ac:dyDescent="0.75">
      <c r="C205" s="41"/>
      <c r="I205" s="88"/>
    </row>
    <row r="206" spans="3:9" x14ac:dyDescent="0.75">
      <c r="C206" s="41"/>
      <c r="I206" s="88"/>
    </row>
    <row r="207" spans="3:9" x14ac:dyDescent="0.75">
      <c r="C207" s="41"/>
      <c r="I207" s="88"/>
    </row>
    <row r="208" spans="3:9" x14ac:dyDescent="0.75">
      <c r="C208" s="41"/>
      <c r="I208" s="88"/>
    </row>
    <row r="209" spans="3:9" x14ac:dyDescent="0.75">
      <c r="C209" s="41"/>
      <c r="I209" s="88"/>
    </row>
    <row r="210" spans="3:9" x14ac:dyDescent="0.75">
      <c r="C210" s="41"/>
      <c r="I210" s="88"/>
    </row>
    <row r="211" spans="3:9" x14ac:dyDescent="0.75">
      <c r="C211" s="41"/>
      <c r="I211" s="88"/>
    </row>
    <row r="212" spans="3:9" x14ac:dyDescent="0.75">
      <c r="C212" s="41"/>
      <c r="I212" s="88"/>
    </row>
    <row r="213" spans="3:9" x14ac:dyDescent="0.75">
      <c r="C213" s="41"/>
      <c r="I213" s="88"/>
    </row>
    <row r="214" spans="3:9" x14ac:dyDescent="0.75">
      <c r="C214" s="41"/>
      <c r="I214" s="88"/>
    </row>
    <row r="215" spans="3:9" x14ac:dyDescent="0.75">
      <c r="C215" s="41"/>
      <c r="I215" s="88"/>
    </row>
    <row r="216" spans="3:9" x14ac:dyDescent="0.75">
      <c r="C216" s="41"/>
      <c r="I216" s="88"/>
    </row>
    <row r="217" spans="3:9" x14ac:dyDescent="0.75">
      <c r="C217" s="41"/>
      <c r="I217" s="88"/>
    </row>
    <row r="218" spans="3:9" x14ac:dyDescent="0.75">
      <c r="C218" s="41"/>
      <c r="I218" s="88"/>
    </row>
    <row r="219" spans="3:9" x14ac:dyDescent="0.75">
      <c r="C219" s="41"/>
      <c r="I219" s="88"/>
    </row>
    <row r="220" spans="3:9" x14ac:dyDescent="0.75">
      <c r="C220" s="41"/>
      <c r="I220" s="88"/>
    </row>
    <row r="221" spans="3:9" x14ac:dyDescent="0.75">
      <c r="C221" s="41"/>
      <c r="I221" s="88"/>
    </row>
    <row r="222" spans="3:9" x14ac:dyDescent="0.75">
      <c r="C222" s="41"/>
      <c r="I222" s="88"/>
    </row>
    <row r="223" spans="3:9" x14ac:dyDescent="0.75">
      <c r="C223" s="41"/>
      <c r="I223" s="88"/>
    </row>
    <row r="224" spans="3:9" x14ac:dyDescent="0.75">
      <c r="C224" s="41"/>
      <c r="I224" s="88"/>
    </row>
    <row r="225" spans="3:9" x14ac:dyDescent="0.75">
      <c r="C225" s="41"/>
      <c r="I225" s="88"/>
    </row>
    <row r="226" spans="3:9" x14ac:dyDescent="0.75">
      <c r="C226" s="41"/>
      <c r="I226" s="88"/>
    </row>
    <row r="227" spans="3:9" x14ac:dyDescent="0.75">
      <c r="C227" s="41"/>
      <c r="I227" s="88"/>
    </row>
    <row r="228" spans="3:9" x14ac:dyDescent="0.75">
      <c r="C228" s="41"/>
      <c r="I228" s="88"/>
    </row>
    <row r="229" spans="3:9" x14ac:dyDescent="0.75">
      <c r="C229" s="41"/>
      <c r="I229" s="88"/>
    </row>
    <row r="230" spans="3:9" x14ac:dyDescent="0.75">
      <c r="C230" s="41"/>
      <c r="I230" s="88"/>
    </row>
    <row r="231" spans="3:9" x14ac:dyDescent="0.75">
      <c r="C231" s="41"/>
      <c r="I231" s="88"/>
    </row>
    <row r="232" spans="3:9" x14ac:dyDescent="0.75">
      <c r="C232" s="41"/>
      <c r="I232" s="88"/>
    </row>
    <row r="233" spans="3:9" x14ac:dyDescent="0.75">
      <c r="C233" s="41"/>
      <c r="I233" s="88"/>
    </row>
    <row r="234" spans="3:9" x14ac:dyDescent="0.75">
      <c r="C234" s="41"/>
      <c r="I234" s="88"/>
    </row>
    <row r="235" spans="3:9" x14ac:dyDescent="0.75">
      <c r="C235" s="41"/>
      <c r="I235" s="88"/>
    </row>
    <row r="236" spans="3:9" x14ac:dyDescent="0.75">
      <c r="C236" s="41"/>
      <c r="I236" s="88"/>
    </row>
    <row r="237" spans="3:9" x14ac:dyDescent="0.75">
      <c r="C237" s="41"/>
      <c r="I237" s="88"/>
    </row>
    <row r="238" spans="3:9" x14ac:dyDescent="0.75">
      <c r="C238" s="41"/>
      <c r="I238" s="88"/>
    </row>
    <row r="239" spans="3:9" x14ac:dyDescent="0.75">
      <c r="C239" s="41"/>
      <c r="I239" s="88"/>
    </row>
    <row r="240" spans="3:9" x14ac:dyDescent="0.75">
      <c r="C240" s="41"/>
      <c r="I240" s="88"/>
    </row>
    <row r="241" spans="3:9" x14ac:dyDescent="0.75">
      <c r="C241" s="41"/>
      <c r="I241" s="88"/>
    </row>
    <row r="242" spans="3:9" x14ac:dyDescent="0.75">
      <c r="C242" s="41"/>
      <c r="I242" s="88"/>
    </row>
    <row r="243" spans="3:9" x14ac:dyDescent="0.75">
      <c r="C243" s="41"/>
      <c r="I243" s="88"/>
    </row>
    <row r="244" spans="3:9" x14ac:dyDescent="0.75">
      <c r="C244" s="41"/>
      <c r="I244" s="88"/>
    </row>
    <row r="245" spans="3:9" x14ac:dyDescent="0.75">
      <c r="C245" s="41"/>
      <c r="I245" s="88"/>
    </row>
    <row r="246" spans="3:9" x14ac:dyDescent="0.75">
      <c r="C246" s="41"/>
      <c r="I246" s="88"/>
    </row>
    <row r="247" spans="3:9" x14ac:dyDescent="0.75">
      <c r="C247" s="41"/>
      <c r="I247" s="88"/>
    </row>
    <row r="248" spans="3:9" x14ac:dyDescent="0.75">
      <c r="C248" s="41"/>
      <c r="I248" s="88"/>
    </row>
    <row r="249" spans="3:9" x14ac:dyDescent="0.75">
      <c r="C249" s="41"/>
      <c r="I249" s="88"/>
    </row>
    <row r="250" spans="3:9" x14ac:dyDescent="0.75">
      <c r="C250" s="41"/>
      <c r="I250" s="88"/>
    </row>
    <row r="251" spans="3:9" x14ac:dyDescent="0.75">
      <c r="C251" s="41"/>
      <c r="I251" s="88"/>
    </row>
    <row r="252" spans="3:9" x14ac:dyDescent="0.75">
      <c r="C252" s="41"/>
      <c r="I252" s="88"/>
    </row>
    <row r="253" spans="3:9" x14ac:dyDescent="0.75">
      <c r="C253" s="41"/>
      <c r="I253" s="88"/>
    </row>
    <row r="254" spans="3:9" x14ac:dyDescent="0.75">
      <c r="C254" s="41"/>
      <c r="I254" s="88"/>
    </row>
    <row r="255" spans="3:9" x14ac:dyDescent="0.75">
      <c r="C255" s="41"/>
      <c r="I255" s="88"/>
    </row>
    <row r="256" spans="3:9" x14ac:dyDescent="0.75">
      <c r="C256" s="41"/>
      <c r="I256" s="88"/>
    </row>
    <row r="257" spans="3:9" x14ac:dyDescent="0.75">
      <c r="C257" s="41"/>
      <c r="I257" s="88"/>
    </row>
    <row r="258" spans="3:9" x14ac:dyDescent="0.75">
      <c r="C258" s="41"/>
      <c r="I258" s="88"/>
    </row>
    <row r="259" spans="3:9" x14ac:dyDescent="0.75">
      <c r="C259" s="41"/>
      <c r="I259" s="88"/>
    </row>
    <row r="260" spans="3:9" x14ac:dyDescent="0.75">
      <c r="C260" s="41"/>
      <c r="I260" s="88"/>
    </row>
    <row r="261" spans="3:9" x14ac:dyDescent="0.75">
      <c r="C261" s="41"/>
      <c r="I261" s="88"/>
    </row>
    <row r="262" spans="3:9" x14ac:dyDescent="0.75">
      <c r="C262" s="41"/>
      <c r="I262" s="88"/>
    </row>
    <row r="263" spans="3:9" x14ac:dyDescent="0.75">
      <c r="C263" s="41"/>
      <c r="I263" s="88"/>
    </row>
    <row r="264" spans="3:9" x14ac:dyDescent="0.75">
      <c r="C264" s="41"/>
      <c r="I264" s="88"/>
    </row>
    <row r="265" spans="3:9" x14ac:dyDescent="0.75">
      <c r="C265" s="41"/>
      <c r="I265" s="88"/>
    </row>
    <row r="266" spans="3:9" x14ac:dyDescent="0.75">
      <c r="C266" s="41"/>
      <c r="I266" s="88"/>
    </row>
    <row r="267" spans="3:9" x14ac:dyDescent="0.75">
      <c r="C267" s="41"/>
      <c r="I267" s="88"/>
    </row>
    <row r="268" spans="3:9" x14ac:dyDescent="0.75">
      <c r="C268" s="41"/>
      <c r="I268" s="88"/>
    </row>
    <row r="269" spans="3:9" x14ac:dyDescent="0.75">
      <c r="C269" s="41"/>
      <c r="I269" s="88"/>
    </row>
    <row r="270" spans="3:9" x14ac:dyDescent="0.75">
      <c r="C270" s="41"/>
      <c r="I270" s="88"/>
    </row>
    <row r="271" spans="3:9" x14ac:dyDescent="0.75">
      <c r="C271" s="41"/>
      <c r="I271" s="88"/>
    </row>
    <row r="272" spans="3:9" x14ac:dyDescent="0.75">
      <c r="C272" s="41"/>
      <c r="I272" s="88"/>
    </row>
    <row r="273" spans="3:9" x14ac:dyDescent="0.75">
      <c r="C273" s="41"/>
      <c r="I273" s="88"/>
    </row>
    <row r="274" spans="3:9" x14ac:dyDescent="0.75">
      <c r="C274" s="41"/>
      <c r="I274" s="88"/>
    </row>
    <row r="275" spans="3:9" x14ac:dyDescent="0.75">
      <c r="C275" s="41"/>
      <c r="I275" s="88"/>
    </row>
    <row r="276" spans="3:9" x14ac:dyDescent="0.75">
      <c r="C276" s="41"/>
      <c r="I276" s="88"/>
    </row>
    <row r="277" spans="3:9" x14ac:dyDescent="0.75">
      <c r="C277" s="41"/>
      <c r="I277" s="88"/>
    </row>
    <row r="278" spans="3:9" x14ac:dyDescent="0.75">
      <c r="C278" s="41"/>
      <c r="I278" s="88"/>
    </row>
    <row r="279" spans="3:9" x14ac:dyDescent="0.75">
      <c r="C279" s="41"/>
      <c r="I279" s="88"/>
    </row>
    <row r="280" spans="3:9" x14ac:dyDescent="0.75">
      <c r="C280" s="41"/>
      <c r="I280" s="88"/>
    </row>
    <row r="281" spans="3:9" x14ac:dyDescent="0.75">
      <c r="C281" s="41"/>
      <c r="I281" s="88"/>
    </row>
    <row r="282" spans="3:9" x14ac:dyDescent="0.75">
      <c r="C282" s="41"/>
      <c r="I282" s="88"/>
    </row>
    <row r="283" spans="3:9" x14ac:dyDescent="0.75">
      <c r="C283" s="41"/>
      <c r="I283" s="88"/>
    </row>
    <row r="284" spans="3:9" x14ac:dyDescent="0.75">
      <c r="C284" s="41"/>
      <c r="I284" s="88"/>
    </row>
    <row r="285" spans="3:9" x14ac:dyDescent="0.75">
      <c r="C285" s="41"/>
      <c r="I285" s="88"/>
    </row>
    <row r="286" spans="3:9" x14ac:dyDescent="0.75">
      <c r="C286" s="41"/>
      <c r="I286" s="88"/>
    </row>
    <row r="287" spans="3:9" x14ac:dyDescent="0.75">
      <c r="C287" s="41"/>
      <c r="I287" s="88"/>
    </row>
    <row r="288" spans="3:9" x14ac:dyDescent="0.75">
      <c r="C288" s="41"/>
      <c r="I288" s="88"/>
    </row>
    <row r="289" spans="3:9" x14ac:dyDescent="0.75">
      <c r="C289" s="41"/>
      <c r="I289" s="88"/>
    </row>
    <row r="290" spans="3:9" x14ac:dyDescent="0.75">
      <c r="C290" s="41"/>
      <c r="I290" s="88"/>
    </row>
    <row r="291" spans="3:9" x14ac:dyDescent="0.75">
      <c r="C291" s="41"/>
      <c r="I291" s="88"/>
    </row>
    <row r="292" spans="3:9" x14ac:dyDescent="0.75">
      <c r="C292" s="41"/>
      <c r="I292" s="88"/>
    </row>
    <row r="293" spans="3:9" x14ac:dyDescent="0.75">
      <c r="C293" s="41"/>
      <c r="I293" s="88"/>
    </row>
    <row r="294" spans="3:9" x14ac:dyDescent="0.75">
      <c r="C294" s="41"/>
      <c r="I294" s="88"/>
    </row>
    <row r="295" spans="3:9" x14ac:dyDescent="0.75">
      <c r="C295" s="41"/>
      <c r="I295" s="88"/>
    </row>
    <row r="296" spans="3:9" x14ac:dyDescent="0.75">
      <c r="C296" s="41"/>
      <c r="I296" s="88"/>
    </row>
    <row r="297" spans="3:9" x14ac:dyDescent="0.75">
      <c r="C297" s="41"/>
      <c r="I297" s="88"/>
    </row>
    <row r="298" spans="3:9" x14ac:dyDescent="0.75">
      <c r="C298" s="41"/>
      <c r="I298" s="88"/>
    </row>
    <row r="299" spans="3:9" x14ac:dyDescent="0.75">
      <c r="C299" s="41"/>
      <c r="I299" s="88"/>
    </row>
    <row r="300" spans="3:9" x14ac:dyDescent="0.75">
      <c r="C300" s="41"/>
      <c r="I300" s="88"/>
    </row>
    <row r="301" spans="3:9" x14ac:dyDescent="0.75">
      <c r="C301" s="41"/>
      <c r="I301" s="88"/>
    </row>
    <row r="302" spans="3:9" x14ac:dyDescent="0.75">
      <c r="C302" s="41"/>
      <c r="I302" s="88"/>
    </row>
    <row r="303" spans="3:9" x14ac:dyDescent="0.75">
      <c r="C303" s="41"/>
      <c r="I303" s="88"/>
    </row>
    <row r="304" spans="3:9" x14ac:dyDescent="0.75">
      <c r="C304" s="41"/>
      <c r="I304" s="88"/>
    </row>
    <row r="305" spans="3:9" x14ac:dyDescent="0.75">
      <c r="C305" s="41"/>
      <c r="I305" s="88"/>
    </row>
    <row r="306" spans="3:9" x14ac:dyDescent="0.75">
      <c r="C306" s="41"/>
      <c r="I306" s="88"/>
    </row>
    <row r="307" spans="3:9" x14ac:dyDescent="0.75">
      <c r="C307" s="41"/>
      <c r="I307" s="88"/>
    </row>
    <row r="308" spans="3:9" x14ac:dyDescent="0.75">
      <c r="C308" s="41"/>
      <c r="I308" s="88"/>
    </row>
    <row r="309" spans="3:9" x14ac:dyDescent="0.75">
      <c r="C309" s="41"/>
      <c r="I309" s="88"/>
    </row>
    <row r="310" spans="3:9" x14ac:dyDescent="0.75">
      <c r="C310" s="41"/>
      <c r="I310" s="88"/>
    </row>
    <row r="311" spans="3:9" x14ac:dyDescent="0.75">
      <c r="C311" s="41"/>
      <c r="I311" s="88"/>
    </row>
    <row r="312" spans="3:9" x14ac:dyDescent="0.75">
      <c r="C312" s="41"/>
      <c r="I312" s="88"/>
    </row>
    <row r="313" spans="3:9" x14ac:dyDescent="0.75">
      <c r="C313" s="41"/>
      <c r="I313" s="88"/>
    </row>
    <row r="314" spans="3:9" x14ac:dyDescent="0.75">
      <c r="C314" s="41"/>
      <c r="I314" s="88"/>
    </row>
    <row r="315" spans="3:9" x14ac:dyDescent="0.75">
      <c r="C315" s="41"/>
      <c r="I315" s="88"/>
    </row>
    <row r="316" spans="3:9" x14ac:dyDescent="0.75">
      <c r="C316" s="41"/>
      <c r="I316" s="88"/>
    </row>
    <row r="317" spans="3:9" x14ac:dyDescent="0.75">
      <c r="C317" s="41"/>
      <c r="I317" s="88"/>
    </row>
    <row r="318" spans="3:9" x14ac:dyDescent="0.75">
      <c r="C318" s="41"/>
      <c r="I318" s="88"/>
    </row>
    <row r="319" spans="3:9" x14ac:dyDescent="0.75">
      <c r="C319" s="41"/>
      <c r="I319" s="88"/>
    </row>
    <row r="320" spans="3:9" x14ac:dyDescent="0.75">
      <c r="C320" s="41"/>
      <c r="I320" s="88"/>
    </row>
    <row r="321" spans="3:9" x14ac:dyDescent="0.75">
      <c r="C321" s="41"/>
      <c r="I321" s="88"/>
    </row>
    <row r="322" spans="3:9" x14ac:dyDescent="0.75">
      <c r="C322" s="41"/>
      <c r="I322" s="88"/>
    </row>
    <row r="323" spans="3:9" x14ac:dyDescent="0.75">
      <c r="C323" s="41"/>
      <c r="I323" s="88"/>
    </row>
    <row r="324" spans="3:9" x14ac:dyDescent="0.75">
      <c r="C324" s="41"/>
      <c r="I324" s="88"/>
    </row>
    <row r="325" spans="3:9" x14ac:dyDescent="0.75">
      <c r="C325" s="41"/>
      <c r="I325" s="88"/>
    </row>
    <row r="326" spans="3:9" x14ac:dyDescent="0.75">
      <c r="C326" s="41"/>
      <c r="I326" s="88"/>
    </row>
    <row r="327" spans="3:9" x14ac:dyDescent="0.75">
      <c r="C327" s="41"/>
      <c r="I327" s="88"/>
    </row>
    <row r="328" spans="3:9" x14ac:dyDescent="0.75">
      <c r="C328" s="41"/>
      <c r="I328" s="88"/>
    </row>
    <row r="329" spans="3:9" x14ac:dyDescent="0.75">
      <c r="C329" s="41"/>
      <c r="I329" s="88"/>
    </row>
    <row r="330" spans="3:9" x14ac:dyDescent="0.75">
      <c r="C330" s="41"/>
      <c r="I330" s="88"/>
    </row>
    <row r="331" spans="3:9" x14ac:dyDescent="0.75">
      <c r="C331" s="41"/>
      <c r="I331" s="88"/>
    </row>
    <row r="332" spans="3:9" x14ac:dyDescent="0.75">
      <c r="C332" s="41"/>
      <c r="I332" s="88"/>
    </row>
    <row r="333" spans="3:9" x14ac:dyDescent="0.75">
      <c r="C333" s="41"/>
      <c r="I333" s="88"/>
    </row>
    <row r="334" spans="3:9" x14ac:dyDescent="0.75">
      <c r="C334" s="41"/>
      <c r="I334" s="88"/>
    </row>
    <row r="335" spans="3:9" x14ac:dyDescent="0.75">
      <c r="C335" s="41"/>
      <c r="I335" s="88"/>
    </row>
    <row r="336" spans="3:9" x14ac:dyDescent="0.75">
      <c r="C336" s="41"/>
      <c r="I336" s="88"/>
    </row>
    <row r="337" spans="3:9" x14ac:dyDescent="0.75">
      <c r="C337" s="41"/>
      <c r="I337" s="88"/>
    </row>
    <row r="338" spans="3:9" x14ac:dyDescent="0.75">
      <c r="C338" s="41"/>
      <c r="I338" s="88"/>
    </row>
    <row r="339" spans="3:9" x14ac:dyDescent="0.75">
      <c r="C339" s="41"/>
      <c r="I339" s="88"/>
    </row>
    <row r="340" spans="3:9" x14ac:dyDescent="0.75">
      <c r="C340" s="41"/>
      <c r="I340" s="88"/>
    </row>
    <row r="341" spans="3:9" x14ac:dyDescent="0.75">
      <c r="C341" s="41"/>
      <c r="I341" s="88"/>
    </row>
    <row r="342" spans="3:9" x14ac:dyDescent="0.75">
      <c r="C342" s="41"/>
      <c r="I342" s="88"/>
    </row>
    <row r="343" spans="3:9" x14ac:dyDescent="0.75">
      <c r="C343" s="41"/>
      <c r="I343" s="88"/>
    </row>
    <row r="344" spans="3:9" x14ac:dyDescent="0.75">
      <c r="C344" s="41"/>
      <c r="I344" s="88"/>
    </row>
    <row r="345" spans="3:9" x14ac:dyDescent="0.75">
      <c r="C345" s="41"/>
      <c r="I345" s="88"/>
    </row>
    <row r="346" spans="3:9" x14ac:dyDescent="0.75">
      <c r="C346" s="41"/>
      <c r="I346" s="88"/>
    </row>
    <row r="347" spans="3:9" x14ac:dyDescent="0.75">
      <c r="C347" s="41"/>
      <c r="I347" s="88"/>
    </row>
    <row r="348" spans="3:9" x14ac:dyDescent="0.75">
      <c r="C348" s="41"/>
      <c r="I348" s="88"/>
    </row>
    <row r="349" spans="3:9" x14ac:dyDescent="0.75">
      <c r="C349" s="41"/>
      <c r="I349" s="88"/>
    </row>
    <row r="350" spans="3:9" x14ac:dyDescent="0.75">
      <c r="C350" s="41"/>
      <c r="I350" s="88"/>
    </row>
    <row r="351" spans="3:9" x14ac:dyDescent="0.75">
      <c r="C351" s="41"/>
      <c r="I351" s="88"/>
    </row>
    <row r="352" spans="3:9" x14ac:dyDescent="0.75">
      <c r="C352" s="41"/>
      <c r="I352" s="88"/>
    </row>
    <row r="353" spans="3:9" x14ac:dyDescent="0.75">
      <c r="C353" s="41"/>
      <c r="I353" s="88"/>
    </row>
    <row r="354" spans="3:9" x14ac:dyDescent="0.75">
      <c r="C354" s="41"/>
      <c r="I354" s="88"/>
    </row>
    <row r="355" spans="3:9" x14ac:dyDescent="0.75">
      <c r="C355" s="41"/>
      <c r="I355" s="88"/>
    </row>
    <row r="356" spans="3:9" x14ac:dyDescent="0.75">
      <c r="C356" s="41"/>
      <c r="I356" s="88"/>
    </row>
    <row r="357" spans="3:9" x14ac:dyDescent="0.75">
      <c r="C357" s="41"/>
      <c r="I357" s="88"/>
    </row>
    <row r="358" spans="3:9" x14ac:dyDescent="0.75">
      <c r="C358" s="41"/>
      <c r="I358" s="88"/>
    </row>
    <row r="359" spans="3:9" x14ac:dyDescent="0.75">
      <c r="C359" s="41"/>
      <c r="I359" s="88"/>
    </row>
    <row r="360" spans="3:9" x14ac:dyDescent="0.75">
      <c r="C360" s="41"/>
      <c r="I360" s="88"/>
    </row>
    <row r="361" spans="3:9" x14ac:dyDescent="0.75">
      <c r="C361" s="41"/>
      <c r="I361" s="88"/>
    </row>
    <row r="362" spans="3:9" x14ac:dyDescent="0.75">
      <c r="C362" s="41"/>
      <c r="I362" s="88"/>
    </row>
    <row r="363" spans="3:9" x14ac:dyDescent="0.75">
      <c r="C363" s="41"/>
      <c r="I363" s="88"/>
    </row>
    <row r="364" spans="3:9" x14ac:dyDescent="0.75">
      <c r="C364" s="41"/>
      <c r="I364" s="88"/>
    </row>
    <row r="365" spans="3:9" x14ac:dyDescent="0.75">
      <c r="C365" s="41"/>
      <c r="I365" s="88"/>
    </row>
    <row r="366" spans="3:9" x14ac:dyDescent="0.75">
      <c r="C366" s="41"/>
      <c r="I366" s="88"/>
    </row>
    <row r="367" spans="3:9" x14ac:dyDescent="0.75">
      <c r="C367" s="41"/>
      <c r="I367" s="88"/>
    </row>
    <row r="368" spans="3:9" x14ac:dyDescent="0.75">
      <c r="C368" s="41"/>
      <c r="I368" s="88"/>
    </row>
    <row r="369" spans="3:9" x14ac:dyDescent="0.75">
      <c r="C369" s="41"/>
      <c r="I369" s="88"/>
    </row>
    <row r="370" spans="3:9" x14ac:dyDescent="0.75">
      <c r="C370" s="41"/>
      <c r="I370" s="88"/>
    </row>
    <row r="371" spans="3:9" x14ac:dyDescent="0.75">
      <c r="C371" s="41"/>
      <c r="I371" s="88"/>
    </row>
    <row r="372" spans="3:9" x14ac:dyDescent="0.75">
      <c r="C372" s="41"/>
      <c r="I372" s="88"/>
    </row>
    <row r="373" spans="3:9" x14ac:dyDescent="0.75">
      <c r="C373" s="41"/>
      <c r="I373" s="88"/>
    </row>
    <row r="374" spans="3:9" x14ac:dyDescent="0.75">
      <c r="C374" s="41"/>
      <c r="I374" s="88"/>
    </row>
    <row r="375" spans="3:9" x14ac:dyDescent="0.75">
      <c r="C375" s="41"/>
      <c r="I375" s="88"/>
    </row>
    <row r="376" spans="3:9" x14ac:dyDescent="0.75">
      <c r="C376" s="41"/>
      <c r="I376" s="88"/>
    </row>
    <row r="377" spans="3:9" x14ac:dyDescent="0.75">
      <c r="C377" s="41"/>
      <c r="I377" s="88"/>
    </row>
    <row r="378" spans="3:9" x14ac:dyDescent="0.75">
      <c r="C378" s="41"/>
      <c r="I378" s="88"/>
    </row>
    <row r="379" spans="3:9" x14ac:dyDescent="0.75">
      <c r="C379" s="41"/>
      <c r="I379" s="88"/>
    </row>
    <row r="380" spans="3:9" x14ac:dyDescent="0.75">
      <c r="C380" s="41"/>
      <c r="I380" s="88"/>
    </row>
    <row r="381" spans="3:9" x14ac:dyDescent="0.75">
      <c r="C381" s="41"/>
      <c r="I381" s="88"/>
    </row>
    <row r="382" spans="3:9" x14ac:dyDescent="0.75">
      <c r="C382" s="41"/>
      <c r="I382" s="88"/>
    </row>
    <row r="383" spans="3:9" x14ac:dyDescent="0.75">
      <c r="C383" s="41"/>
      <c r="I383" s="88"/>
    </row>
    <row r="384" spans="3:9" x14ac:dyDescent="0.75">
      <c r="C384" s="41"/>
      <c r="I384" s="88"/>
    </row>
    <row r="385" spans="3:9" x14ac:dyDescent="0.75">
      <c r="C385" s="41"/>
      <c r="I385" s="88"/>
    </row>
    <row r="386" spans="3:9" x14ac:dyDescent="0.75">
      <c r="C386" s="41"/>
      <c r="I386" s="88"/>
    </row>
    <row r="387" spans="3:9" x14ac:dyDescent="0.75">
      <c r="C387" s="41"/>
      <c r="I387" s="88"/>
    </row>
    <row r="388" spans="3:9" x14ac:dyDescent="0.75">
      <c r="C388" s="41"/>
      <c r="I388" s="88"/>
    </row>
    <row r="389" spans="3:9" x14ac:dyDescent="0.75">
      <c r="C389" s="41"/>
      <c r="I389" s="88"/>
    </row>
    <row r="390" spans="3:9" x14ac:dyDescent="0.75">
      <c r="C390" s="41"/>
      <c r="I390" s="88"/>
    </row>
    <row r="391" spans="3:9" x14ac:dyDescent="0.75">
      <c r="C391" s="41"/>
      <c r="I391" s="88"/>
    </row>
    <row r="392" spans="3:9" x14ac:dyDescent="0.75">
      <c r="C392" s="41"/>
      <c r="I392" s="88"/>
    </row>
    <row r="393" spans="3:9" x14ac:dyDescent="0.75">
      <c r="C393" s="41"/>
      <c r="I393" s="88"/>
    </row>
    <row r="394" spans="3:9" x14ac:dyDescent="0.75">
      <c r="C394" s="41"/>
      <c r="I394" s="88"/>
    </row>
    <row r="395" spans="3:9" x14ac:dyDescent="0.75">
      <c r="C395" s="41"/>
      <c r="I395" s="88"/>
    </row>
    <row r="396" spans="3:9" x14ac:dyDescent="0.75">
      <c r="C396" s="41"/>
      <c r="I396" s="88"/>
    </row>
    <row r="397" spans="3:9" x14ac:dyDescent="0.75">
      <c r="C397" s="41"/>
      <c r="I397" s="88"/>
    </row>
    <row r="398" spans="3:9" x14ac:dyDescent="0.75">
      <c r="C398" s="41"/>
      <c r="I398" s="88"/>
    </row>
    <row r="399" spans="3:9" x14ac:dyDescent="0.75">
      <c r="C399" s="41"/>
      <c r="I399" s="88"/>
    </row>
    <row r="400" spans="3:9" x14ac:dyDescent="0.75">
      <c r="C400" s="41"/>
      <c r="I400" s="88"/>
    </row>
    <row r="401" spans="3:9" x14ac:dyDescent="0.75">
      <c r="C401" s="41"/>
      <c r="I401" s="88"/>
    </row>
    <row r="402" spans="3:9" x14ac:dyDescent="0.75">
      <c r="C402" s="41"/>
      <c r="I402" s="88"/>
    </row>
    <row r="403" spans="3:9" x14ac:dyDescent="0.75">
      <c r="C403" s="41"/>
      <c r="I403" s="88"/>
    </row>
    <row r="404" spans="3:9" x14ac:dyDescent="0.75">
      <c r="C404" s="41"/>
      <c r="I404" s="88"/>
    </row>
    <row r="405" spans="3:9" x14ac:dyDescent="0.75">
      <c r="C405" s="41"/>
      <c r="I405" s="88"/>
    </row>
    <row r="406" spans="3:9" x14ac:dyDescent="0.75">
      <c r="C406" s="41"/>
      <c r="I406" s="88"/>
    </row>
    <row r="407" spans="3:9" x14ac:dyDescent="0.75">
      <c r="C407" s="41"/>
      <c r="I407" s="88"/>
    </row>
    <row r="408" spans="3:9" x14ac:dyDescent="0.75">
      <c r="C408" s="41"/>
      <c r="I408" s="88"/>
    </row>
    <row r="409" spans="3:9" x14ac:dyDescent="0.75">
      <c r="C409" s="41"/>
      <c r="I409" s="88"/>
    </row>
    <row r="410" spans="3:9" x14ac:dyDescent="0.75">
      <c r="C410" s="41"/>
      <c r="I410" s="88"/>
    </row>
    <row r="411" spans="3:9" x14ac:dyDescent="0.75">
      <c r="C411" s="41"/>
      <c r="I411" s="88"/>
    </row>
    <row r="412" spans="3:9" x14ac:dyDescent="0.75">
      <c r="C412" s="41"/>
      <c r="I412" s="88"/>
    </row>
    <row r="413" spans="3:9" x14ac:dyDescent="0.75">
      <c r="C413" s="41"/>
      <c r="I413" s="88"/>
    </row>
    <row r="414" spans="3:9" x14ac:dyDescent="0.75">
      <c r="C414" s="41"/>
      <c r="I414" s="88"/>
    </row>
    <row r="415" spans="3:9" x14ac:dyDescent="0.75">
      <c r="C415" s="41"/>
      <c r="I415" s="88"/>
    </row>
    <row r="416" spans="3:9" x14ac:dyDescent="0.75">
      <c r="C416" s="41"/>
      <c r="I416" s="88"/>
    </row>
    <row r="417" spans="3:9" x14ac:dyDescent="0.75">
      <c r="C417" s="41"/>
      <c r="I417" s="88"/>
    </row>
    <row r="418" spans="3:9" x14ac:dyDescent="0.75">
      <c r="C418" s="41"/>
      <c r="I418" s="88"/>
    </row>
    <row r="419" spans="3:9" x14ac:dyDescent="0.75">
      <c r="C419" s="41"/>
      <c r="I419" s="88"/>
    </row>
    <row r="420" spans="3:9" x14ac:dyDescent="0.75">
      <c r="C420" s="41"/>
      <c r="I420" s="88"/>
    </row>
    <row r="421" spans="3:9" x14ac:dyDescent="0.75">
      <c r="C421" s="41"/>
      <c r="I421" s="88"/>
    </row>
    <row r="422" spans="3:9" x14ac:dyDescent="0.75">
      <c r="C422" s="41"/>
      <c r="I422" s="88"/>
    </row>
    <row r="423" spans="3:9" x14ac:dyDescent="0.75">
      <c r="C423" s="41"/>
      <c r="I423" s="88"/>
    </row>
    <row r="424" spans="3:9" x14ac:dyDescent="0.75">
      <c r="C424" s="41"/>
      <c r="I424" s="88"/>
    </row>
    <row r="425" spans="3:9" x14ac:dyDescent="0.75">
      <c r="C425" s="41"/>
      <c r="I425" s="88"/>
    </row>
    <row r="426" spans="3:9" x14ac:dyDescent="0.75">
      <c r="C426" s="41"/>
      <c r="I426" s="88"/>
    </row>
    <row r="427" spans="3:9" x14ac:dyDescent="0.75">
      <c r="C427" s="41"/>
      <c r="I427" s="88"/>
    </row>
    <row r="428" spans="3:9" x14ac:dyDescent="0.75">
      <c r="C428" s="41"/>
      <c r="I428" s="88"/>
    </row>
    <row r="429" spans="3:9" x14ac:dyDescent="0.75">
      <c r="C429" s="41"/>
      <c r="I429" s="88"/>
    </row>
    <row r="430" spans="3:9" x14ac:dyDescent="0.75">
      <c r="C430" s="41"/>
      <c r="I430" s="88"/>
    </row>
    <row r="431" spans="3:9" x14ac:dyDescent="0.75">
      <c r="C431" s="41"/>
      <c r="I431" s="88"/>
    </row>
    <row r="432" spans="3:9" x14ac:dyDescent="0.75">
      <c r="C432" s="41"/>
      <c r="I432" s="88"/>
    </row>
    <row r="433" spans="3:9" x14ac:dyDescent="0.75">
      <c r="C433" s="41"/>
      <c r="I433" s="88"/>
    </row>
    <row r="434" spans="3:9" x14ac:dyDescent="0.75">
      <c r="C434" s="41"/>
      <c r="I434" s="88"/>
    </row>
    <row r="435" spans="3:9" x14ac:dyDescent="0.75">
      <c r="C435" s="41"/>
      <c r="I435" s="88"/>
    </row>
    <row r="436" spans="3:9" x14ac:dyDescent="0.75">
      <c r="C436" s="41"/>
      <c r="I436" s="88"/>
    </row>
    <row r="437" spans="3:9" x14ac:dyDescent="0.75">
      <c r="C437" s="41"/>
      <c r="I437" s="88"/>
    </row>
    <row r="438" spans="3:9" x14ac:dyDescent="0.75">
      <c r="C438" s="41"/>
      <c r="I438" s="88"/>
    </row>
    <row r="439" spans="3:9" x14ac:dyDescent="0.75">
      <c r="C439" s="41"/>
      <c r="I439" s="88"/>
    </row>
    <row r="440" spans="3:9" x14ac:dyDescent="0.75">
      <c r="C440" s="41"/>
      <c r="I440" s="88"/>
    </row>
    <row r="441" spans="3:9" x14ac:dyDescent="0.75">
      <c r="C441" s="41"/>
      <c r="I441" s="88"/>
    </row>
    <row r="442" spans="3:9" x14ac:dyDescent="0.75">
      <c r="C442" s="41"/>
      <c r="I442" s="88"/>
    </row>
    <row r="443" spans="3:9" x14ac:dyDescent="0.75">
      <c r="C443" s="41"/>
      <c r="I443" s="88"/>
    </row>
    <row r="444" spans="3:9" x14ac:dyDescent="0.75">
      <c r="C444" s="41"/>
      <c r="I444" s="88"/>
    </row>
    <row r="445" spans="3:9" x14ac:dyDescent="0.75">
      <c r="C445" s="41"/>
      <c r="I445" s="88"/>
    </row>
    <row r="446" spans="3:9" x14ac:dyDescent="0.75">
      <c r="C446" s="41"/>
      <c r="I446" s="88"/>
    </row>
    <row r="447" spans="3:9" x14ac:dyDescent="0.75">
      <c r="C447" s="41"/>
      <c r="I447" s="88"/>
    </row>
    <row r="448" spans="3:9" x14ac:dyDescent="0.75">
      <c r="C448" s="41"/>
      <c r="I448" s="88"/>
    </row>
    <row r="449" spans="3:9" x14ac:dyDescent="0.75">
      <c r="C449" s="41"/>
      <c r="I449" s="88"/>
    </row>
    <row r="450" spans="3:9" x14ac:dyDescent="0.75">
      <c r="C450" s="41"/>
      <c r="I450" s="88"/>
    </row>
    <row r="451" spans="3:9" x14ac:dyDescent="0.75">
      <c r="C451" s="41"/>
      <c r="I451" s="88"/>
    </row>
    <row r="452" spans="3:9" x14ac:dyDescent="0.75">
      <c r="C452" s="41"/>
      <c r="I452" s="88"/>
    </row>
    <row r="453" spans="3:9" x14ac:dyDescent="0.75">
      <c r="C453" s="41"/>
      <c r="I453" s="88"/>
    </row>
    <row r="454" spans="3:9" x14ac:dyDescent="0.75">
      <c r="C454" s="41"/>
      <c r="I454" s="88"/>
    </row>
    <row r="455" spans="3:9" x14ac:dyDescent="0.75">
      <c r="C455" s="41"/>
      <c r="I455" s="88"/>
    </row>
    <row r="456" spans="3:9" x14ac:dyDescent="0.75">
      <c r="C456" s="41"/>
      <c r="I456" s="88"/>
    </row>
    <row r="457" spans="3:9" x14ac:dyDescent="0.75">
      <c r="C457" s="41"/>
      <c r="I457" s="88"/>
    </row>
    <row r="458" spans="3:9" x14ac:dyDescent="0.75">
      <c r="C458" s="41"/>
      <c r="I458" s="88"/>
    </row>
    <row r="459" spans="3:9" x14ac:dyDescent="0.75">
      <c r="C459" s="41"/>
      <c r="I459" s="88"/>
    </row>
    <row r="460" spans="3:9" x14ac:dyDescent="0.75">
      <c r="C460" s="41"/>
      <c r="I460" s="88"/>
    </row>
    <row r="461" spans="3:9" x14ac:dyDescent="0.75">
      <c r="C461" s="41"/>
      <c r="I461" s="88"/>
    </row>
    <row r="462" spans="3:9" x14ac:dyDescent="0.75">
      <c r="C462" s="41"/>
      <c r="I462" s="88"/>
    </row>
    <row r="463" spans="3:9" x14ac:dyDescent="0.75">
      <c r="C463" s="41"/>
      <c r="I463" s="88"/>
    </row>
    <row r="464" spans="3:9" x14ac:dyDescent="0.75">
      <c r="C464" s="41"/>
      <c r="I464" s="88"/>
    </row>
    <row r="465" spans="3:9" x14ac:dyDescent="0.75">
      <c r="C465" s="41"/>
      <c r="I465" s="88"/>
    </row>
    <row r="466" spans="3:9" x14ac:dyDescent="0.75">
      <c r="C466" s="41"/>
      <c r="I466" s="88"/>
    </row>
    <row r="467" spans="3:9" x14ac:dyDescent="0.75">
      <c r="C467" s="41"/>
      <c r="I467" s="88"/>
    </row>
    <row r="468" spans="3:9" x14ac:dyDescent="0.75">
      <c r="C468" s="41"/>
      <c r="I468" s="88"/>
    </row>
    <row r="469" spans="3:9" x14ac:dyDescent="0.75">
      <c r="C469" s="41"/>
      <c r="I469" s="88"/>
    </row>
    <row r="470" spans="3:9" x14ac:dyDescent="0.75">
      <c r="C470" s="41"/>
      <c r="I470" s="88"/>
    </row>
    <row r="471" spans="3:9" x14ac:dyDescent="0.75">
      <c r="C471" s="41"/>
      <c r="I471" s="88"/>
    </row>
    <row r="472" spans="3:9" x14ac:dyDescent="0.75">
      <c r="C472" s="41"/>
      <c r="I472" s="88"/>
    </row>
    <row r="473" spans="3:9" x14ac:dyDescent="0.75">
      <c r="C473" s="41"/>
      <c r="I473" s="88"/>
    </row>
    <row r="474" spans="3:9" x14ac:dyDescent="0.75">
      <c r="C474" s="41"/>
      <c r="I474" s="88"/>
    </row>
    <row r="475" spans="3:9" x14ac:dyDescent="0.75">
      <c r="C475" s="41"/>
      <c r="I475" s="88"/>
    </row>
    <row r="476" spans="3:9" x14ac:dyDescent="0.75">
      <c r="C476" s="41"/>
      <c r="I476" s="88"/>
    </row>
    <row r="477" spans="3:9" x14ac:dyDescent="0.75">
      <c r="C477" s="41"/>
      <c r="I477" s="88"/>
    </row>
    <row r="478" spans="3:9" x14ac:dyDescent="0.75">
      <c r="C478" s="41"/>
      <c r="I478" s="88"/>
    </row>
    <row r="479" spans="3:9" x14ac:dyDescent="0.75">
      <c r="C479" s="41"/>
      <c r="I479" s="88"/>
    </row>
    <row r="480" spans="3:9" x14ac:dyDescent="0.75">
      <c r="C480" s="41"/>
      <c r="I480" s="88"/>
    </row>
    <row r="481" spans="3:9" x14ac:dyDescent="0.75">
      <c r="C481" s="41"/>
      <c r="I481" s="88"/>
    </row>
    <row r="482" spans="3:9" x14ac:dyDescent="0.75">
      <c r="C482" s="41"/>
      <c r="I482" s="88"/>
    </row>
    <row r="483" spans="3:9" x14ac:dyDescent="0.75">
      <c r="C483" s="41"/>
      <c r="I483" s="88"/>
    </row>
    <row r="484" spans="3:9" x14ac:dyDescent="0.75">
      <c r="C484" s="41"/>
      <c r="I484" s="88"/>
    </row>
    <row r="485" spans="3:9" x14ac:dyDescent="0.75">
      <c r="C485" s="41"/>
      <c r="I485" s="88"/>
    </row>
    <row r="486" spans="3:9" x14ac:dyDescent="0.75">
      <c r="C486" s="41"/>
      <c r="I486" s="88"/>
    </row>
    <row r="487" spans="3:9" x14ac:dyDescent="0.75">
      <c r="C487" s="41"/>
      <c r="I487" s="88"/>
    </row>
    <row r="488" spans="3:9" x14ac:dyDescent="0.75">
      <c r="C488" s="41"/>
      <c r="I488" s="88"/>
    </row>
    <row r="489" spans="3:9" x14ac:dyDescent="0.75">
      <c r="C489" s="41"/>
      <c r="I489" s="88"/>
    </row>
    <row r="490" spans="3:9" x14ac:dyDescent="0.75">
      <c r="C490" s="41"/>
      <c r="I490" s="88"/>
    </row>
    <row r="491" spans="3:9" x14ac:dyDescent="0.75">
      <c r="C491" s="41"/>
      <c r="I491" s="88"/>
    </row>
    <row r="492" spans="3:9" x14ac:dyDescent="0.75">
      <c r="C492" s="41"/>
      <c r="I492" s="88"/>
    </row>
    <row r="493" spans="3:9" x14ac:dyDescent="0.75">
      <c r="C493" s="41"/>
      <c r="I493" s="88"/>
    </row>
    <row r="494" spans="3:9" x14ac:dyDescent="0.75">
      <c r="C494" s="41"/>
      <c r="I494" s="88"/>
    </row>
    <row r="495" spans="3:9" x14ac:dyDescent="0.75">
      <c r="C495" s="41"/>
      <c r="I495" s="88"/>
    </row>
    <row r="496" spans="3:9" x14ac:dyDescent="0.75">
      <c r="C496" s="41"/>
      <c r="I496" s="88"/>
    </row>
    <row r="497" spans="3:9" x14ac:dyDescent="0.75">
      <c r="C497" s="41"/>
      <c r="I497" s="88"/>
    </row>
    <row r="498" spans="3:9" x14ac:dyDescent="0.75">
      <c r="C498" s="41"/>
      <c r="I498" s="88"/>
    </row>
    <row r="499" spans="3:9" x14ac:dyDescent="0.75">
      <c r="C499" s="41"/>
      <c r="I499" s="88"/>
    </row>
    <row r="500" spans="3:9" x14ac:dyDescent="0.75">
      <c r="C500" s="41"/>
      <c r="I500" s="88"/>
    </row>
    <row r="501" spans="3:9" x14ac:dyDescent="0.75">
      <c r="C501" s="41"/>
      <c r="I501" s="88"/>
    </row>
    <row r="502" spans="3:9" x14ac:dyDescent="0.75">
      <c r="C502" s="41"/>
      <c r="I502" s="88"/>
    </row>
    <row r="503" spans="3:9" x14ac:dyDescent="0.75">
      <c r="C503" s="41"/>
      <c r="I503" s="88"/>
    </row>
    <row r="504" spans="3:9" x14ac:dyDescent="0.75">
      <c r="C504" s="41"/>
      <c r="I504" s="88"/>
    </row>
    <row r="505" spans="3:9" x14ac:dyDescent="0.75">
      <c r="C505" s="41"/>
      <c r="I505" s="88"/>
    </row>
    <row r="506" spans="3:9" x14ac:dyDescent="0.75">
      <c r="C506" s="41"/>
      <c r="I506" s="88"/>
    </row>
    <row r="507" spans="3:9" x14ac:dyDescent="0.75">
      <c r="C507" s="41"/>
      <c r="I507" s="88"/>
    </row>
    <row r="508" spans="3:9" x14ac:dyDescent="0.75">
      <c r="C508" s="41"/>
      <c r="I508" s="88"/>
    </row>
    <row r="509" spans="3:9" x14ac:dyDescent="0.75">
      <c r="C509" s="41"/>
      <c r="I509" s="88"/>
    </row>
    <row r="510" spans="3:9" x14ac:dyDescent="0.75">
      <c r="C510" s="41"/>
      <c r="I510" s="88"/>
    </row>
    <row r="511" spans="3:9" x14ac:dyDescent="0.75">
      <c r="C511" s="41"/>
      <c r="I511" s="88"/>
    </row>
    <row r="512" spans="3:9" x14ac:dyDescent="0.75">
      <c r="C512" s="41"/>
      <c r="I512" s="88"/>
    </row>
    <row r="513" spans="3:9" x14ac:dyDescent="0.75">
      <c r="C513" s="41"/>
      <c r="I513" s="88"/>
    </row>
    <row r="514" spans="3:9" x14ac:dyDescent="0.75">
      <c r="C514" s="41"/>
      <c r="I514" s="88"/>
    </row>
    <row r="515" spans="3:9" x14ac:dyDescent="0.75">
      <c r="C515" s="41"/>
      <c r="I515" s="88"/>
    </row>
    <row r="516" spans="3:9" x14ac:dyDescent="0.75">
      <c r="C516" s="41"/>
      <c r="I516" s="88"/>
    </row>
    <row r="517" spans="3:9" x14ac:dyDescent="0.75">
      <c r="C517" s="41"/>
      <c r="I517" s="88"/>
    </row>
    <row r="518" spans="3:9" x14ac:dyDescent="0.75">
      <c r="C518" s="41"/>
      <c r="I518" s="88"/>
    </row>
    <row r="519" spans="3:9" x14ac:dyDescent="0.75">
      <c r="C519" s="41"/>
      <c r="I519" s="88"/>
    </row>
    <row r="520" spans="3:9" x14ac:dyDescent="0.75">
      <c r="C520" s="41"/>
      <c r="I520" s="88"/>
    </row>
    <row r="521" spans="3:9" x14ac:dyDescent="0.75">
      <c r="C521" s="41"/>
      <c r="I521" s="88"/>
    </row>
    <row r="522" spans="3:9" x14ac:dyDescent="0.75">
      <c r="C522" s="41"/>
      <c r="I522" s="88"/>
    </row>
    <row r="523" spans="3:9" x14ac:dyDescent="0.75">
      <c r="C523" s="41"/>
      <c r="I523" s="88"/>
    </row>
    <row r="524" spans="3:9" x14ac:dyDescent="0.75">
      <c r="C524" s="41"/>
      <c r="I524" s="88"/>
    </row>
    <row r="525" spans="3:9" x14ac:dyDescent="0.75">
      <c r="C525" s="41"/>
      <c r="I525" s="88"/>
    </row>
    <row r="526" spans="3:9" x14ac:dyDescent="0.75">
      <c r="C526" s="41"/>
      <c r="I526" s="88"/>
    </row>
    <row r="527" spans="3:9" x14ac:dyDescent="0.75">
      <c r="C527" s="41"/>
      <c r="I527" s="88"/>
    </row>
    <row r="528" spans="3:9" x14ac:dyDescent="0.75">
      <c r="C528" s="41"/>
      <c r="I528" s="88"/>
    </row>
    <row r="529" spans="3:9" x14ac:dyDescent="0.75">
      <c r="C529" s="41"/>
      <c r="I529" s="88"/>
    </row>
    <row r="530" spans="3:9" x14ac:dyDescent="0.75">
      <c r="C530" s="41"/>
      <c r="I530" s="88"/>
    </row>
    <row r="531" spans="3:9" x14ac:dyDescent="0.75">
      <c r="C531" s="41"/>
      <c r="I531" s="88"/>
    </row>
    <row r="532" spans="3:9" x14ac:dyDescent="0.75">
      <c r="C532" s="41"/>
      <c r="I532" s="88"/>
    </row>
    <row r="533" spans="3:9" x14ac:dyDescent="0.75">
      <c r="C533" s="41"/>
      <c r="I533" s="88"/>
    </row>
    <row r="534" spans="3:9" x14ac:dyDescent="0.75">
      <c r="C534" s="41"/>
      <c r="I534" s="88"/>
    </row>
    <row r="535" spans="3:9" x14ac:dyDescent="0.75">
      <c r="C535" s="41"/>
      <c r="I535" s="88"/>
    </row>
    <row r="536" spans="3:9" x14ac:dyDescent="0.75">
      <c r="C536" s="41"/>
      <c r="I536" s="88"/>
    </row>
    <row r="537" spans="3:9" x14ac:dyDescent="0.75">
      <c r="C537" s="41"/>
      <c r="I537" s="88"/>
    </row>
    <row r="538" spans="3:9" x14ac:dyDescent="0.75">
      <c r="C538" s="41"/>
      <c r="I538" s="88"/>
    </row>
    <row r="539" spans="3:9" x14ac:dyDescent="0.75">
      <c r="C539" s="41"/>
      <c r="I539" s="88"/>
    </row>
    <row r="540" spans="3:9" x14ac:dyDescent="0.75">
      <c r="C540" s="41"/>
      <c r="I540" s="88"/>
    </row>
    <row r="541" spans="3:9" x14ac:dyDescent="0.75">
      <c r="C541" s="41"/>
      <c r="I541" s="88"/>
    </row>
    <row r="542" spans="3:9" x14ac:dyDescent="0.75">
      <c r="C542" s="41"/>
      <c r="I542" s="88"/>
    </row>
    <row r="543" spans="3:9" x14ac:dyDescent="0.75">
      <c r="C543" s="41"/>
      <c r="I543" s="88"/>
    </row>
    <row r="544" spans="3:9" x14ac:dyDescent="0.75">
      <c r="C544" s="41"/>
      <c r="I544" s="88"/>
    </row>
    <row r="545" spans="3:9" x14ac:dyDescent="0.75">
      <c r="C545" s="41"/>
      <c r="I545" s="88"/>
    </row>
    <row r="546" spans="3:9" x14ac:dyDescent="0.75">
      <c r="C546" s="41"/>
      <c r="I546" s="88"/>
    </row>
    <row r="547" spans="3:9" x14ac:dyDescent="0.75">
      <c r="C547" s="41"/>
      <c r="I547" s="88"/>
    </row>
    <row r="548" spans="3:9" x14ac:dyDescent="0.75">
      <c r="C548" s="41"/>
      <c r="I548" s="88"/>
    </row>
    <row r="549" spans="3:9" x14ac:dyDescent="0.75">
      <c r="C549" s="41"/>
      <c r="I549" s="88"/>
    </row>
    <row r="550" spans="3:9" x14ac:dyDescent="0.75">
      <c r="C550" s="41"/>
      <c r="I550" s="88"/>
    </row>
    <row r="551" spans="3:9" x14ac:dyDescent="0.75">
      <c r="C551" s="41"/>
      <c r="I551" s="88"/>
    </row>
    <row r="552" spans="3:9" x14ac:dyDescent="0.75">
      <c r="C552" s="41"/>
      <c r="I552" s="88"/>
    </row>
    <row r="553" spans="3:9" x14ac:dyDescent="0.75">
      <c r="C553" s="41"/>
      <c r="I553" s="88"/>
    </row>
    <row r="554" spans="3:9" x14ac:dyDescent="0.75">
      <c r="C554" s="41"/>
      <c r="I554" s="88"/>
    </row>
    <row r="555" spans="3:9" x14ac:dyDescent="0.75">
      <c r="C555" s="41"/>
      <c r="I555" s="88"/>
    </row>
    <row r="556" spans="3:9" x14ac:dyDescent="0.75">
      <c r="C556" s="41"/>
      <c r="I556" s="88"/>
    </row>
    <row r="557" spans="3:9" x14ac:dyDescent="0.75">
      <c r="C557" s="41"/>
      <c r="I557" s="88"/>
    </row>
    <row r="558" spans="3:9" x14ac:dyDescent="0.75">
      <c r="C558" s="41"/>
      <c r="I558" s="88"/>
    </row>
    <row r="559" spans="3:9" x14ac:dyDescent="0.75">
      <c r="C559" s="41"/>
      <c r="I559" s="88"/>
    </row>
    <row r="560" spans="3:9" x14ac:dyDescent="0.75">
      <c r="C560" s="41"/>
      <c r="I560" s="88"/>
    </row>
    <row r="561" spans="3:9" x14ac:dyDescent="0.75">
      <c r="C561" s="41"/>
      <c r="I561" s="88"/>
    </row>
    <row r="562" spans="3:9" x14ac:dyDescent="0.75">
      <c r="C562" s="41"/>
      <c r="I562" s="88"/>
    </row>
    <row r="563" spans="3:9" x14ac:dyDescent="0.75">
      <c r="C563" s="41"/>
      <c r="I563" s="88"/>
    </row>
    <row r="564" spans="3:9" x14ac:dyDescent="0.75">
      <c r="C564" s="41"/>
      <c r="I564" s="88"/>
    </row>
    <row r="565" spans="3:9" x14ac:dyDescent="0.75">
      <c r="C565" s="41"/>
      <c r="I565" s="88"/>
    </row>
    <row r="566" spans="3:9" x14ac:dyDescent="0.75">
      <c r="C566" s="41"/>
      <c r="I566" s="88"/>
    </row>
    <row r="567" spans="3:9" x14ac:dyDescent="0.75">
      <c r="C567" s="41"/>
      <c r="I567" s="88"/>
    </row>
    <row r="568" spans="3:9" x14ac:dyDescent="0.75">
      <c r="C568" s="41"/>
      <c r="I568" s="88"/>
    </row>
    <row r="569" spans="3:9" x14ac:dyDescent="0.75">
      <c r="C569" s="41"/>
      <c r="I569" s="88"/>
    </row>
    <row r="570" spans="3:9" x14ac:dyDescent="0.75">
      <c r="C570" s="41"/>
      <c r="I570" s="88"/>
    </row>
    <row r="571" spans="3:9" x14ac:dyDescent="0.75">
      <c r="C571" s="41"/>
      <c r="I571" s="88"/>
    </row>
    <row r="572" spans="3:9" x14ac:dyDescent="0.75">
      <c r="C572" s="41"/>
      <c r="I572" s="88"/>
    </row>
    <row r="573" spans="3:9" x14ac:dyDescent="0.75">
      <c r="C573" s="41"/>
      <c r="I573" s="88"/>
    </row>
    <row r="574" spans="3:9" x14ac:dyDescent="0.75">
      <c r="C574" s="41"/>
      <c r="I574" s="88"/>
    </row>
    <row r="575" spans="3:9" x14ac:dyDescent="0.75">
      <c r="C575" s="41"/>
      <c r="I575" s="88"/>
    </row>
    <row r="576" spans="3:9" x14ac:dyDescent="0.75">
      <c r="C576" s="41"/>
      <c r="I576" s="88"/>
    </row>
    <row r="577" spans="3:9" x14ac:dyDescent="0.75">
      <c r="C577" s="41"/>
      <c r="I577" s="88"/>
    </row>
    <row r="578" spans="3:9" x14ac:dyDescent="0.75">
      <c r="C578" s="41"/>
      <c r="I578" s="88"/>
    </row>
    <row r="579" spans="3:9" x14ac:dyDescent="0.75">
      <c r="C579" s="41"/>
      <c r="I579" s="88"/>
    </row>
    <row r="580" spans="3:9" x14ac:dyDescent="0.75">
      <c r="C580" s="41"/>
      <c r="I580" s="88"/>
    </row>
    <row r="581" spans="3:9" x14ac:dyDescent="0.75">
      <c r="C581" s="41"/>
      <c r="I581" s="88"/>
    </row>
    <row r="582" spans="3:9" x14ac:dyDescent="0.75">
      <c r="C582" s="41"/>
      <c r="I582" s="88"/>
    </row>
    <row r="583" spans="3:9" x14ac:dyDescent="0.75">
      <c r="C583" s="41"/>
      <c r="I583" s="88"/>
    </row>
    <row r="584" spans="3:9" x14ac:dyDescent="0.75">
      <c r="C584" s="41"/>
      <c r="I584" s="88"/>
    </row>
    <row r="585" spans="3:9" x14ac:dyDescent="0.75">
      <c r="C585" s="41"/>
      <c r="I585" s="88"/>
    </row>
    <row r="586" spans="3:9" x14ac:dyDescent="0.75">
      <c r="C586" s="41"/>
      <c r="I586" s="88"/>
    </row>
    <row r="587" spans="3:9" x14ac:dyDescent="0.75">
      <c r="C587" s="41"/>
      <c r="I587" s="88"/>
    </row>
    <row r="588" spans="3:9" x14ac:dyDescent="0.75">
      <c r="C588" s="41"/>
      <c r="I588" s="88"/>
    </row>
    <row r="589" spans="3:9" x14ac:dyDescent="0.75">
      <c r="C589" s="41"/>
      <c r="I589" s="88"/>
    </row>
    <row r="590" spans="3:9" x14ac:dyDescent="0.75">
      <c r="C590" s="41"/>
      <c r="I590" s="88"/>
    </row>
    <row r="591" spans="3:9" x14ac:dyDescent="0.75">
      <c r="C591" s="41"/>
      <c r="I591" s="88"/>
    </row>
    <row r="592" spans="3:9" x14ac:dyDescent="0.75">
      <c r="C592" s="41"/>
      <c r="I592" s="88"/>
    </row>
    <row r="593" spans="3:9" x14ac:dyDescent="0.75">
      <c r="C593" s="41"/>
      <c r="I593" s="88"/>
    </row>
    <row r="594" spans="3:9" x14ac:dyDescent="0.75">
      <c r="C594" s="41"/>
      <c r="I594" s="88"/>
    </row>
    <row r="595" spans="3:9" x14ac:dyDescent="0.75">
      <c r="C595" s="41"/>
      <c r="I595" s="88"/>
    </row>
    <row r="596" spans="3:9" x14ac:dyDescent="0.75">
      <c r="C596" s="41"/>
      <c r="I596" s="88"/>
    </row>
    <row r="597" spans="3:9" x14ac:dyDescent="0.75">
      <c r="C597" s="41"/>
      <c r="I597" s="88"/>
    </row>
    <row r="598" spans="3:9" x14ac:dyDescent="0.75">
      <c r="C598" s="41"/>
      <c r="I598" s="88"/>
    </row>
    <row r="599" spans="3:9" x14ac:dyDescent="0.75">
      <c r="C599" s="41"/>
      <c r="I599" s="88"/>
    </row>
    <row r="600" spans="3:9" x14ac:dyDescent="0.75">
      <c r="C600" s="41"/>
      <c r="I600" s="88"/>
    </row>
    <row r="601" spans="3:9" x14ac:dyDescent="0.75">
      <c r="C601" s="41"/>
      <c r="I601" s="88"/>
    </row>
    <row r="602" spans="3:9" x14ac:dyDescent="0.75">
      <c r="C602" s="41"/>
      <c r="I602" s="88"/>
    </row>
    <row r="603" spans="3:9" x14ac:dyDescent="0.75">
      <c r="C603" s="41"/>
      <c r="I603" s="88"/>
    </row>
    <row r="604" spans="3:9" x14ac:dyDescent="0.75">
      <c r="C604" s="41"/>
      <c r="I604" s="88"/>
    </row>
    <row r="605" spans="3:9" x14ac:dyDescent="0.75">
      <c r="C605" s="41"/>
      <c r="I605" s="88"/>
    </row>
    <row r="606" spans="3:9" x14ac:dyDescent="0.75">
      <c r="C606" s="41"/>
      <c r="I606" s="88"/>
    </row>
    <row r="607" spans="3:9" x14ac:dyDescent="0.75">
      <c r="C607" s="41"/>
      <c r="I607" s="88"/>
    </row>
    <row r="608" spans="3:9" x14ac:dyDescent="0.75">
      <c r="C608" s="41"/>
      <c r="I608" s="88"/>
    </row>
    <row r="609" spans="3:9" x14ac:dyDescent="0.75">
      <c r="C609" s="41"/>
      <c r="I609" s="88"/>
    </row>
    <row r="610" spans="3:9" x14ac:dyDescent="0.75">
      <c r="C610" s="41"/>
      <c r="I610" s="88"/>
    </row>
    <row r="611" spans="3:9" x14ac:dyDescent="0.75">
      <c r="C611" s="41"/>
      <c r="I611" s="88"/>
    </row>
    <row r="612" spans="3:9" x14ac:dyDescent="0.75">
      <c r="C612" s="41"/>
      <c r="I612" s="88"/>
    </row>
    <row r="613" spans="3:9" x14ac:dyDescent="0.75">
      <c r="C613" s="41"/>
      <c r="I613" s="88"/>
    </row>
    <row r="614" spans="3:9" x14ac:dyDescent="0.75">
      <c r="C614" s="41"/>
      <c r="I614" s="88"/>
    </row>
    <row r="615" spans="3:9" x14ac:dyDescent="0.75">
      <c r="C615" s="41"/>
      <c r="I615" s="88"/>
    </row>
    <row r="616" spans="3:9" x14ac:dyDescent="0.75">
      <c r="C616" s="41"/>
      <c r="I616" s="88"/>
    </row>
    <row r="617" spans="3:9" x14ac:dyDescent="0.75">
      <c r="C617" s="41"/>
      <c r="I617" s="88"/>
    </row>
    <row r="618" spans="3:9" x14ac:dyDescent="0.75">
      <c r="C618" s="41"/>
      <c r="I618" s="88"/>
    </row>
    <row r="619" spans="3:9" x14ac:dyDescent="0.75">
      <c r="C619" s="41"/>
      <c r="I619" s="88"/>
    </row>
    <row r="620" spans="3:9" x14ac:dyDescent="0.75">
      <c r="C620" s="41"/>
      <c r="I620" s="88"/>
    </row>
    <row r="621" spans="3:9" x14ac:dyDescent="0.75">
      <c r="C621" s="41"/>
      <c r="I621" s="88"/>
    </row>
    <row r="622" spans="3:9" x14ac:dyDescent="0.75">
      <c r="C622" s="41"/>
      <c r="I622" s="88"/>
    </row>
    <row r="623" spans="3:9" x14ac:dyDescent="0.75">
      <c r="C623" s="41"/>
      <c r="I623" s="88"/>
    </row>
    <row r="624" spans="3:9" x14ac:dyDescent="0.75">
      <c r="C624" s="41"/>
      <c r="I624" s="88"/>
    </row>
    <row r="625" spans="3:9" x14ac:dyDescent="0.75">
      <c r="C625" s="41"/>
      <c r="I625" s="88"/>
    </row>
    <row r="626" spans="3:9" x14ac:dyDescent="0.75">
      <c r="C626" s="41"/>
      <c r="I626" s="88"/>
    </row>
    <row r="627" spans="3:9" x14ac:dyDescent="0.75">
      <c r="C627" s="41"/>
      <c r="I627" s="88"/>
    </row>
    <row r="628" spans="3:9" x14ac:dyDescent="0.75">
      <c r="C628" s="41"/>
      <c r="I628" s="88"/>
    </row>
    <row r="629" spans="3:9" x14ac:dyDescent="0.75">
      <c r="C629" s="41"/>
      <c r="I629" s="88"/>
    </row>
    <row r="630" spans="3:9" x14ac:dyDescent="0.75">
      <c r="C630" s="41"/>
      <c r="I630" s="88"/>
    </row>
    <row r="631" spans="3:9" x14ac:dyDescent="0.75">
      <c r="C631" s="41"/>
      <c r="I631" s="88"/>
    </row>
    <row r="632" spans="3:9" x14ac:dyDescent="0.75">
      <c r="C632" s="41"/>
      <c r="I632" s="88"/>
    </row>
    <row r="633" spans="3:9" x14ac:dyDescent="0.75">
      <c r="C633" s="41"/>
      <c r="I633" s="88"/>
    </row>
    <row r="634" spans="3:9" x14ac:dyDescent="0.75">
      <c r="C634" s="41"/>
      <c r="I634" s="88"/>
    </row>
    <row r="635" spans="3:9" x14ac:dyDescent="0.75">
      <c r="C635" s="41"/>
      <c r="I635" s="88"/>
    </row>
    <row r="636" spans="3:9" x14ac:dyDescent="0.75">
      <c r="C636" s="41"/>
      <c r="I636" s="88"/>
    </row>
    <row r="637" spans="3:9" x14ac:dyDescent="0.75">
      <c r="C637" s="41"/>
      <c r="I637" s="88"/>
    </row>
    <row r="638" spans="3:9" x14ac:dyDescent="0.75">
      <c r="C638" s="41"/>
      <c r="I638" s="88"/>
    </row>
    <row r="639" spans="3:9" x14ac:dyDescent="0.75">
      <c r="C639" s="41"/>
      <c r="I639" s="88"/>
    </row>
    <row r="640" spans="3:9" x14ac:dyDescent="0.75">
      <c r="C640" s="41"/>
      <c r="I640" s="88"/>
    </row>
    <row r="641" spans="3:9" x14ac:dyDescent="0.75">
      <c r="C641" s="41"/>
      <c r="I641" s="88"/>
    </row>
    <row r="642" spans="3:9" x14ac:dyDescent="0.75">
      <c r="C642" s="41"/>
      <c r="I642" s="88"/>
    </row>
    <row r="643" spans="3:9" x14ac:dyDescent="0.75">
      <c r="C643" s="41"/>
      <c r="I643" s="88"/>
    </row>
    <row r="644" spans="3:9" x14ac:dyDescent="0.75">
      <c r="C644" s="41"/>
      <c r="I644" s="88"/>
    </row>
    <row r="645" spans="3:9" x14ac:dyDescent="0.75">
      <c r="C645" s="41"/>
      <c r="I645" s="88"/>
    </row>
    <row r="646" spans="3:9" x14ac:dyDescent="0.75">
      <c r="C646" s="41"/>
      <c r="I646" s="88"/>
    </row>
    <row r="647" spans="3:9" x14ac:dyDescent="0.75">
      <c r="C647" s="41"/>
      <c r="I647" s="88"/>
    </row>
    <row r="648" spans="3:9" x14ac:dyDescent="0.75">
      <c r="C648" s="41"/>
      <c r="I648" s="88"/>
    </row>
    <row r="649" spans="3:9" x14ac:dyDescent="0.75">
      <c r="C649" s="41"/>
      <c r="I649" s="88"/>
    </row>
    <row r="650" spans="3:9" x14ac:dyDescent="0.75">
      <c r="C650" s="41"/>
      <c r="I650" s="88"/>
    </row>
    <row r="651" spans="3:9" x14ac:dyDescent="0.75">
      <c r="C651" s="41"/>
      <c r="I651" s="88"/>
    </row>
    <row r="652" spans="3:9" x14ac:dyDescent="0.75">
      <c r="C652" s="41"/>
      <c r="I652" s="88"/>
    </row>
    <row r="653" spans="3:9" x14ac:dyDescent="0.75">
      <c r="C653" s="41"/>
      <c r="I653" s="88"/>
    </row>
    <row r="654" spans="3:9" x14ac:dyDescent="0.75">
      <c r="C654" s="41"/>
      <c r="I654" s="88"/>
    </row>
    <row r="655" spans="3:9" x14ac:dyDescent="0.75">
      <c r="C655" s="41"/>
      <c r="I655" s="88"/>
    </row>
    <row r="656" spans="3:9" x14ac:dyDescent="0.75">
      <c r="C656" s="41"/>
      <c r="I656" s="88"/>
    </row>
    <row r="657" spans="3:9" x14ac:dyDescent="0.75">
      <c r="C657" s="41"/>
      <c r="I657" s="88"/>
    </row>
    <row r="658" spans="3:9" x14ac:dyDescent="0.75">
      <c r="C658" s="41"/>
      <c r="I658" s="88"/>
    </row>
    <row r="659" spans="3:9" x14ac:dyDescent="0.75">
      <c r="C659" s="41"/>
      <c r="I659" s="88"/>
    </row>
    <row r="660" spans="3:9" x14ac:dyDescent="0.75">
      <c r="C660" s="41"/>
      <c r="I660" s="88"/>
    </row>
    <row r="661" spans="3:9" x14ac:dyDescent="0.75">
      <c r="C661" s="41"/>
      <c r="I661" s="88"/>
    </row>
    <row r="662" spans="3:9" x14ac:dyDescent="0.75">
      <c r="C662" s="41"/>
      <c r="I662" s="88"/>
    </row>
    <row r="663" spans="3:9" x14ac:dyDescent="0.75">
      <c r="C663" s="41"/>
      <c r="I663" s="88"/>
    </row>
    <row r="664" spans="3:9" x14ac:dyDescent="0.75">
      <c r="C664" s="41"/>
      <c r="I664" s="88"/>
    </row>
    <row r="665" spans="3:9" x14ac:dyDescent="0.75">
      <c r="C665" s="41"/>
      <c r="I665" s="88"/>
    </row>
    <row r="666" spans="3:9" x14ac:dyDescent="0.75">
      <c r="C666" s="41"/>
      <c r="I666" s="88"/>
    </row>
    <row r="667" spans="3:9" x14ac:dyDescent="0.75">
      <c r="C667" s="41"/>
      <c r="I667" s="88"/>
    </row>
    <row r="668" spans="3:9" x14ac:dyDescent="0.75">
      <c r="C668" s="41"/>
      <c r="I668" s="88"/>
    </row>
    <row r="669" spans="3:9" x14ac:dyDescent="0.75">
      <c r="C669" s="41"/>
      <c r="I669" s="88"/>
    </row>
    <row r="670" spans="3:9" x14ac:dyDescent="0.75">
      <c r="C670" s="41"/>
      <c r="I670" s="88"/>
    </row>
    <row r="671" spans="3:9" x14ac:dyDescent="0.75">
      <c r="C671" s="41"/>
      <c r="I671" s="88"/>
    </row>
    <row r="672" spans="3:9" x14ac:dyDescent="0.75">
      <c r="C672" s="41"/>
      <c r="I672" s="88"/>
    </row>
    <row r="673" spans="3:9" x14ac:dyDescent="0.75">
      <c r="C673" s="41"/>
      <c r="I673" s="88"/>
    </row>
    <row r="674" spans="3:9" x14ac:dyDescent="0.75">
      <c r="C674" s="41"/>
      <c r="I674" s="88"/>
    </row>
    <row r="675" spans="3:9" x14ac:dyDescent="0.75">
      <c r="C675" s="41"/>
      <c r="I675" s="88"/>
    </row>
    <row r="676" spans="3:9" x14ac:dyDescent="0.75">
      <c r="C676" s="41"/>
      <c r="I676" s="88"/>
    </row>
    <row r="677" spans="3:9" x14ac:dyDescent="0.75">
      <c r="C677" s="41"/>
      <c r="I677" s="88"/>
    </row>
    <row r="678" spans="3:9" x14ac:dyDescent="0.75">
      <c r="C678" s="41"/>
      <c r="I678" s="88"/>
    </row>
    <row r="679" spans="3:9" x14ac:dyDescent="0.75">
      <c r="C679" s="41"/>
      <c r="I679" s="88"/>
    </row>
    <row r="680" spans="3:9" x14ac:dyDescent="0.75">
      <c r="C680" s="41"/>
      <c r="I680" s="88"/>
    </row>
    <row r="681" spans="3:9" x14ac:dyDescent="0.75">
      <c r="C681" s="41"/>
      <c r="I681" s="88"/>
    </row>
    <row r="682" spans="3:9" x14ac:dyDescent="0.75">
      <c r="C682" s="41"/>
      <c r="I682" s="88"/>
    </row>
    <row r="683" spans="3:9" x14ac:dyDescent="0.75">
      <c r="C683" s="41"/>
      <c r="I683" s="88"/>
    </row>
    <row r="684" spans="3:9" x14ac:dyDescent="0.75">
      <c r="C684" s="41"/>
      <c r="I684" s="88"/>
    </row>
    <row r="685" spans="3:9" x14ac:dyDescent="0.75">
      <c r="C685" s="41"/>
      <c r="I685" s="88"/>
    </row>
    <row r="686" spans="3:9" x14ac:dyDescent="0.75">
      <c r="C686" s="41"/>
      <c r="I686" s="88"/>
    </row>
    <row r="687" spans="3:9" x14ac:dyDescent="0.75">
      <c r="C687" s="41"/>
      <c r="I687" s="88"/>
    </row>
    <row r="688" spans="3:9" x14ac:dyDescent="0.75">
      <c r="C688" s="41"/>
      <c r="I688" s="88"/>
    </row>
    <row r="689" spans="3:9" x14ac:dyDescent="0.75">
      <c r="C689" s="41"/>
      <c r="I689" s="88"/>
    </row>
    <row r="690" spans="3:9" x14ac:dyDescent="0.75">
      <c r="C690" s="41"/>
      <c r="I690" s="88"/>
    </row>
    <row r="691" spans="3:9" x14ac:dyDescent="0.75">
      <c r="C691" s="41"/>
      <c r="I691" s="88"/>
    </row>
    <row r="692" spans="3:9" x14ac:dyDescent="0.75">
      <c r="C692" s="41"/>
      <c r="I692" s="88"/>
    </row>
    <row r="693" spans="3:9" x14ac:dyDescent="0.75">
      <c r="C693" s="41"/>
      <c r="I693" s="88"/>
    </row>
    <row r="694" spans="3:9" x14ac:dyDescent="0.75">
      <c r="C694" s="41"/>
      <c r="I694" s="88"/>
    </row>
    <row r="695" spans="3:9" x14ac:dyDescent="0.75">
      <c r="C695" s="41"/>
      <c r="I695" s="88"/>
    </row>
    <row r="696" spans="3:9" x14ac:dyDescent="0.75">
      <c r="C696" s="41"/>
      <c r="I696" s="88"/>
    </row>
    <row r="697" spans="3:9" x14ac:dyDescent="0.75">
      <c r="C697" s="41"/>
      <c r="I697" s="88"/>
    </row>
    <row r="698" spans="3:9" x14ac:dyDescent="0.75">
      <c r="C698" s="41"/>
      <c r="I698" s="88"/>
    </row>
    <row r="699" spans="3:9" x14ac:dyDescent="0.75">
      <c r="C699" s="41"/>
      <c r="I699" s="88"/>
    </row>
    <row r="700" spans="3:9" x14ac:dyDescent="0.75">
      <c r="C700" s="41"/>
      <c r="I700" s="88"/>
    </row>
    <row r="701" spans="3:9" x14ac:dyDescent="0.75">
      <c r="C701" s="41"/>
      <c r="I701" s="88"/>
    </row>
    <row r="702" spans="3:9" x14ac:dyDescent="0.75">
      <c r="C702" s="41"/>
      <c r="I702" s="88"/>
    </row>
    <row r="703" spans="3:9" x14ac:dyDescent="0.75">
      <c r="C703" s="41"/>
      <c r="I703" s="88"/>
    </row>
    <row r="704" spans="3:9" x14ac:dyDescent="0.75">
      <c r="C704" s="41"/>
      <c r="I704" s="88"/>
    </row>
    <row r="705" spans="3:9" x14ac:dyDescent="0.75">
      <c r="C705" s="41"/>
      <c r="I705" s="88"/>
    </row>
    <row r="706" spans="3:9" x14ac:dyDescent="0.75">
      <c r="C706" s="41"/>
      <c r="I706" s="88"/>
    </row>
    <row r="707" spans="3:9" x14ac:dyDescent="0.75">
      <c r="C707" s="41"/>
      <c r="I707" s="88"/>
    </row>
    <row r="708" spans="3:9" x14ac:dyDescent="0.75">
      <c r="C708" s="41"/>
      <c r="I708" s="88"/>
    </row>
    <row r="709" spans="3:9" x14ac:dyDescent="0.75">
      <c r="C709" s="41"/>
      <c r="I709" s="88"/>
    </row>
    <row r="710" spans="3:9" x14ac:dyDescent="0.75">
      <c r="C710" s="41"/>
      <c r="I710" s="88"/>
    </row>
    <row r="711" spans="3:9" x14ac:dyDescent="0.75">
      <c r="C711" s="41"/>
      <c r="I711" s="88"/>
    </row>
    <row r="712" spans="3:9" x14ac:dyDescent="0.75">
      <c r="C712" s="41"/>
      <c r="I712" s="88"/>
    </row>
    <row r="713" spans="3:9" x14ac:dyDescent="0.75">
      <c r="C713" s="41"/>
      <c r="I713" s="88"/>
    </row>
    <row r="714" spans="3:9" x14ac:dyDescent="0.75">
      <c r="C714" s="41"/>
      <c r="I714" s="88"/>
    </row>
    <row r="715" spans="3:9" x14ac:dyDescent="0.75">
      <c r="C715" s="41"/>
      <c r="I715" s="88"/>
    </row>
    <row r="716" spans="3:9" x14ac:dyDescent="0.75">
      <c r="C716" s="41"/>
      <c r="I716" s="88"/>
    </row>
    <row r="717" spans="3:9" x14ac:dyDescent="0.75">
      <c r="C717" s="41"/>
      <c r="I717" s="88"/>
    </row>
    <row r="718" spans="3:9" x14ac:dyDescent="0.75">
      <c r="C718" s="41"/>
      <c r="I718" s="88"/>
    </row>
    <row r="719" spans="3:9" x14ac:dyDescent="0.75">
      <c r="C719" s="41"/>
      <c r="I719" s="88"/>
    </row>
    <row r="720" spans="3:9" x14ac:dyDescent="0.75">
      <c r="C720" s="41"/>
      <c r="I720" s="88"/>
    </row>
    <row r="721" spans="3:9" x14ac:dyDescent="0.75">
      <c r="C721" s="41"/>
      <c r="I721" s="88"/>
    </row>
    <row r="722" spans="3:9" x14ac:dyDescent="0.75">
      <c r="C722" s="41"/>
      <c r="I722" s="88"/>
    </row>
    <row r="723" spans="3:9" x14ac:dyDescent="0.75">
      <c r="C723" s="41"/>
      <c r="I723" s="88"/>
    </row>
    <row r="724" spans="3:9" x14ac:dyDescent="0.75">
      <c r="C724" s="41"/>
      <c r="I724" s="88"/>
    </row>
    <row r="725" spans="3:9" x14ac:dyDescent="0.75">
      <c r="C725" s="41"/>
      <c r="I725" s="88"/>
    </row>
    <row r="726" spans="3:9" x14ac:dyDescent="0.75">
      <c r="C726" s="41"/>
      <c r="I726" s="88"/>
    </row>
    <row r="727" spans="3:9" x14ac:dyDescent="0.75">
      <c r="C727" s="41"/>
      <c r="I727" s="88"/>
    </row>
    <row r="728" spans="3:9" x14ac:dyDescent="0.75">
      <c r="C728" s="41"/>
      <c r="I728" s="88"/>
    </row>
    <row r="729" spans="3:9" x14ac:dyDescent="0.75">
      <c r="C729" s="41"/>
      <c r="I729" s="88"/>
    </row>
    <row r="730" spans="3:9" x14ac:dyDescent="0.75">
      <c r="C730" s="41"/>
      <c r="I730" s="88"/>
    </row>
    <row r="731" spans="3:9" x14ac:dyDescent="0.75">
      <c r="C731" s="41"/>
      <c r="I731" s="88"/>
    </row>
    <row r="732" spans="3:9" x14ac:dyDescent="0.75">
      <c r="C732" s="41"/>
      <c r="I732" s="88"/>
    </row>
    <row r="733" spans="3:9" x14ac:dyDescent="0.75">
      <c r="C733" s="41"/>
      <c r="I733" s="88"/>
    </row>
    <row r="734" spans="3:9" x14ac:dyDescent="0.75">
      <c r="C734" s="41"/>
      <c r="I734" s="88"/>
    </row>
    <row r="735" spans="3:9" x14ac:dyDescent="0.75">
      <c r="C735" s="41"/>
      <c r="I735" s="88"/>
    </row>
    <row r="736" spans="3:9" x14ac:dyDescent="0.75">
      <c r="C736" s="41"/>
      <c r="I736" s="88"/>
    </row>
    <row r="737" spans="3:9" x14ac:dyDescent="0.75">
      <c r="C737" s="41"/>
      <c r="I737" s="88"/>
    </row>
    <row r="738" spans="3:9" x14ac:dyDescent="0.75">
      <c r="C738" s="41"/>
      <c r="I738" s="88"/>
    </row>
    <row r="739" spans="3:9" x14ac:dyDescent="0.75">
      <c r="C739" s="41"/>
      <c r="I739" s="88"/>
    </row>
    <row r="740" spans="3:9" x14ac:dyDescent="0.75">
      <c r="C740" s="41"/>
      <c r="I740" s="88"/>
    </row>
    <row r="741" spans="3:9" x14ac:dyDescent="0.75">
      <c r="C741" s="41"/>
      <c r="I741" s="88"/>
    </row>
    <row r="742" spans="3:9" x14ac:dyDescent="0.75">
      <c r="C742" s="41"/>
      <c r="I742" s="88"/>
    </row>
    <row r="743" spans="3:9" x14ac:dyDescent="0.75">
      <c r="C743" s="41"/>
      <c r="I743" s="88"/>
    </row>
    <row r="744" spans="3:9" x14ac:dyDescent="0.75">
      <c r="C744" s="41"/>
      <c r="I744" s="88"/>
    </row>
    <row r="745" spans="3:9" x14ac:dyDescent="0.75">
      <c r="C745" s="41"/>
      <c r="I745" s="88"/>
    </row>
    <row r="746" spans="3:9" x14ac:dyDescent="0.75">
      <c r="C746" s="41"/>
      <c r="I746" s="88"/>
    </row>
    <row r="747" spans="3:9" x14ac:dyDescent="0.75">
      <c r="C747" s="41"/>
      <c r="I747" s="88"/>
    </row>
    <row r="748" spans="3:9" x14ac:dyDescent="0.75">
      <c r="C748" s="41"/>
      <c r="I748" s="88"/>
    </row>
    <row r="749" spans="3:9" x14ac:dyDescent="0.75">
      <c r="C749" s="41"/>
      <c r="I749" s="88"/>
    </row>
    <row r="750" spans="3:9" x14ac:dyDescent="0.75">
      <c r="C750" s="41"/>
      <c r="I750" s="88"/>
    </row>
    <row r="751" spans="3:9" x14ac:dyDescent="0.75">
      <c r="C751" s="41"/>
      <c r="I751" s="88"/>
    </row>
    <row r="752" spans="3:9" x14ac:dyDescent="0.75">
      <c r="C752" s="41"/>
      <c r="I752" s="88"/>
    </row>
    <row r="753" spans="3:9" x14ac:dyDescent="0.75">
      <c r="C753" s="41"/>
      <c r="I753" s="88"/>
    </row>
    <row r="754" spans="3:9" x14ac:dyDescent="0.75">
      <c r="C754" s="41"/>
      <c r="I754" s="88"/>
    </row>
    <row r="755" spans="3:9" x14ac:dyDescent="0.75">
      <c r="C755" s="41"/>
      <c r="I755" s="88"/>
    </row>
    <row r="756" spans="3:9" x14ac:dyDescent="0.75">
      <c r="C756" s="41"/>
      <c r="I756" s="88"/>
    </row>
    <row r="757" spans="3:9" x14ac:dyDescent="0.75">
      <c r="C757" s="41"/>
      <c r="I757" s="88"/>
    </row>
    <row r="758" spans="3:9" x14ac:dyDescent="0.75">
      <c r="C758" s="41"/>
      <c r="I758" s="88"/>
    </row>
    <row r="759" spans="3:9" x14ac:dyDescent="0.75">
      <c r="C759" s="41"/>
      <c r="I759" s="88"/>
    </row>
    <row r="760" spans="3:9" x14ac:dyDescent="0.75">
      <c r="C760" s="41"/>
      <c r="I760" s="88"/>
    </row>
    <row r="761" spans="3:9" x14ac:dyDescent="0.75">
      <c r="C761" s="41"/>
      <c r="I761" s="88"/>
    </row>
    <row r="762" spans="3:9" x14ac:dyDescent="0.75">
      <c r="C762" s="41"/>
      <c r="I762" s="88"/>
    </row>
    <row r="763" spans="3:9" x14ac:dyDescent="0.75">
      <c r="C763" s="41"/>
      <c r="I763" s="88"/>
    </row>
    <row r="764" spans="3:9" x14ac:dyDescent="0.75">
      <c r="C764" s="41"/>
      <c r="I764" s="88"/>
    </row>
    <row r="765" spans="3:9" x14ac:dyDescent="0.75">
      <c r="C765" s="41"/>
      <c r="I765" s="88"/>
    </row>
    <row r="766" spans="3:9" x14ac:dyDescent="0.75">
      <c r="C766" s="41"/>
      <c r="I766" s="88"/>
    </row>
    <row r="767" spans="3:9" x14ac:dyDescent="0.75">
      <c r="C767" s="41"/>
      <c r="I767" s="88"/>
    </row>
    <row r="768" spans="3:9" x14ac:dyDescent="0.75">
      <c r="C768" s="41"/>
      <c r="I768" s="88"/>
    </row>
    <row r="769" spans="3:9" x14ac:dyDescent="0.75">
      <c r="C769" s="41"/>
      <c r="I769" s="88"/>
    </row>
    <row r="770" spans="3:9" x14ac:dyDescent="0.75">
      <c r="C770" s="41"/>
      <c r="I770" s="88"/>
    </row>
    <row r="771" spans="3:9" x14ac:dyDescent="0.75">
      <c r="C771" s="41"/>
      <c r="I771" s="88"/>
    </row>
    <row r="772" spans="3:9" x14ac:dyDescent="0.75">
      <c r="C772" s="41"/>
      <c r="I772" s="88"/>
    </row>
    <row r="773" spans="3:9" x14ac:dyDescent="0.75">
      <c r="C773" s="41"/>
      <c r="I773" s="88"/>
    </row>
    <row r="774" spans="3:9" x14ac:dyDescent="0.75">
      <c r="C774" s="41"/>
      <c r="I774" s="88"/>
    </row>
    <row r="775" spans="3:9" x14ac:dyDescent="0.75">
      <c r="C775" s="41"/>
      <c r="I775" s="88"/>
    </row>
    <row r="776" spans="3:9" x14ac:dyDescent="0.75">
      <c r="C776" s="41"/>
      <c r="I776" s="88"/>
    </row>
    <row r="777" spans="3:9" x14ac:dyDescent="0.75">
      <c r="C777" s="41"/>
      <c r="I777" s="88"/>
    </row>
    <row r="778" spans="3:9" x14ac:dyDescent="0.75">
      <c r="C778" s="41"/>
      <c r="I778" s="88"/>
    </row>
    <row r="779" spans="3:9" x14ac:dyDescent="0.75">
      <c r="C779" s="41"/>
      <c r="I779" s="88"/>
    </row>
    <row r="780" spans="3:9" x14ac:dyDescent="0.75">
      <c r="C780" s="41"/>
      <c r="I780" s="88"/>
    </row>
    <row r="781" spans="3:9" x14ac:dyDescent="0.75">
      <c r="C781" s="41"/>
      <c r="I781" s="88"/>
    </row>
    <row r="782" spans="3:9" x14ac:dyDescent="0.75">
      <c r="C782" s="41"/>
      <c r="I782" s="88"/>
    </row>
    <row r="783" spans="3:9" x14ac:dyDescent="0.75">
      <c r="C783" s="41"/>
      <c r="I783" s="88"/>
    </row>
    <row r="784" spans="3:9" x14ac:dyDescent="0.75">
      <c r="C784" s="41"/>
      <c r="I784" s="88"/>
    </row>
    <row r="785" spans="3:9" x14ac:dyDescent="0.75">
      <c r="C785" s="41"/>
      <c r="I785" s="88"/>
    </row>
    <row r="786" spans="3:9" x14ac:dyDescent="0.75">
      <c r="C786" s="41"/>
      <c r="I786" s="88"/>
    </row>
    <row r="787" spans="3:9" x14ac:dyDescent="0.75">
      <c r="C787" s="41"/>
      <c r="I787" s="88"/>
    </row>
    <row r="788" spans="3:9" x14ac:dyDescent="0.75">
      <c r="C788" s="41"/>
      <c r="I788" s="88"/>
    </row>
    <row r="789" spans="3:9" x14ac:dyDescent="0.75">
      <c r="C789" s="41"/>
      <c r="I789" s="88"/>
    </row>
    <row r="790" spans="3:9" x14ac:dyDescent="0.75">
      <c r="C790" s="41"/>
      <c r="I790" s="88"/>
    </row>
    <row r="791" spans="3:9" x14ac:dyDescent="0.75">
      <c r="C791" s="41"/>
      <c r="I791" s="88"/>
    </row>
    <row r="792" spans="3:9" x14ac:dyDescent="0.75">
      <c r="C792" s="41"/>
      <c r="I792" s="88"/>
    </row>
    <row r="793" spans="3:9" x14ac:dyDescent="0.75">
      <c r="C793" s="41"/>
      <c r="I793" s="88"/>
    </row>
    <row r="794" spans="3:9" x14ac:dyDescent="0.75">
      <c r="C794" s="41"/>
      <c r="I794" s="88"/>
    </row>
    <row r="795" spans="3:9" x14ac:dyDescent="0.75">
      <c r="C795" s="41"/>
      <c r="I795" s="88"/>
    </row>
    <row r="796" spans="3:9" x14ac:dyDescent="0.75">
      <c r="C796" s="41"/>
      <c r="I796" s="88"/>
    </row>
    <row r="797" spans="3:9" x14ac:dyDescent="0.75">
      <c r="C797" s="41"/>
      <c r="I797" s="88"/>
    </row>
    <row r="798" spans="3:9" x14ac:dyDescent="0.75">
      <c r="C798" s="41"/>
      <c r="I798" s="88"/>
    </row>
    <row r="799" spans="3:9" x14ac:dyDescent="0.75">
      <c r="C799" s="41"/>
      <c r="I799" s="88"/>
    </row>
    <row r="800" spans="3:9" x14ac:dyDescent="0.75">
      <c r="C800" s="41"/>
      <c r="I800" s="88"/>
    </row>
    <row r="801" spans="3:9" x14ac:dyDescent="0.75">
      <c r="C801" s="41"/>
      <c r="I801" s="88"/>
    </row>
    <row r="802" spans="3:9" x14ac:dyDescent="0.75">
      <c r="C802" s="41"/>
      <c r="I802" s="88"/>
    </row>
    <row r="803" spans="3:9" x14ac:dyDescent="0.75">
      <c r="C803" s="41"/>
      <c r="I803" s="88"/>
    </row>
    <row r="804" spans="3:9" x14ac:dyDescent="0.75">
      <c r="C804" s="41"/>
      <c r="I804" s="88"/>
    </row>
    <row r="805" spans="3:9" x14ac:dyDescent="0.75">
      <c r="C805" s="41"/>
      <c r="I805" s="88"/>
    </row>
    <row r="806" spans="3:9" x14ac:dyDescent="0.75">
      <c r="C806" s="41"/>
      <c r="I806" s="88"/>
    </row>
    <row r="807" spans="3:9" x14ac:dyDescent="0.75">
      <c r="C807" s="41"/>
      <c r="I807" s="88"/>
    </row>
    <row r="808" spans="3:9" x14ac:dyDescent="0.75">
      <c r="C808" s="41"/>
      <c r="I808" s="88"/>
    </row>
    <row r="809" spans="3:9" x14ac:dyDescent="0.75">
      <c r="C809" s="41"/>
      <c r="I809" s="88"/>
    </row>
    <row r="810" spans="3:9" x14ac:dyDescent="0.75">
      <c r="C810" s="41"/>
      <c r="I810" s="88"/>
    </row>
    <row r="811" spans="3:9" x14ac:dyDescent="0.75">
      <c r="C811" s="41"/>
      <c r="I811" s="88"/>
    </row>
    <row r="812" spans="3:9" x14ac:dyDescent="0.75">
      <c r="C812" s="41"/>
      <c r="I812" s="88"/>
    </row>
    <row r="813" spans="3:9" x14ac:dyDescent="0.75">
      <c r="C813" s="41"/>
      <c r="I813" s="88"/>
    </row>
    <row r="814" spans="3:9" x14ac:dyDescent="0.75">
      <c r="C814" s="41"/>
      <c r="I814" s="88"/>
    </row>
    <row r="815" spans="3:9" x14ac:dyDescent="0.75">
      <c r="C815" s="41"/>
      <c r="I815" s="88"/>
    </row>
    <row r="816" spans="3:9" x14ac:dyDescent="0.75">
      <c r="C816" s="41"/>
      <c r="I816" s="88"/>
    </row>
    <row r="817" spans="3:9" x14ac:dyDescent="0.75">
      <c r="C817" s="41"/>
      <c r="I817" s="88"/>
    </row>
    <row r="818" spans="3:9" x14ac:dyDescent="0.75">
      <c r="C818" s="41"/>
      <c r="I818" s="88"/>
    </row>
    <row r="819" spans="3:9" x14ac:dyDescent="0.75">
      <c r="C819" s="41"/>
      <c r="I819" s="88"/>
    </row>
    <row r="820" spans="3:9" x14ac:dyDescent="0.75">
      <c r="C820" s="41"/>
      <c r="I820" s="88"/>
    </row>
    <row r="821" spans="3:9" x14ac:dyDescent="0.75">
      <c r="C821" s="41"/>
      <c r="I821" s="88"/>
    </row>
    <row r="822" spans="3:9" x14ac:dyDescent="0.75">
      <c r="C822" s="41"/>
      <c r="I822" s="88"/>
    </row>
    <row r="823" spans="3:9" x14ac:dyDescent="0.75">
      <c r="C823" s="41"/>
      <c r="I823" s="88"/>
    </row>
    <row r="824" spans="3:9" x14ac:dyDescent="0.75">
      <c r="C824" s="41"/>
      <c r="I824" s="88"/>
    </row>
    <row r="825" spans="3:9" x14ac:dyDescent="0.75">
      <c r="C825" s="41"/>
      <c r="I825" s="88"/>
    </row>
    <row r="826" spans="3:9" x14ac:dyDescent="0.75">
      <c r="C826" s="41"/>
      <c r="I826" s="88"/>
    </row>
    <row r="827" spans="3:9" x14ac:dyDescent="0.75">
      <c r="C827" s="41"/>
      <c r="I827" s="88"/>
    </row>
    <row r="828" spans="3:9" x14ac:dyDescent="0.75">
      <c r="C828" s="41"/>
      <c r="I828" s="88"/>
    </row>
    <row r="829" spans="3:9" x14ac:dyDescent="0.75">
      <c r="C829" s="41"/>
      <c r="I829" s="88"/>
    </row>
    <row r="830" spans="3:9" x14ac:dyDescent="0.75">
      <c r="C830" s="41"/>
      <c r="I830" s="88"/>
    </row>
    <row r="831" spans="3:9" x14ac:dyDescent="0.75">
      <c r="C831" s="41"/>
      <c r="I831" s="88"/>
    </row>
    <row r="832" spans="3:9" x14ac:dyDescent="0.75">
      <c r="C832" s="41"/>
      <c r="I832" s="88"/>
    </row>
    <row r="833" spans="3:9" x14ac:dyDescent="0.75">
      <c r="C833" s="41"/>
      <c r="I833" s="88"/>
    </row>
    <row r="834" spans="3:9" x14ac:dyDescent="0.75">
      <c r="C834" s="41"/>
      <c r="I834" s="88"/>
    </row>
    <row r="835" spans="3:9" x14ac:dyDescent="0.75">
      <c r="C835" s="41"/>
      <c r="I835" s="88"/>
    </row>
    <row r="836" spans="3:9" x14ac:dyDescent="0.75">
      <c r="C836" s="41"/>
      <c r="I836" s="88"/>
    </row>
    <row r="837" spans="3:9" x14ac:dyDescent="0.75">
      <c r="C837" s="41"/>
      <c r="I837" s="88"/>
    </row>
    <row r="838" spans="3:9" x14ac:dyDescent="0.75">
      <c r="C838" s="41"/>
      <c r="I838" s="88"/>
    </row>
    <row r="839" spans="3:9" x14ac:dyDescent="0.75">
      <c r="C839" s="41"/>
      <c r="I839" s="88"/>
    </row>
    <row r="840" spans="3:9" x14ac:dyDescent="0.75">
      <c r="C840" s="41"/>
      <c r="I840" s="88"/>
    </row>
    <row r="841" spans="3:9" x14ac:dyDescent="0.75">
      <c r="C841" s="41"/>
      <c r="I841" s="88"/>
    </row>
    <row r="842" spans="3:9" x14ac:dyDescent="0.75">
      <c r="C842" s="41"/>
      <c r="I842" s="88"/>
    </row>
    <row r="843" spans="3:9" x14ac:dyDescent="0.75">
      <c r="C843" s="41"/>
      <c r="I843" s="88"/>
    </row>
    <row r="844" spans="3:9" x14ac:dyDescent="0.75">
      <c r="C844" s="41"/>
      <c r="I844" s="88"/>
    </row>
    <row r="845" spans="3:9" x14ac:dyDescent="0.75">
      <c r="C845" s="41"/>
      <c r="I845" s="88"/>
    </row>
    <row r="846" spans="3:9" x14ac:dyDescent="0.75">
      <c r="C846" s="41"/>
      <c r="I846" s="88"/>
    </row>
    <row r="847" spans="3:9" x14ac:dyDescent="0.75">
      <c r="C847" s="41"/>
      <c r="I847" s="88"/>
    </row>
    <row r="848" spans="3:9" x14ac:dyDescent="0.75">
      <c r="C848" s="41"/>
      <c r="I848" s="88"/>
    </row>
    <row r="849" spans="3:9" x14ac:dyDescent="0.75">
      <c r="C849" s="41"/>
      <c r="I849" s="88"/>
    </row>
    <row r="850" spans="3:9" x14ac:dyDescent="0.75">
      <c r="C850" s="41"/>
      <c r="I850" s="88"/>
    </row>
    <row r="851" spans="3:9" x14ac:dyDescent="0.75">
      <c r="C851" s="41"/>
      <c r="I851" s="88"/>
    </row>
    <row r="852" spans="3:9" x14ac:dyDescent="0.75">
      <c r="C852" s="41"/>
      <c r="I852" s="88"/>
    </row>
    <row r="853" spans="3:9" x14ac:dyDescent="0.75">
      <c r="C853" s="41"/>
      <c r="I853" s="88"/>
    </row>
    <row r="854" spans="3:9" x14ac:dyDescent="0.75">
      <c r="C854" s="41"/>
      <c r="I854" s="88"/>
    </row>
    <row r="855" spans="3:9" x14ac:dyDescent="0.75">
      <c r="C855" s="41"/>
      <c r="I855" s="88"/>
    </row>
    <row r="856" spans="3:9" x14ac:dyDescent="0.75">
      <c r="C856" s="41"/>
      <c r="I856" s="88"/>
    </row>
    <row r="857" spans="3:9" x14ac:dyDescent="0.75">
      <c r="C857" s="41"/>
      <c r="I857" s="88"/>
    </row>
    <row r="858" spans="3:9" x14ac:dyDescent="0.75">
      <c r="C858" s="41"/>
      <c r="I858" s="88"/>
    </row>
    <row r="859" spans="3:9" x14ac:dyDescent="0.75">
      <c r="C859" s="41"/>
      <c r="I859" s="88"/>
    </row>
    <row r="860" spans="3:9" x14ac:dyDescent="0.75">
      <c r="C860" s="41"/>
      <c r="I860" s="88"/>
    </row>
    <row r="861" spans="3:9" x14ac:dyDescent="0.75">
      <c r="C861" s="41"/>
      <c r="I861" s="88"/>
    </row>
    <row r="862" spans="3:9" x14ac:dyDescent="0.75">
      <c r="C862" s="41"/>
      <c r="I862" s="88"/>
    </row>
    <row r="863" spans="3:9" x14ac:dyDescent="0.75">
      <c r="C863" s="41"/>
      <c r="I863" s="88"/>
    </row>
    <row r="864" spans="3:9" x14ac:dyDescent="0.75">
      <c r="C864" s="41"/>
      <c r="I864" s="88"/>
    </row>
    <row r="865" spans="3:9" x14ac:dyDescent="0.75">
      <c r="C865" s="41"/>
      <c r="I865" s="88"/>
    </row>
    <row r="866" spans="3:9" x14ac:dyDescent="0.75">
      <c r="C866" s="41"/>
      <c r="I866" s="88"/>
    </row>
    <row r="867" spans="3:9" x14ac:dyDescent="0.75">
      <c r="C867" s="41"/>
      <c r="I867" s="88"/>
    </row>
    <row r="868" spans="3:9" x14ac:dyDescent="0.75">
      <c r="C868" s="41"/>
      <c r="I868" s="88"/>
    </row>
    <row r="869" spans="3:9" x14ac:dyDescent="0.75">
      <c r="C869" s="41"/>
      <c r="I869" s="88"/>
    </row>
    <row r="870" spans="3:9" x14ac:dyDescent="0.75">
      <c r="C870" s="41"/>
      <c r="I870" s="88"/>
    </row>
    <row r="871" spans="3:9" x14ac:dyDescent="0.75">
      <c r="C871" s="41"/>
      <c r="I871" s="88"/>
    </row>
    <row r="872" spans="3:9" x14ac:dyDescent="0.75">
      <c r="C872" s="41"/>
      <c r="I872" s="88"/>
    </row>
    <row r="873" spans="3:9" x14ac:dyDescent="0.75">
      <c r="C873" s="41"/>
      <c r="I873" s="88"/>
    </row>
    <row r="874" spans="3:9" x14ac:dyDescent="0.75">
      <c r="C874" s="41"/>
      <c r="I874" s="88"/>
    </row>
    <row r="875" spans="3:9" x14ac:dyDescent="0.75">
      <c r="C875" s="41"/>
      <c r="I875" s="88"/>
    </row>
    <row r="876" spans="3:9" x14ac:dyDescent="0.75">
      <c r="C876" s="41"/>
      <c r="I876" s="88"/>
    </row>
    <row r="877" spans="3:9" x14ac:dyDescent="0.75">
      <c r="C877" s="41"/>
      <c r="I877" s="88"/>
    </row>
    <row r="878" spans="3:9" x14ac:dyDescent="0.75">
      <c r="C878" s="41"/>
      <c r="I878" s="88"/>
    </row>
    <row r="879" spans="3:9" x14ac:dyDescent="0.75">
      <c r="C879" s="41"/>
      <c r="I879" s="88"/>
    </row>
    <row r="880" spans="3:9" x14ac:dyDescent="0.75">
      <c r="C880" s="41"/>
      <c r="I880" s="88"/>
    </row>
    <row r="881" spans="3:9" x14ac:dyDescent="0.75">
      <c r="C881" s="41"/>
      <c r="I881" s="88"/>
    </row>
    <row r="882" spans="3:9" x14ac:dyDescent="0.75">
      <c r="C882" s="41"/>
      <c r="I882" s="88"/>
    </row>
    <row r="883" spans="3:9" x14ac:dyDescent="0.75">
      <c r="C883" s="41"/>
      <c r="I883" s="88"/>
    </row>
    <row r="884" spans="3:9" x14ac:dyDescent="0.75">
      <c r="C884" s="41"/>
      <c r="I884" s="88"/>
    </row>
    <row r="885" spans="3:9" x14ac:dyDescent="0.75">
      <c r="C885" s="41"/>
      <c r="I885" s="88"/>
    </row>
    <row r="886" spans="3:9" x14ac:dyDescent="0.75">
      <c r="C886" s="41"/>
      <c r="I886" s="88"/>
    </row>
    <row r="887" spans="3:9" x14ac:dyDescent="0.75">
      <c r="C887" s="41"/>
      <c r="I887" s="88"/>
    </row>
    <row r="888" spans="3:9" x14ac:dyDescent="0.75">
      <c r="C888" s="41"/>
      <c r="I888" s="88"/>
    </row>
    <row r="889" spans="3:9" x14ac:dyDescent="0.75">
      <c r="C889" s="41"/>
      <c r="I889" s="88"/>
    </row>
    <row r="890" spans="3:9" x14ac:dyDescent="0.75">
      <c r="C890" s="41"/>
      <c r="I890" s="88"/>
    </row>
    <row r="891" spans="3:9" x14ac:dyDescent="0.75">
      <c r="C891" s="41"/>
      <c r="I891" s="88"/>
    </row>
    <row r="892" spans="3:9" x14ac:dyDescent="0.75">
      <c r="C892" s="41"/>
      <c r="I892" s="88"/>
    </row>
    <row r="893" spans="3:9" x14ac:dyDescent="0.75">
      <c r="C893" s="41"/>
      <c r="I893" s="88"/>
    </row>
    <row r="894" spans="3:9" x14ac:dyDescent="0.75">
      <c r="C894" s="41"/>
      <c r="I894" s="88"/>
    </row>
    <row r="895" spans="3:9" x14ac:dyDescent="0.75">
      <c r="C895" s="41"/>
      <c r="I895" s="88"/>
    </row>
    <row r="896" spans="3:9" x14ac:dyDescent="0.75">
      <c r="C896" s="41"/>
      <c r="I896" s="88"/>
    </row>
    <row r="897" spans="3:9" x14ac:dyDescent="0.75">
      <c r="C897" s="41"/>
      <c r="I897" s="88"/>
    </row>
    <row r="898" spans="3:9" x14ac:dyDescent="0.75">
      <c r="C898" s="41"/>
      <c r="I898" s="88"/>
    </row>
    <row r="899" spans="3:9" x14ac:dyDescent="0.75">
      <c r="C899" s="41"/>
      <c r="I899" s="88"/>
    </row>
    <row r="900" spans="3:9" x14ac:dyDescent="0.75">
      <c r="C900" s="41"/>
      <c r="I900" s="88"/>
    </row>
    <row r="901" spans="3:9" x14ac:dyDescent="0.75">
      <c r="C901" s="41"/>
      <c r="I901" s="88"/>
    </row>
    <row r="902" spans="3:9" x14ac:dyDescent="0.75">
      <c r="C902" s="41"/>
      <c r="I902" s="88"/>
    </row>
    <row r="903" spans="3:9" x14ac:dyDescent="0.75">
      <c r="C903" s="41"/>
      <c r="I903" s="88"/>
    </row>
    <row r="904" spans="3:9" x14ac:dyDescent="0.75">
      <c r="C904" s="41"/>
      <c r="I904" s="88"/>
    </row>
    <row r="905" spans="3:9" x14ac:dyDescent="0.75">
      <c r="C905" s="41"/>
      <c r="I905" s="88"/>
    </row>
    <row r="906" spans="3:9" x14ac:dyDescent="0.75">
      <c r="C906" s="41"/>
      <c r="I906" s="88"/>
    </row>
    <row r="907" spans="3:9" x14ac:dyDescent="0.75">
      <c r="C907" s="41"/>
      <c r="I907" s="88"/>
    </row>
    <row r="908" spans="3:9" x14ac:dyDescent="0.75">
      <c r="C908" s="41"/>
      <c r="I908" s="88"/>
    </row>
    <row r="909" spans="3:9" x14ac:dyDescent="0.75">
      <c r="C909" s="41"/>
      <c r="I909" s="88"/>
    </row>
    <row r="910" spans="3:9" x14ac:dyDescent="0.75">
      <c r="C910" s="41"/>
      <c r="I910" s="88"/>
    </row>
    <row r="911" spans="3:9" x14ac:dyDescent="0.75">
      <c r="C911" s="41"/>
      <c r="I911" s="88"/>
    </row>
    <row r="912" spans="3:9" x14ac:dyDescent="0.75">
      <c r="C912" s="41"/>
      <c r="I912" s="88"/>
    </row>
    <row r="913" spans="3:9" x14ac:dyDescent="0.75">
      <c r="C913" s="41"/>
      <c r="I913" s="88"/>
    </row>
    <row r="914" spans="3:9" x14ac:dyDescent="0.75">
      <c r="C914" s="41"/>
      <c r="I914" s="88"/>
    </row>
    <row r="915" spans="3:9" x14ac:dyDescent="0.75">
      <c r="C915" s="41"/>
      <c r="I915" s="88"/>
    </row>
    <row r="916" spans="3:9" x14ac:dyDescent="0.75">
      <c r="C916" s="41"/>
      <c r="I916" s="88"/>
    </row>
    <row r="917" spans="3:9" x14ac:dyDescent="0.75">
      <c r="C917" s="41"/>
      <c r="I917" s="88"/>
    </row>
    <row r="918" spans="3:9" x14ac:dyDescent="0.75">
      <c r="C918" s="41"/>
      <c r="I918" s="88"/>
    </row>
    <row r="919" spans="3:9" x14ac:dyDescent="0.75">
      <c r="C919" s="41"/>
      <c r="I919" s="88"/>
    </row>
    <row r="920" spans="3:9" x14ac:dyDescent="0.75">
      <c r="C920" s="41"/>
      <c r="I920" s="88"/>
    </row>
    <row r="921" spans="3:9" x14ac:dyDescent="0.75">
      <c r="C921" s="41"/>
      <c r="I921" s="88"/>
    </row>
    <row r="922" spans="3:9" x14ac:dyDescent="0.75">
      <c r="C922" s="41"/>
      <c r="I922" s="88"/>
    </row>
    <row r="923" spans="3:9" x14ac:dyDescent="0.75">
      <c r="C923" s="41"/>
      <c r="I923" s="88"/>
    </row>
    <row r="924" spans="3:9" x14ac:dyDescent="0.75">
      <c r="C924" s="41"/>
      <c r="I924" s="88"/>
    </row>
    <row r="925" spans="3:9" x14ac:dyDescent="0.75">
      <c r="C925" s="41"/>
      <c r="I925" s="88"/>
    </row>
    <row r="926" spans="3:9" x14ac:dyDescent="0.75">
      <c r="C926" s="41"/>
      <c r="I926" s="88"/>
    </row>
    <row r="927" spans="3:9" x14ac:dyDescent="0.75">
      <c r="C927" s="41"/>
      <c r="I927" s="88"/>
    </row>
    <row r="928" spans="3:9" x14ac:dyDescent="0.75">
      <c r="C928" s="41"/>
      <c r="I928" s="88"/>
    </row>
    <row r="929" spans="3:9" x14ac:dyDescent="0.75">
      <c r="C929" s="41"/>
      <c r="I929" s="88"/>
    </row>
    <row r="930" spans="3:9" x14ac:dyDescent="0.75">
      <c r="C930" s="41"/>
      <c r="I930" s="88"/>
    </row>
    <row r="931" spans="3:9" x14ac:dyDescent="0.75">
      <c r="C931" s="41"/>
      <c r="I931" s="88"/>
    </row>
    <row r="932" spans="3:9" x14ac:dyDescent="0.75">
      <c r="C932" s="41"/>
      <c r="I932" s="88"/>
    </row>
    <row r="933" spans="3:9" x14ac:dyDescent="0.75">
      <c r="C933" s="41"/>
      <c r="I933" s="88"/>
    </row>
    <row r="934" spans="3:9" x14ac:dyDescent="0.75">
      <c r="C934" s="41"/>
      <c r="I934" s="88"/>
    </row>
    <row r="935" spans="3:9" x14ac:dyDescent="0.75">
      <c r="C935" s="41"/>
      <c r="I935" s="88"/>
    </row>
    <row r="936" spans="3:9" x14ac:dyDescent="0.75">
      <c r="C936" s="41"/>
      <c r="I936" s="88"/>
    </row>
    <row r="937" spans="3:9" x14ac:dyDescent="0.75">
      <c r="C937" s="41"/>
      <c r="I937" s="88"/>
    </row>
    <row r="938" spans="3:9" x14ac:dyDescent="0.75">
      <c r="C938" s="41"/>
      <c r="I938" s="88"/>
    </row>
    <row r="939" spans="3:9" x14ac:dyDescent="0.75">
      <c r="C939" s="41"/>
      <c r="I939" s="88"/>
    </row>
    <row r="940" spans="3:9" x14ac:dyDescent="0.75">
      <c r="C940" s="41"/>
      <c r="I940" s="88"/>
    </row>
    <row r="941" spans="3:9" x14ac:dyDescent="0.75">
      <c r="C941" s="41"/>
      <c r="I941" s="88"/>
    </row>
    <row r="942" spans="3:9" x14ac:dyDescent="0.75">
      <c r="C942" s="41"/>
      <c r="I942" s="88"/>
    </row>
    <row r="943" spans="3:9" x14ac:dyDescent="0.75">
      <c r="C943" s="41"/>
      <c r="I943" s="88"/>
    </row>
    <row r="944" spans="3:9" x14ac:dyDescent="0.75">
      <c r="C944" s="41"/>
      <c r="I944" s="88"/>
    </row>
    <row r="945" spans="3:9" x14ac:dyDescent="0.75">
      <c r="C945" s="41"/>
      <c r="I945" s="88"/>
    </row>
    <row r="946" spans="3:9" x14ac:dyDescent="0.75">
      <c r="C946" s="41"/>
      <c r="I946" s="88"/>
    </row>
    <row r="947" spans="3:9" x14ac:dyDescent="0.75">
      <c r="C947" s="41"/>
      <c r="I947" s="88"/>
    </row>
    <row r="948" spans="3:9" x14ac:dyDescent="0.75">
      <c r="C948" s="41"/>
      <c r="I948" s="88"/>
    </row>
    <row r="949" spans="3:9" x14ac:dyDescent="0.75">
      <c r="C949" s="41"/>
      <c r="I949" s="88"/>
    </row>
    <row r="950" spans="3:9" x14ac:dyDescent="0.75">
      <c r="C950" s="41"/>
      <c r="I950" s="88"/>
    </row>
    <row r="951" spans="3:9" x14ac:dyDescent="0.75">
      <c r="C951" s="41"/>
      <c r="I951" s="88"/>
    </row>
    <row r="952" spans="3:9" x14ac:dyDescent="0.75">
      <c r="C952" s="41"/>
      <c r="I952" s="88"/>
    </row>
    <row r="953" spans="3:9" x14ac:dyDescent="0.75">
      <c r="C953" s="41"/>
      <c r="I953" s="88"/>
    </row>
    <row r="954" spans="3:9" x14ac:dyDescent="0.75">
      <c r="C954" s="41"/>
      <c r="I954" s="88"/>
    </row>
    <row r="955" spans="3:9" x14ac:dyDescent="0.75">
      <c r="C955" s="41"/>
      <c r="I955" s="88"/>
    </row>
    <row r="956" spans="3:9" x14ac:dyDescent="0.75">
      <c r="C956" s="41"/>
      <c r="I956" s="88"/>
    </row>
    <row r="957" spans="3:9" x14ac:dyDescent="0.75">
      <c r="C957" s="41"/>
      <c r="I957" s="88"/>
    </row>
    <row r="958" spans="3:9" x14ac:dyDescent="0.75">
      <c r="C958" s="41"/>
      <c r="I958" s="88"/>
    </row>
    <row r="959" spans="3:9" x14ac:dyDescent="0.75">
      <c r="C959" s="41"/>
      <c r="I959" s="88"/>
    </row>
    <row r="960" spans="3:9" x14ac:dyDescent="0.75">
      <c r="C960" s="41"/>
      <c r="I960" s="88"/>
    </row>
    <row r="961" spans="3:9" x14ac:dyDescent="0.75">
      <c r="C961" s="41"/>
      <c r="I961" s="88"/>
    </row>
    <row r="962" spans="3:9" x14ac:dyDescent="0.75">
      <c r="C962" s="41"/>
      <c r="I962" s="88"/>
    </row>
    <row r="963" spans="3:9" x14ac:dyDescent="0.75">
      <c r="C963" s="41"/>
      <c r="I963" s="88"/>
    </row>
    <row r="964" spans="3:9" x14ac:dyDescent="0.75">
      <c r="C964" s="41"/>
      <c r="I964" s="88"/>
    </row>
    <row r="965" spans="3:9" x14ac:dyDescent="0.75">
      <c r="C965" s="41"/>
      <c r="I965" s="88"/>
    </row>
    <row r="966" spans="3:9" x14ac:dyDescent="0.75">
      <c r="C966" s="41"/>
      <c r="I966" s="88"/>
    </row>
    <row r="967" spans="3:9" x14ac:dyDescent="0.75">
      <c r="C967" s="41"/>
      <c r="I967" s="88"/>
    </row>
    <row r="968" spans="3:9" x14ac:dyDescent="0.75">
      <c r="C968" s="41"/>
      <c r="I968" s="88"/>
    </row>
    <row r="969" spans="3:9" x14ac:dyDescent="0.75">
      <c r="C969" s="41"/>
      <c r="I969" s="88"/>
    </row>
    <row r="970" spans="3:9" x14ac:dyDescent="0.75">
      <c r="C970" s="41"/>
      <c r="I970" s="88"/>
    </row>
    <row r="971" spans="3:9" x14ac:dyDescent="0.75">
      <c r="C971" s="41"/>
      <c r="I971" s="88"/>
    </row>
    <row r="972" spans="3:9" x14ac:dyDescent="0.75">
      <c r="C972" s="41"/>
      <c r="I972" s="88"/>
    </row>
    <row r="973" spans="3:9" x14ac:dyDescent="0.75">
      <c r="C973" s="41"/>
      <c r="I973" s="88"/>
    </row>
    <row r="974" spans="3:9" x14ac:dyDescent="0.75">
      <c r="C974" s="41"/>
      <c r="I974" s="88"/>
    </row>
    <row r="975" spans="3:9" x14ac:dyDescent="0.75">
      <c r="C975" s="41"/>
      <c r="I975" s="88"/>
    </row>
    <row r="976" spans="3:9" x14ac:dyDescent="0.75">
      <c r="C976" s="41"/>
      <c r="I976" s="88"/>
    </row>
    <row r="977" spans="3:9" x14ac:dyDescent="0.75">
      <c r="C977" s="41"/>
      <c r="I977" s="88"/>
    </row>
    <row r="978" spans="3:9" x14ac:dyDescent="0.75">
      <c r="C978" s="41"/>
      <c r="I978" s="88"/>
    </row>
    <row r="979" spans="3:9" x14ac:dyDescent="0.75">
      <c r="C979" s="41"/>
      <c r="I979" s="88"/>
    </row>
    <row r="980" spans="3:9" x14ac:dyDescent="0.75">
      <c r="C980" s="41"/>
      <c r="I980" s="88"/>
    </row>
    <row r="981" spans="3:9" x14ac:dyDescent="0.75">
      <c r="C981" s="41"/>
      <c r="I981" s="88"/>
    </row>
    <row r="982" spans="3:9" x14ac:dyDescent="0.75">
      <c r="C982" s="41"/>
      <c r="I982" s="88"/>
    </row>
    <row r="983" spans="3:9" x14ac:dyDescent="0.75">
      <c r="C983" s="41"/>
      <c r="I983" s="88"/>
    </row>
    <row r="984" spans="3:9" x14ac:dyDescent="0.75">
      <c r="C984" s="41"/>
      <c r="I984" s="88"/>
    </row>
    <row r="985" spans="3:9" x14ac:dyDescent="0.75">
      <c r="C985" s="41"/>
      <c r="I985" s="88"/>
    </row>
    <row r="986" spans="3:9" x14ac:dyDescent="0.75">
      <c r="C986" s="41"/>
      <c r="I986" s="88"/>
    </row>
    <row r="987" spans="3:9" x14ac:dyDescent="0.75">
      <c r="C987" s="41"/>
      <c r="I987" s="88"/>
    </row>
    <row r="988" spans="3:9" x14ac:dyDescent="0.75">
      <c r="C988" s="41"/>
      <c r="I988" s="88"/>
    </row>
    <row r="989" spans="3:9" x14ac:dyDescent="0.75">
      <c r="C989" s="41"/>
      <c r="I989" s="88"/>
    </row>
    <row r="990" spans="3:9" x14ac:dyDescent="0.75">
      <c r="C990" s="41"/>
      <c r="I990" s="88"/>
    </row>
    <row r="991" spans="3:9" x14ac:dyDescent="0.75">
      <c r="C991" s="41"/>
      <c r="I991" s="88"/>
    </row>
    <row r="992" spans="3:9" x14ac:dyDescent="0.75">
      <c r="C992" s="41"/>
      <c r="I992" s="88"/>
    </row>
    <row r="993" spans="3:9" x14ac:dyDescent="0.75">
      <c r="C993" s="41"/>
      <c r="I993" s="88"/>
    </row>
    <row r="994" spans="3:9" x14ac:dyDescent="0.75">
      <c r="C994" s="41"/>
      <c r="I994" s="88"/>
    </row>
    <row r="995" spans="3:9" x14ac:dyDescent="0.75">
      <c r="C995" s="41"/>
      <c r="I995" s="88"/>
    </row>
    <row r="996" spans="3:9" x14ac:dyDescent="0.75">
      <c r="C996" s="41"/>
      <c r="I996" s="88"/>
    </row>
    <row r="997" spans="3:9" x14ac:dyDescent="0.75">
      <c r="C997" s="41"/>
      <c r="I997" s="88"/>
    </row>
    <row r="998" spans="3:9" x14ac:dyDescent="0.75">
      <c r="C998" s="41"/>
      <c r="I998" s="88"/>
    </row>
    <row r="999" spans="3:9" x14ac:dyDescent="0.75">
      <c r="C999" s="41"/>
      <c r="I999" s="88"/>
    </row>
    <row r="1000" spans="3:9" x14ac:dyDescent="0.75">
      <c r="C1000" s="41"/>
      <c r="I1000" s="88"/>
    </row>
    <row r="1001" spans="3:9" x14ac:dyDescent="0.75">
      <c r="C1001" s="41"/>
      <c r="I1001" s="88"/>
    </row>
    <row r="1002" spans="3:9" x14ac:dyDescent="0.75">
      <c r="C1002" s="41"/>
      <c r="I1002" s="88"/>
    </row>
    <row r="1003" spans="3:9" x14ac:dyDescent="0.75">
      <c r="C1003" s="41"/>
      <c r="I1003" s="88"/>
    </row>
    <row r="1004" spans="3:9" x14ac:dyDescent="0.75">
      <c r="C1004" s="41"/>
      <c r="I1004" s="88"/>
    </row>
    <row r="1005" spans="3:9" x14ac:dyDescent="0.75">
      <c r="C1005" s="41"/>
      <c r="I1005" s="88"/>
    </row>
    <row r="1006" spans="3:9" x14ac:dyDescent="0.75">
      <c r="C1006" s="41"/>
      <c r="I1006" s="88"/>
    </row>
    <row r="1007" spans="3:9" x14ac:dyDescent="0.75">
      <c r="C1007" s="41"/>
      <c r="I1007" s="88"/>
    </row>
    <row r="1008" spans="3:9" x14ac:dyDescent="0.75">
      <c r="C1008" s="41"/>
      <c r="I1008" s="88"/>
    </row>
    <row r="1009" spans="3:9" x14ac:dyDescent="0.75">
      <c r="C1009" s="41"/>
      <c r="I1009" s="88"/>
    </row>
    <row r="1010" spans="3:9" x14ac:dyDescent="0.75">
      <c r="C1010" s="41"/>
      <c r="I1010" s="88"/>
    </row>
    <row r="1011" spans="3:9" x14ac:dyDescent="0.75">
      <c r="C1011" s="41"/>
      <c r="I1011" s="88"/>
    </row>
    <row r="1012" spans="3:9" x14ac:dyDescent="0.75">
      <c r="C1012" s="41"/>
      <c r="I1012" s="88"/>
    </row>
    <row r="1013" spans="3:9" x14ac:dyDescent="0.75">
      <c r="C1013" s="41"/>
      <c r="I1013" s="88"/>
    </row>
    <row r="1014" spans="3:9" x14ac:dyDescent="0.75">
      <c r="C1014" s="41"/>
      <c r="I1014" s="88"/>
    </row>
    <row r="1015" spans="3:9" x14ac:dyDescent="0.75">
      <c r="C1015" s="41"/>
      <c r="I1015" s="88"/>
    </row>
    <row r="1016" spans="3:9" x14ac:dyDescent="0.75">
      <c r="C1016" s="41"/>
      <c r="I1016" s="88"/>
    </row>
    <row r="1017" spans="3:9" x14ac:dyDescent="0.75">
      <c r="C1017" s="41"/>
      <c r="I1017" s="88"/>
    </row>
    <row r="1018" spans="3:9" x14ac:dyDescent="0.75">
      <c r="C1018" s="41"/>
      <c r="I1018" s="88"/>
    </row>
    <row r="1019" spans="3:9" x14ac:dyDescent="0.75">
      <c r="C1019" s="41"/>
      <c r="I1019" s="88"/>
    </row>
    <row r="1020" spans="3:9" x14ac:dyDescent="0.75">
      <c r="C1020" s="41"/>
      <c r="I1020" s="88"/>
    </row>
    <row r="1021" spans="3:9" x14ac:dyDescent="0.75">
      <c r="C1021" s="41"/>
      <c r="I1021" s="88"/>
    </row>
    <row r="1022" spans="3:9" x14ac:dyDescent="0.75">
      <c r="C1022" s="41"/>
      <c r="I1022" s="88"/>
    </row>
    <row r="1023" spans="3:9" x14ac:dyDescent="0.75">
      <c r="C1023" s="41"/>
      <c r="I1023" s="88"/>
    </row>
    <row r="1024" spans="3:9" x14ac:dyDescent="0.75">
      <c r="C1024" s="41"/>
      <c r="I1024" s="88"/>
    </row>
    <row r="1025" spans="3:9" x14ac:dyDescent="0.75">
      <c r="C1025" s="41"/>
      <c r="I1025" s="88"/>
    </row>
    <row r="1026" spans="3:9" x14ac:dyDescent="0.75">
      <c r="C1026" s="41"/>
      <c r="I1026" s="88"/>
    </row>
    <row r="1027" spans="3:9" x14ac:dyDescent="0.75">
      <c r="C1027" s="41"/>
      <c r="I1027" s="88"/>
    </row>
    <row r="1028" spans="3:9" x14ac:dyDescent="0.75">
      <c r="C1028" s="41"/>
      <c r="I1028" s="88"/>
    </row>
    <row r="1029" spans="3:9" x14ac:dyDescent="0.75">
      <c r="C1029" s="41"/>
      <c r="I1029" s="88"/>
    </row>
    <row r="1030" spans="3:9" x14ac:dyDescent="0.75">
      <c r="C1030" s="41"/>
      <c r="I1030" s="88"/>
    </row>
    <row r="1031" spans="3:9" x14ac:dyDescent="0.75">
      <c r="C1031" s="41"/>
      <c r="I1031" s="88"/>
    </row>
    <row r="1032" spans="3:9" x14ac:dyDescent="0.75">
      <c r="C1032" s="41"/>
      <c r="I1032" s="88"/>
    </row>
    <row r="1033" spans="3:9" x14ac:dyDescent="0.75">
      <c r="C1033" s="41"/>
      <c r="I1033" s="88"/>
    </row>
    <row r="1034" spans="3:9" x14ac:dyDescent="0.75">
      <c r="C1034" s="41"/>
      <c r="I1034" s="88"/>
    </row>
    <row r="1035" spans="3:9" x14ac:dyDescent="0.75">
      <c r="C1035" s="41"/>
      <c r="I1035" s="88"/>
    </row>
    <row r="1036" spans="3:9" x14ac:dyDescent="0.75">
      <c r="C1036" s="41"/>
      <c r="I1036" s="88"/>
    </row>
    <row r="1037" spans="3:9" x14ac:dyDescent="0.75">
      <c r="C1037" s="41"/>
      <c r="I1037" s="88"/>
    </row>
    <row r="1038" spans="3:9" x14ac:dyDescent="0.75">
      <c r="C1038" s="41"/>
      <c r="I1038" s="88"/>
    </row>
    <row r="1039" spans="3:9" x14ac:dyDescent="0.75">
      <c r="C1039" s="41"/>
      <c r="I1039" s="88"/>
    </row>
    <row r="1040" spans="3:9" x14ac:dyDescent="0.75">
      <c r="C1040" s="41"/>
      <c r="I1040" s="88"/>
    </row>
    <row r="1041" spans="3:9" x14ac:dyDescent="0.75">
      <c r="C1041" s="41"/>
      <c r="I1041" s="88"/>
    </row>
    <row r="1042" spans="3:9" x14ac:dyDescent="0.75">
      <c r="C1042" s="41"/>
      <c r="I1042" s="88"/>
    </row>
    <row r="1043" spans="3:9" x14ac:dyDescent="0.75">
      <c r="C1043" s="41"/>
      <c r="I1043" s="88"/>
    </row>
    <row r="1044" spans="3:9" x14ac:dyDescent="0.75">
      <c r="C1044" s="41"/>
      <c r="I1044" s="88"/>
    </row>
    <row r="1045" spans="3:9" x14ac:dyDescent="0.75">
      <c r="C1045" s="41"/>
      <c r="I1045" s="88"/>
    </row>
    <row r="1046" spans="3:9" x14ac:dyDescent="0.75">
      <c r="C1046" s="41"/>
      <c r="I1046" s="88"/>
    </row>
    <row r="1047" spans="3:9" x14ac:dyDescent="0.75">
      <c r="C1047" s="41"/>
      <c r="I1047" s="88"/>
    </row>
    <row r="1048" spans="3:9" x14ac:dyDescent="0.75">
      <c r="C1048" s="41"/>
      <c r="I1048" s="88"/>
    </row>
    <row r="1049" spans="3:9" x14ac:dyDescent="0.75">
      <c r="C1049" s="41"/>
      <c r="I1049" s="88"/>
    </row>
    <row r="1050" spans="3:9" x14ac:dyDescent="0.75">
      <c r="C1050" s="41"/>
      <c r="I1050" s="88"/>
    </row>
    <row r="1051" spans="3:9" x14ac:dyDescent="0.75">
      <c r="C1051" s="41"/>
      <c r="I1051" s="88"/>
    </row>
    <row r="1052" spans="3:9" x14ac:dyDescent="0.75">
      <c r="C1052" s="41"/>
      <c r="I1052" s="88"/>
    </row>
    <row r="1053" spans="3:9" x14ac:dyDescent="0.75">
      <c r="C1053" s="41"/>
      <c r="I1053" s="88"/>
    </row>
    <row r="1054" spans="3:9" x14ac:dyDescent="0.75">
      <c r="C1054" s="41"/>
      <c r="I1054" s="88"/>
    </row>
    <row r="1055" spans="3:9" x14ac:dyDescent="0.75">
      <c r="C1055" s="41"/>
      <c r="I1055" s="88"/>
    </row>
    <row r="1056" spans="3:9" x14ac:dyDescent="0.75">
      <c r="C1056" s="41"/>
      <c r="I1056" s="88"/>
    </row>
    <row r="1057" spans="3:9" x14ac:dyDescent="0.75">
      <c r="C1057" s="41"/>
      <c r="I1057" s="88"/>
    </row>
    <row r="1058" spans="3:9" x14ac:dyDescent="0.75">
      <c r="C1058" s="41"/>
      <c r="I1058" s="88"/>
    </row>
    <row r="1059" spans="3:9" x14ac:dyDescent="0.75">
      <c r="C1059" s="41"/>
      <c r="I1059" s="88"/>
    </row>
    <row r="1060" spans="3:9" x14ac:dyDescent="0.75">
      <c r="C1060" s="41"/>
      <c r="I1060" s="88"/>
    </row>
    <row r="1061" spans="3:9" x14ac:dyDescent="0.75">
      <c r="C1061" s="41"/>
      <c r="I1061" s="88"/>
    </row>
    <row r="1062" spans="3:9" x14ac:dyDescent="0.75">
      <c r="C1062" s="41"/>
      <c r="I1062" s="88"/>
    </row>
    <row r="1063" spans="3:9" x14ac:dyDescent="0.75">
      <c r="C1063" s="41"/>
      <c r="I1063" s="88"/>
    </row>
    <row r="1064" spans="3:9" x14ac:dyDescent="0.75">
      <c r="C1064" s="41"/>
      <c r="I1064" s="88"/>
    </row>
    <row r="1065" spans="3:9" x14ac:dyDescent="0.75">
      <c r="C1065" s="41"/>
      <c r="I1065" s="88"/>
    </row>
    <row r="1066" spans="3:9" x14ac:dyDescent="0.75">
      <c r="C1066" s="41"/>
      <c r="I1066" s="88"/>
    </row>
    <row r="1067" spans="3:9" x14ac:dyDescent="0.75">
      <c r="C1067" s="41"/>
      <c r="I1067" s="88"/>
    </row>
    <row r="1068" spans="3:9" x14ac:dyDescent="0.75">
      <c r="C1068" s="41"/>
      <c r="I1068" s="88"/>
    </row>
    <row r="1069" spans="3:9" x14ac:dyDescent="0.75">
      <c r="C1069" s="41"/>
      <c r="I1069" s="88"/>
    </row>
    <row r="1070" spans="3:9" x14ac:dyDescent="0.75">
      <c r="C1070" s="41"/>
      <c r="I1070" s="88"/>
    </row>
    <row r="1071" spans="3:9" x14ac:dyDescent="0.75">
      <c r="C1071" s="41"/>
      <c r="I1071" s="88"/>
    </row>
    <row r="1072" spans="3:9" x14ac:dyDescent="0.75">
      <c r="C1072" s="41"/>
      <c r="I1072" s="88"/>
    </row>
    <row r="1073" spans="3:9" x14ac:dyDescent="0.75">
      <c r="C1073" s="41"/>
      <c r="I1073" s="88"/>
    </row>
    <row r="1074" spans="3:9" x14ac:dyDescent="0.75">
      <c r="C1074" s="41"/>
      <c r="I1074" s="88"/>
    </row>
    <row r="1075" spans="3:9" x14ac:dyDescent="0.75">
      <c r="C1075" s="41"/>
      <c r="I1075" s="88"/>
    </row>
    <row r="1076" spans="3:9" x14ac:dyDescent="0.75">
      <c r="C1076" s="41"/>
      <c r="I1076" s="88"/>
    </row>
    <row r="1077" spans="3:9" x14ac:dyDescent="0.75">
      <c r="C1077" s="41"/>
      <c r="I1077" s="88"/>
    </row>
    <row r="1078" spans="3:9" x14ac:dyDescent="0.75">
      <c r="C1078" s="41"/>
      <c r="I1078" s="88"/>
    </row>
    <row r="1079" spans="3:9" x14ac:dyDescent="0.75">
      <c r="C1079" s="41"/>
      <c r="I1079" s="88"/>
    </row>
    <row r="1080" spans="3:9" x14ac:dyDescent="0.75">
      <c r="C1080" s="41"/>
      <c r="I1080" s="88"/>
    </row>
    <row r="1081" spans="3:9" x14ac:dyDescent="0.75">
      <c r="C1081" s="41"/>
      <c r="I1081" s="88"/>
    </row>
    <row r="1082" spans="3:9" x14ac:dyDescent="0.75">
      <c r="C1082" s="41"/>
      <c r="I1082" s="88"/>
    </row>
    <row r="1083" spans="3:9" x14ac:dyDescent="0.75">
      <c r="C1083" s="41"/>
      <c r="I1083" s="88"/>
    </row>
    <row r="1084" spans="3:9" x14ac:dyDescent="0.75">
      <c r="C1084" s="41"/>
      <c r="I1084" s="88"/>
    </row>
    <row r="1085" spans="3:9" x14ac:dyDescent="0.75">
      <c r="C1085" s="41"/>
      <c r="I1085" s="88"/>
    </row>
    <row r="1086" spans="3:9" x14ac:dyDescent="0.75">
      <c r="C1086" s="41"/>
      <c r="I1086" s="88"/>
    </row>
    <row r="1087" spans="3:9" x14ac:dyDescent="0.75">
      <c r="C1087" s="41"/>
      <c r="I1087" s="88"/>
    </row>
    <row r="1088" spans="3:9" x14ac:dyDescent="0.75">
      <c r="C1088" s="41"/>
      <c r="I1088" s="88"/>
    </row>
    <row r="1089" spans="3:9" x14ac:dyDescent="0.75">
      <c r="C1089" s="41"/>
      <c r="I1089" s="88"/>
    </row>
    <row r="1090" spans="3:9" x14ac:dyDescent="0.75">
      <c r="C1090" s="41"/>
      <c r="I1090" s="88"/>
    </row>
    <row r="1091" spans="3:9" x14ac:dyDescent="0.75">
      <c r="C1091" s="41"/>
      <c r="I1091" s="88"/>
    </row>
    <row r="1092" spans="3:9" x14ac:dyDescent="0.75">
      <c r="C1092" s="41"/>
      <c r="I1092" s="88"/>
    </row>
    <row r="1093" spans="3:9" x14ac:dyDescent="0.75">
      <c r="C1093" s="41"/>
      <c r="I1093" s="88"/>
    </row>
    <row r="1094" spans="3:9" x14ac:dyDescent="0.75">
      <c r="C1094" s="41"/>
      <c r="I1094" s="88"/>
    </row>
    <row r="1095" spans="3:9" x14ac:dyDescent="0.75">
      <c r="C1095" s="41"/>
      <c r="I1095" s="88"/>
    </row>
    <row r="1096" spans="3:9" x14ac:dyDescent="0.75">
      <c r="C1096" s="41"/>
      <c r="I1096" s="88"/>
    </row>
    <row r="1097" spans="3:9" x14ac:dyDescent="0.75">
      <c r="C1097" s="41"/>
      <c r="I1097" s="88"/>
    </row>
    <row r="1098" spans="3:9" x14ac:dyDescent="0.75">
      <c r="C1098" s="41"/>
      <c r="I1098" s="88"/>
    </row>
    <row r="1099" spans="3:9" x14ac:dyDescent="0.75">
      <c r="C1099" s="41"/>
      <c r="I1099" s="88"/>
    </row>
    <row r="1100" spans="3:9" x14ac:dyDescent="0.75">
      <c r="C1100" s="41"/>
      <c r="I1100" s="88"/>
    </row>
    <row r="1101" spans="3:9" x14ac:dyDescent="0.75">
      <c r="C1101" s="41"/>
      <c r="I1101" s="88"/>
    </row>
    <row r="1102" spans="3:9" x14ac:dyDescent="0.75">
      <c r="C1102" s="41"/>
      <c r="I1102" s="88"/>
    </row>
    <row r="1103" spans="3:9" x14ac:dyDescent="0.75">
      <c r="C1103" s="41"/>
      <c r="I1103" s="88"/>
    </row>
    <row r="1104" spans="3:9" x14ac:dyDescent="0.75">
      <c r="C1104" s="41"/>
      <c r="I1104" s="88"/>
    </row>
    <row r="1105" spans="3:9" x14ac:dyDescent="0.75">
      <c r="C1105" s="41"/>
      <c r="I1105" s="88"/>
    </row>
    <row r="1106" spans="3:9" x14ac:dyDescent="0.75">
      <c r="C1106" s="41"/>
      <c r="I1106" s="88"/>
    </row>
    <row r="1107" spans="3:9" x14ac:dyDescent="0.75">
      <c r="C1107" s="41"/>
      <c r="I1107" s="88"/>
    </row>
    <row r="1108" spans="3:9" x14ac:dyDescent="0.75">
      <c r="C1108" s="41"/>
      <c r="I1108" s="88"/>
    </row>
    <row r="1109" spans="3:9" x14ac:dyDescent="0.75">
      <c r="C1109" s="41"/>
      <c r="I1109" s="88"/>
    </row>
    <row r="1110" spans="3:9" x14ac:dyDescent="0.75">
      <c r="C1110" s="41"/>
      <c r="I1110" s="88"/>
    </row>
    <row r="1111" spans="3:9" x14ac:dyDescent="0.75">
      <c r="C1111" s="41"/>
      <c r="I1111" s="88"/>
    </row>
    <row r="1112" spans="3:9" x14ac:dyDescent="0.75">
      <c r="C1112" s="41"/>
      <c r="I1112" s="88"/>
    </row>
    <row r="1113" spans="3:9" x14ac:dyDescent="0.75">
      <c r="C1113" s="41"/>
      <c r="I1113" s="88"/>
    </row>
    <row r="1114" spans="3:9" x14ac:dyDescent="0.75">
      <c r="C1114" s="41"/>
      <c r="I1114" s="88"/>
    </row>
    <row r="1115" spans="3:9" x14ac:dyDescent="0.75">
      <c r="C1115" s="41"/>
      <c r="I1115" s="88"/>
    </row>
    <row r="1116" spans="3:9" x14ac:dyDescent="0.75">
      <c r="C1116" s="41"/>
      <c r="I1116" s="88"/>
    </row>
    <row r="1117" spans="3:9" x14ac:dyDescent="0.75">
      <c r="C1117" s="41"/>
      <c r="I1117" s="88"/>
    </row>
    <row r="1118" spans="3:9" x14ac:dyDescent="0.75">
      <c r="C1118" s="41"/>
      <c r="I1118" s="88"/>
    </row>
    <row r="1119" spans="3:9" x14ac:dyDescent="0.75">
      <c r="C1119" s="41"/>
      <c r="I1119" s="88"/>
    </row>
    <row r="1120" spans="3:9" x14ac:dyDescent="0.75">
      <c r="C1120" s="41"/>
      <c r="I1120" s="88"/>
    </row>
    <row r="1121" spans="3:9" x14ac:dyDescent="0.75">
      <c r="C1121" s="41"/>
      <c r="I1121" s="88"/>
    </row>
    <row r="1122" spans="3:9" x14ac:dyDescent="0.75">
      <c r="C1122" s="41"/>
      <c r="I1122" s="88"/>
    </row>
    <row r="1123" spans="3:9" x14ac:dyDescent="0.75">
      <c r="C1123" s="41"/>
      <c r="I1123" s="88"/>
    </row>
    <row r="1124" spans="3:9" x14ac:dyDescent="0.75">
      <c r="C1124" s="41"/>
      <c r="I1124" s="88"/>
    </row>
    <row r="1125" spans="3:9" x14ac:dyDescent="0.75">
      <c r="C1125" s="41"/>
      <c r="I1125" s="88"/>
    </row>
    <row r="1126" spans="3:9" x14ac:dyDescent="0.75">
      <c r="C1126" s="41"/>
      <c r="I1126" s="88"/>
    </row>
    <row r="1127" spans="3:9" x14ac:dyDescent="0.75">
      <c r="C1127" s="41"/>
      <c r="I1127" s="88"/>
    </row>
    <row r="1128" spans="3:9" x14ac:dyDescent="0.75">
      <c r="C1128" s="41"/>
      <c r="I1128" s="88"/>
    </row>
    <row r="1129" spans="3:9" x14ac:dyDescent="0.75">
      <c r="C1129" s="41"/>
      <c r="I1129" s="88"/>
    </row>
    <row r="1130" spans="3:9" x14ac:dyDescent="0.75">
      <c r="C1130" s="41"/>
      <c r="I1130" s="88"/>
    </row>
    <row r="1131" spans="3:9" x14ac:dyDescent="0.75">
      <c r="C1131" s="41"/>
      <c r="I1131" s="88"/>
    </row>
    <row r="1132" spans="3:9" x14ac:dyDescent="0.75">
      <c r="C1132" s="41"/>
      <c r="I1132" s="88"/>
    </row>
    <row r="1133" spans="3:9" x14ac:dyDescent="0.75">
      <c r="C1133" s="41"/>
      <c r="I1133" s="88"/>
    </row>
    <row r="1134" spans="3:9" x14ac:dyDescent="0.75">
      <c r="C1134" s="41"/>
      <c r="I1134" s="88"/>
    </row>
    <row r="1135" spans="3:9" x14ac:dyDescent="0.75">
      <c r="C1135" s="41"/>
      <c r="I1135" s="88"/>
    </row>
    <row r="1136" spans="3:9" x14ac:dyDescent="0.75">
      <c r="C1136" s="41"/>
      <c r="I1136" s="88"/>
    </row>
    <row r="1137" spans="3:9" x14ac:dyDescent="0.75">
      <c r="C1137" s="41"/>
      <c r="I1137" s="88"/>
    </row>
    <row r="1138" spans="3:9" x14ac:dyDescent="0.75">
      <c r="C1138" s="41"/>
      <c r="I1138" s="88"/>
    </row>
    <row r="1139" spans="3:9" x14ac:dyDescent="0.75">
      <c r="C1139" s="41"/>
      <c r="I1139" s="88"/>
    </row>
    <row r="1140" spans="3:9" x14ac:dyDescent="0.75">
      <c r="C1140" s="41"/>
      <c r="I1140" s="88"/>
    </row>
    <row r="1141" spans="3:9" x14ac:dyDescent="0.75">
      <c r="C1141" s="41"/>
      <c r="I1141" s="88"/>
    </row>
    <row r="1142" spans="3:9" x14ac:dyDescent="0.75">
      <c r="C1142" s="41"/>
      <c r="I1142" s="88"/>
    </row>
    <row r="1143" spans="3:9" x14ac:dyDescent="0.75">
      <c r="C1143" s="41"/>
      <c r="I1143" s="88"/>
    </row>
    <row r="1144" spans="3:9" x14ac:dyDescent="0.75">
      <c r="C1144" s="41"/>
      <c r="I1144" s="88"/>
    </row>
    <row r="1145" spans="3:9" x14ac:dyDescent="0.75">
      <c r="C1145" s="41"/>
      <c r="I1145" s="88"/>
    </row>
    <row r="1146" spans="3:9" x14ac:dyDescent="0.75">
      <c r="C1146" s="41"/>
      <c r="I1146" s="88"/>
    </row>
    <row r="1147" spans="3:9" x14ac:dyDescent="0.75">
      <c r="C1147" s="41"/>
      <c r="I1147" s="88"/>
    </row>
    <row r="1148" spans="3:9" x14ac:dyDescent="0.75">
      <c r="C1148" s="41"/>
      <c r="I1148" s="88"/>
    </row>
    <row r="1149" spans="3:9" x14ac:dyDescent="0.75">
      <c r="C1149" s="41"/>
      <c r="I1149" s="88"/>
    </row>
    <row r="1150" spans="3:9" x14ac:dyDescent="0.75">
      <c r="C1150" s="41"/>
      <c r="I1150" s="88"/>
    </row>
    <row r="1151" spans="3:9" x14ac:dyDescent="0.75">
      <c r="C1151" s="41"/>
      <c r="I1151" s="88"/>
    </row>
    <row r="1152" spans="3:9" x14ac:dyDescent="0.75">
      <c r="C1152" s="41"/>
      <c r="I1152" s="88"/>
    </row>
    <row r="1153" spans="3:9" x14ac:dyDescent="0.75">
      <c r="C1153" s="41"/>
      <c r="I1153" s="88"/>
    </row>
    <row r="1154" spans="3:9" x14ac:dyDescent="0.75">
      <c r="C1154" s="41"/>
      <c r="I1154" s="88"/>
    </row>
    <row r="1155" spans="3:9" x14ac:dyDescent="0.75">
      <c r="C1155" s="41"/>
      <c r="I1155" s="88"/>
    </row>
    <row r="1156" spans="3:9" x14ac:dyDescent="0.75">
      <c r="C1156" s="41"/>
      <c r="I1156" s="88"/>
    </row>
    <row r="1157" spans="3:9" x14ac:dyDescent="0.75">
      <c r="C1157" s="41"/>
      <c r="I1157" s="88"/>
    </row>
    <row r="1158" spans="3:9" x14ac:dyDescent="0.75">
      <c r="C1158" s="41"/>
      <c r="I1158" s="88"/>
    </row>
    <row r="1159" spans="3:9" x14ac:dyDescent="0.75">
      <c r="C1159" s="41"/>
      <c r="I1159" s="88"/>
    </row>
    <row r="1160" spans="3:9" x14ac:dyDescent="0.75">
      <c r="C1160" s="41"/>
      <c r="I1160" s="88"/>
    </row>
    <row r="1161" spans="3:9" x14ac:dyDescent="0.75">
      <c r="C1161" s="41"/>
      <c r="I1161" s="88"/>
    </row>
    <row r="1162" spans="3:9" x14ac:dyDescent="0.75">
      <c r="C1162" s="41"/>
      <c r="I1162" s="88"/>
    </row>
    <row r="1163" spans="3:9" x14ac:dyDescent="0.75">
      <c r="C1163" s="41"/>
      <c r="I1163" s="88"/>
    </row>
    <row r="1164" spans="3:9" x14ac:dyDescent="0.75">
      <c r="C1164" s="41"/>
      <c r="I1164" s="88"/>
    </row>
    <row r="1165" spans="3:9" x14ac:dyDescent="0.75">
      <c r="C1165" s="41"/>
      <c r="I1165" s="88"/>
    </row>
    <row r="1166" spans="3:9" x14ac:dyDescent="0.75">
      <c r="C1166" s="41"/>
      <c r="I1166" s="88"/>
    </row>
    <row r="1167" spans="3:9" x14ac:dyDescent="0.75">
      <c r="C1167" s="41"/>
      <c r="I1167" s="88"/>
    </row>
    <row r="1168" spans="3:9" x14ac:dyDescent="0.75">
      <c r="C1168" s="41"/>
      <c r="I1168" s="88"/>
    </row>
    <row r="1169" spans="3:9" x14ac:dyDescent="0.75">
      <c r="C1169" s="41"/>
      <c r="I1169" s="88"/>
    </row>
    <row r="1170" spans="3:9" x14ac:dyDescent="0.75">
      <c r="C1170" s="41"/>
      <c r="I1170" s="88"/>
    </row>
    <row r="1171" spans="3:9" x14ac:dyDescent="0.75">
      <c r="C1171" s="41"/>
      <c r="I1171" s="88"/>
    </row>
    <row r="1172" spans="3:9" x14ac:dyDescent="0.75">
      <c r="C1172" s="41"/>
      <c r="I1172" s="88"/>
    </row>
    <row r="1173" spans="3:9" x14ac:dyDescent="0.75">
      <c r="C1173" s="41"/>
      <c r="I1173" s="88"/>
    </row>
    <row r="1174" spans="3:9" x14ac:dyDescent="0.75">
      <c r="C1174" s="41"/>
      <c r="I1174" s="88"/>
    </row>
    <row r="1175" spans="3:9" x14ac:dyDescent="0.75">
      <c r="C1175" s="41"/>
      <c r="I1175" s="88"/>
    </row>
    <row r="1176" spans="3:9" x14ac:dyDescent="0.75">
      <c r="C1176" s="41"/>
      <c r="I1176" s="88"/>
    </row>
    <row r="1177" spans="3:9" x14ac:dyDescent="0.75">
      <c r="C1177" s="41"/>
      <c r="I1177" s="88"/>
    </row>
    <row r="1178" spans="3:9" x14ac:dyDescent="0.75">
      <c r="C1178" s="41"/>
      <c r="I1178" s="88"/>
    </row>
    <row r="1179" spans="3:9" x14ac:dyDescent="0.75">
      <c r="C1179" s="41"/>
      <c r="I1179" s="88"/>
    </row>
    <row r="1180" spans="3:9" x14ac:dyDescent="0.75">
      <c r="C1180" s="41"/>
      <c r="I1180" s="88"/>
    </row>
    <row r="1181" spans="3:9" x14ac:dyDescent="0.75">
      <c r="C1181" s="41"/>
      <c r="I1181" s="88"/>
    </row>
    <row r="1182" spans="3:9" x14ac:dyDescent="0.75">
      <c r="C1182" s="41"/>
      <c r="I1182" s="88"/>
    </row>
    <row r="1183" spans="3:9" x14ac:dyDescent="0.75">
      <c r="C1183" s="41"/>
      <c r="I1183" s="88"/>
    </row>
    <row r="1184" spans="3:9" x14ac:dyDescent="0.75">
      <c r="C1184" s="41"/>
      <c r="I1184" s="88"/>
    </row>
    <row r="1185" spans="3:9" x14ac:dyDescent="0.75">
      <c r="C1185" s="41"/>
      <c r="I1185" s="88"/>
    </row>
    <row r="1186" spans="3:9" x14ac:dyDescent="0.75">
      <c r="C1186" s="41"/>
      <c r="I1186" s="88"/>
    </row>
    <row r="1187" spans="3:9" x14ac:dyDescent="0.75">
      <c r="C1187" s="41"/>
      <c r="I1187" s="88"/>
    </row>
    <row r="1188" spans="3:9" x14ac:dyDescent="0.75">
      <c r="C1188" s="41"/>
      <c r="I1188" s="88"/>
    </row>
    <row r="1189" spans="3:9" x14ac:dyDescent="0.75">
      <c r="C1189" s="41"/>
      <c r="I1189" s="88"/>
    </row>
    <row r="1190" spans="3:9" x14ac:dyDescent="0.75">
      <c r="C1190" s="41"/>
      <c r="I1190" s="88"/>
    </row>
    <row r="1191" spans="3:9" x14ac:dyDescent="0.75">
      <c r="C1191" s="41"/>
      <c r="I1191" s="88"/>
    </row>
    <row r="1192" spans="3:9" x14ac:dyDescent="0.75">
      <c r="C1192" s="41"/>
      <c r="I1192" s="88"/>
    </row>
    <row r="1193" spans="3:9" x14ac:dyDescent="0.75">
      <c r="C1193" s="41"/>
      <c r="I1193" s="88"/>
    </row>
    <row r="1194" spans="3:9" x14ac:dyDescent="0.75">
      <c r="C1194" s="41"/>
      <c r="I1194" s="88"/>
    </row>
    <row r="1195" spans="3:9" x14ac:dyDescent="0.75">
      <c r="C1195" s="41"/>
      <c r="I1195" s="88"/>
    </row>
    <row r="1196" spans="3:9" x14ac:dyDescent="0.75">
      <c r="C1196" s="41"/>
      <c r="I1196" s="88"/>
    </row>
    <row r="1197" spans="3:9" x14ac:dyDescent="0.75">
      <c r="C1197" s="41"/>
      <c r="I1197" s="88"/>
    </row>
    <row r="1198" spans="3:9" x14ac:dyDescent="0.75">
      <c r="C1198" s="41"/>
      <c r="I1198" s="88"/>
    </row>
    <row r="1199" spans="3:9" x14ac:dyDescent="0.75">
      <c r="C1199" s="41"/>
      <c r="I1199" s="88"/>
    </row>
    <row r="1200" spans="3:9" x14ac:dyDescent="0.75">
      <c r="C1200" s="41"/>
      <c r="I1200" s="88"/>
    </row>
    <row r="1201" spans="3:9" x14ac:dyDescent="0.75">
      <c r="C1201" s="41"/>
      <c r="I1201" s="88"/>
    </row>
    <row r="1202" spans="3:9" x14ac:dyDescent="0.75">
      <c r="C1202" s="41"/>
      <c r="I1202" s="88"/>
    </row>
    <row r="1203" spans="3:9" x14ac:dyDescent="0.75">
      <c r="C1203" s="41"/>
      <c r="I1203" s="88"/>
    </row>
    <row r="1204" spans="3:9" x14ac:dyDescent="0.75">
      <c r="C1204" s="41"/>
      <c r="I1204" s="88"/>
    </row>
    <row r="1205" spans="3:9" x14ac:dyDescent="0.75">
      <c r="C1205" s="41"/>
      <c r="I1205" s="88"/>
    </row>
    <row r="1206" spans="3:9" x14ac:dyDescent="0.75">
      <c r="C1206" s="41"/>
      <c r="I1206" s="88"/>
    </row>
    <row r="1207" spans="3:9" x14ac:dyDescent="0.75">
      <c r="C1207" s="41"/>
      <c r="I1207" s="88"/>
    </row>
    <row r="1208" spans="3:9" x14ac:dyDescent="0.75">
      <c r="C1208" s="41"/>
      <c r="I1208" s="88"/>
    </row>
    <row r="1209" spans="3:9" x14ac:dyDescent="0.75">
      <c r="C1209" s="41"/>
      <c r="I1209" s="88"/>
    </row>
    <row r="1210" spans="3:9" x14ac:dyDescent="0.75">
      <c r="C1210" s="41"/>
      <c r="I1210" s="88"/>
    </row>
    <row r="1211" spans="3:9" x14ac:dyDescent="0.75">
      <c r="C1211" s="41"/>
      <c r="I1211" s="88"/>
    </row>
    <row r="1212" spans="3:9" x14ac:dyDescent="0.75">
      <c r="C1212" s="41"/>
      <c r="I1212" s="88"/>
    </row>
    <row r="1213" spans="3:9" x14ac:dyDescent="0.75">
      <c r="C1213" s="41"/>
      <c r="I1213" s="88"/>
    </row>
    <row r="1214" spans="3:9" x14ac:dyDescent="0.75">
      <c r="C1214" s="41"/>
      <c r="I1214" s="88"/>
    </row>
    <row r="1215" spans="3:9" x14ac:dyDescent="0.75">
      <c r="C1215" s="41"/>
      <c r="I1215" s="88"/>
    </row>
    <row r="1216" spans="3:9" x14ac:dyDescent="0.75">
      <c r="C1216" s="41"/>
      <c r="I1216" s="88"/>
    </row>
    <row r="1217" spans="3:9" x14ac:dyDescent="0.75">
      <c r="C1217" s="41"/>
      <c r="I1217" s="88"/>
    </row>
    <row r="1218" spans="3:9" x14ac:dyDescent="0.75">
      <c r="C1218" s="41"/>
      <c r="I1218" s="88"/>
    </row>
    <row r="1219" spans="3:9" x14ac:dyDescent="0.75">
      <c r="C1219" s="41"/>
      <c r="I1219" s="88"/>
    </row>
    <row r="1220" spans="3:9" x14ac:dyDescent="0.75">
      <c r="C1220" s="41"/>
      <c r="I1220" s="88"/>
    </row>
    <row r="1221" spans="3:9" x14ac:dyDescent="0.75">
      <c r="C1221" s="41"/>
      <c r="I1221" s="88"/>
    </row>
    <row r="1222" spans="3:9" x14ac:dyDescent="0.75">
      <c r="C1222" s="41"/>
      <c r="I1222" s="88"/>
    </row>
    <row r="1223" spans="3:9" x14ac:dyDescent="0.75">
      <c r="C1223" s="41"/>
      <c r="I1223" s="88"/>
    </row>
    <row r="1224" spans="3:9" x14ac:dyDescent="0.75">
      <c r="C1224" s="41"/>
      <c r="I1224" s="88"/>
    </row>
    <row r="1225" spans="3:9" x14ac:dyDescent="0.75">
      <c r="C1225" s="41"/>
      <c r="I1225" s="88"/>
    </row>
    <row r="1226" spans="3:9" x14ac:dyDescent="0.75">
      <c r="C1226" s="41"/>
      <c r="I1226" s="88"/>
    </row>
    <row r="1227" spans="3:9" x14ac:dyDescent="0.75">
      <c r="C1227" s="41"/>
      <c r="I1227" s="88"/>
    </row>
    <row r="1228" spans="3:9" x14ac:dyDescent="0.75">
      <c r="C1228" s="41"/>
      <c r="I1228" s="88"/>
    </row>
    <row r="1229" spans="3:9" x14ac:dyDescent="0.75">
      <c r="C1229" s="41"/>
      <c r="I1229" s="88"/>
    </row>
    <row r="1230" spans="3:9" x14ac:dyDescent="0.75">
      <c r="C1230" s="41"/>
      <c r="I1230" s="88"/>
    </row>
    <row r="1231" spans="3:9" x14ac:dyDescent="0.75">
      <c r="C1231" s="41"/>
      <c r="I1231" s="88"/>
    </row>
    <row r="1232" spans="3:9" x14ac:dyDescent="0.75">
      <c r="C1232" s="41"/>
      <c r="I1232" s="88"/>
    </row>
    <row r="1233" spans="3:9" x14ac:dyDescent="0.75">
      <c r="C1233" s="41"/>
      <c r="I1233" s="88"/>
    </row>
    <row r="1234" spans="3:9" x14ac:dyDescent="0.75">
      <c r="C1234" s="41"/>
      <c r="I1234" s="88"/>
    </row>
    <row r="1235" spans="3:9" x14ac:dyDescent="0.75">
      <c r="C1235" s="41"/>
      <c r="I1235" s="88"/>
    </row>
    <row r="1236" spans="3:9" x14ac:dyDescent="0.75">
      <c r="C1236" s="41"/>
      <c r="I1236" s="88"/>
    </row>
    <row r="1237" spans="3:9" x14ac:dyDescent="0.75">
      <c r="C1237" s="41"/>
      <c r="I1237" s="88"/>
    </row>
    <row r="1238" spans="3:9" x14ac:dyDescent="0.75">
      <c r="C1238" s="41"/>
      <c r="I1238" s="88"/>
    </row>
    <row r="1239" spans="3:9" x14ac:dyDescent="0.75">
      <c r="C1239" s="41"/>
      <c r="I1239" s="88"/>
    </row>
    <row r="1240" spans="3:9" x14ac:dyDescent="0.75">
      <c r="C1240" s="41"/>
      <c r="I1240" s="88"/>
    </row>
    <row r="1241" spans="3:9" x14ac:dyDescent="0.75">
      <c r="C1241" s="41"/>
      <c r="I1241" s="88"/>
    </row>
    <row r="1242" spans="3:9" x14ac:dyDescent="0.75">
      <c r="C1242" s="41"/>
      <c r="I1242" s="88"/>
    </row>
    <row r="1243" spans="3:9" x14ac:dyDescent="0.75">
      <c r="C1243" s="41"/>
      <c r="I1243" s="88"/>
    </row>
    <row r="1244" spans="3:9" x14ac:dyDescent="0.75">
      <c r="C1244" s="41"/>
      <c r="I1244" s="88"/>
    </row>
    <row r="1245" spans="3:9" x14ac:dyDescent="0.75">
      <c r="C1245" s="41"/>
      <c r="I1245" s="88"/>
    </row>
    <row r="1246" spans="3:9" x14ac:dyDescent="0.75">
      <c r="C1246" s="41"/>
      <c r="I1246" s="88"/>
    </row>
    <row r="1247" spans="3:9" x14ac:dyDescent="0.75">
      <c r="C1247" s="41"/>
      <c r="I1247" s="88"/>
    </row>
    <row r="1248" spans="3:9" x14ac:dyDescent="0.75">
      <c r="C1248" s="41"/>
      <c r="I1248" s="88"/>
    </row>
    <row r="1249" spans="3:9" x14ac:dyDescent="0.75">
      <c r="C1249" s="41"/>
      <c r="I1249" s="88"/>
    </row>
    <row r="1250" spans="3:9" x14ac:dyDescent="0.75">
      <c r="C1250" s="41"/>
      <c r="I1250" s="88"/>
    </row>
    <row r="1251" spans="3:9" x14ac:dyDescent="0.75">
      <c r="C1251" s="41"/>
      <c r="I1251" s="88"/>
    </row>
    <row r="1252" spans="3:9" x14ac:dyDescent="0.75">
      <c r="C1252" s="41"/>
      <c r="I1252" s="88"/>
    </row>
    <row r="1253" spans="3:9" x14ac:dyDescent="0.75">
      <c r="C1253" s="41"/>
      <c r="I1253" s="88"/>
    </row>
    <row r="1254" spans="3:9" x14ac:dyDescent="0.75">
      <c r="C1254" s="41"/>
      <c r="I1254" s="88"/>
    </row>
    <row r="1255" spans="3:9" x14ac:dyDescent="0.75">
      <c r="C1255" s="41"/>
      <c r="I1255" s="88"/>
    </row>
    <row r="1256" spans="3:9" x14ac:dyDescent="0.75">
      <c r="C1256" s="41"/>
      <c r="I1256" s="88"/>
    </row>
    <row r="1257" spans="3:9" x14ac:dyDescent="0.75">
      <c r="C1257" s="41"/>
      <c r="I1257" s="88"/>
    </row>
    <row r="1258" spans="3:9" x14ac:dyDescent="0.75">
      <c r="C1258" s="41"/>
      <c r="I1258" s="88"/>
    </row>
    <row r="1259" spans="3:9" x14ac:dyDescent="0.75">
      <c r="C1259" s="41"/>
      <c r="I1259" s="88"/>
    </row>
    <row r="1260" spans="3:9" x14ac:dyDescent="0.75">
      <c r="C1260" s="41"/>
      <c r="I1260" s="88"/>
    </row>
    <row r="1261" spans="3:9" x14ac:dyDescent="0.75">
      <c r="C1261" s="41"/>
      <c r="I1261" s="88"/>
    </row>
    <row r="1262" spans="3:9" x14ac:dyDescent="0.75">
      <c r="C1262" s="41"/>
      <c r="I1262" s="88"/>
    </row>
    <row r="1263" spans="3:9" x14ac:dyDescent="0.75">
      <c r="C1263" s="41"/>
      <c r="I1263" s="88"/>
    </row>
    <row r="1264" spans="3:9" x14ac:dyDescent="0.75">
      <c r="C1264" s="41"/>
      <c r="I1264" s="88"/>
    </row>
    <row r="1265" spans="3:9" x14ac:dyDescent="0.75">
      <c r="C1265" s="41"/>
      <c r="I1265" s="88"/>
    </row>
    <row r="1266" spans="3:9" x14ac:dyDescent="0.75">
      <c r="C1266" s="41"/>
      <c r="I1266" s="88"/>
    </row>
    <row r="1267" spans="3:9" x14ac:dyDescent="0.75">
      <c r="C1267" s="41"/>
      <c r="I1267" s="88"/>
    </row>
    <row r="1268" spans="3:9" x14ac:dyDescent="0.75">
      <c r="C1268" s="41"/>
      <c r="I1268" s="88"/>
    </row>
    <row r="1269" spans="3:9" x14ac:dyDescent="0.75">
      <c r="C1269" s="41"/>
      <c r="I1269" s="88"/>
    </row>
    <row r="1270" spans="3:9" x14ac:dyDescent="0.75">
      <c r="C1270" s="41"/>
      <c r="I1270" s="88"/>
    </row>
    <row r="1271" spans="3:9" x14ac:dyDescent="0.75">
      <c r="C1271" s="41"/>
      <c r="I1271" s="88"/>
    </row>
    <row r="1272" spans="3:9" x14ac:dyDescent="0.75">
      <c r="C1272" s="41"/>
      <c r="I1272" s="88"/>
    </row>
    <row r="1273" spans="3:9" x14ac:dyDescent="0.75">
      <c r="C1273" s="41"/>
      <c r="I1273" s="88"/>
    </row>
    <row r="1274" spans="3:9" x14ac:dyDescent="0.75">
      <c r="C1274" s="41"/>
      <c r="I1274" s="88"/>
    </row>
    <row r="1275" spans="3:9" x14ac:dyDescent="0.75">
      <c r="C1275" s="41"/>
      <c r="I1275" s="88"/>
    </row>
    <row r="1276" spans="3:9" x14ac:dyDescent="0.75">
      <c r="C1276" s="41"/>
      <c r="I1276" s="88"/>
    </row>
    <row r="1277" spans="3:9" x14ac:dyDescent="0.75">
      <c r="C1277" s="41"/>
      <c r="I1277" s="88"/>
    </row>
    <row r="1278" spans="3:9" x14ac:dyDescent="0.75">
      <c r="C1278" s="41"/>
      <c r="I1278" s="88"/>
    </row>
    <row r="1279" spans="3:9" x14ac:dyDescent="0.75">
      <c r="C1279" s="41"/>
      <c r="I1279" s="88"/>
    </row>
    <row r="1280" spans="3:9" x14ac:dyDescent="0.75">
      <c r="C1280" s="41"/>
      <c r="I1280" s="88"/>
    </row>
    <row r="1281" spans="3:9" x14ac:dyDescent="0.75">
      <c r="C1281" s="41"/>
      <c r="I1281" s="88"/>
    </row>
    <row r="1282" spans="3:9" x14ac:dyDescent="0.75">
      <c r="C1282" s="41"/>
      <c r="I1282" s="88"/>
    </row>
    <row r="1283" spans="3:9" x14ac:dyDescent="0.75">
      <c r="C1283" s="41"/>
      <c r="I1283" s="88"/>
    </row>
    <row r="1284" spans="3:9" x14ac:dyDescent="0.75">
      <c r="C1284" s="41"/>
      <c r="I1284" s="88"/>
    </row>
    <row r="1285" spans="3:9" x14ac:dyDescent="0.75">
      <c r="C1285" s="41"/>
      <c r="I1285" s="88"/>
    </row>
    <row r="1286" spans="3:9" x14ac:dyDescent="0.75">
      <c r="C1286" s="41"/>
      <c r="I1286" s="88"/>
    </row>
    <row r="1287" spans="3:9" x14ac:dyDescent="0.75">
      <c r="C1287" s="41"/>
      <c r="I1287" s="88"/>
    </row>
    <row r="1288" spans="3:9" x14ac:dyDescent="0.75">
      <c r="C1288" s="41"/>
      <c r="I1288" s="88"/>
    </row>
    <row r="1289" spans="3:9" x14ac:dyDescent="0.75">
      <c r="C1289" s="41"/>
      <c r="I1289" s="88"/>
    </row>
    <row r="1290" spans="3:9" x14ac:dyDescent="0.75">
      <c r="C1290" s="41"/>
      <c r="I1290" s="88"/>
    </row>
    <row r="1291" spans="3:9" x14ac:dyDescent="0.75">
      <c r="C1291" s="41"/>
      <c r="I1291" s="88"/>
    </row>
    <row r="1292" spans="3:9" x14ac:dyDescent="0.75">
      <c r="C1292" s="41"/>
      <c r="I1292" s="88"/>
    </row>
    <row r="1293" spans="3:9" x14ac:dyDescent="0.75">
      <c r="C1293" s="41"/>
      <c r="I1293" s="88"/>
    </row>
    <row r="1294" spans="3:9" x14ac:dyDescent="0.75">
      <c r="C1294" s="41"/>
      <c r="I1294" s="88"/>
    </row>
    <row r="1295" spans="3:9" x14ac:dyDescent="0.75">
      <c r="C1295" s="41"/>
      <c r="I1295" s="88"/>
    </row>
    <row r="1296" spans="3:9" x14ac:dyDescent="0.75">
      <c r="C1296" s="41"/>
      <c r="I1296" s="88"/>
    </row>
    <row r="1297" spans="3:9" x14ac:dyDescent="0.75">
      <c r="C1297" s="41"/>
      <c r="I1297" s="88"/>
    </row>
    <row r="1298" spans="3:9" x14ac:dyDescent="0.75">
      <c r="C1298" s="41"/>
      <c r="I1298" s="88"/>
    </row>
    <row r="1299" spans="3:9" x14ac:dyDescent="0.75">
      <c r="C1299" s="41"/>
      <c r="I1299" s="88"/>
    </row>
    <row r="1300" spans="3:9" x14ac:dyDescent="0.75">
      <c r="C1300" s="41"/>
      <c r="I1300" s="88"/>
    </row>
    <row r="1301" spans="3:9" x14ac:dyDescent="0.75">
      <c r="C1301" s="41"/>
      <c r="I1301" s="88"/>
    </row>
    <row r="1302" spans="3:9" x14ac:dyDescent="0.75">
      <c r="C1302" s="41"/>
      <c r="I1302" s="88"/>
    </row>
    <row r="1303" spans="3:9" x14ac:dyDescent="0.75">
      <c r="C1303" s="41"/>
      <c r="I1303" s="88"/>
    </row>
    <row r="1304" spans="3:9" x14ac:dyDescent="0.75">
      <c r="C1304" s="41"/>
      <c r="I1304" s="88"/>
    </row>
    <row r="1305" spans="3:9" x14ac:dyDescent="0.75">
      <c r="C1305" s="41"/>
      <c r="I1305" s="88"/>
    </row>
    <row r="1306" spans="3:9" x14ac:dyDescent="0.75">
      <c r="C1306" s="41"/>
      <c r="I1306" s="88"/>
    </row>
    <row r="1307" spans="3:9" x14ac:dyDescent="0.75">
      <c r="C1307" s="41"/>
      <c r="I1307" s="88"/>
    </row>
    <row r="1308" spans="3:9" x14ac:dyDescent="0.75">
      <c r="C1308" s="41"/>
      <c r="I1308" s="88"/>
    </row>
    <row r="1309" spans="3:9" x14ac:dyDescent="0.75">
      <c r="C1309" s="41"/>
      <c r="I1309" s="88"/>
    </row>
    <row r="1310" spans="3:9" x14ac:dyDescent="0.75">
      <c r="C1310" s="41"/>
      <c r="I1310" s="88"/>
    </row>
    <row r="1311" spans="3:9" x14ac:dyDescent="0.75">
      <c r="C1311" s="41"/>
      <c r="I1311" s="88"/>
    </row>
    <row r="1312" spans="3:9" x14ac:dyDescent="0.75">
      <c r="C1312" s="41"/>
      <c r="I1312" s="88"/>
    </row>
    <row r="1313" spans="3:9" x14ac:dyDescent="0.75">
      <c r="C1313" s="41"/>
      <c r="I1313" s="88"/>
    </row>
    <row r="1314" spans="3:9" x14ac:dyDescent="0.75">
      <c r="C1314" s="41"/>
      <c r="I1314" s="88"/>
    </row>
    <row r="1315" spans="3:9" x14ac:dyDescent="0.75">
      <c r="C1315" s="41"/>
      <c r="I1315" s="88"/>
    </row>
    <row r="1316" spans="3:9" x14ac:dyDescent="0.75">
      <c r="C1316" s="41"/>
      <c r="I1316" s="88"/>
    </row>
    <row r="1317" spans="3:9" x14ac:dyDescent="0.75">
      <c r="C1317" s="41"/>
      <c r="I1317" s="88"/>
    </row>
    <row r="1318" spans="3:9" x14ac:dyDescent="0.75">
      <c r="C1318" s="41"/>
      <c r="I1318" s="88"/>
    </row>
    <row r="1319" spans="3:9" x14ac:dyDescent="0.75">
      <c r="C1319" s="41"/>
      <c r="I1319" s="88"/>
    </row>
    <row r="1320" spans="3:9" x14ac:dyDescent="0.75">
      <c r="C1320" s="41"/>
      <c r="I1320" s="88"/>
    </row>
    <row r="1321" spans="3:9" x14ac:dyDescent="0.75">
      <c r="C1321" s="41"/>
      <c r="I1321" s="88"/>
    </row>
    <row r="1322" spans="3:9" x14ac:dyDescent="0.75">
      <c r="C1322" s="41"/>
      <c r="I1322" s="88"/>
    </row>
    <row r="1323" spans="3:9" x14ac:dyDescent="0.75">
      <c r="C1323" s="41"/>
      <c r="I1323" s="88"/>
    </row>
    <row r="1324" spans="3:9" x14ac:dyDescent="0.75">
      <c r="C1324" s="41"/>
      <c r="I1324" s="88"/>
    </row>
    <row r="1325" spans="3:9" x14ac:dyDescent="0.75">
      <c r="C1325" s="41"/>
      <c r="I1325" s="88"/>
    </row>
    <row r="1326" spans="3:9" x14ac:dyDescent="0.75">
      <c r="C1326" s="41"/>
      <c r="I1326" s="88"/>
    </row>
    <row r="1327" spans="3:9" x14ac:dyDescent="0.75">
      <c r="C1327" s="41"/>
      <c r="I1327" s="88"/>
    </row>
    <row r="1328" spans="3:9" x14ac:dyDescent="0.75">
      <c r="C1328" s="41"/>
      <c r="I1328" s="88"/>
    </row>
    <row r="1329" spans="3:9" x14ac:dyDescent="0.75">
      <c r="C1329" s="41"/>
      <c r="I1329" s="88"/>
    </row>
    <row r="1330" spans="3:9" x14ac:dyDescent="0.75">
      <c r="C1330" s="41"/>
      <c r="I1330" s="88"/>
    </row>
    <row r="1331" spans="3:9" x14ac:dyDescent="0.75">
      <c r="C1331" s="41"/>
      <c r="I1331" s="88"/>
    </row>
    <row r="1332" spans="3:9" x14ac:dyDescent="0.75">
      <c r="C1332" s="41"/>
      <c r="I1332" s="88"/>
    </row>
    <row r="1333" spans="3:9" x14ac:dyDescent="0.75">
      <c r="C1333" s="41"/>
      <c r="I1333" s="88"/>
    </row>
    <row r="1334" spans="3:9" x14ac:dyDescent="0.75">
      <c r="C1334" s="41"/>
      <c r="I1334" s="88"/>
    </row>
    <row r="1335" spans="3:9" x14ac:dyDescent="0.75">
      <c r="C1335" s="41"/>
      <c r="I1335" s="88"/>
    </row>
    <row r="1336" spans="3:9" x14ac:dyDescent="0.75">
      <c r="C1336" s="41"/>
      <c r="I1336" s="88"/>
    </row>
    <row r="1337" spans="3:9" x14ac:dyDescent="0.75">
      <c r="C1337" s="41"/>
      <c r="I1337" s="88"/>
    </row>
    <row r="1338" spans="3:9" x14ac:dyDescent="0.75">
      <c r="C1338" s="41"/>
      <c r="I1338" s="88"/>
    </row>
    <row r="1339" spans="3:9" x14ac:dyDescent="0.75">
      <c r="C1339" s="41"/>
      <c r="I1339" s="88"/>
    </row>
    <row r="1340" spans="3:9" x14ac:dyDescent="0.75">
      <c r="C1340" s="41"/>
      <c r="I1340" s="88"/>
    </row>
    <row r="1341" spans="3:9" x14ac:dyDescent="0.75">
      <c r="C1341" s="41"/>
      <c r="I1341" s="88"/>
    </row>
    <row r="1342" spans="3:9" x14ac:dyDescent="0.75">
      <c r="C1342" s="41"/>
      <c r="I1342" s="88"/>
    </row>
    <row r="1343" spans="3:9" x14ac:dyDescent="0.75">
      <c r="C1343" s="41"/>
      <c r="I1343" s="88"/>
    </row>
    <row r="1344" spans="3:9" x14ac:dyDescent="0.75">
      <c r="C1344" s="41"/>
      <c r="I1344" s="88"/>
    </row>
    <row r="1345" spans="3:9" x14ac:dyDescent="0.75">
      <c r="C1345" s="41"/>
      <c r="I1345" s="88"/>
    </row>
    <row r="1346" spans="3:9" x14ac:dyDescent="0.75">
      <c r="C1346" s="41"/>
      <c r="I1346" s="88"/>
    </row>
    <row r="1347" spans="3:9" x14ac:dyDescent="0.75">
      <c r="C1347" s="41"/>
      <c r="I1347" s="88"/>
    </row>
    <row r="1348" spans="3:9" x14ac:dyDescent="0.75">
      <c r="C1348" s="41"/>
      <c r="I1348" s="88"/>
    </row>
    <row r="1349" spans="3:9" x14ac:dyDescent="0.75">
      <c r="C1349" s="41"/>
      <c r="I1349" s="88"/>
    </row>
    <row r="1350" spans="3:9" x14ac:dyDescent="0.75">
      <c r="C1350" s="41"/>
      <c r="I1350" s="88"/>
    </row>
    <row r="1351" spans="3:9" x14ac:dyDescent="0.75">
      <c r="C1351" s="41"/>
      <c r="I1351" s="88"/>
    </row>
    <row r="1352" spans="3:9" x14ac:dyDescent="0.75">
      <c r="C1352" s="41"/>
      <c r="I1352" s="88"/>
    </row>
    <row r="1353" spans="3:9" x14ac:dyDescent="0.75">
      <c r="C1353" s="41"/>
      <c r="I1353" s="88"/>
    </row>
    <row r="1354" spans="3:9" x14ac:dyDescent="0.75">
      <c r="C1354" s="41"/>
      <c r="I1354" s="88"/>
    </row>
    <row r="1355" spans="3:9" x14ac:dyDescent="0.75">
      <c r="C1355" s="41"/>
      <c r="I1355" s="88"/>
    </row>
    <row r="1356" spans="3:9" x14ac:dyDescent="0.75">
      <c r="C1356" s="41"/>
      <c r="I1356" s="88"/>
    </row>
    <row r="1357" spans="3:9" x14ac:dyDescent="0.75">
      <c r="C1357" s="41"/>
      <c r="I1357" s="88"/>
    </row>
    <row r="1358" spans="3:9" x14ac:dyDescent="0.75">
      <c r="C1358" s="41"/>
      <c r="I1358" s="88"/>
    </row>
    <row r="1359" spans="3:9" x14ac:dyDescent="0.75">
      <c r="C1359" s="41"/>
      <c r="I1359" s="88"/>
    </row>
    <row r="1360" spans="3:9" x14ac:dyDescent="0.75">
      <c r="C1360" s="41"/>
      <c r="I1360" s="88"/>
    </row>
    <row r="1361" spans="3:9" x14ac:dyDescent="0.75">
      <c r="C1361" s="41"/>
      <c r="I1361" s="88"/>
    </row>
    <row r="1362" spans="3:9" x14ac:dyDescent="0.75">
      <c r="C1362" s="41"/>
      <c r="I1362" s="88"/>
    </row>
    <row r="1363" spans="3:9" x14ac:dyDescent="0.75">
      <c r="C1363" s="41"/>
      <c r="I1363" s="88"/>
    </row>
    <row r="1364" spans="3:9" x14ac:dyDescent="0.75">
      <c r="C1364" s="41"/>
      <c r="I1364" s="88"/>
    </row>
    <row r="1365" spans="3:9" x14ac:dyDescent="0.75">
      <c r="C1365" s="41"/>
      <c r="I1365" s="88"/>
    </row>
    <row r="1366" spans="3:9" x14ac:dyDescent="0.75">
      <c r="C1366" s="41"/>
      <c r="I1366" s="88"/>
    </row>
    <row r="1367" spans="3:9" x14ac:dyDescent="0.75">
      <c r="C1367" s="41"/>
      <c r="I1367" s="88"/>
    </row>
    <row r="1368" spans="3:9" x14ac:dyDescent="0.75">
      <c r="C1368" s="41"/>
      <c r="I1368" s="88"/>
    </row>
    <row r="1369" spans="3:9" x14ac:dyDescent="0.75">
      <c r="C1369" s="41"/>
      <c r="I1369" s="88"/>
    </row>
    <row r="1370" spans="3:9" x14ac:dyDescent="0.75">
      <c r="C1370" s="41"/>
      <c r="I1370" s="88"/>
    </row>
    <row r="1371" spans="3:9" x14ac:dyDescent="0.75">
      <c r="C1371" s="41"/>
      <c r="I1371" s="88"/>
    </row>
    <row r="1372" spans="3:9" x14ac:dyDescent="0.75">
      <c r="C1372" s="41"/>
      <c r="I1372" s="88"/>
    </row>
    <row r="1373" spans="3:9" x14ac:dyDescent="0.75">
      <c r="C1373" s="41"/>
      <c r="I1373" s="88"/>
    </row>
    <row r="1374" spans="3:9" x14ac:dyDescent="0.75">
      <c r="C1374" s="41"/>
      <c r="I1374" s="88"/>
    </row>
    <row r="1375" spans="3:9" x14ac:dyDescent="0.75">
      <c r="C1375" s="41"/>
      <c r="I1375" s="88"/>
    </row>
    <row r="1376" spans="3:9" x14ac:dyDescent="0.75">
      <c r="C1376" s="41"/>
      <c r="I1376" s="88"/>
    </row>
    <row r="1377" spans="3:9" x14ac:dyDescent="0.75">
      <c r="C1377" s="41"/>
      <c r="I1377" s="88"/>
    </row>
    <row r="1378" spans="3:9" x14ac:dyDescent="0.75">
      <c r="C1378" s="41"/>
      <c r="I1378" s="88"/>
    </row>
    <row r="1379" spans="3:9" x14ac:dyDescent="0.75">
      <c r="C1379" s="41"/>
      <c r="I1379" s="88"/>
    </row>
    <row r="1380" spans="3:9" x14ac:dyDescent="0.75">
      <c r="C1380" s="41"/>
      <c r="I1380" s="88"/>
    </row>
    <row r="1381" spans="3:9" x14ac:dyDescent="0.75">
      <c r="C1381" s="41"/>
      <c r="I1381" s="88"/>
    </row>
    <row r="1382" spans="3:9" x14ac:dyDescent="0.75">
      <c r="C1382" s="41"/>
      <c r="I1382" s="88"/>
    </row>
    <row r="1383" spans="3:9" x14ac:dyDescent="0.75">
      <c r="C1383" s="41"/>
      <c r="I1383" s="88"/>
    </row>
    <row r="1384" spans="3:9" x14ac:dyDescent="0.75">
      <c r="C1384" s="41"/>
      <c r="I1384" s="88"/>
    </row>
    <row r="1385" spans="3:9" x14ac:dyDescent="0.75">
      <c r="C1385" s="41"/>
      <c r="I1385" s="88"/>
    </row>
    <row r="1386" spans="3:9" x14ac:dyDescent="0.75">
      <c r="C1386" s="41"/>
      <c r="I1386" s="88"/>
    </row>
    <row r="1387" spans="3:9" x14ac:dyDescent="0.75">
      <c r="C1387" s="41"/>
      <c r="I1387" s="88"/>
    </row>
    <row r="1388" spans="3:9" x14ac:dyDescent="0.75">
      <c r="C1388" s="41"/>
      <c r="I1388" s="88"/>
    </row>
    <row r="1389" spans="3:9" x14ac:dyDescent="0.75">
      <c r="C1389" s="41"/>
      <c r="I1389" s="88"/>
    </row>
    <row r="1390" spans="3:9" x14ac:dyDescent="0.75">
      <c r="C1390" s="41"/>
      <c r="I1390" s="88"/>
    </row>
    <row r="1391" spans="3:9" x14ac:dyDescent="0.75">
      <c r="C1391" s="41"/>
      <c r="I1391" s="88"/>
    </row>
    <row r="1392" spans="3:9" x14ac:dyDescent="0.75">
      <c r="C1392" s="41"/>
      <c r="I1392" s="88"/>
    </row>
    <row r="1393" spans="3:9" x14ac:dyDescent="0.75">
      <c r="C1393" s="41"/>
      <c r="I1393" s="88"/>
    </row>
    <row r="1394" spans="3:9" x14ac:dyDescent="0.75">
      <c r="C1394" s="41"/>
      <c r="I1394" s="88"/>
    </row>
    <row r="1395" spans="3:9" x14ac:dyDescent="0.75">
      <c r="C1395" s="41"/>
      <c r="I1395" s="88"/>
    </row>
    <row r="1396" spans="3:9" x14ac:dyDescent="0.75">
      <c r="C1396" s="41"/>
      <c r="I1396" s="88"/>
    </row>
    <row r="1397" spans="3:9" x14ac:dyDescent="0.75">
      <c r="C1397" s="41"/>
      <c r="I1397" s="88"/>
    </row>
    <row r="1398" spans="3:9" x14ac:dyDescent="0.75">
      <c r="C1398" s="41"/>
      <c r="I1398" s="88"/>
    </row>
    <row r="1399" spans="3:9" x14ac:dyDescent="0.75">
      <c r="C1399" s="41"/>
      <c r="I1399" s="88"/>
    </row>
    <row r="1400" spans="3:9" x14ac:dyDescent="0.75">
      <c r="C1400" s="41"/>
      <c r="I1400" s="88"/>
    </row>
    <row r="1401" spans="3:9" x14ac:dyDescent="0.75">
      <c r="C1401" s="41"/>
      <c r="I1401" s="88"/>
    </row>
    <row r="1402" spans="3:9" x14ac:dyDescent="0.75">
      <c r="C1402" s="41"/>
      <c r="I1402" s="88"/>
    </row>
    <row r="1403" spans="3:9" x14ac:dyDescent="0.75">
      <c r="C1403" s="41"/>
      <c r="I1403" s="88"/>
    </row>
    <row r="1404" spans="3:9" x14ac:dyDescent="0.75">
      <c r="C1404" s="41"/>
      <c r="I1404" s="88"/>
    </row>
    <row r="1405" spans="3:9" x14ac:dyDescent="0.75">
      <c r="C1405" s="41"/>
      <c r="I1405" s="88"/>
    </row>
    <row r="1406" spans="3:9" x14ac:dyDescent="0.75">
      <c r="C1406" s="41"/>
      <c r="I1406" s="88"/>
    </row>
    <row r="1407" spans="3:9" x14ac:dyDescent="0.75">
      <c r="C1407" s="41"/>
      <c r="I1407" s="88"/>
    </row>
    <row r="1408" spans="3:9" x14ac:dyDescent="0.75">
      <c r="C1408" s="41"/>
      <c r="I1408" s="88"/>
    </row>
    <row r="1409" spans="3:9" x14ac:dyDescent="0.75">
      <c r="C1409" s="41"/>
      <c r="I1409" s="88"/>
    </row>
    <row r="1410" spans="3:9" x14ac:dyDescent="0.75">
      <c r="C1410" s="41"/>
      <c r="I1410" s="88"/>
    </row>
    <row r="1411" spans="3:9" x14ac:dyDescent="0.75">
      <c r="C1411" s="41"/>
      <c r="I1411" s="88"/>
    </row>
    <row r="1412" spans="3:9" x14ac:dyDescent="0.75">
      <c r="C1412" s="41"/>
      <c r="I1412" s="88"/>
    </row>
    <row r="1413" spans="3:9" x14ac:dyDescent="0.75">
      <c r="C1413" s="41"/>
      <c r="I1413" s="88"/>
    </row>
    <row r="1414" spans="3:9" x14ac:dyDescent="0.75">
      <c r="C1414" s="41"/>
      <c r="I1414" s="88"/>
    </row>
    <row r="1415" spans="3:9" x14ac:dyDescent="0.75">
      <c r="C1415" s="41"/>
      <c r="I1415" s="88"/>
    </row>
    <row r="1416" spans="3:9" x14ac:dyDescent="0.75">
      <c r="C1416" s="41"/>
      <c r="I1416" s="88"/>
    </row>
    <row r="1417" spans="3:9" x14ac:dyDescent="0.75">
      <c r="C1417" s="41"/>
      <c r="I1417" s="88"/>
    </row>
    <row r="1418" spans="3:9" x14ac:dyDescent="0.75">
      <c r="C1418" s="41"/>
      <c r="I1418" s="88"/>
    </row>
    <row r="1419" spans="3:9" x14ac:dyDescent="0.75">
      <c r="C1419" s="41"/>
      <c r="I1419" s="88"/>
    </row>
    <row r="1420" spans="3:9" x14ac:dyDescent="0.75">
      <c r="C1420" s="41"/>
      <c r="I1420" s="88"/>
    </row>
    <row r="1421" spans="3:9" x14ac:dyDescent="0.75">
      <c r="C1421" s="41"/>
      <c r="I1421" s="88"/>
    </row>
    <row r="1422" spans="3:9" x14ac:dyDescent="0.75">
      <c r="C1422" s="41"/>
      <c r="I1422" s="88"/>
    </row>
    <row r="1423" spans="3:9" x14ac:dyDescent="0.75">
      <c r="C1423" s="41"/>
      <c r="I1423" s="88"/>
    </row>
    <row r="1424" spans="3:9" x14ac:dyDescent="0.75">
      <c r="C1424" s="41"/>
      <c r="I1424" s="88"/>
    </row>
    <row r="1425" spans="3:9" x14ac:dyDescent="0.75">
      <c r="C1425" s="41"/>
      <c r="I1425" s="88"/>
    </row>
    <row r="1426" spans="3:9" x14ac:dyDescent="0.75">
      <c r="C1426" s="41"/>
      <c r="I1426" s="88"/>
    </row>
    <row r="1427" spans="3:9" x14ac:dyDescent="0.75">
      <c r="C1427" s="41"/>
      <c r="I1427" s="88"/>
    </row>
    <row r="1428" spans="3:9" x14ac:dyDescent="0.75">
      <c r="C1428" s="41"/>
      <c r="I1428" s="88"/>
    </row>
    <row r="1429" spans="3:9" x14ac:dyDescent="0.75">
      <c r="C1429" s="41"/>
      <c r="I1429" s="88"/>
    </row>
    <row r="1430" spans="3:9" x14ac:dyDescent="0.75">
      <c r="C1430" s="41"/>
      <c r="I1430" s="88"/>
    </row>
    <row r="1431" spans="3:9" x14ac:dyDescent="0.75">
      <c r="C1431" s="41"/>
      <c r="I1431" s="88"/>
    </row>
    <row r="1432" spans="3:9" x14ac:dyDescent="0.75">
      <c r="C1432" s="41"/>
      <c r="I1432" s="88"/>
    </row>
    <row r="1433" spans="3:9" x14ac:dyDescent="0.75">
      <c r="C1433" s="41"/>
      <c r="I1433" s="88"/>
    </row>
    <row r="1434" spans="3:9" x14ac:dyDescent="0.75">
      <c r="C1434" s="41"/>
      <c r="I1434" s="88"/>
    </row>
    <row r="1435" spans="3:9" x14ac:dyDescent="0.75">
      <c r="C1435" s="41"/>
      <c r="I1435" s="88"/>
    </row>
    <row r="1436" spans="3:9" x14ac:dyDescent="0.75">
      <c r="C1436" s="41"/>
      <c r="I1436" s="88"/>
    </row>
    <row r="1437" spans="3:9" x14ac:dyDescent="0.75">
      <c r="C1437" s="41"/>
      <c r="I1437" s="88"/>
    </row>
    <row r="1438" spans="3:9" x14ac:dyDescent="0.75">
      <c r="C1438" s="41"/>
      <c r="I1438" s="88"/>
    </row>
    <row r="1439" spans="3:9" x14ac:dyDescent="0.75">
      <c r="C1439" s="41"/>
      <c r="I1439" s="88"/>
    </row>
    <row r="1440" spans="3:9" x14ac:dyDescent="0.75">
      <c r="C1440" s="41"/>
      <c r="I1440" s="88"/>
    </row>
    <row r="1441" spans="3:9" x14ac:dyDescent="0.75">
      <c r="C1441" s="41"/>
      <c r="I1441" s="88"/>
    </row>
    <row r="1442" spans="3:9" x14ac:dyDescent="0.75">
      <c r="C1442" s="41"/>
      <c r="I1442" s="88"/>
    </row>
    <row r="1443" spans="3:9" x14ac:dyDescent="0.75">
      <c r="C1443" s="41"/>
      <c r="I1443" s="88"/>
    </row>
    <row r="1444" spans="3:9" x14ac:dyDescent="0.75">
      <c r="C1444" s="41"/>
      <c r="I1444" s="88"/>
    </row>
    <row r="1445" spans="3:9" x14ac:dyDescent="0.75">
      <c r="C1445" s="41"/>
      <c r="I1445" s="88"/>
    </row>
    <row r="1446" spans="3:9" x14ac:dyDescent="0.75">
      <c r="C1446" s="41"/>
      <c r="I1446" s="88"/>
    </row>
    <row r="1447" spans="3:9" x14ac:dyDescent="0.75">
      <c r="C1447" s="41"/>
      <c r="I1447" s="88"/>
    </row>
    <row r="1448" spans="3:9" x14ac:dyDescent="0.75">
      <c r="C1448" s="41"/>
      <c r="I1448" s="88"/>
    </row>
    <row r="1449" spans="3:9" x14ac:dyDescent="0.75">
      <c r="C1449" s="41"/>
      <c r="I1449" s="88"/>
    </row>
    <row r="1450" spans="3:9" x14ac:dyDescent="0.75">
      <c r="C1450" s="41"/>
      <c r="I1450" s="88"/>
    </row>
    <row r="1451" spans="3:9" x14ac:dyDescent="0.75">
      <c r="C1451" s="41"/>
      <c r="I1451" s="88"/>
    </row>
    <row r="1452" spans="3:9" x14ac:dyDescent="0.75">
      <c r="C1452" s="41"/>
      <c r="I1452" s="88"/>
    </row>
    <row r="1453" spans="3:9" x14ac:dyDescent="0.75">
      <c r="C1453" s="41"/>
      <c r="I1453" s="88"/>
    </row>
    <row r="1454" spans="3:9" x14ac:dyDescent="0.75">
      <c r="C1454" s="41"/>
      <c r="I1454" s="88"/>
    </row>
    <row r="1455" spans="3:9" x14ac:dyDescent="0.75">
      <c r="C1455" s="41"/>
      <c r="I1455" s="88"/>
    </row>
    <row r="1456" spans="3:9" x14ac:dyDescent="0.75">
      <c r="C1456" s="41"/>
      <c r="I1456" s="88"/>
    </row>
    <row r="1457" spans="3:9" x14ac:dyDescent="0.75">
      <c r="C1457" s="41"/>
      <c r="I1457" s="88"/>
    </row>
    <row r="1458" spans="3:9" x14ac:dyDescent="0.75">
      <c r="C1458" s="41"/>
      <c r="I1458" s="88"/>
    </row>
    <row r="1459" spans="3:9" x14ac:dyDescent="0.75">
      <c r="C1459" s="41"/>
      <c r="I1459" s="88"/>
    </row>
    <row r="1460" spans="3:9" x14ac:dyDescent="0.75">
      <c r="C1460" s="41"/>
      <c r="I1460" s="88"/>
    </row>
    <row r="1461" spans="3:9" x14ac:dyDescent="0.75">
      <c r="C1461" s="41"/>
      <c r="I1461" s="88"/>
    </row>
    <row r="1462" spans="3:9" x14ac:dyDescent="0.75">
      <c r="C1462" s="41"/>
      <c r="I1462" s="88"/>
    </row>
    <row r="1463" spans="3:9" x14ac:dyDescent="0.75">
      <c r="C1463" s="41"/>
      <c r="I1463" s="88"/>
    </row>
    <row r="1464" spans="3:9" x14ac:dyDescent="0.75">
      <c r="C1464" s="41"/>
      <c r="I1464" s="88"/>
    </row>
    <row r="1465" spans="3:9" x14ac:dyDescent="0.75">
      <c r="C1465" s="41"/>
      <c r="I1465" s="88"/>
    </row>
    <row r="1466" spans="3:9" x14ac:dyDescent="0.75">
      <c r="C1466" s="41"/>
      <c r="I1466" s="88"/>
    </row>
    <row r="1467" spans="3:9" x14ac:dyDescent="0.75">
      <c r="C1467" s="41"/>
      <c r="I1467" s="88"/>
    </row>
    <row r="1468" spans="3:9" x14ac:dyDescent="0.75">
      <c r="C1468" s="41"/>
      <c r="I1468" s="88"/>
    </row>
    <row r="1469" spans="3:9" x14ac:dyDescent="0.75">
      <c r="C1469" s="41"/>
      <c r="I1469" s="88"/>
    </row>
    <row r="1470" spans="3:9" x14ac:dyDescent="0.75">
      <c r="C1470" s="41"/>
      <c r="I1470" s="88"/>
    </row>
    <row r="1471" spans="3:9" x14ac:dyDescent="0.75">
      <c r="C1471" s="41"/>
      <c r="I1471" s="88"/>
    </row>
    <row r="1472" spans="3:9" x14ac:dyDescent="0.75">
      <c r="C1472" s="41"/>
      <c r="I1472" s="88"/>
    </row>
    <row r="1473" spans="3:9" x14ac:dyDescent="0.75">
      <c r="C1473" s="41"/>
      <c r="I1473" s="88"/>
    </row>
    <row r="1474" spans="3:9" x14ac:dyDescent="0.75">
      <c r="C1474" s="41"/>
      <c r="I1474" s="88"/>
    </row>
    <row r="1475" spans="3:9" x14ac:dyDescent="0.75">
      <c r="C1475" s="41"/>
      <c r="I1475" s="88"/>
    </row>
    <row r="1476" spans="3:9" x14ac:dyDescent="0.75">
      <c r="C1476" s="41"/>
      <c r="I1476" s="88"/>
    </row>
    <row r="1477" spans="3:9" x14ac:dyDescent="0.75">
      <c r="C1477" s="41"/>
      <c r="I1477" s="88"/>
    </row>
    <row r="1478" spans="3:9" x14ac:dyDescent="0.75">
      <c r="C1478" s="41"/>
      <c r="I1478" s="88"/>
    </row>
    <row r="1479" spans="3:9" x14ac:dyDescent="0.75">
      <c r="C1479" s="41"/>
      <c r="I1479" s="88"/>
    </row>
    <row r="1480" spans="3:9" x14ac:dyDescent="0.75">
      <c r="C1480" s="41"/>
      <c r="I1480" s="88"/>
    </row>
    <row r="1481" spans="3:9" x14ac:dyDescent="0.75">
      <c r="C1481" s="41"/>
      <c r="I1481" s="88"/>
    </row>
    <row r="1482" spans="3:9" x14ac:dyDescent="0.75">
      <c r="C1482" s="41"/>
      <c r="I1482" s="88"/>
    </row>
    <row r="1483" spans="3:9" x14ac:dyDescent="0.75">
      <c r="C1483" s="41"/>
      <c r="I1483" s="88"/>
    </row>
    <row r="1484" spans="3:9" x14ac:dyDescent="0.75">
      <c r="C1484" s="41"/>
      <c r="I1484" s="88"/>
    </row>
    <row r="1485" spans="3:9" x14ac:dyDescent="0.75">
      <c r="C1485" s="41"/>
      <c r="I1485" s="88"/>
    </row>
    <row r="1486" spans="3:9" x14ac:dyDescent="0.75">
      <c r="C1486" s="41"/>
      <c r="I1486" s="88"/>
    </row>
    <row r="1487" spans="3:9" x14ac:dyDescent="0.75">
      <c r="C1487" s="41"/>
      <c r="I1487" s="88"/>
    </row>
    <row r="1488" spans="3:9" x14ac:dyDescent="0.75">
      <c r="C1488" s="41"/>
      <c r="I1488" s="88"/>
    </row>
    <row r="1489" spans="3:9" x14ac:dyDescent="0.75">
      <c r="C1489" s="41"/>
      <c r="I1489" s="88"/>
    </row>
    <row r="1490" spans="3:9" x14ac:dyDescent="0.75">
      <c r="C1490" s="41"/>
      <c r="I1490" s="88"/>
    </row>
    <row r="1491" spans="3:9" x14ac:dyDescent="0.75">
      <c r="C1491" s="41"/>
      <c r="I1491" s="88"/>
    </row>
    <row r="1492" spans="3:9" x14ac:dyDescent="0.75">
      <c r="C1492" s="41"/>
      <c r="I1492" s="88"/>
    </row>
    <row r="1493" spans="3:9" x14ac:dyDescent="0.75">
      <c r="C1493" s="41"/>
      <c r="I1493" s="88"/>
    </row>
    <row r="1494" spans="3:9" x14ac:dyDescent="0.75">
      <c r="C1494" s="41"/>
      <c r="I1494" s="88"/>
    </row>
    <row r="1495" spans="3:9" x14ac:dyDescent="0.75">
      <c r="C1495" s="41"/>
      <c r="I1495" s="88"/>
    </row>
    <row r="1496" spans="3:9" x14ac:dyDescent="0.75">
      <c r="C1496" s="41"/>
      <c r="I1496" s="88"/>
    </row>
    <row r="1497" spans="3:9" x14ac:dyDescent="0.75">
      <c r="C1497" s="41"/>
      <c r="I1497" s="88"/>
    </row>
    <row r="1498" spans="3:9" x14ac:dyDescent="0.75">
      <c r="C1498" s="41"/>
      <c r="I1498" s="88"/>
    </row>
    <row r="1499" spans="3:9" x14ac:dyDescent="0.75">
      <c r="C1499" s="41"/>
      <c r="I1499" s="88"/>
    </row>
    <row r="1500" spans="3:9" x14ac:dyDescent="0.75">
      <c r="C1500" s="41"/>
      <c r="I1500" s="88"/>
    </row>
    <row r="1501" spans="3:9" x14ac:dyDescent="0.75">
      <c r="C1501" s="41"/>
      <c r="I1501" s="88"/>
    </row>
    <row r="1502" spans="3:9" x14ac:dyDescent="0.75">
      <c r="C1502" s="41"/>
      <c r="I1502" s="88"/>
    </row>
    <row r="1503" spans="3:9" x14ac:dyDescent="0.75">
      <c r="C1503" s="41"/>
      <c r="I1503" s="88"/>
    </row>
    <row r="1504" spans="3:9" x14ac:dyDescent="0.75">
      <c r="C1504" s="41"/>
      <c r="I1504" s="88"/>
    </row>
    <row r="1505" spans="3:9" x14ac:dyDescent="0.75">
      <c r="C1505" s="41"/>
      <c r="I1505" s="88"/>
    </row>
    <row r="1506" spans="3:9" x14ac:dyDescent="0.75">
      <c r="C1506" s="41"/>
      <c r="I1506" s="88"/>
    </row>
    <row r="1507" spans="3:9" x14ac:dyDescent="0.75">
      <c r="C1507" s="41"/>
      <c r="I1507" s="88"/>
    </row>
    <row r="1508" spans="3:9" x14ac:dyDescent="0.75">
      <c r="C1508" s="41"/>
      <c r="I1508" s="88"/>
    </row>
    <row r="1509" spans="3:9" x14ac:dyDescent="0.75">
      <c r="C1509" s="41"/>
      <c r="I1509" s="88"/>
    </row>
    <row r="1510" spans="3:9" x14ac:dyDescent="0.75">
      <c r="C1510" s="41"/>
      <c r="I1510" s="88"/>
    </row>
    <row r="1511" spans="3:9" x14ac:dyDescent="0.75">
      <c r="C1511" s="41"/>
      <c r="I1511" s="88"/>
    </row>
    <row r="1512" spans="3:9" x14ac:dyDescent="0.75">
      <c r="C1512" s="41"/>
      <c r="I1512" s="88"/>
    </row>
    <row r="1513" spans="3:9" x14ac:dyDescent="0.75">
      <c r="C1513" s="41"/>
      <c r="I1513" s="88"/>
    </row>
    <row r="1514" spans="3:9" x14ac:dyDescent="0.75">
      <c r="C1514" s="41"/>
      <c r="I1514" s="88"/>
    </row>
    <row r="1515" spans="3:9" x14ac:dyDescent="0.75">
      <c r="C1515" s="41"/>
      <c r="I1515" s="88"/>
    </row>
    <row r="1516" spans="3:9" x14ac:dyDescent="0.75">
      <c r="C1516" s="41"/>
      <c r="I1516" s="88"/>
    </row>
    <row r="1517" spans="3:9" x14ac:dyDescent="0.75">
      <c r="C1517" s="41"/>
      <c r="I1517" s="88"/>
    </row>
    <row r="1518" spans="3:9" x14ac:dyDescent="0.75">
      <c r="C1518" s="41"/>
      <c r="I1518" s="88"/>
    </row>
    <row r="1519" spans="3:9" x14ac:dyDescent="0.75">
      <c r="C1519" s="41"/>
      <c r="I1519" s="88"/>
    </row>
    <row r="1520" spans="3:9" x14ac:dyDescent="0.75">
      <c r="C1520" s="41"/>
      <c r="I1520" s="88"/>
    </row>
    <row r="1521" spans="3:9" x14ac:dyDescent="0.75">
      <c r="C1521" s="41"/>
      <c r="I1521" s="88"/>
    </row>
    <row r="1522" spans="3:9" x14ac:dyDescent="0.75">
      <c r="C1522" s="41"/>
      <c r="I1522" s="88"/>
    </row>
    <row r="1523" spans="3:9" x14ac:dyDescent="0.75">
      <c r="C1523" s="41"/>
      <c r="I1523" s="88"/>
    </row>
    <row r="1524" spans="3:9" x14ac:dyDescent="0.75">
      <c r="C1524" s="41"/>
      <c r="I1524" s="88"/>
    </row>
    <row r="1525" spans="3:9" x14ac:dyDescent="0.75">
      <c r="C1525" s="41"/>
      <c r="I1525" s="88"/>
    </row>
    <row r="1526" spans="3:9" x14ac:dyDescent="0.75">
      <c r="C1526" s="41"/>
      <c r="I1526" s="88"/>
    </row>
    <row r="1527" spans="3:9" x14ac:dyDescent="0.75">
      <c r="C1527" s="41"/>
      <c r="I1527" s="88"/>
    </row>
    <row r="1528" spans="3:9" x14ac:dyDescent="0.75">
      <c r="C1528" s="41"/>
      <c r="I1528" s="88"/>
    </row>
    <row r="1529" spans="3:9" x14ac:dyDescent="0.75">
      <c r="C1529" s="41"/>
      <c r="I1529" s="88"/>
    </row>
    <row r="1530" spans="3:9" x14ac:dyDescent="0.75">
      <c r="C1530" s="41"/>
      <c r="I1530" s="88"/>
    </row>
    <row r="1531" spans="3:9" x14ac:dyDescent="0.75">
      <c r="C1531" s="41"/>
      <c r="I1531" s="88"/>
    </row>
    <row r="1532" spans="3:9" x14ac:dyDescent="0.75">
      <c r="C1532" s="41"/>
      <c r="I1532" s="88"/>
    </row>
    <row r="1533" spans="3:9" x14ac:dyDescent="0.75">
      <c r="C1533" s="41"/>
      <c r="I1533" s="88"/>
    </row>
    <row r="1534" spans="3:9" x14ac:dyDescent="0.75">
      <c r="C1534" s="41"/>
      <c r="I1534" s="88"/>
    </row>
    <row r="1535" spans="3:9" x14ac:dyDescent="0.75">
      <c r="C1535" s="41"/>
      <c r="I1535" s="88"/>
    </row>
    <row r="1536" spans="3:9" x14ac:dyDescent="0.75">
      <c r="C1536" s="41"/>
      <c r="I1536" s="88"/>
    </row>
    <row r="1537" spans="3:9" x14ac:dyDescent="0.75">
      <c r="C1537" s="41"/>
      <c r="I1537" s="88"/>
    </row>
    <row r="1538" spans="3:9" x14ac:dyDescent="0.75">
      <c r="C1538" s="41"/>
      <c r="I1538" s="88"/>
    </row>
    <row r="1539" spans="3:9" x14ac:dyDescent="0.75">
      <c r="C1539" s="41"/>
      <c r="I1539" s="88"/>
    </row>
    <row r="1540" spans="3:9" x14ac:dyDescent="0.75">
      <c r="C1540" s="41"/>
      <c r="I1540" s="88"/>
    </row>
    <row r="1541" spans="3:9" x14ac:dyDescent="0.75">
      <c r="C1541" s="41"/>
      <c r="I1541" s="88"/>
    </row>
    <row r="1542" spans="3:9" x14ac:dyDescent="0.75">
      <c r="C1542" s="41"/>
      <c r="I1542" s="88"/>
    </row>
    <row r="1543" spans="3:9" x14ac:dyDescent="0.75">
      <c r="C1543" s="41"/>
      <c r="I1543" s="88"/>
    </row>
    <row r="1544" spans="3:9" x14ac:dyDescent="0.75">
      <c r="C1544" s="41"/>
      <c r="I1544" s="88"/>
    </row>
    <row r="1545" spans="3:9" x14ac:dyDescent="0.75">
      <c r="C1545" s="41"/>
      <c r="I1545" s="88"/>
    </row>
    <row r="1546" spans="3:9" x14ac:dyDescent="0.75">
      <c r="C1546" s="41"/>
      <c r="I1546" s="88"/>
    </row>
    <row r="1547" spans="3:9" x14ac:dyDescent="0.75">
      <c r="C1547" s="41"/>
      <c r="I1547" s="88"/>
    </row>
    <row r="1548" spans="3:9" x14ac:dyDescent="0.75">
      <c r="C1548" s="41"/>
      <c r="I1548" s="88"/>
    </row>
    <row r="1549" spans="3:9" x14ac:dyDescent="0.75">
      <c r="C1549" s="41"/>
      <c r="I1549" s="88"/>
    </row>
    <row r="1550" spans="3:9" x14ac:dyDescent="0.75">
      <c r="C1550" s="41"/>
      <c r="I1550" s="88"/>
    </row>
    <row r="1551" spans="3:9" x14ac:dyDescent="0.75">
      <c r="C1551" s="41"/>
      <c r="I1551" s="88"/>
    </row>
    <row r="1552" spans="3:9" x14ac:dyDescent="0.75">
      <c r="C1552" s="41"/>
      <c r="I1552" s="88"/>
    </row>
    <row r="1553" spans="3:9" x14ac:dyDescent="0.75">
      <c r="C1553" s="41"/>
      <c r="I1553" s="88"/>
    </row>
    <row r="1554" spans="3:9" x14ac:dyDescent="0.75">
      <c r="C1554" s="41"/>
      <c r="I1554" s="88"/>
    </row>
    <row r="1555" spans="3:9" x14ac:dyDescent="0.75">
      <c r="C1555" s="41"/>
      <c r="I1555" s="88"/>
    </row>
    <row r="1556" spans="3:9" x14ac:dyDescent="0.75">
      <c r="C1556" s="41"/>
      <c r="I1556" s="88"/>
    </row>
    <row r="1557" spans="3:9" x14ac:dyDescent="0.75">
      <c r="C1557" s="41"/>
      <c r="I1557" s="88"/>
    </row>
    <row r="1558" spans="3:9" x14ac:dyDescent="0.75">
      <c r="C1558" s="41"/>
      <c r="I1558" s="88"/>
    </row>
    <row r="1559" spans="3:9" x14ac:dyDescent="0.75">
      <c r="C1559" s="41"/>
      <c r="I1559" s="88"/>
    </row>
    <row r="1560" spans="3:9" x14ac:dyDescent="0.75">
      <c r="C1560" s="41"/>
      <c r="I1560" s="88"/>
    </row>
    <row r="1561" spans="3:9" x14ac:dyDescent="0.75">
      <c r="C1561" s="41"/>
      <c r="I1561" s="88"/>
    </row>
    <row r="1562" spans="3:9" x14ac:dyDescent="0.75">
      <c r="C1562" s="41"/>
      <c r="I1562" s="88"/>
    </row>
    <row r="1563" spans="3:9" x14ac:dyDescent="0.75">
      <c r="C1563" s="41"/>
      <c r="I1563" s="88"/>
    </row>
    <row r="1564" spans="3:9" x14ac:dyDescent="0.75">
      <c r="C1564" s="41"/>
      <c r="I1564" s="88"/>
    </row>
    <row r="1565" spans="3:9" x14ac:dyDescent="0.75">
      <c r="C1565" s="41"/>
      <c r="I1565" s="88"/>
    </row>
    <row r="1566" spans="3:9" x14ac:dyDescent="0.75">
      <c r="C1566" s="41"/>
      <c r="I1566" s="88"/>
    </row>
    <row r="1567" spans="3:9" x14ac:dyDescent="0.75">
      <c r="C1567" s="41"/>
      <c r="I1567" s="88"/>
    </row>
    <row r="1568" spans="3:9" x14ac:dyDescent="0.75">
      <c r="C1568" s="41"/>
      <c r="I1568" s="88"/>
    </row>
    <row r="1569" spans="9:9" x14ac:dyDescent="0.75">
      <c r="I1569" s="88"/>
    </row>
    <row r="1570" spans="9:9" x14ac:dyDescent="0.75">
      <c r="I1570" s="88"/>
    </row>
    <row r="1571" spans="9:9" x14ac:dyDescent="0.75">
      <c r="I1571" s="88"/>
    </row>
    <row r="1572" spans="9:9" x14ac:dyDescent="0.75">
      <c r="I1572" s="88"/>
    </row>
    <row r="1573" spans="9:9" x14ac:dyDescent="0.75">
      <c r="I1573" s="88"/>
    </row>
    <row r="1574" spans="9:9" x14ac:dyDescent="0.75">
      <c r="I1574" s="88"/>
    </row>
    <row r="1575" spans="9:9" x14ac:dyDescent="0.75">
      <c r="I1575" s="88"/>
    </row>
    <row r="1576" spans="9:9" x14ac:dyDescent="0.75">
      <c r="I1576" s="88"/>
    </row>
    <row r="1577" spans="9:9" x14ac:dyDescent="0.75">
      <c r="I1577" s="88"/>
    </row>
    <row r="1578" spans="9:9" x14ac:dyDescent="0.75">
      <c r="I1578" s="88"/>
    </row>
    <row r="1579" spans="9:9" x14ac:dyDescent="0.75">
      <c r="I1579" s="88"/>
    </row>
    <row r="1580" spans="9:9" x14ac:dyDescent="0.75">
      <c r="I1580" s="88"/>
    </row>
    <row r="1581" spans="9:9" x14ac:dyDescent="0.75">
      <c r="I1581" s="88"/>
    </row>
    <row r="1582" spans="9:9" x14ac:dyDescent="0.75">
      <c r="I1582" s="88"/>
    </row>
    <row r="1583" spans="9:9" x14ac:dyDescent="0.75">
      <c r="I1583" s="88"/>
    </row>
    <row r="1584" spans="9:9" x14ac:dyDescent="0.75">
      <c r="I1584" s="88"/>
    </row>
    <row r="1585" spans="9:9" x14ac:dyDescent="0.75">
      <c r="I1585" s="88"/>
    </row>
    <row r="1586" spans="9:9" x14ac:dyDescent="0.75">
      <c r="I1586" s="88"/>
    </row>
    <row r="1587" spans="9:9" x14ac:dyDescent="0.75">
      <c r="I1587" s="88"/>
    </row>
    <row r="1588" spans="9:9" x14ac:dyDescent="0.75">
      <c r="I1588" s="88"/>
    </row>
    <row r="1589" spans="9:9" x14ac:dyDescent="0.75">
      <c r="I1589" s="88"/>
    </row>
    <row r="1590" spans="9:9" x14ac:dyDescent="0.75">
      <c r="I1590" s="88"/>
    </row>
    <row r="1591" spans="9:9" x14ac:dyDescent="0.75">
      <c r="I1591" s="88"/>
    </row>
    <row r="1592" spans="9:9" x14ac:dyDescent="0.75">
      <c r="I1592" s="88"/>
    </row>
    <row r="1593" spans="9:9" x14ac:dyDescent="0.75">
      <c r="I1593" s="88"/>
    </row>
    <row r="1594" spans="9:9" x14ac:dyDescent="0.75">
      <c r="I1594" s="88"/>
    </row>
    <row r="1595" spans="9:9" x14ac:dyDescent="0.75">
      <c r="I1595" s="88"/>
    </row>
    <row r="1596" spans="9:9" x14ac:dyDescent="0.75">
      <c r="I1596" s="88"/>
    </row>
    <row r="1597" spans="9:9" x14ac:dyDescent="0.75">
      <c r="I1597" s="88"/>
    </row>
    <row r="1598" spans="9:9" x14ac:dyDescent="0.75">
      <c r="I1598" s="88"/>
    </row>
    <row r="1599" spans="9:9" x14ac:dyDescent="0.75">
      <c r="I1599" s="88"/>
    </row>
    <row r="1600" spans="9:9" x14ac:dyDescent="0.75">
      <c r="I1600" s="88"/>
    </row>
    <row r="1601" spans="9:9" x14ac:dyDescent="0.75">
      <c r="I1601" s="88"/>
    </row>
    <row r="1602" spans="9:9" x14ac:dyDescent="0.75">
      <c r="I1602" s="88"/>
    </row>
    <row r="1603" spans="9:9" x14ac:dyDescent="0.75">
      <c r="I1603" s="88"/>
    </row>
    <row r="1604" spans="9:9" x14ac:dyDescent="0.75">
      <c r="I1604" s="88"/>
    </row>
    <row r="1605" spans="9:9" x14ac:dyDescent="0.75">
      <c r="I1605" s="88"/>
    </row>
    <row r="1606" spans="9:9" x14ac:dyDescent="0.75">
      <c r="I1606" s="88"/>
    </row>
    <row r="1607" spans="9:9" x14ac:dyDescent="0.75">
      <c r="I1607" s="88"/>
    </row>
    <row r="1608" spans="9:9" x14ac:dyDescent="0.75">
      <c r="I1608" s="88"/>
    </row>
    <row r="1609" spans="9:9" x14ac:dyDescent="0.75">
      <c r="I1609" s="88"/>
    </row>
    <row r="1610" spans="9:9" x14ac:dyDescent="0.75">
      <c r="I1610" s="88"/>
    </row>
    <row r="1611" spans="9:9" x14ac:dyDescent="0.75">
      <c r="I1611" s="88"/>
    </row>
    <row r="1612" spans="9:9" x14ac:dyDescent="0.75">
      <c r="I1612" s="88"/>
    </row>
    <row r="1613" spans="9:9" x14ac:dyDescent="0.75">
      <c r="I1613" s="88"/>
    </row>
    <row r="1614" spans="9:9" x14ac:dyDescent="0.75">
      <c r="I1614" s="88"/>
    </row>
    <row r="1615" spans="9:9" x14ac:dyDescent="0.75">
      <c r="I1615" s="88"/>
    </row>
    <row r="1616" spans="9:9" x14ac:dyDescent="0.75">
      <c r="I1616" s="88"/>
    </row>
    <row r="1617" spans="9:9" x14ac:dyDescent="0.75">
      <c r="I1617" s="88"/>
    </row>
    <row r="1618" spans="9:9" x14ac:dyDescent="0.75">
      <c r="I1618" s="88"/>
    </row>
    <row r="1619" spans="9:9" x14ac:dyDescent="0.75">
      <c r="I1619" s="88"/>
    </row>
    <row r="1620" spans="9:9" x14ac:dyDescent="0.75">
      <c r="I1620" s="88"/>
    </row>
    <row r="1621" spans="9:9" x14ac:dyDescent="0.75">
      <c r="I1621" s="88"/>
    </row>
    <row r="1622" spans="9:9" x14ac:dyDescent="0.75">
      <c r="I1622" s="88"/>
    </row>
    <row r="1623" spans="9:9" x14ac:dyDescent="0.75">
      <c r="I1623" s="88"/>
    </row>
    <row r="1624" spans="9:9" x14ac:dyDescent="0.75">
      <c r="I1624" s="88"/>
    </row>
    <row r="1625" spans="9:9" x14ac:dyDescent="0.75">
      <c r="I1625" s="88"/>
    </row>
    <row r="1626" spans="9:9" x14ac:dyDescent="0.75">
      <c r="I1626" s="88"/>
    </row>
    <row r="1627" spans="9:9" x14ac:dyDescent="0.75">
      <c r="I1627" s="88"/>
    </row>
    <row r="1628" spans="9:9" x14ac:dyDescent="0.75">
      <c r="I1628" s="88"/>
    </row>
    <row r="1629" spans="9:9" x14ac:dyDescent="0.75">
      <c r="I1629" s="88"/>
    </row>
    <row r="1630" spans="9:9" x14ac:dyDescent="0.75">
      <c r="I1630" s="88"/>
    </row>
    <row r="1631" spans="9:9" x14ac:dyDescent="0.75">
      <c r="I1631" s="88"/>
    </row>
    <row r="1632" spans="9:9" x14ac:dyDescent="0.75">
      <c r="I1632" s="88"/>
    </row>
    <row r="1633" spans="9:9" x14ac:dyDescent="0.75">
      <c r="I1633" s="88"/>
    </row>
    <row r="1634" spans="9:9" x14ac:dyDescent="0.75">
      <c r="I1634" s="88"/>
    </row>
    <row r="1635" spans="9:9" x14ac:dyDescent="0.75">
      <c r="I1635" s="88"/>
    </row>
    <row r="1636" spans="9:9" x14ac:dyDescent="0.75">
      <c r="I1636" s="88"/>
    </row>
    <row r="1637" spans="9:9" x14ac:dyDescent="0.75">
      <c r="I1637" s="88"/>
    </row>
    <row r="1638" spans="9:9" x14ac:dyDescent="0.75">
      <c r="I1638" s="88"/>
    </row>
    <row r="1639" spans="9:9" x14ac:dyDescent="0.75">
      <c r="I1639" s="88"/>
    </row>
    <row r="1640" spans="9:9" x14ac:dyDescent="0.75">
      <c r="I1640" s="88"/>
    </row>
    <row r="1641" spans="9:9" x14ac:dyDescent="0.75">
      <c r="I1641" s="88"/>
    </row>
    <row r="1642" spans="9:9" x14ac:dyDescent="0.75">
      <c r="I1642" s="88"/>
    </row>
    <row r="1643" spans="9:9" x14ac:dyDescent="0.75">
      <c r="I1643" s="88"/>
    </row>
    <row r="1644" spans="9:9" x14ac:dyDescent="0.75">
      <c r="I1644" s="88"/>
    </row>
    <row r="1645" spans="9:9" x14ac:dyDescent="0.75">
      <c r="I1645" s="88"/>
    </row>
    <row r="1646" spans="9:9" x14ac:dyDescent="0.75">
      <c r="I1646" s="88"/>
    </row>
    <row r="1647" spans="9:9" x14ac:dyDescent="0.75">
      <c r="I1647" s="88"/>
    </row>
    <row r="1648" spans="9:9" x14ac:dyDescent="0.75">
      <c r="I1648" s="88"/>
    </row>
  </sheetData>
  <mergeCells count="3">
    <mergeCell ref="B1:C1"/>
    <mergeCell ref="E1:I1"/>
    <mergeCell ref="E2:F2"/>
  </mergeCells>
  <printOptions gridLines="1"/>
  <pageMargins left="0.5" right="0.5" top="0.25" bottom="0.25" header="0.25" footer="0.25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2020-2021-WIP</vt:lpstr>
      <vt:lpstr>'2020-2021-WIP'!Print_Area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Boyk</dc:creator>
  <cp:lastModifiedBy>Richard Poirier</cp:lastModifiedBy>
  <cp:lastPrinted>2020-05-09T14:08:35Z</cp:lastPrinted>
  <dcterms:created xsi:type="dcterms:W3CDTF">2020-04-09T20:21:19Z</dcterms:created>
  <dcterms:modified xsi:type="dcterms:W3CDTF">2020-05-09T16:31:43Z</dcterms:modified>
</cp:coreProperties>
</file>