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\Documents\WFC\2019\"/>
    </mc:Choice>
  </mc:AlternateContent>
  <xr:revisionPtr revIDLastSave="0" documentId="8_{825F831A-0E5D-4DFF-BE2E-662DFC1C7191}" xr6:coauthVersionLast="40" xr6:coauthVersionMax="40" xr10:uidLastSave="{00000000-0000-0000-0000-000000000000}"/>
  <bookViews>
    <workbookView xWindow="120" yWindow="48" windowWidth="18972" windowHeight="119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7" i="1" s="1"/>
  <c r="C18" i="1" s="1"/>
  <c r="C19" i="1" s="1"/>
  <c r="D15" i="1"/>
  <c r="D17" i="1" s="1"/>
  <c r="D18" i="1" s="1"/>
  <c r="D19" i="1" s="1"/>
  <c r="E15" i="1"/>
  <c r="E17" i="1" s="1"/>
  <c r="E18" i="1" s="1"/>
  <c r="E19" i="1" s="1"/>
  <c r="F15" i="1"/>
  <c r="F17" i="1" s="1"/>
  <c r="F18" i="1" s="1"/>
  <c r="F19" i="1" s="1"/>
  <c r="G15" i="1"/>
  <c r="G17" i="1" s="1"/>
  <c r="G18" i="1" s="1"/>
  <c r="G19" i="1" s="1"/>
  <c r="H15" i="1"/>
  <c r="H17" i="1" s="1"/>
  <c r="H18" i="1" s="1"/>
  <c r="H19" i="1" s="1"/>
  <c r="I15" i="1"/>
  <c r="I17" i="1" s="1"/>
  <c r="I18" i="1" s="1"/>
  <c r="I19" i="1" s="1"/>
  <c r="J15" i="1"/>
  <c r="J17" i="1" s="1"/>
  <c r="J18" i="1" s="1"/>
  <c r="J19" i="1" s="1"/>
  <c r="K15" i="1"/>
  <c r="K17" i="1" s="1"/>
  <c r="K18" i="1" s="1"/>
  <c r="K19" i="1" s="1"/>
  <c r="L15" i="1"/>
  <c r="L17" i="1" s="1"/>
  <c r="L18" i="1" s="1"/>
  <c r="L19" i="1" s="1"/>
  <c r="M15" i="1"/>
  <c r="M17" i="1" s="1"/>
  <c r="M18" i="1" s="1"/>
  <c r="M19" i="1" s="1"/>
  <c r="N15" i="1"/>
  <c r="N17" i="1" s="1"/>
  <c r="N18" i="1" s="1"/>
  <c r="N19" i="1" s="1"/>
  <c r="O15" i="1"/>
  <c r="O17" i="1" s="1"/>
  <c r="O18" i="1" s="1"/>
  <c r="O19" i="1" s="1"/>
  <c r="P15" i="1"/>
  <c r="P17" i="1" s="1"/>
  <c r="P18" i="1" s="1"/>
  <c r="P19" i="1" s="1"/>
  <c r="Q9" i="1"/>
  <c r="Q10" i="1"/>
  <c r="Q11" i="1"/>
  <c r="Q12" i="1"/>
  <c r="Q13" i="1"/>
  <c r="Q14" i="1"/>
  <c r="Q8" i="1"/>
  <c r="B15" i="1"/>
  <c r="Q26" i="1"/>
  <c r="Q15" i="1" l="1"/>
  <c r="R13" i="1"/>
  <c r="J20" i="1"/>
  <c r="J21" i="1" s="1"/>
  <c r="J25" i="1"/>
  <c r="J27" i="1" s="1"/>
  <c r="N25" i="1"/>
  <c r="N27" i="1" s="1"/>
  <c r="N20" i="1"/>
  <c r="N21" i="1" s="1"/>
  <c r="G25" i="1"/>
  <c r="G27" i="1" s="1"/>
  <c r="G20" i="1"/>
  <c r="G21" i="1" s="1"/>
  <c r="P20" i="1"/>
  <c r="P21" i="1" s="1"/>
  <c r="P25" i="1"/>
  <c r="P27" i="1" s="1"/>
  <c r="L20" i="1"/>
  <c r="L21" i="1" s="1"/>
  <c r="L25" i="1"/>
  <c r="L27" i="1" s="1"/>
  <c r="I20" i="1"/>
  <c r="I21" i="1" s="1"/>
  <c r="I25" i="1"/>
  <c r="I27" i="1" s="1"/>
  <c r="E20" i="1"/>
  <c r="E21" i="1" s="1"/>
  <c r="E25" i="1"/>
  <c r="E27" i="1" s="1"/>
  <c r="M20" i="1"/>
  <c r="M21" i="1" s="1"/>
  <c r="M25" i="1"/>
  <c r="M27" i="1" s="1"/>
  <c r="F20" i="1"/>
  <c r="F21" i="1" s="1"/>
  <c r="F25" i="1"/>
  <c r="F27" i="1" s="1"/>
  <c r="O25" i="1"/>
  <c r="O27" i="1" s="1"/>
  <c r="O20" i="1"/>
  <c r="O21" i="1" s="1"/>
  <c r="H25" i="1"/>
  <c r="H27" i="1" s="1"/>
  <c r="H20" i="1"/>
  <c r="H21" i="1" s="1"/>
  <c r="D25" i="1"/>
  <c r="D27" i="1" s="1"/>
  <c r="D20" i="1"/>
  <c r="D21" i="1" s="1"/>
  <c r="K25" i="1"/>
  <c r="K27" i="1" s="1"/>
  <c r="K20" i="1"/>
  <c r="K21" i="1" s="1"/>
  <c r="C25" i="1"/>
  <c r="C27" i="1" s="1"/>
  <c r="C20" i="1"/>
  <c r="C21" i="1" s="1"/>
  <c r="B17" i="1"/>
  <c r="O29" i="1" l="1"/>
  <c r="P29" i="1" s="1"/>
  <c r="Q17" i="1"/>
  <c r="B18" i="1"/>
  <c r="B19" i="1" l="1"/>
  <c r="Q18" i="1"/>
  <c r="B25" i="1" l="1"/>
  <c r="B20" i="1"/>
  <c r="Q19" i="1"/>
  <c r="Q20" i="1" l="1"/>
  <c r="B21" i="1"/>
  <c r="Q21" i="1" s="1"/>
  <c r="Q25" i="1"/>
  <c r="B27" i="1"/>
  <c r="Q27" i="1" l="1"/>
  <c r="F29" i="1"/>
  <c r="G29" i="1" l="1"/>
  <c r="K32" i="1" s="1"/>
  <c r="J32" i="1"/>
</calcChain>
</file>

<file path=xl/sharedStrings.xml><?xml version="1.0" encoding="utf-8"?>
<sst xmlns="http://schemas.openxmlformats.org/spreadsheetml/2006/main" count="60" uniqueCount="58">
  <si>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</si>
  <si>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</si>
  <si>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</si>
  <si>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</si>
  <si>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</si>
  <si>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</si>
  <si>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</si>
  <si>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</si>
  <si>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</si>
  <si>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</si>
  <si>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TOTAL </t>
  </si>
  <si>
    <t>cases</t>
  </si>
  <si>
    <t>full cases</t>
  </si>
  <si>
    <t>total boxes</t>
  </si>
  <si>
    <t>left over</t>
  </si>
  <si>
    <t>Teacher's Name</t>
  </si>
  <si>
    <t>total sold</t>
  </si>
  <si>
    <t>total cases (15 p/case</t>
  </si>
  <si>
    <t>extra to purchase</t>
  </si>
  <si>
    <t>L</t>
  </si>
  <si>
    <t>Enter totals on this line only</t>
  </si>
  <si>
    <t>Do you need more?  :)</t>
  </si>
  <si>
    <t xml:space="preserve">TOTAL CASES </t>
  </si>
  <si>
    <t>Dark Deluxe</t>
  </si>
  <si>
    <t>M</t>
  </si>
  <si>
    <t>N</t>
  </si>
  <si>
    <t>O</t>
  </si>
  <si>
    <t>Mint Meltaway</t>
  </si>
  <si>
    <t>836NC</t>
  </si>
  <si>
    <t>Cranberry Mix</t>
  </si>
  <si>
    <t>Morning MT Mix</t>
  </si>
  <si>
    <t>$7 Products</t>
  </si>
  <si>
    <t>$6 products</t>
  </si>
  <si>
    <t>Milk Chocolate Cont Almonds</t>
  </si>
  <si>
    <t xml:space="preserve">Dark Cont Almonds </t>
  </si>
  <si>
    <r>
      <rPr>
        <sz val="14"/>
        <color indexed="10"/>
        <rFont val="Comic Sans MS"/>
        <family val="4"/>
      </rPr>
      <t>Spring</t>
    </r>
    <r>
      <rPr>
        <sz val="14"/>
        <color indexed="8"/>
        <rFont val="Comic Sans MS"/>
        <family val="4"/>
      </rPr>
      <t xml:space="preserve"> Imperial Almonds</t>
    </r>
  </si>
  <si>
    <r>
      <rPr>
        <sz val="16"/>
        <color indexed="10"/>
        <rFont val="Comic Sans MS"/>
        <family val="4"/>
      </rPr>
      <t>Cashew</t>
    </r>
    <r>
      <rPr>
        <sz val="16"/>
        <color indexed="8"/>
        <rFont val="Comic Sans MS"/>
        <family val="4"/>
      </rPr>
      <t xml:space="preserve"> Clusters</t>
    </r>
  </si>
  <si>
    <t>Bunny</t>
  </si>
  <si>
    <t>Caramel whirls</t>
  </si>
  <si>
    <t>Choc Covered PECANS</t>
  </si>
  <si>
    <r>
      <rPr>
        <sz val="18"/>
        <color rgb="FFFF0000"/>
        <rFont val="Comic Sans MS"/>
        <family val="4"/>
      </rPr>
      <t>Pecan</t>
    </r>
    <r>
      <rPr>
        <sz val="18"/>
        <color indexed="8"/>
        <rFont val="Comic Sans MS"/>
        <family val="4"/>
      </rPr>
      <t xml:space="preserve"> Clusters</t>
    </r>
  </si>
  <si>
    <r>
      <t xml:space="preserve">Peanut Butter </t>
    </r>
    <r>
      <rPr>
        <sz val="16"/>
        <color rgb="FFFF0000"/>
        <rFont val="Comic Sans MS"/>
        <family val="4"/>
      </rPr>
      <t>Bears</t>
    </r>
  </si>
  <si>
    <r>
      <t xml:space="preserve">Choc Covered </t>
    </r>
    <r>
      <rPr>
        <sz val="11"/>
        <color indexed="10"/>
        <rFont val="Arial"/>
        <family val="2"/>
      </rPr>
      <t>Pretzels</t>
    </r>
  </si>
  <si>
    <r>
      <rPr>
        <sz val="11"/>
        <color indexed="10"/>
        <rFont val="Arial"/>
        <family val="2"/>
      </rPr>
      <t>Candy</t>
    </r>
    <r>
      <rPr>
        <sz val="11"/>
        <color indexed="8"/>
        <rFont val="Arial"/>
        <family val="2"/>
      </rPr>
      <t xml:space="preserve"> Fruit Slices</t>
    </r>
  </si>
  <si>
    <t>824nc</t>
  </si>
  <si>
    <t>825nc</t>
  </si>
  <si>
    <t>830nc</t>
  </si>
  <si>
    <t>750nc</t>
  </si>
  <si>
    <t>826nc</t>
  </si>
  <si>
    <t>845nc</t>
  </si>
  <si>
    <t>855nc</t>
  </si>
  <si>
    <t>828nc</t>
  </si>
  <si>
    <t>total</t>
  </si>
  <si>
    <t>case cost</t>
  </si>
  <si>
    <t>total $6</t>
  </si>
  <si>
    <t>total $7</t>
  </si>
  <si>
    <t xml:space="preserve">Grand Total 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</si>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</sst>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indexed="10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009E47"/>
      <name val="Calibri"/>
      <family val="2"/>
      <scheme val="minor"/>
    </font>
    <font>
      <sz val="11"/>
      <color rgb="FF009E4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sz val="14"/>
      <color indexed="10"/>
      <name val="Comic Sans MS"/>
      <family val="4"/>
    </font>
    <font>
      <sz val="14"/>
      <color indexed="8"/>
      <name val="Comic Sans MS"/>
      <family val="4"/>
    </font>
    <font>
      <sz val="18"/>
      <color theme="1"/>
      <name val="Comic Sans MS"/>
      <family val="4"/>
    </font>
    <font>
      <sz val="16"/>
      <color theme="1"/>
      <name val="Comic Sans MS"/>
      <family val="4"/>
    </font>
    <font>
      <sz val="16"/>
      <color indexed="10"/>
      <name val="Comic Sans MS"/>
      <family val="4"/>
    </font>
    <font>
      <sz val="16"/>
      <color indexed="8"/>
      <name val="Comic Sans MS"/>
      <family val="4"/>
    </font>
    <font>
      <sz val="18"/>
      <color indexed="8"/>
      <name val="Comic Sans MS"/>
      <family val="4"/>
    </font>
    <font>
      <sz val="22"/>
      <color theme="1"/>
      <name val="Arial"/>
      <family val="2"/>
    </font>
    <font>
      <sz val="18"/>
      <color rgb="FFFF0000"/>
      <name val="Comic Sans MS"/>
      <family val="4"/>
    </font>
    <font>
      <sz val="16"/>
      <color rgb="FFFF0000"/>
      <name val="Comic Sans MS"/>
      <family val="4"/>
    </font>
    <font>
      <sz val="14"/>
      <color rgb="FFFF0000"/>
      <name val="Calibri"/>
      <family val="2"/>
      <scheme val="minor"/>
    </font>
    <font>
      <sz val="20"/>
      <color indexed="10"/>
      <name val="Arial"/>
      <family val="2"/>
    </font>
    <font>
      <sz val="2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CFCA3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1AB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9F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2" xfId="0" applyBorder="1"/>
    <xf numFmtId="1" fontId="4" fillId="3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8" fillId="8" borderId="7" xfId="0" applyFont="1" applyFill="1" applyBorder="1" applyAlignment="1"/>
    <xf numFmtId="0" fontId="8" fillId="8" borderId="9" xfId="0" applyFont="1" applyFill="1" applyBorder="1" applyAlignment="1"/>
    <xf numFmtId="0" fontId="8" fillId="8" borderId="10" xfId="0" applyFont="1" applyFill="1" applyBorder="1" applyAlignment="1"/>
    <xf numFmtId="0" fontId="9" fillId="8" borderId="11" xfId="0" applyFont="1" applyFill="1" applyBorder="1"/>
    <xf numFmtId="0" fontId="6" fillId="4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1" fontId="12" fillId="9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6" fillId="11" borderId="1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/>
    <xf numFmtId="0" fontId="6" fillId="16" borderId="12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44" fontId="0" fillId="15" borderId="1" xfId="1" applyFon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44" fontId="0" fillId="14" borderId="1" xfId="1" applyFon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0" fontId="4" fillId="17" borderId="1" xfId="0" applyFont="1" applyFill="1" applyBorder="1"/>
    <xf numFmtId="1" fontId="32" fillId="17" borderId="1" xfId="0" applyNumberFormat="1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" fontId="12" fillId="9" borderId="3" xfId="0" applyNumberFormat="1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44" fontId="0" fillId="15" borderId="3" xfId="1" applyFont="1" applyFill="1" applyBorder="1" applyAlignment="1">
      <alignment horizontal="center"/>
    </xf>
    <xf numFmtId="0" fontId="3" fillId="16" borderId="26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15" fillId="3" borderId="27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4" fontId="32" fillId="17" borderId="1" xfId="0" applyNumberFormat="1" applyFont="1" applyFill="1" applyBorder="1" applyAlignment="1">
      <alignment horizontal="center"/>
    </xf>
    <xf numFmtId="0" fontId="32" fillId="17" borderId="2" xfId="0" applyFont="1" applyFill="1" applyBorder="1" applyAlignment="1">
      <alignment horizontal="center"/>
    </xf>
    <xf numFmtId="44" fontId="0" fillId="14" borderId="8" xfId="1" applyFont="1" applyFill="1" applyBorder="1" applyAlignment="1">
      <alignment horizontal="right" vertical="center" indent="1"/>
    </xf>
    <xf numFmtId="44" fontId="0" fillId="14" borderId="0" xfId="1" applyFont="1" applyFill="1" applyBorder="1" applyAlignment="1">
      <alignment horizontal="right" vertical="center" indent="1"/>
    </xf>
    <xf numFmtId="0" fontId="0" fillId="13" borderId="15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20" fillId="11" borderId="16" xfId="0" applyFont="1" applyFill="1" applyBorder="1" applyAlignment="1">
      <alignment horizontal="center" vertical="center" textRotation="90"/>
    </xf>
    <xf numFmtId="0" fontId="20" fillId="11" borderId="8" xfId="0" applyFont="1" applyFill="1" applyBorder="1" applyAlignment="1">
      <alignment horizontal="center" vertical="center" textRotation="90"/>
    </xf>
    <xf numFmtId="0" fontId="20" fillId="11" borderId="17" xfId="0" applyFont="1" applyFill="1" applyBorder="1" applyAlignment="1">
      <alignment horizontal="center" vertical="center" textRotation="90"/>
    </xf>
    <xf numFmtId="0" fontId="24" fillId="15" borderId="18" xfId="0" applyFont="1" applyFill="1" applyBorder="1" applyAlignment="1">
      <alignment horizontal="center" vertical="center" textRotation="90"/>
    </xf>
    <xf numFmtId="0" fontId="24" fillId="15" borderId="19" xfId="0" applyFont="1" applyFill="1" applyBorder="1" applyAlignment="1">
      <alignment horizontal="center" vertical="center" textRotation="90"/>
    </xf>
    <xf numFmtId="0" fontId="24" fillId="15" borderId="20" xfId="0" applyFont="1" applyFill="1" applyBorder="1" applyAlignment="1">
      <alignment horizontal="center" vertical="center" textRotation="90"/>
    </xf>
    <xf numFmtId="0" fontId="29" fillId="16" borderId="1" xfId="0" applyFont="1" applyFill="1" applyBorder="1" applyAlignment="1">
      <alignment horizontal="center" textRotation="90"/>
    </xf>
    <xf numFmtId="0" fontId="17" fillId="16" borderId="1" xfId="0" applyFont="1" applyFill="1" applyBorder="1" applyAlignment="1">
      <alignment horizontal="center" textRotation="90"/>
    </xf>
    <xf numFmtId="0" fontId="21" fillId="15" borderId="1" xfId="0" applyFont="1" applyFill="1" applyBorder="1" applyAlignment="1">
      <alignment horizontal="center" vertical="center" textRotation="90"/>
    </xf>
    <xf numFmtId="0" fontId="21" fillId="15" borderId="2" xfId="0" applyFont="1" applyFill="1" applyBorder="1" applyAlignment="1">
      <alignment horizontal="center" vertical="center" textRotation="90"/>
    </xf>
    <xf numFmtId="0" fontId="1" fillId="11" borderId="0" xfId="0" applyFont="1" applyFill="1" applyBorder="1" applyAlignment="1">
      <alignment horizontal="center" textRotation="90"/>
    </xf>
    <xf numFmtId="0" fontId="14" fillId="11" borderId="0" xfId="0" applyFont="1" applyFill="1" applyBorder="1" applyAlignment="1">
      <alignment horizontal="center" textRotation="90"/>
    </xf>
    <xf numFmtId="0" fontId="25" fillId="15" borderId="1" xfId="0" applyFont="1" applyFill="1" applyBorder="1" applyAlignment="1">
      <alignment horizontal="center" vertical="center" textRotation="90"/>
    </xf>
    <xf numFmtId="0" fontId="25" fillId="15" borderId="2" xfId="0" applyFont="1" applyFill="1" applyBorder="1" applyAlignment="1">
      <alignment horizontal="center" vertical="center" textRotation="90"/>
    </xf>
    <xf numFmtId="0" fontId="25" fillId="11" borderId="1" xfId="0" applyFont="1" applyFill="1" applyBorder="1" applyAlignment="1">
      <alignment horizontal="center" vertical="center" textRotation="90"/>
    </xf>
    <xf numFmtId="0" fontId="25" fillId="11" borderId="2" xfId="0" applyFont="1" applyFill="1" applyBorder="1" applyAlignment="1">
      <alignment horizontal="center" vertical="center" textRotation="90"/>
    </xf>
    <xf numFmtId="0" fontId="13" fillId="12" borderId="0" xfId="0" applyFont="1" applyFill="1" applyAlignment="1">
      <alignment horizontal="center"/>
    </xf>
    <xf numFmtId="0" fontId="17" fillId="11" borderId="1" xfId="0" applyFont="1" applyFill="1" applyBorder="1" applyAlignment="1">
      <alignment horizontal="center" textRotation="90"/>
    </xf>
    <xf numFmtId="0" fontId="7" fillId="3" borderId="7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21" fillId="16" borderId="1" xfId="0" applyFont="1" applyFill="1" applyBorder="1" applyAlignment="1">
      <alignment horizontal="center" textRotation="90"/>
    </xf>
    <xf numFmtId="0" fontId="24" fillId="0" borderId="1" xfId="0" applyFont="1" applyBorder="1" applyAlignment="1">
      <alignment horizontal="center" textRotation="90"/>
    </xf>
    <xf numFmtId="0" fontId="33" fillId="0" borderId="1" xfId="0" applyFont="1" applyBorder="1" applyAlignment="1">
      <alignment horizontal="center" textRotation="90"/>
    </xf>
    <xf numFmtId="0" fontId="34" fillId="0" borderId="1" xfId="0" applyFont="1" applyBorder="1" applyAlignment="1">
      <alignment horizontal="center" textRotation="90"/>
    </xf>
    <xf numFmtId="0" fontId="24" fillId="11" borderId="3" xfId="0" applyFont="1" applyFill="1" applyBorder="1" applyAlignment="1">
      <alignment horizontal="center" vertical="center" textRotation="90"/>
    </xf>
    <xf numFmtId="0" fontId="24" fillId="11" borderId="16" xfId="0" applyFont="1" applyFill="1" applyBorder="1" applyAlignment="1">
      <alignment horizontal="center" vertical="center" textRotation="90"/>
    </xf>
    <xf numFmtId="0" fontId="3" fillId="11" borderId="2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ABFFAB"/>
      <color rgb="FFFF69FF"/>
      <color rgb="FF00FF00"/>
      <color rgb="FFC41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13</xdr:row>
      <xdr:rowOff>95250</xdr:rowOff>
    </xdr:from>
    <xdr:to>
      <xdr:col>17</xdr:col>
      <xdr:colOff>600075</xdr:colOff>
      <xdr:row>15</xdr:row>
      <xdr:rowOff>124603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FFE0F5F9-F553-47DC-91EA-9F76C01DA0F5}"/>
            </a:ext>
          </a:extLst>
        </xdr:cNvPr>
        <xdr:cNvSpPr/>
      </xdr:nvSpPr>
      <xdr:spPr>
        <a:xfrm>
          <a:off x="9744075" y="4933950"/>
          <a:ext cx="57150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17</xdr:col>
      <xdr:colOff>45720</xdr:colOff>
      <xdr:row>24</xdr:row>
      <xdr:rowOff>259080</xdr:rowOff>
    </xdr:from>
    <xdr:to>
      <xdr:col>18</xdr:col>
      <xdr:colOff>594360</xdr:colOff>
      <xdr:row>26</xdr:row>
      <xdr:rowOff>73152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73741489-FEEA-4F04-AAF2-52F881764C7C}"/>
            </a:ext>
          </a:extLst>
        </xdr:cNvPr>
        <xdr:cNvSpPr/>
      </xdr:nvSpPr>
      <xdr:spPr>
        <a:xfrm>
          <a:off x="13106400" y="6781800"/>
          <a:ext cx="1158240" cy="4465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17</xdr:col>
      <xdr:colOff>34290</xdr:colOff>
      <xdr:row>26</xdr:row>
      <xdr:rowOff>236220</xdr:rowOff>
    </xdr:from>
    <xdr:to>
      <xdr:col>18</xdr:col>
      <xdr:colOff>9378</xdr:colOff>
      <xdr:row>29</xdr:row>
      <xdr:rowOff>109347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3273C7D9-2712-4F94-ADA5-FC618CC75011}"/>
            </a:ext>
          </a:extLst>
        </xdr:cNvPr>
        <xdr:cNvSpPr/>
      </xdr:nvSpPr>
      <xdr:spPr>
        <a:xfrm rot="2545591">
          <a:off x="13094970" y="7391400"/>
          <a:ext cx="584688" cy="5360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367210</xdr:colOff>
      <xdr:row>32</xdr:row>
      <xdr:rowOff>82370</xdr:rowOff>
    </xdr:from>
    <xdr:to>
      <xdr:col>10</xdr:col>
      <xdr:colOff>278437</xdr:colOff>
      <xdr:row>35</xdr:row>
      <xdr:rowOff>118418</xdr:rowOff>
    </xdr:to>
    <xdr:sp macro="" textlink="">
      <xdr:nvSpPr>
        <xdr:cNvPr id="5" name="Left Arrow 3">
          <a:extLst>
            <a:ext uri="{FF2B5EF4-FFF2-40B4-BE49-F238E27FC236}">
              <a16:creationId xmlns:a16="http://schemas.microsoft.com/office/drawing/2014/main" id="{3B8CFB28-1B64-4A3F-96F2-930F26F8E148}"/>
            </a:ext>
          </a:extLst>
        </xdr:cNvPr>
        <xdr:cNvSpPr/>
      </xdr:nvSpPr>
      <xdr:spPr>
        <a:xfrm rot="3102620">
          <a:off x="6713220" y="8648700"/>
          <a:ext cx="584688" cy="5360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2"/>
  <sheetViews>
    <sheetView tabSelected="1" workbookViewId="0">
      <pane ySplit="5" topLeftCell="A6" activePane="bottomLeft" state="frozen"/>
      <selection pane="bottomLeft" activeCell="C15" sqref="C15"/>
    </sheetView>
  </sheetViews>
  <sheetFormatPr defaultRowHeight="14.4" x14ac:dyDescent="0.3"/>
  <cols>
    <col min="1" max="1" width="19.5546875" customWidth="1"/>
    <col min="7" max="7" width="11.109375" bestFit="1" customWidth="1"/>
    <col min="10" max="10" width="9.109375" bestFit="1" customWidth="1"/>
    <col min="11" max="11" width="10.21875" customWidth="1"/>
    <col min="12" max="15" width="10.5546875" style="1" customWidth="1"/>
    <col min="16" max="16" width="10.44140625" customWidth="1"/>
    <col min="17" max="17" width="15" customWidth="1"/>
  </cols>
  <sheetData>
    <row r="1" spans="1:25" s="1" customFormat="1" x14ac:dyDescent="0.3">
      <c r="B1" s="96" t="s">
        <v>31</v>
      </c>
      <c r="C1" s="96"/>
      <c r="D1" s="96"/>
      <c r="E1" s="96"/>
      <c r="F1" s="96"/>
      <c r="G1" s="96"/>
      <c r="H1" s="97" t="s">
        <v>32</v>
      </c>
      <c r="I1" s="97"/>
      <c r="J1" s="98"/>
      <c r="K1" s="98"/>
      <c r="L1" s="98"/>
      <c r="M1" s="98"/>
      <c r="N1" s="98"/>
      <c r="O1" s="98"/>
      <c r="P1" s="98"/>
    </row>
    <row r="2" spans="1:25" s="1" customFormat="1" ht="15" customHeight="1" x14ac:dyDescent="0.3">
      <c r="B2" s="107" t="s">
        <v>35</v>
      </c>
      <c r="C2" s="99" t="s">
        <v>33</v>
      </c>
      <c r="D2" s="102" t="s">
        <v>34</v>
      </c>
      <c r="E2" s="113" t="s">
        <v>41</v>
      </c>
      <c r="F2" s="111" t="s">
        <v>36</v>
      </c>
      <c r="G2" s="124" t="s">
        <v>40</v>
      </c>
      <c r="H2" s="105" t="s">
        <v>37</v>
      </c>
      <c r="I2" s="121" t="s">
        <v>27</v>
      </c>
      <c r="J2" s="120" t="s">
        <v>38</v>
      </c>
      <c r="K2" s="122" t="s">
        <v>23</v>
      </c>
      <c r="L2" s="106" t="s">
        <v>39</v>
      </c>
      <c r="M2" s="116" t="s">
        <v>42</v>
      </c>
      <c r="N2" s="106" t="s">
        <v>29</v>
      </c>
      <c r="O2" s="116" t="s">
        <v>43</v>
      </c>
      <c r="P2" s="106" t="s">
        <v>30</v>
      </c>
    </row>
    <row r="3" spans="1:25" s="1" customFormat="1" x14ac:dyDescent="0.3">
      <c r="B3" s="107"/>
      <c r="C3" s="100"/>
      <c r="D3" s="103"/>
      <c r="E3" s="113"/>
      <c r="F3" s="111"/>
      <c r="G3" s="124"/>
      <c r="H3" s="105"/>
      <c r="I3" s="121"/>
      <c r="J3" s="120"/>
      <c r="K3" s="123"/>
      <c r="L3" s="106"/>
      <c r="M3" s="116"/>
      <c r="N3" s="106"/>
      <c r="O3" s="116"/>
      <c r="P3" s="106"/>
    </row>
    <row r="4" spans="1:25" s="1" customFormat="1" x14ac:dyDescent="0.3">
      <c r="B4" s="107"/>
      <c r="C4" s="100"/>
      <c r="D4" s="103"/>
      <c r="E4" s="113"/>
      <c r="F4" s="111"/>
      <c r="G4" s="124"/>
      <c r="H4" s="105"/>
      <c r="I4" s="121"/>
      <c r="J4" s="120"/>
      <c r="K4" s="123"/>
      <c r="L4" s="106"/>
      <c r="M4" s="116"/>
      <c r="N4" s="106"/>
      <c r="O4" s="116"/>
      <c r="P4" s="106"/>
    </row>
    <row r="5" spans="1:25" ht="139.5" customHeight="1" thickBot="1" x14ac:dyDescent="0.35">
      <c r="A5" s="1"/>
      <c r="B5" s="108"/>
      <c r="C5" s="101"/>
      <c r="D5" s="104"/>
      <c r="E5" s="114"/>
      <c r="F5" s="112"/>
      <c r="G5" s="125"/>
      <c r="H5" s="105"/>
      <c r="I5" s="121"/>
      <c r="J5" s="120"/>
      <c r="K5" s="123"/>
      <c r="L5" s="106"/>
      <c r="M5" s="116"/>
      <c r="N5" s="106"/>
      <c r="O5" s="116"/>
      <c r="P5" s="106"/>
      <c r="V5" s="110"/>
      <c r="W5" s="110"/>
      <c r="X5" s="110"/>
      <c r="Y5" s="109"/>
    </row>
    <row r="6" spans="1:25" x14ac:dyDescent="0.3">
      <c r="A6" s="7" t="s">
        <v>15</v>
      </c>
      <c r="B6" s="45" t="s">
        <v>0</v>
      </c>
      <c r="C6" s="46" t="s">
        <v>1</v>
      </c>
      <c r="D6" s="45" t="s">
        <v>2</v>
      </c>
      <c r="E6" s="45" t="s">
        <v>3</v>
      </c>
      <c r="F6" s="46" t="s">
        <v>4</v>
      </c>
      <c r="G6" s="68" t="s">
        <v>5</v>
      </c>
      <c r="H6" s="91" t="s">
        <v>6</v>
      </c>
      <c r="I6" s="88" t="s">
        <v>7</v>
      </c>
      <c r="J6" s="56" t="s">
        <v>8</v>
      </c>
      <c r="K6" s="57" t="s">
        <v>9</v>
      </c>
      <c r="L6" s="58" t="s">
        <v>57</v>
      </c>
      <c r="M6" s="58" t="s">
        <v>19</v>
      </c>
      <c r="N6" s="58" t="s">
        <v>24</v>
      </c>
      <c r="O6" s="58" t="s">
        <v>25</v>
      </c>
      <c r="P6" s="59" t="s">
        <v>26</v>
      </c>
      <c r="V6" s="110"/>
      <c r="W6" s="110"/>
      <c r="X6" s="110"/>
      <c r="Y6" s="110"/>
    </row>
    <row r="7" spans="1:25" s="1" customFormat="1" ht="11.25" customHeight="1" x14ac:dyDescent="0.3">
      <c r="A7" s="7"/>
      <c r="B7" s="48" t="s">
        <v>44</v>
      </c>
      <c r="C7" s="48" t="s">
        <v>45</v>
      </c>
      <c r="D7" s="48" t="s">
        <v>46</v>
      </c>
      <c r="E7" s="48">
        <v>70902</v>
      </c>
      <c r="F7" s="48">
        <v>72308</v>
      </c>
      <c r="G7" s="69">
        <v>72309</v>
      </c>
      <c r="H7" s="48" t="s">
        <v>47</v>
      </c>
      <c r="I7" s="89" t="s">
        <v>48</v>
      </c>
      <c r="J7" s="48" t="s">
        <v>49</v>
      </c>
      <c r="K7" s="48" t="s">
        <v>50</v>
      </c>
      <c r="L7" s="48" t="s">
        <v>51</v>
      </c>
      <c r="M7" s="48" t="s">
        <v>28</v>
      </c>
      <c r="N7" s="48">
        <v>73561</v>
      </c>
      <c r="O7" s="48">
        <v>73562</v>
      </c>
      <c r="P7" s="48">
        <v>73560</v>
      </c>
      <c r="V7" s="110"/>
      <c r="W7" s="110"/>
      <c r="X7" s="110"/>
      <c r="Y7" s="110"/>
    </row>
    <row r="8" spans="1:25" ht="20.100000000000001" customHeight="1" x14ac:dyDescent="0.3">
      <c r="A8" s="49"/>
      <c r="B8" s="29"/>
      <c r="C8" s="30"/>
      <c r="D8" s="29"/>
      <c r="E8" s="30"/>
      <c r="F8" s="29"/>
      <c r="G8" s="70"/>
      <c r="H8" s="51"/>
      <c r="I8" s="90"/>
      <c r="J8" s="50"/>
      <c r="K8" s="30"/>
      <c r="L8" s="50"/>
      <c r="M8" s="42"/>
      <c r="N8" s="50"/>
      <c r="O8" s="42"/>
      <c r="P8" s="50"/>
      <c r="Q8" s="13">
        <f>SUM(B8:P8)</f>
        <v>0</v>
      </c>
      <c r="V8" s="110"/>
      <c r="W8" s="110"/>
      <c r="X8" s="110"/>
      <c r="Y8" s="110"/>
    </row>
    <row r="9" spans="1:25" ht="20.100000000000001" customHeight="1" x14ac:dyDescent="0.3">
      <c r="A9" s="49"/>
      <c r="B9" s="21"/>
      <c r="C9" s="31"/>
      <c r="D9" s="21"/>
      <c r="E9" s="31"/>
      <c r="F9" s="21"/>
      <c r="G9" s="71"/>
      <c r="H9" s="51"/>
      <c r="I9" s="31"/>
      <c r="J9" s="51"/>
      <c r="K9" s="31"/>
      <c r="L9" s="51"/>
      <c r="M9" s="43"/>
      <c r="N9" s="51"/>
      <c r="O9" s="43"/>
      <c r="P9" s="51"/>
      <c r="Q9" s="13">
        <f>SUM(B9:P9)</f>
        <v>0</v>
      </c>
    </row>
    <row r="10" spans="1:25" ht="20.100000000000001" customHeight="1" x14ac:dyDescent="0.3">
      <c r="A10" s="2"/>
      <c r="B10" s="21"/>
      <c r="C10" s="31"/>
      <c r="D10" s="21"/>
      <c r="E10" s="31"/>
      <c r="F10" s="21"/>
      <c r="G10" s="71"/>
      <c r="H10" s="51"/>
      <c r="I10" s="31"/>
      <c r="J10" s="51"/>
      <c r="K10" s="31"/>
      <c r="L10" s="51"/>
      <c r="M10" s="43"/>
      <c r="N10" s="51"/>
      <c r="O10" s="43"/>
      <c r="P10" s="51"/>
      <c r="Q10" s="13">
        <f>SUM(B10:P10)</f>
        <v>0</v>
      </c>
    </row>
    <row r="11" spans="1:25" ht="20.100000000000001" customHeight="1" x14ac:dyDescent="0.3">
      <c r="A11" s="2"/>
      <c r="B11" s="21"/>
      <c r="C11" s="31"/>
      <c r="D11" s="21"/>
      <c r="E11" s="31"/>
      <c r="F11" s="21"/>
      <c r="G11" s="71"/>
      <c r="H11" s="51"/>
      <c r="I11" s="31"/>
      <c r="J11" s="51"/>
      <c r="K11" s="31"/>
      <c r="L11" s="51"/>
      <c r="M11" s="43"/>
      <c r="N11" s="51"/>
      <c r="O11" s="43"/>
      <c r="P11" s="51"/>
      <c r="Q11" s="13">
        <f>SUM(B11:P11)</f>
        <v>0</v>
      </c>
    </row>
    <row r="12" spans="1:25" ht="20.100000000000001" customHeight="1" thickBot="1" x14ac:dyDescent="0.35">
      <c r="A12" s="2"/>
      <c r="B12" s="21"/>
      <c r="C12" s="31"/>
      <c r="D12" s="21"/>
      <c r="E12" s="31"/>
      <c r="F12" s="21"/>
      <c r="G12" s="71"/>
      <c r="H12" s="51"/>
      <c r="I12" s="31"/>
      <c r="J12" s="51"/>
      <c r="K12" s="31"/>
      <c r="L12" s="51"/>
      <c r="M12" s="43"/>
      <c r="N12" s="51"/>
      <c r="O12" s="43"/>
      <c r="P12" s="51"/>
      <c r="Q12" s="13">
        <f>SUM(B12:P12)</f>
        <v>0</v>
      </c>
    </row>
    <row r="13" spans="1:25" ht="20.100000000000001" customHeight="1" thickBot="1" x14ac:dyDescent="0.35">
      <c r="A13" s="2"/>
      <c r="B13" s="21"/>
      <c r="C13" s="31"/>
      <c r="D13" s="21"/>
      <c r="E13" s="31"/>
      <c r="F13" s="21"/>
      <c r="G13" s="71"/>
      <c r="H13" s="51"/>
      <c r="I13" s="31"/>
      <c r="J13" s="51"/>
      <c r="K13" s="31"/>
      <c r="L13" s="51"/>
      <c r="M13" s="43"/>
      <c r="N13" s="51"/>
      <c r="O13" s="43"/>
      <c r="P13" s="51"/>
      <c r="Q13" s="13">
        <f>SUM(B13:P13)</f>
        <v>0</v>
      </c>
      <c r="R13" s="35">
        <f>SUM(Q8:Q14)</f>
        <v>0</v>
      </c>
    </row>
    <row r="14" spans="1:25" ht="20.100000000000001" customHeight="1" thickBot="1" x14ac:dyDescent="0.35">
      <c r="A14" s="5"/>
      <c r="B14" s="32"/>
      <c r="C14" s="33"/>
      <c r="D14" s="32"/>
      <c r="E14" s="33"/>
      <c r="F14" s="32"/>
      <c r="G14" s="72"/>
      <c r="H14" s="51"/>
      <c r="I14" s="33"/>
      <c r="J14" s="52"/>
      <c r="K14" s="33"/>
      <c r="L14" s="52"/>
      <c r="M14" s="44"/>
      <c r="N14" s="52"/>
      <c r="O14" s="44"/>
      <c r="P14" s="52"/>
      <c r="Q14" s="13">
        <f>SUM(B14:P14)</f>
        <v>0</v>
      </c>
    </row>
    <row r="15" spans="1:25" ht="19.5" customHeight="1" thickBot="1" x14ac:dyDescent="0.35">
      <c r="A15" s="18" t="s">
        <v>10</v>
      </c>
      <c r="B15" s="17">
        <f>SUM(B8:B14)</f>
        <v>0</v>
      </c>
      <c r="C15" s="55">
        <f>SUM(C8:C14)</f>
        <v>0</v>
      </c>
      <c r="D15" s="17">
        <f t="shared" ref="D15:P15" si="0">SUM(D8:D14)</f>
        <v>0</v>
      </c>
      <c r="E15" s="55">
        <f t="shared" si="0"/>
        <v>0</v>
      </c>
      <c r="F15" s="17">
        <f t="shared" si="0"/>
        <v>0</v>
      </c>
      <c r="G15" s="128">
        <f t="shared" si="0"/>
        <v>0</v>
      </c>
      <c r="H15" s="83">
        <f t="shared" si="0"/>
        <v>0</v>
      </c>
      <c r="I15" s="55">
        <f t="shared" si="0"/>
        <v>0</v>
      </c>
      <c r="J15" s="53">
        <f t="shared" si="0"/>
        <v>0</v>
      </c>
      <c r="K15" s="55">
        <f t="shared" si="0"/>
        <v>0</v>
      </c>
      <c r="L15" s="127">
        <f t="shared" si="0"/>
        <v>0</v>
      </c>
      <c r="M15" s="126">
        <f t="shared" si="0"/>
        <v>0</v>
      </c>
      <c r="N15" s="53">
        <f t="shared" si="0"/>
        <v>0</v>
      </c>
      <c r="O15" s="55">
        <f t="shared" si="0"/>
        <v>0</v>
      </c>
      <c r="P15" s="53">
        <f t="shared" si="0"/>
        <v>0</v>
      </c>
      <c r="Q15" s="15">
        <f>SUM(B15:P15)</f>
        <v>0</v>
      </c>
      <c r="R15" s="23"/>
      <c r="S15" s="117" t="s">
        <v>20</v>
      </c>
      <c r="T15" s="118"/>
      <c r="U15" s="118"/>
      <c r="V15" s="119"/>
      <c r="W15" s="24"/>
    </row>
    <row r="16" spans="1:25" ht="18" x14ac:dyDescent="0.35">
      <c r="A16" s="4"/>
      <c r="B16" s="19"/>
      <c r="C16" s="19"/>
      <c r="D16" s="19"/>
      <c r="E16" s="19"/>
      <c r="F16" s="19"/>
      <c r="G16" s="19"/>
      <c r="H16" s="84"/>
      <c r="I16" s="19"/>
      <c r="J16" s="19"/>
      <c r="K16" s="19"/>
      <c r="L16" s="34"/>
      <c r="M16" s="34"/>
      <c r="N16" s="34"/>
      <c r="O16" s="34"/>
      <c r="P16" s="16"/>
      <c r="Q16" s="4"/>
    </row>
    <row r="17" spans="1:23" x14ac:dyDescent="0.3">
      <c r="A17" s="1" t="s">
        <v>16</v>
      </c>
      <c r="B17" s="10">
        <f>SUM(B15)</f>
        <v>0</v>
      </c>
      <c r="C17" s="10">
        <f t="shared" ref="C17:P17" si="1">SUM(C15)</f>
        <v>0</v>
      </c>
      <c r="D17" s="10">
        <f t="shared" si="1"/>
        <v>0</v>
      </c>
      <c r="E17" s="10">
        <f t="shared" si="1"/>
        <v>0</v>
      </c>
      <c r="F17" s="10">
        <f t="shared" si="1"/>
        <v>0</v>
      </c>
      <c r="G17" s="73">
        <f t="shared" si="1"/>
        <v>0</v>
      </c>
      <c r="H17" s="54">
        <f t="shared" si="1"/>
        <v>0</v>
      </c>
      <c r="I17" s="10">
        <f t="shared" si="1"/>
        <v>0</v>
      </c>
      <c r="J17" s="54">
        <f t="shared" si="1"/>
        <v>0</v>
      </c>
      <c r="K17" s="10">
        <f t="shared" si="1"/>
        <v>0</v>
      </c>
      <c r="L17" s="10">
        <f t="shared" si="1"/>
        <v>0</v>
      </c>
      <c r="M17" s="54">
        <f t="shared" si="1"/>
        <v>0</v>
      </c>
      <c r="N17" s="10">
        <f t="shared" si="1"/>
        <v>0</v>
      </c>
      <c r="O17" s="54">
        <f t="shared" si="1"/>
        <v>0</v>
      </c>
      <c r="P17" s="10">
        <f t="shared" si="1"/>
        <v>0</v>
      </c>
      <c r="Q17" s="14">
        <f>SUM(B17:P17)</f>
        <v>0</v>
      </c>
    </row>
    <row r="18" spans="1:23" x14ac:dyDescent="0.3">
      <c r="A18" s="1" t="s">
        <v>11</v>
      </c>
      <c r="B18" s="11">
        <f>SUM(B17/15)</f>
        <v>0</v>
      </c>
      <c r="C18" s="11">
        <f t="shared" ref="C18:P18" si="2">SUM(C17/15)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74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36">
        <f>SUM(B18:P18)</f>
        <v>0</v>
      </c>
    </row>
    <row r="19" spans="1:23" x14ac:dyDescent="0.3">
      <c r="A19" s="3" t="s">
        <v>12</v>
      </c>
      <c r="B19" s="37">
        <f>ROUNDUP(B18,0)</f>
        <v>0</v>
      </c>
      <c r="C19" s="37">
        <f t="shared" ref="C19:P19" si="3">ROUNDUP(C18,0)</f>
        <v>0</v>
      </c>
      <c r="D19" s="37">
        <f t="shared" si="3"/>
        <v>0</v>
      </c>
      <c r="E19" s="37">
        <f t="shared" si="3"/>
        <v>0</v>
      </c>
      <c r="F19" s="37">
        <f t="shared" si="3"/>
        <v>0</v>
      </c>
      <c r="G19" s="75">
        <f t="shared" si="3"/>
        <v>0</v>
      </c>
      <c r="H19" s="37">
        <f t="shared" si="3"/>
        <v>0</v>
      </c>
      <c r="I19" s="37">
        <f t="shared" si="3"/>
        <v>0</v>
      </c>
      <c r="J19" s="37">
        <f t="shared" si="3"/>
        <v>0</v>
      </c>
      <c r="K19" s="37">
        <f t="shared" si="3"/>
        <v>0</v>
      </c>
      <c r="L19" s="37">
        <f t="shared" si="3"/>
        <v>0</v>
      </c>
      <c r="M19" s="37">
        <f t="shared" si="3"/>
        <v>0</v>
      </c>
      <c r="N19" s="37">
        <f t="shared" si="3"/>
        <v>0</v>
      </c>
      <c r="O19" s="37">
        <f t="shared" si="3"/>
        <v>0</v>
      </c>
      <c r="P19" s="37">
        <f t="shared" si="3"/>
        <v>0</v>
      </c>
      <c r="Q19" s="47">
        <f>SUM(B19:P19)</f>
        <v>0</v>
      </c>
    </row>
    <row r="20" spans="1:23" x14ac:dyDescent="0.3">
      <c r="A20" s="3" t="s">
        <v>13</v>
      </c>
      <c r="B20" s="9">
        <f>SUM(B19*15)</f>
        <v>0</v>
      </c>
      <c r="C20" s="9">
        <f t="shared" ref="C20:P20" si="4">SUM(C19*15)</f>
        <v>0</v>
      </c>
      <c r="D20" s="9">
        <f t="shared" si="4"/>
        <v>0</v>
      </c>
      <c r="E20" s="9">
        <f t="shared" si="4"/>
        <v>0</v>
      </c>
      <c r="F20" s="9">
        <f t="shared" si="4"/>
        <v>0</v>
      </c>
      <c r="G20" s="76">
        <f t="shared" si="4"/>
        <v>0</v>
      </c>
      <c r="H20" s="9">
        <f t="shared" si="4"/>
        <v>0</v>
      </c>
      <c r="I20" s="9">
        <f t="shared" si="4"/>
        <v>0</v>
      </c>
      <c r="J20" s="9">
        <f t="shared" si="4"/>
        <v>0</v>
      </c>
      <c r="K20" s="9">
        <f t="shared" si="4"/>
        <v>0</v>
      </c>
      <c r="L20" s="9">
        <f t="shared" si="4"/>
        <v>0</v>
      </c>
      <c r="M20" s="9">
        <f t="shared" si="4"/>
        <v>0</v>
      </c>
      <c r="N20" s="9">
        <f t="shared" si="4"/>
        <v>0</v>
      </c>
      <c r="O20" s="9">
        <f t="shared" si="4"/>
        <v>0</v>
      </c>
      <c r="P20" s="9">
        <f t="shared" si="4"/>
        <v>0</v>
      </c>
      <c r="Q20" s="14">
        <f>SUM(B20:P20)</f>
        <v>0</v>
      </c>
    </row>
    <row r="21" spans="1:23" x14ac:dyDescent="0.3">
      <c r="A21" s="3" t="s">
        <v>14</v>
      </c>
      <c r="B21" s="12">
        <f>SUM(B20-B17)</f>
        <v>0</v>
      </c>
      <c r="C21" s="12">
        <f t="shared" ref="C21:P21" si="5">SUM(C20-C17)</f>
        <v>0</v>
      </c>
      <c r="D21" s="12">
        <f t="shared" si="5"/>
        <v>0</v>
      </c>
      <c r="E21" s="12">
        <f t="shared" si="5"/>
        <v>0</v>
      </c>
      <c r="F21" s="12">
        <f t="shared" si="5"/>
        <v>0</v>
      </c>
      <c r="G21" s="77">
        <f t="shared" si="5"/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0</v>
      </c>
      <c r="L21" s="12">
        <f t="shared" si="5"/>
        <v>0</v>
      </c>
      <c r="M21" s="12">
        <f t="shared" si="5"/>
        <v>0</v>
      </c>
      <c r="N21" s="12">
        <f t="shared" si="5"/>
        <v>0</v>
      </c>
      <c r="O21" s="12">
        <f t="shared" si="5"/>
        <v>0</v>
      </c>
      <c r="P21" s="12">
        <f t="shared" si="5"/>
        <v>0</v>
      </c>
      <c r="Q21" s="14">
        <f>SUM(B21:P21)</f>
        <v>0</v>
      </c>
    </row>
    <row r="22" spans="1:23" x14ac:dyDescent="0.3">
      <c r="A22" s="4"/>
      <c r="B22" s="19"/>
      <c r="C22" s="19"/>
      <c r="D22" s="19"/>
      <c r="E22" s="19"/>
      <c r="F22" s="19"/>
      <c r="G22" s="19"/>
      <c r="H22" s="84"/>
      <c r="I22" s="19"/>
      <c r="J22" s="19"/>
      <c r="K22" s="19"/>
      <c r="L22" s="19"/>
      <c r="M22" s="19"/>
      <c r="N22" s="19"/>
      <c r="O22" s="19"/>
      <c r="P22" s="19"/>
    </row>
    <row r="23" spans="1:23" x14ac:dyDescent="0.3">
      <c r="B23" s="20"/>
      <c r="C23" s="20"/>
      <c r="D23" s="20"/>
      <c r="E23" s="20"/>
      <c r="F23" s="20"/>
      <c r="G23" s="20"/>
      <c r="H23" s="85"/>
      <c r="I23" s="20"/>
      <c r="J23" s="20"/>
      <c r="K23" s="20"/>
      <c r="L23" s="8"/>
      <c r="M23" s="8"/>
      <c r="N23" s="8"/>
      <c r="O23" s="8"/>
      <c r="P23" s="8"/>
    </row>
    <row r="24" spans="1:23" x14ac:dyDescent="0.3">
      <c r="B24" s="8"/>
      <c r="C24" s="8"/>
      <c r="D24" s="8"/>
      <c r="E24" s="8"/>
      <c r="F24" s="8"/>
      <c r="G24" s="8"/>
      <c r="H24" s="86"/>
      <c r="I24" s="8"/>
      <c r="J24" s="8"/>
      <c r="K24" s="8"/>
      <c r="L24" s="8"/>
      <c r="M24" s="8"/>
      <c r="N24" s="8"/>
      <c r="O24" s="8"/>
      <c r="P24" s="8"/>
    </row>
    <row r="25" spans="1:23" ht="26.25" customHeight="1" thickBot="1" x14ac:dyDescent="0.4">
      <c r="A25" s="1" t="s">
        <v>17</v>
      </c>
      <c r="B25" s="6">
        <f>SUM(B19)</f>
        <v>0</v>
      </c>
      <c r="C25" s="6">
        <f t="shared" ref="C25:P25" si="6">SUM(C19)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78">
        <f t="shared" si="6"/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6">
        <f t="shared" si="6"/>
        <v>0</v>
      </c>
      <c r="L25" s="6">
        <f t="shared" si="6"/>
        <v>0</v>
      </c>
      <c r="M25" s="6">
        <f t="shared" si="6"/>
        <v>0</v>
      </c>
      <c r="N25" s="6">
        <f t="shared" si="6"/>
        <v>0</v>
      </c>
      <c r="O25" s="6">
        <f t="shared" si="6"/>
        <v>0</v>
      </c>
      <c r="P25" s="6">
        <f t="shared" si="6"/>
        <v>0</v>
      </c>
      <c r="Q25" s="6">
        <f>SUM(B25:P25)</f>
        <v>0</v>
      </c>
    </row>
    <row r="26" spans="1:23" ht="24" thickBot="1" x14ac:dyDescent="0.5">
      <c r="A26" s="38" t="s">
        <v>18</v>
      </c>
      <c r="B26" s="40"/>
      <c r="C26" s="40"/>
      <c r="D26" s="40"/>
      <c r="E26" s="40">
        <v>1</v>
      </c>
      <c r="F26" s="40"/>
      <c r="G26" s="79"/>
      <c r="H26" s="40"/>
      <c r="I26" s="40"/>
      <c r="J26" s="40">
        <v>1</v>
      </c>
      <c r="K26" s="40"/>
      <c r="L26" s="41"/>
      <c r="M26" s="41"/>
      <c r="N26" s="41"/>
      <c r="O26" s="41"/>
      <c r="P26" s="41"/>
      <c r="Q26" s="41">
        <f>SUM(B26:P26)</f>
        <v>2</v>
      </c>
      <c r="T26" s="25" t="s">
        <v>21</v>
      </c>
      <c r="U26" s="26"/>
      <c r="V26" s="27"/>
      <c r="W26" s="28"/>
    </row>
    <row r="27" spans="1:23" ht="23.4" x14ac:dyDescent="0.45">
      <c r="B27" s="39">
        <f t="shared" ref="B27:P27" si="7">SUM(B25+B26)</f>
        <v>0</v>
      </c>
      <c r="C27" s="39">
        <f t="shared" si="7"/>
        <v>0</v>
      </c>
      <c r="D27" s="39">
        <f t="shared" si="7"/>
        <v>0</v>
      </c>
      <c r="E27" s="39">
        <f t="shared" si="7"/>
        <v>1</v>
      </c>
      <c r="F27" s="39">
        <f t="shared" si="7"/>
        <v>0</v>
      </c>
      <c r="G27" s="80">
        <f t="shared" si="7"/>
        <v>0</v>
      </c>
      <c r="H27" s="39">
        <f t="shared" si="7"/>
        <v>0</v>
      </c>
      <c r="I27" s="39">
        <f t="shared" si="7"/>
        <v>0</v>
      </c>
      <c r="J27" s="39">
        <f t="shared" si="7"/>
        <v>1</v>
      </c>
      <c r="K27" s="39">
        <f t="shared" si="7"/>
        <v>0</v>
      </c>
      <c r="L27" s="39">
        <f t="shared" si="7"/>
        <v>0</v>
      </c>
      <c r="M27" s="39">
        <f t="shared" si="7"/>
        <v>0</v>
      </c>
      <c r="N27" s="39">
        <f t="shared" si="7"/>
        <v>0</v>
      </c>
      <c r="O27" s="39">
        <f t="shared" si="7"/>
        <v>0</v>
      </c>
      <c r="P27" s="39">
        <f t="shared" si="7"/>
        <v>0</v>
      </c>
      <c r="Q27" s="22">
        <f>SUM(B27:P27)</f>
        <v>2</v>
      </c>
    </row>
    <row r="28" spans="1:23" x14ac:dyDescent="0.3">
      <c r="E28" s="60" t="s">
        <v>53</v>
      </c>
      <c r="F28" s="60" t="s">
        <v>52</v>
      </c>
      <c r="G28" s="81" t="s">
        <v>55</v>
      </c>
      <c r="H28" s="87"/>
      <c r="N28" s="63" t="s">
        <v>53</v>
      </c>
      <c r="O28" s="63" t="s">
        <v>52</v>
      </c>
      <c r="P28" s="63" t="s">
        <v>54</v>
      </c>
    </row>
    <row r="29" spans="1:23" x14ac:dyDescent="0.3">
      <c r="E29" s="61">
        <v>52.5</v>
      </c>
      <c r="F29" s="62">
        <f>SUM(B27:G27)</f>
        <v>1</v>
      </c>
      <c r="G29" s="82">
        <f>SUM(E29*F29)</f>
        <v>52.5</v>
      </c>
      <c r="H29" s="87"/>
      <c r="N29" s="64">
        <v>45</v>
      </c>
      <c r="O29" s="65">
        <f>SUM(H27:P27)</f>
        <v>1</v>
      </c>
      <c r="P29" s="94">
        <f>SUM(N29*O29)</f>
        <v>45</v>
      </c>
      <c r="Q29" s="95"/>
    </row>
    <row r="30" spans="1:23" ht="21" x14ac:dyDescent="0.4">
      <c r="S30" s="115" t="s">
        <v>22</v>
      </c>
      <c r="T30" s="115"/>
    </row>
    <row r="31" spans="1:23" ht="18" x14ac:dyDescent="0.35">
      <c r="I31" s="93" t="s">
        <v>56</v>
      </c>
      <c r="J31" s="93"/>
      <c r="K31" s="93"/>
    </row>
    <row r="32" spans="1:23" ht="18" x14ac:dyDescent="0.35">
      <c r="I32" s="66"/>
      <c r="J32" s="67">
        <f>SUM(F29+O29)</f>
        <v>2</v>
      </c>
      <c r="K32" s="92">
        <f>SUM(G29+P29)</f>
        <v>97.5</v>
      </c>
    </row>
  </sheetData>
  <mergeCells count="25">
    <mergeCell ref="Y5:Y8"/>
    <mergeCell ref="E2:E5"/>
    <mergeCell ref="F2:F5"/>
    <mergeCell ref="G2:G5"/>
    <mergeCell ref="S30:T30"/>
    <mergeCell ref="P2:P5"/>
    <mergeCell ref="S15:V15"/>
    <mergeCell ref="X5:X8"/>
    <mergeCell ref="L2:L5"/>
    <mergeCell ref="M2:M5"/>
    <mergeCell ref="O2:O5"/>
    <mergeCell ref="N2:N5"/>
    <mergeCell ref="W5:W8"/>
    <mergeCell ref="V5:V8"/>
    <mergeCell ref="I31:K31"/>
    <mergeCell ref="P29:Q29"/>
    <mergeCell ref="B1:G1"/>
    <mergeCell ref="H1:P1"/>
    <mergeCell ref="C2:C5"/>
    <mergeCell ref="D2:D5"/>
    <mergeCell ref="H2:H5"/>
    <mergeCell ref="I2:I5"/>
    <mergeCell ref="J2:J5"/>
    <mergeCell ref="K2:K5"/>
    <mergeCell ref="B2:B5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Jay</cp:lastModifiedBy>
  <cp:lastPrinted>2017-03-12T20:39:20Z</cp:lastPrinted>
  <dcterms:created xsi:type="dcterms:W3CDTF">2009-11-04T17:46:07Z</dcterms:created>
  <dcterms:modified xsi:type="dcterms:W3CDTF">2019-01-15T21:10:15Z</dcterms:modified>
</cp:coreProperties>
</file>