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\Documents\Writing\Blogs\"/>
    </mc:Choice>
  </mc:AlternateContent>
  <bookViews>
    <workbookView xWindow="0" yWindow="0" windowWidth="20520" windowHeight="8985"/>
  </bookViews>
  <sheets>
    <sheet name="pH and gravity track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5" i="1" l="1"/>
  <c r="C6" i="1" l="1"/>
  <c r="C7" i="1" s="1"/>
  <c r="C8" i="1" s="1"/>
  <c r="C9" i="1" s="1"/>
  <c r="C10" i="1" s="1"/>
</calcChain>
</file>

<file path=xl/sharedStrings.xml><?xml version="1.0" encoding="utf-8"?>
<sst xmlns="http://schemas.openxmlformats.org/spreadsheetml/2006/main" count="24" uniqueCount="12">
  <si>
    <t>Beer</t>
  </si>
  <si>
    <t>FV</t>
  </si>
  <si>
    <t>Hours</t>
  </si>
  <si>
    <t>Date</t>
  </si>
  <si>
    <t>Time</t>
  </si>
  <si>
    <t>pH</t>
  </si>
  <si>
    <t>IPA-1</t>
  </si>
  <si>
    <t>Gravity °P</t>
  </si>
  <si>
    <t>Temperature° F</t>
  </si>
  <si>
    <t>IPA-2</t>
  </si>
  <si>
    <t>*Enter  data for your brewery and the yellow "Hours" column and charts will automatically adjust</t>
  </si>
  <si>
    <t>Copyright © 2018 Zymology Labs, LLC -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</si>
</sst>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rgb="FF000000"/>
      <name val="Calibri"/>
      <family val="2"/>
    </font>
    <font>
      <sz val="10"/>
      <color rgb="FF1B1B1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" fontId="4" fillId="0" borderId="0" xfId="0" applyNumberFormat="1" applyFont="1" applyAlignment="1">
      <alignment horizontal="center" wrapText="1"/>
    </xf>
    <xf numFmtId="20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16" fontId="3" fillId="0" borderId="1" xfId="0" applyNumberFormat="1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0" fillId="0" borderId="1" xfId="0" applyNumberFormat="1" applyBorder="1"/>
    <xf numFmtId="164" fontId="5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IPA</a:t>
            </a:r>
            <a:r>
              <a:rPr lang="en-US" baseline="0"/>
              <a:t> Fermentation Curve </a:t>
            </a:r>
          </a:p>
          <a:p>
            <a:pPr>
              <a:defRPr/>
            </a:pPr>
            <a:r>
              <a:rPr lang="en-US" baseline="0"/>
              <a:t>Gravity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'pH and gravity tracking'!$A$4</c:f>
              <c:strCache>
                <c:ptCount val="1"/>
                <c:pt idx="0">
                  <c:v>IPA-1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'pH and gravity tracking'!$C$4:$C$12</c:f>
              <c:numCache>
                <c:formatCode>[h]:mm;@</c:formatCode>
                <c:ptCount val="9"/>
                <c:pt idx="0">
                  <c:v>0</c:v>
                </c:pt>
                <c:pt idx="1">
                  <c:v>0.91597222222222219</c:v>
                </c:pt>
                <c:pt idx="2">
                  <c:v>1.7902777777777779</c:v>
                </c:pt>
                <c:pt idx="3">
                  <c:v>2.8236111111111111</c:v>
                </c:pt>
                <c:pt idx="4">
                  <c:v>3.848611111111111</c:v>
                </c:pt>
                <c:pt idx="5">
                  <c:v>4.8236111111111111</c:v>
                </c:pt>
                <c:pt idx="6">
                  <c:v>5.8083333333333336</c:v>
                </c:pt>
              </c:numCache>
            </c:numRef>
          </c:xVal>
          <c:yVal>
            <c:numRef>
              <c:f>'pH and gravity tracking'!$G$4:$G$12</c:f>
              <c:numCache>
                <c:formatCode>General</c:formatCode>
                <c:ptCount val="9"/>
                <c:pt idx="0">
                  <c:v>12.1</c:v>
                </c:pt>
                <c:pt idx="1">
                  <c:v>5.8</c:v>
                </c:pt>
                <c:pt idx="2">
                  <c:v>2.95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'pH and gravity tracking'!$A$13</c:f>
              <c:strCache>
                <c:ptCount val="1"/>
                <c:pt idx="0">
                  <c:v>IPA-2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'pH and gravity tracking'!$C$13:$C$21</c:f>
              <c:numCache>
                <c:formatCode>[h]:mm;@</c:formatCode>
                <c:ptCount val="9"/>
                <c:pt idx="0">
                  <c:v>0</c:v>
                </c:pt>
                <c:pt idx="1">
                  <c:v>0.60763888888888884</c:v>
                </c:pt>
                <c:pt idx="2">
                  <c:v>1.5618055555555554</c:v>
                </c:pt>
                <c:pt idx="3">
                  <c:v>2.6277777777777778</c:v>
                </c:pt>
                <c:pt idx="4">
                  <c:v>3.5243055555555554</c:v>
                </c:pt>
                <c:pt idx="5">
                  <c:v>4.5256944444444445</c:v>
                </c:pt>
                <c:pt idx="6">
                  <c:v>5.6694444444444443</c:v>
                </c:pt>
              </c:numCache>
            </c:numRef>
          </c:xVal>
          <c:yVal>
            <c:numRef>
              <c:f>'pH and gravity tracking'!$G$13:$G$21</c:f>
              <c:numCache>
                <c:formatCode>General</c:formatCode>
                <c:ptCount val="9"/>
                <c:pt idx="0">
                  <c:v>12.05</c:v>
                </c:pt>
                <c:pt idx="1">
                  <c:v>10.1</c:v>
                </c:pt>
                <c:pt idx="2">
                  <c:v>5.0999999999999996</c:v>
                </c:pt>
                <c:pt idx="3">
                  <c:v>3</c:v>
                </c:pt>
                <c:pt idx="4">
                  <c:v>3</c:v>
                </c:pt>
                <c:pt idx="5">
                  <c:v>2.8</c:v>
                </c:pt>
                <c:pt idx="6">
                  <c:v>2.8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931136"/>
        <c:axId val="151934664"/>
      </c:scatterChart>
      <c:valAx>
        <c:axId val="15193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h]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34664"/>
        <c:crosses val="autoZero"/>
        <c:crossBetween val="midCat"/>
      </c:valAx>
      <c:valAx>
        <c:axId val="15193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Gravity °P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3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IPA Fermentation Curve</a:t>
            </a:r>
          </a:p>
          <a:p>
            <a:pPr>
              <a:defRPr/>
            </a:pPr>
            <a:r>
              <a:rPr lang="en-US"/>
              <a:t>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'pH and gravity tracking'!$A$4</c:f>
              <c:strCache>
                <c:ptCount val="1"/>
                <c:pt idx="0">
                  <c:v>IPA-1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'pH and gravity tracking'!$C$4:$C$12</c:f>
              <c:numCache>
                <c:formatCode>[h]:mm;@</c:formatCode>
                <c:ptCount val="9"/>
                <c:pt idx="0">
                  <c:v>0</c:v>
                </c:pt>
                <c:pt idx="1">
                  <c:v>0.91597222222222219</c:v>
                </c:pt>
                <c:pt idx="2">
                  <c:v>1.7902777777777779</c:v>
                </c:pt>
                <c:pt idx="3">
                  <c:v>2.8236111111111111</c:v>
                </c:pt>
                <c:pt idx="4">
                  <c:v>3.848611111111111</c:v>
                </c:pt>
                <c:pt idx="5">
                  <c:v>4.8236111111111111</c:v>
                </c:pt>
                <c:pt idx="6">
                  <c:v>5.8083333333333336</c:v>
                </c:pt>
              </c:numCache>
            </c:numRef>
          </c:xVal>
          <c:yVal>
            <c:numRef>
              <c:f>'pH and gravity tracking'!$H$4:$H$12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4.4800000000000004</c:v>
                </c:pt>
                <c:pt idx="2">
                  <c:v>4.05</c:v>
                </c:pt>
                <c:pt idx="3">
                  <c:v>4.0999999999999996</c:v>
                </c:pt>
                <c:pt idx="4">
                  <c:v>4.13</c:v>
                </c:pt>
                <c:pt idx="5">
                  <c:v>4.3499999999999996</c:v>
                </c:pt>
                <c:pt idx="6">
                  <c:v>4.41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'pH and gravity tracking'!$A$13</c:f>
              <c:strCache>
                <c:ptCount val="1"/>
                <c:pt idx="0">
                  <c:v>IPA-2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'pH and gravity tracking'!$C$13:$C$21</c:f>
              <c:numCache>
                <c:formatCode>[h]:mm;@</c:formatCode>
                <c:ptCount val="9"/>
                <c:pt idx="0">
                  <c:v>0</c:v>
                </c:pt>
                <c:pt idx="1">
                  <c:v>0.60763888888888884</c:v>
                </c:pt>
                <c:pt idx="2">
                  <c:v>1.5618055555555554</c:v>
                </c:pt>
                <c:pt idx="3">
                  <c:v>2.6277777777777778</c:v>
                </c:pt>
                <c:pt idx="4">
                  <c:v>3.5243055555555554</c:v>
                </c:pt>
                <c:pt idx="5">
                  <c:v>4.5256944444444445</c:v>
                </c:pt>
                <c:pt idx="6">
                  <c:v>5.6694444444444443</c:v>
                </c:pt>
              </c:numCache>
            </c:numRef>
          </c:xVal>
          <c:yVal>
            <c:numRef>
              <c:f>'pH and gravity tracking'!$H$13:$H$21</c:f>
              <c:numCache>
                <c:formatCode>General</c:formatCode>
                <c:ptCount val="9"/>
                <c:pt idx="0">
                  <c:v>4.8600000000000003</c:v>
                </c:pt>
                <c:pt idx="1">
                  <c:v>4.4400000000000004</c:v>
                </c:pt>
                <c:pt idx="2">
                  <c:v>4.08</c:v>
                </c:pt>
                <c:pt idx="3">
                  <c:v>4.0999999999999996</c:v>
                </c:pt>
                <c:pt idx="4">
                  <c:v>4.12</c:v>
                </c:pt>
                <c:pt idx="5">
                  <c:v>4.3</c:v>
                </c:pt>
                <c:pt idx="6">
                  <c:v>4.2699999999999996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66680"/>
        <c:axId val="513568248"/>
      </c:scatterChart>
      <c:valAx>
        <c:axId val="513566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h]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568248"/>
        <c:crosses val="autoZero"/>
        <c:crossBetween val="midCat"/>
      </c:valAx>
      <c:valAx>
        <c:axId val="513568248"/>
        <c:scaling>
          <c:orientation val="minMax"/>
          <c:max val="5.0999999999999996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56668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414337</xdr:colOff>
      <xdr:row>2</xdr:row>
      <xdr:rowOff>0</xdr:rowOff>
    </xdr:from>
    <xdr:to>
      <xdr:col>16</xdr:col>
      <xdr:colOff>623886</xdr:colOff>
      <xdr:row>19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310923</xdr:colOff>
      <xdr:row>0</xdr:row>
      <xdr:rowOff>1252538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49422" cy="1252538"/>
        </a:xfrm>
        <a:prstGeom prst="rect">
          <a:avLst/>
        </a:prstGeom>
      </xdr:spPr>
    </xdr:pic>
    <xdr:clientData/>
  </xdr:twoCellAnchor>
  <xdr:twoCellAnchor>
    <xdr:from>
      <xdr:col>8</xdr:col>
      <xdr:colOff>388142</xdr:colOff>
      <xdr:row>20</xdr:row>
      <xdr:rowOff>207168</xdr:rowOff>
    </xdr:from>
    <xdr:to>
      <xdr:col>17</xdr:col>
      <xdr:colOff>4762</xdr:colOff>
      <xdr:row>45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R21" sqref="R21"/>
    </sheetView>
  </sheetViews>
  <sheetFormatPr defaultRowHeight="14.25" x14ac:dyDescent="0.45"/>
  <cols>
    <col min="6" max="6" width="14.33203125" customWidth="1"/>
  </cols>
  <sheetData>
    <row r="1" spans="1:17" ht="106.15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9.5" customHeight="1" thickBot="1" x14ac:dyDescent="0.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6.4" thickBot="1" x14ac:dyDescent="0.6">
      <c r="A3" s="6" t="s">
        <v>0</v>
      </c>
      <c r="B3" s="6" t="s">
        <v>1</v>
      </c>
      <c r="C3" s="7" t="s">
        <v>2</v>
      </c>
      <c r="D3" s="1" t="s">
        <v>3</v>
      </c>
      <c r="E3" s="2" t="s">
        <v>4</v>
      </c>
      <c r="F3" s="2" t="s">
        <v>8</v>
      </c>
      <c r="G3" s="2" t="s">
        <v>7</v>
      </c>
      <c r="H3" s="2" t="s">
        <v>5</v>
      </c>
    </row>
    <row r="4" spans="1:17" ht="18.399999999999999" thickBot="1" x14ac:dyDescent="0.6">
      <c r="A4" s="12" t="s">
        <v>6</v>
      </c>
      <c r="B4" s="8">
        <v>1</v>
      </c>
      <c r="C4" s="13">
        <v>0</v>
      </c>
      <c r="D4" s="9">
        <v>43161</v>
      </c>
      <c r="E4" s="10">
        <v>0.62569444444444444</v>
      </c>
      <c r="F4" s="11">
        <v>69.400000000000006</v>
      </c>
      <c r="G4" s="11">
        <v>12.1</v>
      </c>
      <c r="H4" s="11">
        <v>4.8600000000000003</v>
      </c>
    </row>
    <row r="5" spans="1:17" ht="18.399999999999999" thickBot="1" x14ac:dyDescent="0.6">
      <c r="A5" s="8" t="s">
        <v>6</v>
      </c>
      <c r="B5" s="8">
        <v>1</v>
      </c>
      <c r="C5" s="13">
        <f>(D5-D4)+(E5-E4)+C4</f>
        <v>0.91597222222222219</v>
      </c>
      <c r="D5" s="9">
        <v>43162</v>
      </c>
      <c r="E5" s="10">
        <v>0.54166666666666663</v>
      </c>
      <c r="F5" s="11">
        <v>72</v>
      </c>
      <c r="G5" s="11">
        <v>5.8</v>
      </c>
      <c r="H5" s="11">
        <v>4.4800000000000004</v>
      </c>
    </row>
    <row r="6" spans="1:17" ht="18.399999999999999" thickBot="1" x14ac:dyDescent="0.6">
      <c r="A6" s="12" t="s">
        <v>6</v>
      </c>
      <c r="B6" s="8">
        <v>1</v>
      </c>
      <c r="C6" s="13">
        <f t="shared" ref="C6:C10" si="0">(D6-D5)+(E6-E5)+C5</f>
        <v>1.7902777777777779</v>
      </c>
      <c r="D6" s="9">
        <v>43163</v>
      </c>
      <c r="E6" s="10">
        <v>0.41597222222222219</v>
      </c>
      <c r="F6" s="11">
        <v>72</v>
      </c>
      <c r="G6" s="11">
        <v>2.95</v>
      </c>
      <c r="H6" s="11">
        <v>4.05</v>
      </c>
    </row>
    <row r="7" spans="1:17" ht="18.399999999999999" thickBot="1" x14ac:dyDescent="0.6">
      <c r="A7" s="8" t="s">
        <v>6</v>
      </c>
      <c r="B7" s="8">
        <v>1</v>
      </c>
      <c r="C7" s="13">
        <f t="shared" si="0"/>
        <v>2.8236111111111111</v>
      </c>
      <c r="D7" s="9">
        <v>43164</v>
      </c>
      <c r="E7" s="10">
        <v>0.44930555555555557</v>
      </c>
      <c r="F7" s="11">
        <v>71.900000000000006</v>
      </c>
      <c r="G7" s="11">
        <v>2.8</v>
      </c>
      <c r="H7" s="11">
        <v>4.0999999999999996</v>
      </c>
    </row>
    <row r="8" spans="1:17" ht="18.399999999999999" thickBot="1" x14ac:dyDescent="0.6">
      <c r="A8" s="12" t="s">
        <v>6</v>
      </c>
      <c r="B8" s="8">
        <v>1</v>
      </c>
      <c r="C8" s="13">
        <f t="shared" si="0"/>
        <v>3.848611111111111</v>
      </c>
      <c r="D8" s="9">
        <v>43165</v>
      </c>
      <c r="E8" s="10">
        <v>0.47430555555555554</v>
      </c>
      <c r="F8" s="11">
        <v>71.599999999999994</v>
      </c>
      <c r="G8" s="11">
        <v>2.8</v>
      </c>
      <c r="H8" s="11">
        <v>4.13</v>
      </c>
    </row>
    <row r="9" spans="1:17" ht="18.399999999999999" thickBot="1" x14ac:dyDescent="0.6">
      <c r="A9" s="8" t="s">
        <v>6</v>
      </c>
      <c r="B9" s="8">
        <v>1</v>
      </c>
      <c r="C9" s="13">
        <f t="shared" si="0"/>
        <v>4.8236111111111111</v>
      </c>
      <c r="D9" s="9">
        <v>43166</v>
      </c>
      <c r="E9" s="10">
        <v>0.44930555555555557</v>
      </c>
      <c r="F9" s="11">
        <v>71.3</v>
      </c>
      <c r="G9" s="11">
        <v>2.8</v>
      </c>
      <c r="H9" s="11">
        <v>4.3499999999999996</v>
      </c>
    </row>
    <row r="10" spans="1:17" ht="18.399999999999999" thickBot="1" x14ac:dyDescent="0.6">
      <c r="A10" s="12" t="s">
        <v>6</v>
      </c>
      <c r="B10" s="8">
        <v>1</v>
      </c>
      <c r="C10" s="13">
        <f t="shared" si="0"/>
        <v>5.8083333333333336</v>
      </c>
      <c r="D10" s="9">
        <v>43167</v>
      </c>
      <c r="E10" s="10">
        <v>0.43402777777777773</v>
      </c>
      <c r="F10" s="11">
        <v>71.2</v>
      </c>
      <c r="G10" s="11">
        <v>2.7</v>
      </c>
      <c r="H10" s="11">
        <v>4.41</v>
      </c>
    </row>
    <row r="11" spans="1:17" ht="18.399999999999999" thickBot="1" x14ac:dyDescent="0.6">
      <c r="A11" s="12"/>
      <c r="B11" s="8"/>
      <c r="C11" s="13"/>
      <c r="D11" s="9"/>
      <c r="E11" s="10"/>
      <c r="F11" s="11"/>
      <c r="G11" s="11"/>
      <c r="H11" s="11"/>
    </row>
    <row r="12" spans="1:17" ht="18.399999999999999" thickBot="1" x14ac:dyDescent="0.6">
      <c r="A12" s="12"/>
      <c r="B12" s="8"/>
      <c r="C12" s="13"/>
      <c r="D12" s="9"/>
      <c r="E12" s="10"/>
      <c r="F12" s="11"/>
      <c r="G12" s="11"/>
      <c r="H12" s="11"/>
    </row>
    <row r="13" spans="1:17" ht="18.399999999999999" thickBot="1" x14ac:dyDescent="0.6">
      <c r="A13" s="12" t="s">
        <v>9</v>
      </c>
      <c r="B13" s="8">
        <v>3</v>
      </c>
      <c r="C13" s="13">
        <v>0</v>
      </c>
      <c r="D13" s="9">
        <v>43164</v>
      </c>
      <c r="E13" s="10">
        <v>0.87708333333333333</v>
      </c>
      <c r="F13" s="11">
        <v>66.900000000000006</v>
      </c>
      <c r="G13" s="11">
        <v>12.05</v>
      </c>
      <c r="H13" s="11">
        <v>4.8600000000000003</v>
      </c>
    </row>
    <row r="14" spans="1:17" ht="18.399999999999999" thickBot="1" x14ac:dyDescent="0.6">
      <c r="A14" s="8" t="s">
        <v>9</v>
      </c>
      <c r="B14" s="8">
        <v>3</v>
      </c>
      <c r="C14" s="13">
        <f>(D14-D13)+(E14-E13)+C13</f>
        <v>0.60763888888888884</v>
      </c>
      <c r="D14" s="9">
        <v>43165</v>
      </c>
      <c r="E14" s="10">
        <v>0.48472222222222222</v>
      </c>
      <c r="F14" s="11">
        <v>67.8</v>
      </c>
      <c r="G14" s="11">
        <v>10.1</v>
      </c>
      <c r="H14" s="11">
        <v>4.4400000000000004</v>
      </c>
    </row>
    <row r="15" spans="1:17" ht="18.399999999999999" thickBot="1" x14ac:dyDescent="0.6">
      <c r="A15" s="12" t="s">
        <v>9</v>
      </c>
      <c r="B15" s="8">
        <v>3</v>
      </c>
      <c r="C15" s="13">
        <f t="shared" ref="C15:C19" si="1">(D15-D14)+(E15-E14)+C14</f>
        <v>1.5618055555555554</v>
      </c>
      <c r="D15" s="9">
        <v>43166</v>
      </c>
      <c r="E15" s="10">
        <v>0.43888888888888888</v>
      </c>
      <c r="F15" s="11">
        <v>68</v>
      </c>
      <c r="G15" s="11">
        <v>5.0999999999999996</v>
      </c>
      <c r="H15" s="11">
        <v>4.08</v>
      </c>
    </row>
    <row r="16" spans="1:17" ht="18.399999999999999" thickBot="1" x14ac:dyDescent="0.6">
      <c r="A16" s="8" t="s">
        <v>9</v>
      </c>
      <c r="B16" s="8">
        <v>3</v>
      </c>
      <c r="C16" s="13">
        <f t="shared" si="1"/>
        <v>2.6277777777777778</v>
      </c>
      <c r="D16" s="9">
        <v>43167</v>
      </c>
      <c r="E16" s="10">
        <v>0.50486111111111109</v>
      </c>
      <c r="F16" s="11">
        <v>67.900000000000006</v>
      </c>
      <c r="G16" s="11">
        <v>3</v>
      </c>
      <c r="H16" s="11">
        <v>4.0999999999999996</v>
      </c>
    </row>
    <row r="17" spans="1:8" ht="18.399999999999999" thickBot="1" x14ac:dyDescent="0.6">
      <c r="A17" s="12" t="s">
        <v>9</v>
      </c>
      <c r="B17" s="8">
        <v>3</v>
      </c>
      <c r="C17" s="13">
        <f t="shared" si="1"/>
        <v>3.5243055555555554</v>
      </c>
      <c r="D17" s="9">
        <v>43168</v>
      </c>
      <c r="E17" s="10">
        <v>0.40138888888888885</v>
      </c>
      <c r="F17" s="11">
        <v>67.900000000000006</v>
      </c>
      <c r="G17" s="11">
        <v>3</v>
      </c>
      <c r="H17" s="11">
        <v>4.12</v>
      </c>
    </row>
    <row r="18" spans="1:8" ht="18.399999999999999" thickBot="1" x14ac:dyDescent="0.6">
      <c r="A18" s="8" t="s">
        <v>9</v>
      </c>
      <c r="B18" s="8">
        <v>3</v>
      </c>
      <c r="C18" s="13">
        <f t="shared" si="1"/>
        <v>4.5256944444444445</v>
      </c>
      <c r="D18" s="9">
        <v>43169</v>
      </c>
      <c r="E18" s="10">
        <v>0.40277777777777773</v>
      </c>
      <c r="F18" s="11">
        <v>68</v>
      </c>
      <c r="G18" s="11">
        <v>2.8</v>
      </c>
      <c r="H18" s="11">
        <v>4.3</v>
      </c>
    </row>
    <row r="19" spans="1:8" ht="18.399999999999999" thickBot="1" x14ac:dyDescent="0.6">
      <c r="A19" s="12" t="s">
        <v>9</v>
      </c>
      <c r="B19" s="8">
        <v>3</v>
      </c>
      <c r="C19" s="13">
        <f t="shared" si="1"/>
        <v>5.6694444444444443</v>
      </c>
      <c r="D19" s="9">
        <v>43170</v>
      </c>
      <c r="E19" s="10">
        <v>0.54652777777777783</v>
      </c>
      <c r="F19" s="11">
        <v>68</v>
      </c>
      <c r="G19" s="11">
        <v>2.8</v>
      </c>
      <c r="H19" s="11">
        <v>4.2699999999999996</v>
      </c>
    </row>
    <row r="20" spans="1:8" ht="18.399999999999999" thickBot="1" x14ac:dyDescent="0.6">
      <c r="A20" s="12"/>
      <c r="B20" s="8"/>
      <c r="C20" s="13"/>
      <c r="D20" s="9"/>
      <c r="E20" s="10"/>
      <c r="F20" s="11"/>
      <c r="G20" s="11"/>
      <c r="H20" s="11"/>
    </row>
    <row r="21" spans="1:8" ht="18.399999999999999" thickBot="1" x14ac:dyDescent="0.6">
      <c r="A21" s="12"/>
      <c r="B21" s="8"/>
      <c r="C21" s="13"/>
      <c r="D21" s="9"/>
      <c r="E21" s="10"/>
      <c r="F21" s="11"/>
      <c r="G21" s="11"/>
      <c r="H21" s="11"/>
    </row>
    <row r="22" spans="1:8" ht="15.75" x14ac:dyDescent="0.5">
      <c r="D22" s="3"/>
      <c r="E22" s="4"/>
      <c r="F22" s="5"/>
      <c r="G22" s="5"/>
      <c r="H22" s="5"/>
    </row>
    <row r="42" spans="1:8" ht="15.75" customHeight="1" x14ac:dyDescent="0.45">
      <c r="A42" s="16" t="s">
        <v>11</v>
      </c>
      <c r="B42" s="16"/>
      <c r="C42" s="16"/>
      <c r="D42" s="16"/>
      <c r="E42" s="16"/>
      <c r="F42" s="16"/>
      <c r="G42" s="16"/>
      <c r="H42" s="16"/>
    </row>
  </sheetData>
  <mergeCells count="3">
    <mergeCell ref="A1:Q1"/>
    <mergeCell ref="A2:Q2"/>
    <mergeCell ref="A42:H4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 and gravity tracking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2018-09-19T20:58:43Z</dcterms:created>
  <dcterms:modified xsi:type="dcterms:W3CDTF">2018-09-21T18:33:19Z</dcterms:modified>
</cp:coreProperties>
</file>