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Standard vs DST" sheetId="1" r:id="rId1"/>
    <sheet name="STD v DST Overview" sheetId="4" r:id="rId2"/>
    <sheet name="Crime Statistics" sheetId="2" r:id="rId3"/>
  </sheets>
  <calcPr calcId="145621"/>
</workbook>
</file>

<file path=xl/calcChain.xml><?xml version="1.0" encoding="utf-8"?>
<calcChain xmlns="http://schemas.openxmlformats.org/spreadsheetml/2006/main">
  <c r="F14" i="2" l="1"/>
  <c r="E14" i="2"/>
  <c r="D14" i="2"/>
  <c r="C14" i="2"/>
  <c r="F9" i="2"/>
  <c r="E9" i="2"/>
  <c r="D9" i="2"/>
  <c r="C9" i="2"/>
  <c r="F5" i="2"/>
  <c r="F35" i="2" s="1"/>
  <c r="E5" i="2"/>
  <c r="E35" i="2" s="1"/>
  <c r="D5" i="2"/>
  <c r="D35" i="2" s="1"/>
  <c r="C5" i="2"/>
  <c r="B36" i="2"/>
  <c r="B33" i="2"/>
  <c r="B29" i="2"/>
  <c r="B26" i="2"/>
  <c r="B21" i="2"/>
  <c r="B14" i="2"/>
  <c r="B9" i="2"/>
  <c r="B5" i="2"/>
  <c r="C35" i="2" l="1"/>
  <c r="B35" i="2"/>
</calcChain>
</file>

<file path=xl/sharedStrings.xml><?xml version="1.0" encoding="utf-8"?>
<sst xmlns="http://schemas.openxmlformats.org/spreadsheetml/2006/main" count="370" uniqueCount="146">
  <si>
    <t>Major Cities</t>
  </si>
  <si>
    <t>Seattle, WA</t>
  </si>
  <si>
    <t>Bangor, ME</t>
  </si>
  <si>
    <t>New York City, NY</t>
  </si>
  <si>
    <t>Denver, CO</t>
  </si>
  <si>
    <t>Bismark, ND</t>
  </si>
  <si>
    <t>San Francisco, CA</t>
  </si>
  <si>
    <t>39°N</t>
  </si>
  <si>
    <t>Los Angeles, CA</t>
  </si>
  <si>
    <t>34°N</t>
  </si>
  <si>
    <t>New Orleans, LA</t>
  </si>
  <si>
    <t>30°N</t>
  </si>
  <si>
    <t>Atlanta, GA</t>
  </si>
  <si>
    <t>Miami, FL</t>
  </si>
  <si>
    <t>26°N</t>
  </si>
  <si>
    <t>Chicago, IL</t>
  </si>
  <si>
    <r>
      <t>48</t>
    </r>
    <r>
      <rPr>
        <sz val="11"/>
        <color theme="1"/>
        <rFont val="Symbol"/>
        <family val="1"/>
        <charset val="2"/>
      </rPr>
      <t>°</t>
    </r>
    <r>
      <rPr>
        <sz val="11"/>
        <color theme="1"/>
        <rFont val="Calibri"/>
        <family val="2"/>
      </rPr>
      <t>N</t>
    </r>
  </si>
  <si>
    <t>47°N</t>
  </si>
  <si>
    <r>
      <t>45</t>
    </r>
    <r>
      <rPr>
        <sz val="11"/>
        <color theme="1"/>
        <rFont val="Symbol"/>
        <family val="1"/>
        <charset val="2"/>
      </rPr>
      <t>°N</t>
    </r>
  </si>
  <si>
    <t>41°N</t>
  </si>
  <si>
    <t>42°N</t>
  </si>
  <si>
    <t>40°N</t>
  </si>
  <si>
    <t>38°N</t>
  </si>
  <si>
    <t>https://www.timeanddate.com/astronomy/usa</t>
  </si>
  <si>
    <r>
      <t xml:space="preserve">Sunrise
SEP 22
</t>
    </r>
    <r>
      <rPr>
        <b/>
        <sz val="8"/>
        <color theme="1"/>
        <rFont val="Arial Narrow"/>
        <family val="2"/>
      </rPr>
      <t>Standard</t>
    </r>
  </si>
  <si>
    <r>
      <t xml:space="preserve">Sunset
SEP 22
</t>
    </r>
    <r>
      <rPr>
        <b/>
        <sz val="9"/>
        <color theme="1"/>
        <rFont val="Arial Narrow"/>
        <family val="2"/>
      </rPr>
      <t>Standard</t>
    </r>
  </si>
  <si>
    <t>Anchorage, AK</t>
  </si>
  <si>
    <t>61°N</t>
  </si>
  <si>
    <t>Honolulu, HI</t>
  </si>
  <si>
    <t>21°N</t>
  </si>
  <si>
    <t>Phoenix, AZ</t>
  </si>
  <si>
    <t>33°N</t>
  </si>
  <si>
    <r>
      <t xml:space="preserve">Sunrise
MAR 20
</t>
    </r>
    <r>
      <rPr>
        <b/>
        <sz val="8"/>
        <color theme="1"/>
        <rFont val="Arial Narrow"/>
        <family val="2"/>
      </rPr>
      <t>Standard</t>
    </r>
  </si>
  <si>
    <r>
      <t xml:space="preserve">Sunset
MAR 20
</t>
    </r>
    <r>
      <rPr>
        <b/>
        <sz val="9"/>
        <color theme="1"/>
        <rFont val="Arial Narrow"/>
        <family val="2"/>
      </rPr>
      <t>Standard</t>
    </r>
  </si>
  <si>
    <r>
      <t xml:space="preserve">Sunrise
DEC 21
</t>
    </r>
    <r>
      <rPr>
        <b/>
        <sz val="8"/>
        <color theme="1"/>
        <rFont val="Arial Narrow"/>
        <family val="2"/>
      </rPr>
      <t>Standard</t>
    </r>
  </si>
  <si>
    <r>
      <t xml:space="preserve">Sunset
DEC 21
</t>
    </r>
    <r>
      <rPr>
        <b/>
        <sz val="9"/>
        <color theme="1"/>
        <rFont val="Arial Narrow"/>
        <family val="2"/>
      </rPr>
      <t>Standard</t>
    </r>
  </si>
  <si>
    <r>
      <t xml:space="preserve">Sunrise
JUN 21
</t>
    </r>
    <r>
      <rPr>
        <b/>
        <sz val="8"/>
        <color theme="1"/>
        <rFont val="Arial Narrow"/>
        <family val="2"/>
      </rPr>
      <t>Standard</t>
    </r>
  </si>
  <si>
    <r>
      <t xml:space="preserve">Sunset
JUN 21
</t>
    </r>
    <r>
      <rPr>
        <b/>
        <sz val="9"/>
        <color theme="1"/>
        <rFont val="Arial Narrow"/>
        <family val="2"/>
      </rPr>
      <t>Standard</t>
    </r>
  </si>
  <si>
    <t>2022</t>
  </si>
  <si>
    <r>
      <t xml:space="preserve">Sunrise
SEP 22
</t>
    </r>
    <r>
      <rPr>
        <b/>
        <sz val="9"/>
        <color theme="1"/>
        <rFont val="Arial Narrow"/>
        <family val="2"/>
      </rPr>
      <t>DST</t>
    </r>
  </si>
  <si>
    <r>
      <t xml:space="preserve">Sunset
SEP 22
</t>
    </r>
    <r>
      <rPr>
        <b/>
        <sz val="9"/>
        <color theme="1"/>
        <rFont val="Arial Narrow"/>
        <family val="2"/>
      </rPr>
      <t>DST</t>
    </r>
  </si>
  <si>
    <r>
      <t xml:space="preserve">Sunrise
DEC 21
</t>
    </r>
    <r>
      <rPr>
        <b/>
        <sz val="9"/>
        <color theme="1"/>
        <rFont val="Arial Narrow"/>
        <family val="2"/>
      </rPr>
      <t>DST</t>
    </r>
  </si>
  <si>
    <r>
      <t xml:space="preserve">Sunset
DEC 21
</t>
    </r>
    <r>
      <rPr>
        <b/>
        <sz val="9"/>
        <color theme="1"/>
        <rFont val="Arial Narrow"/>
        <family val="2"/>
      </rPr>
      <t>DST</t>
    </r>
  </si>
  <si>
    <r>
      <t xml:space="preserve">Sunrise
MAR 20
</t>
    </r>
    <r>
      <rPr>
        <b/>
        <sz val="9"/>
        <color theme="1"/>
        <rFont val="Arial Narrow"/>
        <family val="2"/>
      </rPr>
      <t>DST</t>
    </r>
  </si>
  <si>
    <r>
      <t xml:space="preserve">Sunset
MAR 20
</t>
    </r>
    <r>
      <rPr>
        <b/>
        <sz val="9"/>
        <color theme="1"/>
        <rFont val="Arial Narrow"/>
        <family val="2"/>
      </rPr>
      <t>DST</t>
    </r>
  </si>
  <si>
    <r>
      <t xml:space="preserve">Sunrise
JUN 21
</t>
    </r>
    <r>
      <rPr>
        <b/>
        <sz val="9"/>
        <color theme="1"/>
        <rFont val="Arial Narrow"/>
        <family val="2"/>
      </rPr>
      <t>DST</t>
    </r>
  </si>
  <si>
    <r>
      <t xml:space="preserve">Sunset
JUN 21
</t>
    </r>
    <r>
      <rPr>
        <b/>
        <sz val="9"/>
        <color theme="1"/>
        <rFont val="Arial Narrow"/>
        <family val="2"/>
      </rPr>
      <t>DST</t>
    </r>
  </si>
  <si>
    <t>A typical USA School Year:
September - June</t>
  </si>
  <si>
    <t>https://www.crimeinamerica.net/violent-crime-by-month-and-time/</t>
  </si>
  <si>
    <t>Hour Start Time</t>
  </si>
  <si>
    <t>Assault</t>
  </si>
  <si>
    <t>Homicide</t>
  </si>
  <si>
    <t>Human Trafficking</t>
  </si>
  <si>
    <t>Kidnapping / Abduction</t>
  </si>
  <si>
    <t>Sex Crimes</t>
  </si>
  <si>
    <t>TOTAL</t>
  </si>
  <si>
    <t>unknown</t>
  </si>
  <si>
    <t>Alcohol establishments close.</t>
  </si>
  <si>
    <t>Subtotals</t>
  </si>
  <si>
    <t xml:space="preserve">Subtotals: </t>
  </si>
  <si>
    <t>Kansas City, MO</t>
  </si>
  <si>
    <t>© 2022 Vanessa Ott</t>
  </si>
  <si>
    <t>2021</t>
  </si>
  <si>
    <t>Fall Equinox</t>
  </si>
  <si>
    <t>Winter Solstice</t>
  </si>
  <si>
    <t>Spring Equinox</t>
  </si>
  <si>
    <t>Summer Solstice</t>
  </si>
  <si>
    <t xml:space="preserve"> </t>
  </si>
  <si>
    <r>
      <rPr>
        <b/>
        <sz val="11"/>
        <color theme="1"/>
        <rFont val="Arial Narrow"/>
        <family val="2"/>
      </rPr>
      <t>Sunrise</t>
    </r>
    <r>
      <rPr>
        <b/>
        <sz val="10"/>
        <color theme="1"/>
        <rFont val="Arial Narrow"/>
        <family val="2"/>
      </rPr>
      <t xml:space="preserve">
 round to nearest 1/4 hr.
</t>
    </r>
    <r>
      <rPr>
        <b/>
        <sz val="11"/>
        <color theme="1"/>
        <rFont val="Arial Narrow"/>
        <family val="2"/>
      </rPr>
      <t>SEP 22</t>
    </r>
    <r>
      <rPr>
        <b/>
        <sz val="10"/>
        <color theme="1"/>
        <rFont val="Arial Narrow"/>
        <family val="2"/>
      </rPr>
      <t xml:space="preserve">
DST</t>
    </r>
  </si>
  <si>
    <r>
      <rPr>
        <b/>
        <sz val="11"/>
        <color theme="1"/>
        <rFont val="Arial Narrow"/>
        <family val="2"/>
      </rPr>
      <t>Sunrise</t>
    </r>
    <r>
      <rPr>
        <b/>
        <sz val="10"/>
        <color theme="1"/>
        <rFont val="Arial Narrow"/>
        <family val="2"/>
      </rPr>
      <t xml:space="preserve">
 round to nearest 1/4 hr.
</t>
    </r>
    <r>
      <rPr>
        <b/>
        <sz val="11"/>
        <color theme="1"/>
        <rFont val="Arial Narrow"/>
        <family val="2"/>
      </rPr>
      <t>SEP 22</t>
    </r>
    <r>
      <rPr>
        <b/>
        <sz val="10"/>
        <color theme="1"/>
        <rFont val="Arial Narrow"/>
        <family val="2"/>
      </rPr>
      <t xml:space="preserve">
Standard</t>
    </r>
  </si>
  <si>
    <r>
      <rPr>
        <b/>
        <sz val="11"/>
        <color theme="1"/>
        <rFont val="Arial Narrow"/>
        <family val="2"/>
      </rPr>
      <t>Sunset</t>
    </r>
    <r>
      <rPr>
        <b/>
        <sz val="10"/>
        <color theme="1"/>
        <rFont val="Arial Narrow"/>
        <family val="2"/>
      </rPr>
      <t xml:space="preserve">
 round to nearest 1/4 hr.
</t>
    </r>
    <r>
      <rPr>
        <b/>
        <sz val="11"/>
        <color theme="1"/>
        <rFont val="Arial Narrow"/>
        <family val="2"/>
      </rPr>
      <t>SEP 22</t>
    </r>
    <r>
      <rPr>
        <b/>
        <sz val="10"/>
        <color theme="1"/>
        <rFont val="Arial Narrow"/>
        <family val="2"/>
      </rPr>
      <t xml:space="preserve">
Standard</t>
    </r>
  </si>
  <si>
    <r>
      <rPr>
        <b/>
        <sz val="11"/>
        <color theme="1"/>
        <rFont val="Arial Narrow"/>
        <family val="2"/>
      </rPr>
      <t>Sunrise</t>
    </r>
    <r>
      <rPr>
        <b/>
        <sz val="10"/>
        <color theme="1"/>
        <rFont val="Arial Narrow"/>
        <family val="2"/>
      </rPr>
      <t xml:space="preserve">
 round to nearest 1/4 hr.
</t>
    </r>
    <r>
      <rPr>
        <b/>
        <sz val="11"/>
        <color theme="1"/>
        <rFont val="Arial Narrow"/>
        <family val="2"/>
      </rPr>
      <t>DEC 21</t>
    </r>
    <r>
      <rPr>
        <b/>
        <sz val="10"/>
        <color theme="1"/>
        <rFont val="Arial Narrow"/>
        <family val="2"/>
      </rPr>
      <t xml:space="preserve">
Standard</t>
    </r>
  </si>
  <si>
    <r>
      <rPr>
        <b/>
        <sz val="11"/>
        <color theme="1"/>
        <rFont val="Arial Narrow"/>
        <family val="2"/>
      </rPr>
      <t>Sunrise</t>
    </r>
    <r>
      <rPr>
        <b/>
        <sz val="10"/>
        <color theme="1"/>
        <rFont val="Arial Narrow"/>
        <family val="2"/>
      </rPr>
      <t xml:space="preserve">
 round to nearest 1/4 hr.
</t>
    </r>
    <r>
      <rPr>
        <b/>
        <sz val="11"/>
        <color theme="1"/>
        <rFont val="Arial Narrow"/>
        <family val="2"/>
      </rPr>
      <t>DEC 21</t>
    </r>
    <r>
      <rPr>
        <b/>
        <sz val="10"/>
        <color theme="1"/>
        <rFont val="Arial Narrow"/>
        <family val="2"/>
      </rPr>
      <t xml:space="preserve">
DST</t>
    </r>
  </si>
  <si>
    <r>
      <rPr>
        <b/>
        <sz val="11"/>
        <color theme="1"/>
        <rFont val="Arial Narrow"/>
        <family val="2"/>
      </rPr>
      <t>Sunset</t>
    </r>
    <r>
      <rPr>
        <b/>
        <sz val="10"/>
        <color theme="1"/>
        <rFont val="Arial Narrow"/>
        <family val="2"/>
      </rPr>
      <t xml:space="preserve">
 round to nearest 1/4 hr.
</t>
    </r>
    <r>
      <rPr>
        <b/>
        <sz val="11"/>
        <color theme="1"/>
        <rFont val="Arial Narrow"/>
        <family val="2"/>
      </rPr>
      <t>DEC 21</t>
    </r>
    <r>
      <rPr>
        <b/>
        <sz val="10"/>
        <color theme="1"/>
        <rFont val="Arial Narrow"/>
        <family val="2"/>
      </rPr>
      <t xml:space="preserve">
Standard</t>
    </r>
  </si>
  <si>
    <r>
      <rPr>
        <b/>
        <sz val="11"/>
        <color theme="1"/>
        <rFont val="Arial Narrow"/>
        <family val="2"/>
      </rPr>
      <t>Sunrise</t>
    </r>
    <r>
      <rPr>
        <b/>
        <sz val="10"/>
        <color theme="1"/>
        <rFont val="Arial Narrow"/>
        <family val="2"/>
      </rPr>
      <t xml:space="preserve">
 round to nearest 1/4 hr.
</t>
    </r>
    <r>
      <rPr>
        <b/>
        <sz val="11"/>
        <color theme="1"/>
        <rFont val="Arial Narrow"/>
        <family val="2"/>
      </rPr>
      <t>MAR 20</t>
    </r>
    <r>
      <rPr>
        <b/>
        <sz val="10"/>
        <color theme="1"/>
        <rFont val="Arial Narrow"/>
        <family val="2"/>
      </rPr>
      <t xml:space="preserve">
Standard</t>
    </r>
  </si>
  <si>
    <r>
      <rPr>
        <b/>
        <sz val="11"/>
        <color theme="1"/>
        <rFont val="Arial Narrow"/>
        <family val="2"/>
      </rPr>
      <t>Sunrise</t>
    </r>
    <r>
      <rPr>
        <b/>
        <sz val="10"/>
        <color theme="1"/>
        <rFont val="Arial Narrow"/>
        <family val="2"/>
      </rPr>
      <t xml:space="preserve">
 round to nearest 1/4 hr.
</t>
    </r>
    <r>
      <rPr>
        <b/>
        <sz val="11"/>
        <color theme="1"/>
        <rFont val="Arial Narrow"/>
        <family val="2"/>
      </rPr>
      <t>MAR 20</t>
    </r>
    <r>
      <rPr>
        <b/>
        <sz val="10"/>
        <color theme="1"/>
        <rFont val="Arial Narrow"/>
        <family val="2"/>
      </rPr>
      <t xml:space="preserve">
DST</t>
    </r>
  </si>
  <si>
    <r>
      <rPr>
        <b/>
        <sz val="11"/>
        <color theme="1"/>
        <rFont val="Arial Narrow"/>
        <family val="2"/>
      </rPr>
      <t>Sunset</t>
    </r>
    <r>
      <rPr>
        <b/>
        <sz val="10"/>
        <color theme="1"/>
        <rFont val="Arial Narrow"/>
        <family val="2"/>
      </rPr>
      <t xml:space="preserve">
 round to nearest 1/4 hr.
</t>
    </r>
    <r>
      <rPr>
        <b/>
        <sz val="11"/>
        <color theme="1"/>
        <rFont val="Arial Narrow"/>
        <family val="2"/>
      </rPr>
      <t>MAR 20</t>
    </r>
    <r>
      <rPr>
        <b/>
        <sz val="10"/>
        <color theme="1"/>
        <rFont val="Arial Narrow"/>
        <family val="2"/>
      </rPr>
      <t xml:space="preserve">
Standard</t>
    </r>
  </si>
  <si>
    <r>
      <rPr>
        <b/>
        <sz val="11"/>
        <color theme="1"/>
        <rFont val="Arial Narrow"/>
        <family val="2"/>
      </rPr>
      <t>Sunrise</t>
    </r>
    <r>
      <rPr>
        <b/>
        <sz val="10"/>
        <color theme="1"/>
        <rFont val="Arial Narrow"/>
        <family val="2"/>
      </rPr>
      <t xml:space="preserve">
 round to nearest 1/4 hr.
</t>
    </r>
    <r>
      <rPr>
        <b/>
        <sz val="11"/>
        <color theme="1"/>
        <rFont val="Arial Narrow"/>
        <family val="2"/>
      </rPr>
      <t>JUN 21</t>
    </r>
    <r>
      <rPr>
        <b/>
        <sz val="10"/>
        <color theme="1"/>
        <rFont val="Arial Narrow"/>
        <family val="2"/>
      </rPr>
      <t xml:space="preserve">
Standard</t>
    </r>
  </si>
  <si>
    <r>
      <rPr>
        <b/>
        <sz val="11"/>
        <color theme="1"/>
        <rFont val="Arial Narrow"/>
        <family val="2"/>
      </rPr>
      <t>Sunrise</t>
    </r>
    <r>
      <rPr>
        <b/>
        <sz val="10"/>
        <color theme="1"/>
        <rFont val="Arial Narrow"/>
        <family val="2"/>
      </rPr>
      <t xml:space="preserve">
 round to nearest 1/4 hr.
</t>
    </r>
    <r>
      <rPr>
        <b/>
        <sz val="11"/>
        <color theme="1"/>
        <rFont val="Arial Narrow"/>
        <family val="2"/>
      </rPr>
      <t>JUN 21</t>
    </r>
    <r>
      <rPr>
        <b/>
        <sz val="10"/>
        <color theme="1"/>
        <rFont val="Arial Narrow"/>
        <family val="2"/>
      </rPr>
      <t xml:space="preserve">
DST</t>
    </r>
  </si>
  <si>
    <r>
      <rPr>
        <b/>
        <sz val="11"/>
        <color theme="1"/>
        <rFont val="Arial Narrow"/>
        <family val="2"/>
      </rPr>
      <t>Sunset</t>
    </r>
    <r>
      <rPr>
        <b/>
        <sz val="10"/>
        <color theme="1"/>
        <rFont val="Arial Narrow"/>
        <family val="2"/>
      </rPr>
      <t xml:space="preserve">
 round to nearest 1/4 hr.
</t>
    </r>
    <r>
      <rPr>
        <b/>
        <sz val="11"/>
        <color theme="1"/>
        <rFont val="Arial Narrow"/>
        <family val="2"/>
      </rPr>
      <t>JUN 21</t>
    </r>
    <r>
      <rPr>
        <b/>
        <sz val="10"/>
        <color theme="1"/>
        <rFont val="Arial Narrow"/>
        <family val="2"/>
      </rPr>
      <t xml:space="preserve">
Standard</t>
    </r>
  </si>
  <si>
    <r>
      <rPr>
        <b/>
        <sz val="8"/>
        <color theme="1"/>
        <rFont val="Arial Narrow"/>
        <family val="2"/>
      </rPr>
      <t xml:space="preserve">Longitudinal
</t>
    </r>
    <r>
      <rPr>
        <b/>
        <sz val="11"/>
        <color theme="1"/>
        <rFont val="Arial Narrow"/>
        <family val="2"/>
      </rPr>
      <t>Parallel</t>
    </r>
  </si>
  <si>
    <r>
      <rPr>
        <b/>
        <sz val="11"/>
        <color theme="1"/>
        <rFont val="Arial Narrow"/>
        <family val="2"/>
      </rPr>
      <t>Sunset</t>
    </r>
    <r>
      <rPr>
        <b/>
        <sz val="10"/>
        <color theme="1"/>
        <rFont val="Arial Narrow"/>
        <family val="2"/>
      </rPr>
      <t xml:space="preserve">
 round to nearest 1/4 hr.
</t>
    </r>
    <r>
      <rPr>
        <b/>
        <sz val="11"/>
        <color theme="1"/>
        <rFont val="Arial Narrow"/>
        <family val="2"/>
      </rPr>
      <t>SEP 22</t>
    </r>
    <r>
      <rPr>
        <b/>
        <sz val="10"/>
        <color theme="1"/>
        <rFont val="Arial Narrow"/>
        <family val="2"/>
      </rPr>
      <t xml:space="preserve">
DST</t>
    </r>
  </si>
  <si>
    <r>
      <rPr>
        <b/>
        <sz val="11"/>
        <color theme="1"/>
        <rFont val="Arial Narrow"/>
        <family val="2"/>
      </rPr>
      <t>Sunset</t>
    </r>
    <r>
      <rPr>
        <b/>
        <sz val="10"/>
        <color theme="1"/>
        <rFont val="Arial Narrow"/>
        <family val="2"/>
      </rPr>
      <t xml:space="preserve">
 round to nearest 1/4 hr.
</t>
    </r>
    <r>
      <rPr>
        <b/>
        <sz val="11"/>
        <color theme="1"/>
        <rFont val="Arial Narrow"/>
        <family val="2"/>
      </rPr>
      <t>DEC 21</t>
    </r>
    <r>
      <rPr>
        <b/>
        <sz val="10"/>
        <color theme="1"/>
        <rFont val="Arial Narrow"/>
        <family val="2"/>
      </rPr>
      <t xml:space="preserve">
DST</t>
    </r>
  </si>
  <si>
    <r>
      <rPr>
        <b/>
        <sz val="11"/>
        <color theme="1"/>
        <rFont val="Arial Narrow"/>
        <family val="2"/>
      </rPr>
      <t>Sunset</t>
    </r>
    <r>
      <rPr>
        <b/>
        <sz val="10"/>
        <color theme="1"/>
        <rFont val="Arial Narrow"/>
        <family val="2"/>
      </rPr>
      <t xml:space="preserve">
 round to nearest 1/4 hr.
</t>
    </r>
    <r>
      <rPr>
        <b/>
        <sz val="11"/>
        <color theme="1"/>
        <rFont val="Arial Narrow"/>
        <family val="2"/>
      </rPr>
      <t>MAR 20</t>
    </r>
    <r>
      <rPr>
        <b/>
        <sz val="10"/>
        <color theme="1"/>
        <rFont val="Arial Narrow"/>
        <family val="2"/>
      </rPr>
      <t xml:space="preserve">
DST</t>
    </r>
  </si>
  <si>
    <r>
      <rPr>
        <b/>
        <sz val="11"/>
        <color theme="1"/>
        <rFont val="Arial Narrow"/>
        <family val="2"/>
      </rPr>
      <t>Sunset</t>
    </r>
    <r>
      <rPr>
        <b/>
        <sz val="10"/>
        <color theme="1"/>
        <rFont val="Arial Narrow"/>
        <family val="2"/>
      </rPr>
      <t xml:space="preserve">
 round to nearest 1/4 hr.
</t>
    </r>
    <r>
      <rPr>
        <b/>
        <sz val="11"/>
        <color theme="1"/>
        <rFont val="Arial Narrow"/>
        <family val="2"/>
      </rPr>
      <t>JUN 21</t>
    </r>
    <r>
      <rPr>
        <b/>
        <sz val="10"/>
        <color theme="1"/>
        <rFont val="Arial Narrow"/>
        <family val="2"/>
      </rPr>
      <t xml:space="preserve">
DST</t>
    </r>
  </si>
  <si>
    <t>Sunrise STD</t>
  </si>
  <si>
    <t>Sunrise DST</t>
  </si>
  <si>
    <t>Sunset STD</t>
  </si>
  <si>
    <t>Sunset DST</t>
  </si>
  <si>
    <t>MAR
2022</t>
  </si>
  <si>
    <t>JAN
2022</t>
  </si>
  <si>
    <t>FEB
2022</t>
  </si>
  <si>
    <t>APR
2022</t>
  </si>
  <si>
    <t>MAY
2022</t>
  </si>
  <si>
    <t>JUN
2022</t>
  </si>
  <si>
    <t>JUL
2022</t>
  </si>
  <si>
    <t>AUG
2022</t>
  </si>
  <si>
    <t>Halloween</t>
  </si>
  <si>
    <t>STD Time Sunset</t>
  </si>
  <si>
    <t>DST Time Sunset</t>
  </si>
  <si>
    <t>SEP
2021</t>
  </si>
  <si>
    <t>OCT
2021</t>
  </si>
  <si>
    <t>NOV
2021</t>
  </si>
  <si>
    <t>DEC
2021</t>
  </si>
  <si>
    <t>Independence Day</t>
  </si>
  <si>
    <t>48°N</t>
  </si>
  <si>
    <t>45°N</t>
  </si>
  <si>
    <r>
      <rPr>
        <b/>
        <sz val="12"/>
        <color theme="1"/>
        <rFont val="Arial Narrow"/>
        <family val="2"/>
      </rPr>
      <t>Sunrise
 SEP 22</t>
    </r>
    <r>
      <rPr>
        <b/>
        <sz val="10"/>
        <color theme="1"/>
        <rFont val="Arial Narrow"/>
        <family val="2"/>
      </rPr>
      <t xml:space="preserve">
Standard Time</t>
    </r>
  </si>
  <si>
    <r>
      <rPr>
        <b/>
        <sz val="12"/>
        <color theme="1"/>
        <rFont val="Arial Narrow"/>
        <family val="2"/>
      </rPr>
      <t>Sunrise
 DEC 21</t>
    </r>
    <r>
      <rPr>
        <b/>
        <sz val="10"/>
        <color theme="1"/>
        <rFont val="Arial Narrow"/>
        <family val="2"/>
      </rPr>
      <t xml:space="preserve">
Standard
Time</t>
    </r>
  </si>
  <si>
    <r>
      <rPr>
        <b/>
        <sz val="12"/>
        <color theme="1"/>
        <rFont val="Arial Narrow"/>
        <family val="2"/>
      </rPr>
      <t>Sunrise
 MAR 20</t>
    </r>
    <r>
      <rPr>
        <b/>
        <sz val="10"/>
        <color theme="1"/>
        <rFont val="Arial Narrow"/>
        <family val="2"/>
      </rPr>
      <t xml:space="preserve">
Standard
Time</t>
    </r>
  </si>
  <si>
    <r>
      <rPr>
        <b/>
        <sz val="12"/>
        <color theme="1"/>
        <rFont val="Arial Narrow"/>
        <family val="2"/>
      </rPr>
      <t>Sunrise
 JUN 21</t>
    </r>
    <r>
      <rPr>
        <b/>
        <sz val="10"/>
        <color theme="1"/>
        <rFont val="Arial Narrow"/>
        <family val="2"/>
      </rPr>
      <t xml:space="preserve">
Standard
Time</t>
    </r>
  </si>
  <si>
    <r>
      <rPr>
        <b/>
        <sz val="12"/>
        <color theme="1"/>
        <rFont val="Arial Narrow"/>
        <family val="2"/>
      </rPr>
      <t>Sunset
 SEP 22</t>
    </r>
    <r>
      <rPr>
        <b/>
        <sz val="10"/>
        <color theme="1"/>
        <rFont val="Arial Narrow"/>
        <family val="2"/>
      </rPr>
      <t xml:space="preserve">
Standard Time</t>
    </r>
  </si>
  <si>
    <r>
      <rPr>
        <b/>
        <sz val="12"/>
        <color theme="1"/>
        <rFont val="Arial Narrow"/>
        <family val="2"/>
      </rPr>
      <t>Sunset
 DEC 21</t>
    </r>
    <r>
      <rPr>
        <b/>
        <sz val="10"/>
        <color theme="1"/>
        <rFont val="Arial Narrow"/>
        <family val="2"/>
      </rPr>
      <t xml:space="preserve">
Standard
Time</t>
    </r>
  </si>
  <si>
    <r>
      <rPr>
        <b/>
        <sz val="12"/>
        <color theme="1"/>
        <rFont val="Arial Narrow"/>
        <family val="2"/>
      </rPr>
      <t>Sunset
 MAR 20</t>
    </r>
    <r>
      <rPr>
        <b/>
        <sz val="10"/>
        <color theme="1"/>
        <rFont val="Arial Narrow"/>
        <family val="2"/>
      </rPr>
      <t xml:space="preserve">
Standard
Time</t>
    </r>
  </si>
  <si>
    <r>
      <rPr>
        <b/>
        <sz val="12"/>
        <color theme="1"/>
        <rFont val="Arial Narrow"/>
        <family val="2"/>
      </rPr>
      <t>Sunset
 JUN 21</t>
    </r>
    <r>
      <rPr>
        <b/>
        <sz val="10"/>
        <color theme="1"/>
        <rFont val="Arial Narrow"/>
        <family val="2"/>
      </rPr>
      <t xml:space="preserve">
Standard
Time</t>
    </r>
  </si>
  <si>
    <t>Actual Sunrise &amp; Sunset Times are Rounded to the Nearest ¼ Hour.</t>
  </si>
  <si>
    <t>SEPTEMBER
 Equinox</t>
  </si>
  <si>
    <t>DECEMBER
Solstice</t>
  </si>
  <si>
    <t>MARCH
Equinox</t>
  </si>
  <si>
    <t>JUNE
Solstice</t>
  </si>
  <si>
    <t>Sunrise
 SEP 22
Daylight Stupid Time</t>
  </si>
  <si>
    <t>Sunset
 SEP 22
Daylight Stupid Time</t>
  </si>
  <si>
    <r>
      <rPr>
        <b/>
        <sz val="12"/>
        <color theme="1"/>
        <rFont val="Arial Narrow"/>
        <family val="2"/>
      </rPr>
      <t>Sunrise
 DEC 21</t>
    </r>
    <r>
      <rPr>
        <b/>
        <sz val="10"/>
        <color theme="1"/>
        <rFont val="Arial Narrow"/>
        <family val="2"/>
      </rPr>
      <t xml:space="preserve">
Daylight Stupid 
Time</t>
    </r>
  </si>
  <si>
    <r>
      <rPr>
        <b/>
        <sz val="12"/>
        <color theme="1"/>
        <rFont val="Arial Narrow"/>
        <family val="2"/>
      </rPr>
      <t>Sunset
 DEC 21</t>
    </r>
    <r>
      <rPr>
        <b/>
        <sz val="10"/>
        <color theme="1"/>
        <rFont val="Arial Narrow"/>
        <family val="2"/>
      </rPr>
      <t xml:space="preserve">
Daylight Stupid 
Time</t>
    </r>
  </si>
  <si>
    <r>
      <rPr>
        <b/>
        <sz val="12"/>
        <color theme="1"/>
        <rFont val="Arial Narrow"/>
        <family val="2"/>
      </rPr>
      <t>Sunrise
 MAR 20</t>
    </r>
    <r>
      <rPr>
        <b/>
        <sz val="10"/>
        <color theme="1"/>
        <rFont val="Arial Narrow"/>
        <family val="2"/>
      </rPr>
      <t xml:space="preserve">
Daylight Stupid 
Time</t>
    </r>
  </si>
  <si>
    <r>
      <rPr>
        <b/>
        <sz val="12"/>
        <color theme="1"/>
        <rFont val="Arial Narrow"/>
        <family val="2"/>
      </rPr>
      <t>Sunset
 MAR 20</t>
    </r>
    <r>
      <rPr>
        <b/>
        <sz val="10"/>
        <color theme="1"/>
        <rFont val="Arial Narrow"/>
        <family val="2"/>
      </rPr>
      <t xml:space="preserve">
Daylight Stupid 
Time</t>
    </r>
  </si>
  <si>
    <r>
      <rPr>
        <b/>
        <sz val="12"/>
        <color theme="1"/>
        <rFont val="Arial Narrow"/>
        <family val="2"/>
      </rPr>
      <t>Sunrise
 JUN 21</t>
    </r>
    <r>
      <rPr>
        <b/>
        <sz val="10"/>
        <color theme="1"/>
        <rFont val="Arial Narrow"/>
        <family val="2"/>
      </rPr>
      <t xml:space="preserve">
Daylight Stupid 
Time</t>
    </r>
  </si>
  <si>
    <r>
      <rPr>
        <b/>
        <sz val="12"/>
        <color theme="1"/>
        <rFont val="Arial Narrow"/>
        <family val="2"/>
      </rPr>
      <t>Sunset
 JUN 21</t>
    </r>
    <r>
      <rPr>
        <b/>
        <sz val="10"/>
        <color theme="1"/>
        <rFont val="Arial Narrow"/>
        <family val="2"/>
      </rPr>
      <t xml:space="preserve">
Daylight Stupid 
Time</t>
    </r>
  </si>
  <si>
    <r>
      <rPr>
        <b/>
        <sz val="12"/>
        <color theme="1"/>
        <rFont val="Arial Narrow"/>
        <family val="2"/>
      </rPr>
      <t>Sunrise
 SEP 22</t>
    </r>
    <r>
      <rPr>
        <b/>
        <sz val="10"/>
        <color theme="1"/>
        <rFont val="Arial Narrow"/>
        <family val="2"/>
      </rPr>
      <t xml:space="preserve">
Daylight Stupid Time</t>
    </r>
  </si>
  <si>
    <r>
      <rPr>
        <b/>
        <sz val="12"/>
        <color theme="1"/>
        <rFont val="Arial Narrow"/>
        <family val="2"/>
      </rPr>
      <t>Sunrise
 DEC 21</t>
    </r>
    <r>
      <rPr>
        <b/>
        <sz val="10"/>
        <color theme="1"/>
        <rFont val="Arial Narrow"/>
        <family val="2"/>
      </rPr>
      <t xml:space="preserve">
Daylight Stupid Time</t>
    </r>
  </si>
  <si>
    <r>
      <rPr>
        <b/>
        <sz val="12"/>
        <color theme="1"/>
        <rFont val="Arial Narrow"/>
        <family val="2"/>
      </rPr>
      <t>Sunrise
 MAR 20</t>
    </r>
    <r>
      <rPr>
        <b/>
        <sz val="10"/>
        <color theme="1"/>
        <rFont val="Arial Narrow"/>
        <family val="2"/>
      </rPr>
      <t xml:space="preserve">
Daylight Stupid Time</t>
    </r>
  </si>
  <si>
    <r>
      <rPr>
        <b/>
        <sz val="12"/>
        <color theme="1"/>
        <rFont val="Arial Narrow"/>
        <family val="2"/>
      </rPr>
      <t>Sunrise
 JUN 21</t>
    </r>
    <r>
      <rPr>
        <b/>
        <sz val="10"/>
        <color theme="1"/>
        <rFont val="Arial Narrow"/>
        <family val="2"/>
      </rPr>
      <t xml:space="preserve">
Daylight Stupid Time</t>
    </r>
  </si>
  <si>
    <r>
      <rPr>
        <b/>
        <sz val="12"/>
        <color theme="1"/>
        <rFont val="Arial Narrow"/>
        <family val="2"/>
      </rPr>
      <t>Sunset
 SEP 22</t>
    </r>
    <r>
      <rPr>
        <b/>
        <sz val="10"/>
        <color theme="1"/>
        <rFont val="Arial Narrow"/>
        <family val="2"/>
      </rPr>
      <t xml:space="preserve">
Daylight Stupid Time</t>
    </r>
  </si>
  <si>
    <r>
      <rPr>
        <b/>
        <sz val="12"/>
        <color theme="1"/>
        <rFont val="Arial Narrow"/>
        <family val="2"/>
      </rPr>
      <t>Sunset
 DEC 21</t>
    </r>
    <r>
      <rPr>
        <b/>
        <sz val="10"/>
        <color theme="1"/>
        <rFont val="Arial Narrow"/>
        <family val="2"/>
      </rPr>
      <t xml:space="preserve">
Daylight Stupid Time</t>
    </r>
  </si>
  <si>
    <r>
      <rPr>
        <b/>
        <sz val="12"/>
        <color theme="1"/>
        <rFont val="Arial Narrow"/>
        <family val="2"/>
      </rPr>
      <t>Sunset
 MAR 20</t>
    </r>
    <r>
      <rPr>
        <b/>
        <sz val="10"/>
        <color theme="1"/>
        <rFont val="Arial Narrow"/>
        <family val="2"/>
      </rPr>
      <t xml:space="preserve">
Daylight Stupid Time</t>
    </r>
  </si>
  <si>
    <r>
      <rPr>
        <b/>
        <sz val="12"/>
        <color theme="1"/>
        <rFont val="Arial Narrow"/>
        <family val="2"/>
      </rPr>
      <t>Sunset
 JUN 21</t>
    </r>
    <r>
      <rPr>
        <b/>
        <sz val="10"/>
        <color theme="1"/>
        <rFont val="Arial Narrow"/>
        <family val="2"/>
      </rPr>
      <t xml:space="preserve">
Daylight Stupid Time</t>
    </r>
  </si>
  <si>
    <r>
      <t xml:space="preserve">Phoenix, AZ
</t>
    </r>
    <r>
      <rPr>
        <b/>
        <i/>
        <sz val="11"/>
        <color theme="0"/>
        <rFont val="Calibri"/>
        <family val="2"/>
        <scheme val="minor"/>
      </rPr>
      <t>(NO DST)</t>
    </r>
  </si>
  <si>
    <r>
      <t xml:space="preserve">Honolulu, HI
</t>
    </r>
    <r>
      <rPr>
        <b/>
        <i/>
        <sz val="11"/>
        <color theme="0"/>
        <rFont val="Calibri"/>
        <family val="2"/>
        <scheme val="minor"/>
      </rPr>
      <t>(NO DST)</t>
    </r>
  </si>
  <si>
    <r>
      <rPr>
        <b/>
        <sz val="11"/>
        <color theme="1"/>
        <rFont val="Arial"/>
        <family val="2"/>
      </rPr>
      <t>Sunrise</t>
    </r>
    <r>
      <rPr>
        <b/>
        <sz val="9"/>
        <color theme="1"/>
        <rFont val="Arial"/>
        <family val="2"/>
      </rPr>
      <t xml:space="preserve">
</t>
    </r>
    <r>
      <rPr>
        <b/>
        <sz val="10"/>
        <color theme="1"/>
        <rFont val="Arial Narrow"/>
        <family val="2"/>
      </rPr>
      <t>Standard Time</t>
    </r>
  </si>
  <si>
    <r>
      <rPr>
        <b/>
        <sz val="11"/>
        <color theme="1"/>
        <rFont val="Arial"/>
        <family val="2"/>
      </rPr>
      <t>Sunrise</t>
    </r>
    <r>
      <rPr>
        <b/>
        <sz val="9"/>
        <color theme="1"/>
        <rFont val="Arial"/>
        <family val="2"/>
      </rPr>
      <t xml:space="preserve">
</t>
    </r>
    <r>
      <rPr>
        <b/>
        <sz val="10"/>
        <color theme="1"/>
        <rFont val="Arial Narrow"/>
        <family val="2"/>
      </rPr>
      <t>Daylight Stupid Time</t>
    </r>
  </si>
  <si>
    <r>
      <rPr>
        <b/>
        <sz val="11"/>
        <color theme="1"/>
        <rFont val="Arial"/>
        <family val="2"/>
      </rPr>
      <t>Sunset</t>
    </r>
    <r>
      <rPr>
        <b/>
        <sz val="9"/>
        <color theme="1"/>
        <rFont val="Arial"/>
        <family val="2"/>
      </rPr>
      <t xml:space="preserve">
</t>
    </r>
    <r>
      <rPr>
        <b/>
        <sz val="10"/>
        <color theme="1"/>
        <rFont val="Arial Narrow"/>
        <family val="2"/>
      </rPr>
      <t>Standard Time</t>
    </r>
  </si>
  <si>
    <r>
      <rPr>
        <b/>
        <sz val="11"/>
        <color theme="1"/>
        <rFont val="Arial"/>
        <family val="2"/>
      </rPr>
      <t>Sunset</t>
    </r>
    <r>
      <rPr>
        <b/>
        <sz val="9"/>
        <color theme="1"/>
        <rFont val="Arial"/>
        <family val="2"/>
      </rPr>
      <t xml:space="preserve">
</t>
    </r>
    <r>
      <rPr>
        <b/>
        <sz val="10"/>
        <color theme="1"/>
        <rFont val="Arial Narrow"/>
        <family val="2"/>
      </rPr>
      <t>Daylight Stupid Time</t>
    </r>
  </si>
  <si>
    <r>
      <t xml:space="preserve">STANDARD TIME
</t>
    </r>
    <r>
      <rPr>
        <sz val="11"/>
        <color theme="1"/>
        <rFont val="Arial"/>
        <family val="2"/>
      </rPr>
      <t>Actual Sunrise &amp; Sunset Times are Rounded to the Nearest ¼ Hour.</t>
    </r>
  </si>
  <si>
    <r>
      <t xml:space="preserve">DAYLIGHT SAVINGS TIME
</t>
    </r>
    <r>
      <rPr>
        <sz val="11"/>
        <color theme="1"/>
        <rFont val="Arial"/>
        <family val="2"/>
      </rPr>
      <t>Actual Sunrise &amp; Sunset Times are Rounded to the Nearest ¼ Hour.</t>
    </r>
  </si>
  <si>
    <r>
      <t xml:space="preserve">Phoenix, AZ </t>
    </r>
    <r>
      <rPr>
        <b/>
        <i/>
        <sz val="8"/>
        <color theme="0"/>
        <rFont val="Calibri"/>
        <family val="2"/>
        <scheme val="minor"/>
      </rPr>
      <t>(NO DST)</t>
    </r>
  </si>
  <si>
    <r>
      <t xml:space="preserve">Honolulu, HI </t>
    </r>
    <r>
      <rPr>
        <b/>
        <i/>
        <sz val="8"/>
        <color theme="0"/>
        <rFont val="Calibri"/>
        <family val="2"/>
        <scheme val="minor"/>
      </rPr>
      <t>(NO DST)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</si>
</sst>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h:mm\ AM/PM;@"/>
    <numFmt numFmtId="165" formatCode="h:mm;@"/>
    <numFmt numFmtId="166" formatCode="[$-409]d\-mmm;@"/>
  </numFmts>
  <fonts count="3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9"/>
      <color theme="1"/>
      <name val="Arial Narrow"/>
      <family val="2"/>
    </font>
    <font>
      <b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 Rounded MT Bold"/>
      <family val="2"/>
    </font>
    <font>
      <b/>
      <sz val="16"/>
      <color theme="1"/>
      <name val="Arial Rounded MT Bold"/>
      <family val="2"/>
    </font>
    <font>
      <b/>
      <sz val="9"/>
      <color theme="0"/>
      <name val="Arial Narrow"/>
      <family val="2"/>
    </font>
    <font>
      <b/>
      <i/>
      <sz val="12"/>
      <color theme="0"/>
      <name val="Times New Roman"/>
      <family val="1"/>
    </font>
    <font>
      <b/>
      <sz val="12"/>
      <color theme="0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11"/>
      <color rgb="FF8A3800"/>
      <name val="Calibri"/>
      <family val="2"/>
      <scheme val="minor"/>
    </font>
    <font>
      <b/>
      <sz val="11"/>
      <color theme="0"/>
      <name val="Arial Narrow"/>
      <family val="2"/>
    </font>
    <font>
      <b/>
      <sz val="11"/>
      <color rgb="FF0000FF"/>
      <name val="Arial Narrow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rgb="FF8A3800"/>
      <name val="Arial"/>
      <family val="2"/>
    </font>
    <font>
      <b/>
      <sz val="9"/>
      <color rgb="FF0000FF"/>
      <name val="Arial"/>
      <family val="2"/>
    </font>
    <font>
      <b/>
      <sz val="12"/>
      <color theme="1"/>
      <name val="Arial Narrow"/>
      <family val="2"/>
    </font>
    <font>
      <sz val="8"/>
      <color theme="1"/>
      <name val="Franklin Gothic Demi Cond"/>
      <family val="2"/>
    </font>
    <font>
      <b/>
      <i/>
      <sz val="11"/>
      <color theme="0"/>
      <name val="Calibri"/>
      <family val="2"/>
      <scheme val="minor"/>
    </font>
    <font>
      <b/>
      <i/>
      <sz val="8"/>
      <color theme="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EEE678"/>
        <bgColor indexed="64"/>
      </patternFill>
    </fill>
    <fill>
      <patternFill patternType="solid">
        <fgColor rgb="FFC8E6EE"/>
        <bgColor indexed="64"/>
      </patternFill>
    </fill>
    <fill>
      <patternFill patternType="solid">
        <fgColor rgb="FF96C2D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2A65AC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8A38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69">
    <xf numFmtId="0" fontId="0" fillId="0" borderId="0" xfId="0"/>
    <xf numFmtId="0" fontId="0" fillId="0" borderId="0" xfId="0" applyFont="1"/>
    <xf numFmtId="0" fontId="2" fillId="0" borderId="0" xfId="0" applyFont="1" applyAlignment="1">
      <alignment horizontal="center" vertical="center"/>
    </xf>
    <xf numFmtId="164" fontId="0" fillId="0" borderId="0" xfId="0" applyNumberFormat="1"/>
    <xf numFmtId="164" fontId="7" fillId="3" borderId="1" xfId="0" applyNumberFormat="1" applyFont="1" applyFill="1" applyBorder="1" applyAlignment="1">
      <alignment horizontal="center"/>
    </xf>
    <xf numFmtId="164" fontId="7" fillId="4" borderId="1" xfId="0" applyNumberFormat="1" applyFont="1" applyFill="1" applyBorder="1" applyAlignment="1">
      <alignment horizontal="center"/>
    </xf>
    <xf numFmtId="164" fontId="7" fillId="6" borderId="1" xfId="0" applyNumberFormat="1" applyFont="1" applyFill="1" applyBorder="1" applyAlignment="1">
      <alignment horizontal="center"/>
    </xf>
    <xf numFmtId="49" fontId="11" fillId="0" borderId="0" xfId="0" applyNumberFormat="1" applyFont="1" applyAlignment="1">
      <alignment horizontal="center" vertical="center"/>
    </xf>
    <xf numFmtId="0" fontId="9" fillId="0" borderId="0" xfId="1" applyFill="1" applyBorder="1" applyAlignment="1">
      <alignment vertical="top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165" fontId="9" fillId="0" borderId="0" xfId="1" applyNumberFormat="1"/>
    <xf numFmtId="165" fontId="0" fillId="0" borderId="0" xfId="0" applyNumberFormat="1"/>
    <xf numFmtId="0" fontId="7" fillId="0" borderId="0" xfId="0" applyFont="1" applyAlignment="1">
      <alignment horizontal="center" vertical="center" wrapText="1"/>
    </xf>
    <xf numFmtId="3" fontId="0" fillId="0" borderId="0" xfId="0" applyNumberFormat="1"/>
    <xf numFmtId="165" fontId="7" fillId="0" borderId="3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165" fontId="1" fillId="13" borderId="5" xfId="0" applyNumberFormat="1" applyFont="1" applyFill="1" applyBorder="1"/>
    <xf numFmtId="3" fontId="1" fillId="13" borderId="5" xfId="0" applyNumberFormat="1" applyFont="1" applyFill="1" applyBorder="1"/>
    <xf numFmtId="165" fontId="1" fillId="12" borderId="5" xfId="0" applyNumberFormat="1" applyFont="1" applyFill="1" applyBorder="1"/>
    <xf numFmtId="3" fontId="1" fillId="12" borderId="5" xfId="0" applyNumberFormat="1" applyFont="1" applyFill="1" applyBorder="1"/>
    <xf numFmtId="165" fontId="2" fillId="11" borderId="4" xfId="0" applyNumberFormat="1" applyFont="1" applyFill="1" applyBorder="1"/>
    <xf numFmtId="3" fontId="2" fillId="11" borderId="4" xfId="0" applyNumberFormat="1" applyFont="1" applyFill="1" applyBorder="1"/>
    <xf numFmtId="165" fontId="2" fillId="11" borderId="1" xfId="0" applyNumberFormat="1" applyFont="1" applyFill="1" applyBorder="1"/>
    <xf numFmtId="3" fontId="2" fillId="11" borderId="1" xfId="0" applyNumberFormat="1" applyFont="1" applyFill="1" applyBorder="1"/>
    <xf numFmtId="165" fontId="2" fillId="9" borderId="1" xfId="0" applyNumberFormat="1" applyFont="1" applyFill="1" applyBorder="1"/>
    <xf numFmtId="3" fontId="2" fillId="9" borderId="1" xfId="0" applyNumberFormat="1" applyFont="1" applyFill="1" applyBorder="1"/>
    <xf numFmtId="165" fontId="2" fillId="10" borderId="1" xfId="0" applyNumberFormat="1" applyFont="1" applyFill="1" applyBorder="1"/>
    <xf numFmtId="3" fontId="2" fillId="10" borderId="1" xfId="0" applyNumberFormat="1" applyFont="1" applyFill="1" applyBorder="1"/>
    <xf numFmtId="165" fontId="2" fillId="8" borderId="1" xfId="0" applyNumberFormat="1" applyFont="1" applyFill="1" applyBorder="1"/>
    <xf numFmtId="3" fontId="2" fillId="8" borderId="1" xfId="0" applyNumberFormat="1" applyFont="1" applyFill="1" applyBorder="1"/>
    <xf numFmtId="165" fontId="2" fillId="0" borderId="1" xfId="0" applyNumberFormat="1" applyFont="1" applyBorder="1"/>
    <xf numFmtId="3" fontId="2" fillId="0" borderId="1" xfId="0" applyNumberFormat="1" applyFont="1" applyBorder="1"/>
    <xf numFmtId="3" fontId="2" fillId="11" borderId="6" xfId="0" applyNumberFormat="1" applyFont="1" applyFill="1" applyBorder="1"/>
    <xf numFmtId="3" fontId="2" fillId="11" borderId="2" xfId="0" applyNumberFormat="1" applyFont="1" applyFill="1" applyBorder="1"/>
    <xf numFmtId="3" fontId="2" fillId="9" borderId="2" xfId="0" applyNumberFormat="1" applyFont="1" applyFill="1" applyBorder="1"/>
    <xf numFmtId="3" fontId="2" fillId="10" borderId="2" xfId="0" applyNumberFormat="1" applyFont="1" applyFill="1" applyBorder="1"/>
    <xf numFmtId="3" fontId="2" fillId="8" borderId="2" xfId="0" applyNumberFormat="1" applyFont="1" applyFill="1" applyBorder="1"/>
    <xf numFmtId="165" fontId="1" fillId="14" borderId="1" xfId="0" applyNumberFormat="1" applyFont="1" applyFill="1" applyBorder="1"/>
    <xf numFmtId="3" fontId="1" fillId="14" borderId="1" xfId="0" applyNumberFormat="1" applyFont="1" applyFill="1" applyBorder="1"/>
    <xf numFmtId="3" fontId="1" fillId="14" borderId="2" xfId="0" applyNumberFormat="1" applyFont="1" applyFill="1" applyBorder="1"/>
    <xf numFmtId="0" fontId="13" fillId="0" borderId="0" xfId="0" applyFont="1" applyAlignment="1">
      <alignment horizontal="center" vertical="top" wrapText="1"/>
    </xf>
    <xf numFmtId="0" fontId="10" fillId="0" borderId="0" xfId="0" applyFont="1" applyAlignment="1">
      <alignment vertical="center"/>
    </xf>
    <xf numFmtId="165" fontId="14" fillId="13" borderId="5" xfId="0" applyNumberFormat="1" applyFont="1" applyFill="1" applyBorder="1" applyAlignment="1">
      <alignment horizontal="left" vertical="center"/>
    </xf>
    <xf numFmtId="3" fontId="15" fillId="13" borderId="5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top" wrapText="1"/>
    </xf>
    <xf numFmtId="0" fontId="1" fillId="9" borderId="1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top" wrapText="1"/>
    </xf>
    <xf numFmtId="0" fontId="1" fillId="8" borderId="1" xfId="0" applyFont="1" applyFill="1" applyBorder="1" applyAlignment="1">
      <alignment horizontal="center" vertical="top" wrapText="1"/>
    </xf>
    <xf numFmtId="0" fontId="1" fillId="14" borderId="0" xfId="0" applyFont="1" applyFill="1" applyBorder="1" applyAlignment="1">
      <alignment horizontal="center" vertical="top" wrapText="1"/>
    </xf>
    <xf numFmtId="165" fontId="14" fillId="12" borderId="5" xfId="0" applyNumberFormat="1" applyFont="1" applyFill="1" applyBorder="1" applyAlignment="1">
      <alignment horizontal="left" vertical="center"/>
    </xf>
    <xf numFmtId="3" fontId="15" fillId="12" borderId="5" xfId="0" applyNumberFormat="1" applyFont="1" applyFill="1" applyBorder="1" applyAlignment="1">
      <alignment vertical="center"/>
    </xf>
    <xf numFmtId="0" fontId="15" fillId="13" borderId="5" xfId="0" applyFont="1" applyFill="1" applyBorder="1" applyAlignment="1">
      <alignment horizontal="center" vertical="center" wrapText="1"/>
    </xf>
    <xf numFmtId="0" fontId="15" fillId="12" borderId="5" xfId="0" applyFont="1" applyFill="1" applyBorder="1" applyAlignment="1">
      <alignment horizontal="center" vertical="center" wrapText="1"/>
    </xf>
    <xf numFmtId="0" fontId="15" fillId="11" borderId="1" xfId="0" applyFont="1" applyFill="1" applyBorder="1" applyAlignment="1">
      <alignment horizontal="center" vertical="center" wrapText="1"/>
    </xf>
    <xf numFmtId="3" fontId="16" fillId="11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17" fillId="11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/>
    </xf>
    <xf numFmtId="164" fontId="7" fillId="5" borderId="1" xfId="0" applyNumberFormat="1" applyFont="1" applyFill="1" applyBorder="1" applyAlignment="1">
      <alignment horizontal="center"/>
    </xf>
    <xf numFmtId="164" fontId="12" fillId="0" borderId="1" xfId="0" applyNumberFormat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0" fillId="0" borderId="0" xfId="0" applyFont="1" applyFill="1" applyBorder="1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/>
    <xf numFmtId="0" fontId="0" fillId="0" borderId="1" xfId="0" applyBorder="1"/>
    <xf numFmtId="0" fontId="0" fillId="0" borderId="1" xfId="0" applyFont="1" applyFill="1" applyBorder="1"/>
    <xf numFmtId="164" fontId="12" fillId="0" borderId="0" xfId="0" applyNumberFormat="1" applyFont="1" applyBorder="1" applyAlignment="1">
      <alignment horizontal="center" vertical="center"/>
    </xf>
    <xf numFmtId="164" fontId="12" fillId="0" borderId="7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9" fillId="0" borderId="0" xfId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6" borderId="1" xfId="0" applyFont="1" applyFill="1" applyBorder="1" applyAlignment="1">
      <alignment vertical="center" wrapText="1"/>
    </xf>
    <xf numFmtId="16" fontId="2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2" fillId="16" borderId="1" xfId="0" applyFont="1" applyFill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right" vertical="center"/>
    </xf>
    <xf numFmtId="164" fontId="6" fillId="16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vertical="center"/>
    </xf>
    <xf numFmtId="164" fontId="0" fillId="16" borderId="1" xfId="0" applyNumberFormat="1" applyFill="1" applyBorder="1" applyAlignment="1">
      <alignment vertical="center"/>
    </xf>
    <xf numFmtId="164" fontId="0" fillId="4" borderId="1" xfId="0" applyNumberFormat="1" applyFill="1" applyBorder="1" applyAlignment="1">
      <alignment vertical="center"/>
    </xf>
    <xf numFmtId="164" fontId="0" fillId="5" borderId="1" xfId="0" applyNumberFormat="1" applyFill="1" applyBorder="1" applyAlignment="1">
      <alignment vertical="center"/>
    </xf>
    <xf numFmtId="166" fontId="2" fillId="0" borderId="0" xfId="0" applyNumberFormat="1" applyFont="1" applyBorder="1" applyAlignment="1">
      <alignment horizontal="center" wrapText="1"/>
    </xf>
    <xf numFmtId="164" fontId="1" fillId="18" borderId="1" xfId="0" applyNumberFormat="1" applyFont="1" applyFill="1" applyBorder="1" applyAlignment="1">
      <alignment vertical="center"/>
    </xf>
    <xf numFmtId="0" fontId="20" fillId="19" borderId="1" xfId="0" applyFont="1" applyFill="1" applyBorder="1" applyAlignment="1">
      <alignment horizontal="right" vertical="center"/>
    </xf>
    <xf numFmtId="16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21" fillId="17" borderId="1" xfId="0" applyNumberFormat="1" applyFont="1" applyFill="1" applyBorder="1" applyAlignment="1">
      <alignment vertical="center"/>
    </xf>
    <xf numFmtId="0" fontId="22" fillId="19" borderId="1" xfId="0" applyFont="1" applyFill="1" applyBorder="1" applyAlignment="1">
      <alignment horizontal="right" vertical="center"/>
    </xf>
    <xf numFmtId="0" fontId="26" fillId="0" borderId="0" xfId="0" applyFont="1" applyAlignment="1">
      <alignment horizontal="right" vertical="center"/>
    </xf>
    <xf numFmtId="0" fontId="27" fillId="0" borderId="0" xfId="0" applyFont="1" applyAlignment="1">
      <alignment vertical="center"/>
    </xf>
    <xf numFmtId="49" fontId="26" fillId="0" borderId="0" xfId="0" applyNumberFormat="1" applyFont="1" applyAlignment="1">
      <alignment horizontal="right" vertical="center"/>
    </xf>
    <xf numFmtId="49" fontId="26" fillId="0" borderId="0" xfId="0" applyNumberFormat="1" applyFont="1" applyAlignment="1">
      <alignment horizontal="center" vertical="center"/>
    </xf>
    <xf numFmtId="164" fontId="28" fillId="17" borderId="1" xfId="0" applyNumberFormat="1" applyFont="1" applyFill="1" applyBorder="1" applyAlignment="1">
      <alignment vertical="center"/>
    </xf>
    <xf numFmtId="0" fontId="28" fillId="12" borderId="0" xfId="0" applyFont="1" applyFill="1" applyAlignment="1">
      <alignment horizontal="center" vertical="center"/>
    </xf>
    <xf numFmtId="16" fontId="28" fillId="12" borderId="0" xfId="0" applyNumberFormat="1" applyFont="1" applyFill="1" applyAlignment="1">
      <alignment horizontal="center" vertical="center"/>
    </xf>
    <xf numFmtId="0" fontId="29" fillId="19" borderId="1" xfId="0" applyFont="1" applyFill="1" applyBorder="1" applyAlignment="1">
      <alignment horizontal="right" vertical="center"/>
    </xf>
    <xf numFmtId="164" fontId="28" fillId="18" borderId="1" xfId="0" applyNumberFormat="1" applyFont="1" applyFill="1" applyBorder="1" applyAlignment="1">
      <alignment vertical="center"/>
    </xf>
    <xf numFmtId="0" fontId="28" fillId="17" borderId="0" xfId="0" applyFont="1" applyFill="1" applyAlignment="1">
      <alignment horizontal="center" vertical="center"/>
    </xf>
    <xf numFmtId="16" fontId="28" fillId="20" borderId="0" xfId="0" applyNumberFormat="1" applyFont="1" applyFill="1" applyAlignment="1">
      <alignment horizontal="center" vertical="center"/>
    </xf>
    <xf numFmtId="0" fontId="30" fillId="19" borderId="1" xfId="0" applyFont="1" applyFill="1" applyBorder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164" fontId="32" fillId="0" borderId="4" xfId="0" applyNumberFormat="1" applyFont="1" applyBorder="1" applyAlignment="1">
      <alignment horizontal="center" vertical="center" wrapText="1"/>
    </xf>
    <xf numFmtId="164" fontId="5" fillId="16" borderId="1" xfId="0" applyNumberFormat="1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/>
    </xf>
    <xf numFmtId="164" fontId="21" fillId="6" borderId="1" xfId="0" applyNumberFormat="1" applyFont="1" applyFill="1" applyBorder="1" applyAlignment="1">
      <alignment horizontal="center" vertical="center"/>
    </xf>
    <xf numFmtId="166" fontId="26" fillId="0" borderId="1" xfId="0" applyNumberFormat="1" applyFont="1" applyBorder="1" applyAlignment="1">
      <alignment horizontal="center" wrapText="1"/>
    </xf>
    <xf numFmtId="0" fontId="26" fillId="9" borderId="1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center" wrapText="1"/>
    </xf>
    <xf numFmtId="164" fontId="5" fillId="9" borderId="1" xfId="0" applyNumberFormat="1" applyFont="1" applyFill="1" applyBorder="1" applyAlignment="1">
      <alignment horizontal="center" vertical="center"/>
    </xf>
    <xf numFmtId="164" fontId="21" fillId="15" borderId="8" xfId="0" applyNumberFormat="1" applyFont="1" applyFill="1" applyBorder="1" applyAlignment="1">
      <alignment horizontal="center" vertical="center"/>
    </xf>
    <xf numFmtId="164" fontId="21" fillId="15" borderId="9" xfId="0" applyNumberFormat="1" applyFont="1" applyFill="1" applyBorder="1" applyAlignment="1">
      <alignment horizontal="center" vertical="center"/>
    </xf>
    <xf numFmtId="164" fontId="21" fillId="15" borderId="10" xfId="0" applyNumberFormat="1" applyFont="1" applyFill="1" applyBorder="1" applyAlignment="1">
      <alignment horizontal="center" vertical="center"/>
    </xf>
    <xf numFmtId="164" fontId="21" fillId="15" borderId="1" xfId="0" applyNumberFormat="1" applyFont="1" applyFill="1" applyBorder="1" applyAlignment="1">
      <alignment horizontal="center" vertical="center"/>
    </xf>
    <xf numFmtId="164" fontId="21" fillId="12" borderId="1" xfId="0" applyNumberFormat="1" applyFont="1" applyFill="1" applyBorder="1" applyAlignment="1">
      <alignment horizontal="center" vertical="center"/>
    </xf>
    <xf numFmtId="164" fontId="21" fillId="15" borderId="13" xfId="0" applyNumberFormat="1" applyFont="1" applyFill="1" applyBorder="1" applyAlignment="1">
      <alignment horizontal="center" vertical="center"/>
    </xf>
    <xf numFmtId="164" fontId="21" fillId="15" borderId="14" xfId="0" applyNumberFormat="1" applyFont="1" applyFill="1" applyBorder="1" applyAlignment="1">
      <alignment horizontal="center" vertical="center"/>
    </xf>
    <xf numFmtId="164" fontId="21" fillId="15" borderId="11" xfId="0" applyNumberFormat="1" applyFont="1" applyFill="1" applyBorder="1" applyAlignment="1">
      <alignment horizontal="center" vertical="center"/>
    </xf>
    <xf numFmtId="164" fontId="21" fillId="15" borderId="12" xfId="0" applyNumberFormat="1" applyFont="1" applyFill="1" applyBorder="1" applyAlignment="1">
      <alignment horizontal="center" vertical="center"/>
    </xf>
    <xf numFmtId="164" fontId="21" fillId="13" borderId="8" xfId="0" applyNumberFormat="1" applyFont="1" applyFill="1" applyBorder="1" applyAlignment="1">
      <alignment horizontal="center" vertical="center"/>
    </xf>
    <xf numFmtId="164" fontId="21" fillId="13" borderId="9" xfId="0" applyNumberFormat="1" applyFont="1" applyFill="1" applyBorder="1" applyAlignment="1">
      <alignment horizontal="center" vertical="center"/>
    </xf>
    <xf numFmtId="164" fontId="21" fillId="13" borderId="10" xfId="0" applyNumberFormat="1" applyFont="1" applyFill="1" applyBorder="1" applyAlignment="1">
      <alignment horizontal="center" vertical="center"/>
    </xf>
    <xf numFmtId="164" fontId="21" fillId="13" borderId="13" xfId="0" applyNumberFormat="1" applyFont="1" applyFill="1" applyBorder="1" applyAlignment="1">
      <alignment horizontal="center" vertical="center"/>
    </xf>
    <xf numFmtId="164" fontId="21" fillId="13" borderId="14" xfId="0" applyNumberFormat="1" applyFont="1" applyFill="1" applyBorder="1" applyAlignment="1">
      <alignment horizontal="center" vertical="center"/>
    </xf>
    <xf numFmtId="164" fontId="21" fillId="13" borderId="11" xfId="0" applyNumberFormat="1" applyFont="1" applyFill="1" applyBorder="1" applyAlignment="1">
      <alignment horizontal="center" vertical="center"/>
    </xf>
    <xf numFmtId="164" fontId="21" fillId="13" borderId="15" xfId="0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vertical="top" wrapText="1"/>
    </xf>
    <xf numFmtId="0" fontId="18" fillId="0" borderId="0" xfId="0" applyFont="1" applyBorder="1" applyAlignment="1">
      <alignment vertical="top"/>
    </xf>
    <xf numFmtId="164" fontId="12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164" fontId="23" fillId="0" borderId="7" xfId="0" applyNumberFormat="1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/>
    </xf>
    <xf numFmtId="164" fontId="23" fillId="0" borderId="7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18" fillId="0" borderId="0" xfId="1" applyFont="1" applyFill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1" fillId="14" borderId="1" xfId="0" applyFont="1" applyFill="1" applyBorder="1" applyAlignment="1">
      <alignment horizontal="center" vertical="top" wrapText="1"/>
    </xf>
    <xf numFmtId="0" fontId="1" fillId="13" borderId="5" xfId="0" applyFont="1" applyFill="1" applyBorder="1" applyAlignment="1">
      <alignment horizontal="center" vertical="top" wrapText="1"/>
    </xf>
    <xf numFmtId="0" fontId="1" fillId="12" borderId="5" xfId="0" applyFont="1" applyFill="1" applyBorder="1" applyAlignment="1">
      <alignment horizontal="center" vertical="top" wrapText="1"/>
    </xf>
    <xf numFmtId="0" fontId="1" fillId="11" borderId="4" xfId="0" applyFont="1" applyFill="1" applyBorder="1" applyAlignment="1">
      <alignment horizontal="center" vertical="top" wrapText="1"/>
    </xf>
    <xf numFmtId="0" fontId="1" fillId="11" borderId="1" xfId="0" applyFont="1" applyFill="1" applyBorder="1" applyAlignment="1">
      <alignment horizontal="center" vertical="top" wrapText="1"/>
    </xf>
    <xf numFmtId="0" fontId="1" fillId="9" borderId="1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top" wrapText="1"/>
    </xf>
    <xf numFmtId="0" fontId="1" fillId="8" borderId="1" xfId="0" applyFont="1" applyFill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96C2D2"/>
      <color rgb="FFC8E6EE"/>
      <color rgb="FF0000FF"/>
      <color rgb="FF8A3800"/>
      <color rgb="FF2A65AC"/>
      <color rgb="FFFFFF66"/>
      <color rgb="FFFFFF99"/>
      <color rgb="FFEEE678"/>
      <color rgb="FF7D97D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31129</xdr:colOff>
      <xdr:row>0</xdr:row>
      <xdr:rowOff>0</xdr:rowOff>
    </xdr:from>
    <xdr:to>
      <xdr:col>18</xdr:col>
      <xdr:colOff>101633</xdr:colOff>
      <xdr:row>26</xdr:row>
      <xdr:rowOff>114300</xdr:rowOff>
    </xdr:to>
    <xdr:pic>
      <xdr:nvPicPr>
        <xdr:cNvPr id="2" name="Picture 1" descr="When Violent Crime Happe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9379" y="0"/>
          <a:ext cx="6208837" cy="5979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imeanddate.com/astronomy/us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imeanddate.com/astronomy/usa" TargetMode="External"/><Relationship Id="rId2" Type="http://schemas.openxmlformats.org/officeDocument/2006/relationships/hyperlink" Target="https://www.timeanddate.com/astronomy/usa" TargetMode="External"/><Relationship Id="rId1" Type="http://schemas.openxmlformats.org/officeDocument/2006/relationships/hyperlink" Target="https://www.timeanddate.com/astronomy/usa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timeanddate.com/astronomy/usa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crimeinamerica.net/violent-crime-by-month-and-tim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39"/>
  <sheetViews>
    <sheetView showGridLines="0" tabSelected="1" zoomScaleNormal="100" workbookViewId="0">
      <pane ySplit="5" topLeftCell="A6" activePane="bottomLeft" state="frozen"/>
      <selection pane="bottomLeft"/>
    </sheetView>
  </sheetViews>
  <sheetFormatPr defaultRowHeight="15" x14ac:dyDescent="0.25"/>
  <cols>
    <col min="1" max="1" width="3.28515625" customWidth="1"/>
    <col min="2" max="2" width="9.28515625" style="1" customWidth="1"/>
    <col min="3" max="3" width="16.85546875" bestFit="1" customWidth="1"/>
    <col min="4" max="4" width="8.42578125" style="3" bestFit="1" customWidth="1"/>
    <col min="5" max="5" width="11.28515625" style="3" customWidth="1"/>
    <col min="6" max="6" width="8.42578125" style="3" bestFit="1" customWidth="1"/>
    <col min="7" max="7" width="11.7109375" style="3" customWidth="1"/>
    <col min="8" max="8" width="8.42578125" style="3" bestFit="1" customWidth="1"/>
    <col min="9" max="9" width="12" style="3" customWidth="1"/>
    <col min="10" max="10" width="8.42578125" style="3" customWidth="1"/>
    <col min="11" max="11" width="11.42578125" style="3" customWidth="1"/>
    <col min="12" max="12" width="9.5703125" style="3" bestFit="1" customWidth="1"/>
    <col min="13" max="13" width="11.42578125" style="3" customWidth="1"/>
    <col min="14" max="14" width="9.5703125" style="3" bestFit="1" customWidth="1"/>
    <col min="15" max="15" width="11.42578125" style="3" customWidth="1"/>
    <col min="16" max="16" width="9.5703125" style="3" bestFit="1" customWidth="1"/>
    <col min="17" max="17" width="11.42578125" style="3" customWidth="1"/>
    <col min="18" max="18" width="9.5703125" style="3" bestFit="1" customWidth="1"/>
    <col min="19" max="19" width="11.42578125" style="3" customWidth="1"/>
    <col min="20" max="20" width="10" style="3" bestFit="1" customWidth="1"/>
    <col min="21" max="21" width="11.42578125" style="3" customWidth="1"/>
    <col min="22" max="22" width="10" style="3" bestFit="1" customWidth="1"/>
    <col min="23" max="23" width="11.42578125" style="3" customWidth="1"/>
    <col min="24" max="24" width="10" style="3" bestFit="1" customWidth="1"/>
    <col min="25" max="25" width="11.42578125" style="3" customWidth="1"/>
    <col min="26" max="26" width="10" style="3" bestFit="1" customWidth="1"/>
    <col min="27" max="27" width="11.42578125" style="3" customWidth="1"/>
    <col min="28" max="28" width="11" style="3" bestFit="1" customWidth="1"/>
    <col min="29" max="29" width="11.42578125" style="3" customWidth="1"/>
    <col min="30" max="30" width="11" style="3" bestFit="1" customWidth="1"/>
    <col min="31" max="31" width="11.42578125" style="3" customWidth="1"/>
    <col min="32" max="32" width="11" style="3" bestFit="1" customWidth="1"/>
    <col min="33" max="33" width="11.42578125" style="3" customWidth="1"/>
    <col min="34" max="34" width="11" style="3" bestFit="1" customWidth="1"/>
    <col min="35" max="35" width="11.42578125" style="3" customWidth="1"/>
  </cols>
  <sheetData>
    <row r="1" spans="2:35" ht="9.75" customHeight="1" x14ac:dyDescent="0.25">
      <c r="E1" s="3" t="s">
        <v>67</v>
      </c>
    </row>
    <row r="2" spans="2:35" s="9" customFormat="1" ht="23.25" customHeight="1" x14ac:dyDescent="0.25">
      <c r="B2" s="8" t="s">
        <v>23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</row>
    <row r="3" spans="2:35" s="7" customFormat="1" ht="37.5" customHeight="1" x14ac:dyDescent="0.25">
      <c r="B3" s="151" t="s">
        <v>47</v>
      </c>
      <c r="C3" s="152"/>
      <c r="D3" s="150" t="s">
        <v>62</v>
      </c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68"/>
      <c r="T3" s="150" t="s">
        <v>38</v>
      </c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3"/>
    </row>
    <row r="4" spans="2:35" s="9" customFormat="1" x14ac:dyDescent="0.25">
      <c r="B4" s="148" t="s">
        <v>61</v>
      </c>
      <c r="C4" s="149"/>
      <c r="D4" s="69" t="s">
        <v>63</v>
      </c>
      <c r="E4" s="69" t="s">
        <v>63</v>
      </c>
      <c r="F4" s="69" t="s">
        <v>63</v>
      </c>
      <c r="G4" s="69" t="s">
        <v>63</v>
      </c>
      <c r="H4" s="69" t="s">
        <v>63</v>
      </c>
      <c r="I4" s="69" t="s">
        <v>63</v>
      </c>
      <c r="J4" s="69" t="s">
        <v>63</v>
      </c>
      <c r="K4" s="69" t="s">
        <v>63</v>
      </c>
      <c r="L4" s="69" t="s">
        <v>64</v>
      </c>
      <c r="M4" s="69" t="s">
        <v>64</v>
      </c>
      <c r="N4" s="69" t="s">
        <v>64</v>
      </c>
      <c r="O4" s="69" t="s">
        <v>64</v>
      </c>
      <c r="P4" s="69" t="s">
        <v>64</v>
      </c>
      <c r="Q4" s="69" t="s">
        <v>64</v>
      </c>
      <c r="R4" s="69" t="s">
        <v>64</v>
      </c>
      <c r="S4" s="69" t="s">
        <v>64</v>
      </c>
      <c r="T4" s="69" t="s">
        <v>65</v>
      </c>
      <c r="U4" s="69" t="s">
        <v>65</v>
      </c>
      <c r="V4" s="69" t="s">
        <v>65</v>
      </c>
      <c r="W4" s="69" t="s">
        <v>65</v>
      </c>
      <c r="X4" s="69" t="s">
        <v>65</v>
      </c>
      <c r="Y4" s="69" t="s">
        <v>65</v>
      </c>
      <c r="Z4" s="69" t="s">
        <v>65</v>
      </c>
      <c r="AA4" s="69" t="s">
        <v>65</v>
      </c>
      <c r="AB4" s="69" t="s">
        <v>66</v>
      </c>
      <c r="AC4" s="69" t="s">
        <v>66</v>
      </c>
      <c r="AD4" s="69" t="s">
        <v>66</v>
      </c>
      <c r="AE4" s="69" t="s">
        <v>66</v>
      </c>
      <c r="AF4" s="69" t="s">
        <v>66</v>
      </c>
      <c r="AG4" s="69" t="s">
        <v>66</v>
      </c>
      <c r="AH4" s="69" t="s">
        <v>66</v>
      </c>
      <c r="AI4" s="69" t="s">
        <v>66</v>
      </c>
    </row>
    <row r="5" spans="2:35" s="2" customFormat="1" ht="84" x14ac:dyDescent="0.25">
      <c r="B5" s="71" t="s">
        <v>80</v>
      </c>
      <c r="C5" s="72" t="s">
        <v>0</v>
      </c>
      <c r="D5" s="58" t="s">
        <v>24</v>
      </c>
      <c r="E5" s="59" t="s">
        <v>69</v>
      </c>
      <c r="F5" s="60" t="s">
        <v>39</v>
      </c>
      <c r="G5" s="61" t="s">
        <v>68</v>
      </c>
      <c r="H5" s="62" t="s">
        <v>25</v>
      </c>
      <c r="I5" s="63" t="s">
        <v>70</v>
      </c>
      <c r="J5" s="64" t="s">
        <v>40</v>
      </c>
      <c r="K5" s="65" t="s">
        <v>81</v>
      </c>
      <c r="L5" s="58" t="s">
        <v>34</v>
      </c>
      <c r="M5" s="59" t="s">
        <v>71</v>
      </c>
      <c r="N5" s="60" t="s">
        <v>41</v>
      </c>
      <c r="O5" s="61" t="s">
        <v>72</v>
      </c>
      <c r="P5" s="62" t="s">
        <v>35</v>
      </c>
      <c r="Q5" s="63" t="s">
        <v>73</v>
      </c>
      <c r="R5" s="64" t="s">
        <v>42</v>
      </c>
      <c r="S5" s="65" t="s">
        <v>82</v>
      </c>
      <c r="T5" s="58" t="s">
        <v>32</v>
      </c>
      <c r="U5" s="59" t="s">
        <v>74</v>
      </c>
      <c r="V5" s="60" t="s">
        <v>43</v>
      </c>
      <c r="W5" s="61" t="s">
        <v>75</v>
      </c>
      <c r="X5" s="62" t="s">
        <v>33</v>
      </c>
      <c r="Y5" s="63" t="s">
        <v>76</v>
      </c>
      <c r="Z5" s="64" t="s">
        <v>44</v>
      </c>
      <c r="AA5" s="65" t="s">
        <v>83</v>
      </c>
      <c r="AB5" s="58" t="s">
        <v>36</v>
      </c>
      <c r="AC5" s="59" t="s">
        <v>77</v>
      </c>
      <c r="AD5" s="60" t="s">
        <v>45</v>
      </c>
      <c r="AE5" s="61" t="s">
        <v>78</v>
      </c>
      <c r="AF5" s="62" t="s">
        <v>37</v>
      </c>
      <c r="AG5" s="63" t="s">
        <v>79</v>
      </c>
      <c r="AH5" s="64" t="s">
        <v>46</v>
      </c>
      <c r="AI5" s="65" t="s">
        <v>84</v>
      </c>
    </row>
    <row r="6" spans="2:35" x14ac:dyDescent="0.25">
      <c r="B6" s="73" t="s">
        <v>27</v>
      </c>
      <c r="C6" s="74" t="s">
        <v>26</v>
      </c>
      <c r="D6" s="66">
        <v>0.28055555555555556</v>
      </c>
      <c r="E6" s="66">
        <v>0.28125</v>
      </c>
      <c r="F6" s="4">
        <v>0.32222222222222224</v>
      </c>
      <c r="G6" s="4">
        <v>0.32291666666666669</v>
      </c>
      <c r="H6" s="5">
        <v>0.7895833333333333</v>
      </c>
      <c r="I6" s="5">
        <v>0.29166666666666669</v>
      </c>
      <c r="J6" s="67">
        <v>0.83124999999999993</v>
      </c>
      <c r="K6" s="67">
        <v>0.83333333333333337</v>
      </c>
      <c r="L6" s="66">
        <v>0.42638888888888887</v>
      </c>
      <c r="M6" s="66">
        <v>0.42708333333333331</v>
      </c>
      <c r="N6" s="4">
        <v>0.4680555555555555</v>
      </c>
      <c r="O6" s="4">
        <v>0.46875</v>
      </c>
      <c r="P6" s="5">
        <v>0.65347222222222223</v>
      </c>
      <c r="Q6" s="5">
        <v>0.65625</v>
      </c>
      <c r="R6" s="67">
        <v>0.69513888888888886</v>
      </c>
      <c r="S6" s="67">
        <v>0.69791666666666663</v>
      </c>
      <c r="T6" s="66">
        <v>0.28680555555555554</v>
      </c>
      <c r="U6" s="66">
        <v>0.29166666666666669</v>
      </c>
      <c r="V6" s="4">
        <v>0.32847222222222222</v>
      </c>
      <c r="W6" s="4">
        <v>0.33333333333333331</v>
      </c>
      <c r="X6" s="5">
        <v>0.80555555555555547</v>
      </c>
      <c r="Y6" s="5">
        <v>0.80208333333333337</v>
      </c>
      <c r="Z6" s="67">
        <v>0.84722222222222221</v>
      </c>
      <c r="AA6" s="67">
        <v>0.84375</v>
      </c>
      <c r="AB6" s="66">
        <v>0.1388888888888889</v>
      </c>
      <c r="AC6" s="66">
        <v>0.13541666666666666</v>
      </c>
      <c r="AD6" s="4">
        <v>0.18055555555555555</v>
      </c>
      <c r="AE6" s="4">
        <v>0.17708333333333334</v>
      </c>
      <c r="AF6" s="5">
        <v>0.98749999999999993</v>
      </c>
      <c r="AG6" s="5">
        <v>0.98958333333333337</v>
      </c>
      <c r="AH6" s="67">
        <v>0.98749999999999993</v>
      </c>
      <c r="AI6" s="67">
        <v>0.98958333333333337</v>
      </c>
    </row>
    <row r="7" spans="2:35" x14ac:dyDescent="0.25">
      <c r="B7" s="75" t="s">
        <v>16</v>
      </c>
      <c r="C7" s="74" t="s">
        <v>1</v>
      </c>
      <c r="D7" s="66">
        <v>0.24722222222222223</v>
      </c>
      <c r="E7" s="66">
        <v>0.25</v>
      </c>
      <c r="F7" s="4">
        <v>0.28888888888888892</v>
      </c>
      <c r="G7" s="4">
        <v>0.29166666666666669</v>
      </c>
      <c r="H7" s="5">
        <v>0.75416666666666676</v>
      </c>
      <c r="I7" s="5">
        <v>0.25</v>
      </c>
      <c r="J7" s="67">
        <v>0.79583333333333339</v>
      </c>
      <c r="K7" s="67">
        <v>0.79166666666666663</v>
      </c>
      <c r="L7" s="66">
        <v>0.3298611111111111</v>
      </c>
      <c r="M7" s="66">
        <v>0.33333333333333331</v>
      </c>
      <c r="N7" s="4">
        <v>0.37152777777777773</v>
      </c>
      <c r="O7" s="4">
        <v>0.375</v>
      </c>
      <c r="P7" s="5">
        <v>0.68055555555555547</v>
      </c>
      <c r="Q7" s="5">
        <v>0.67708333333333337</v>
      </c>
      <c r="R7" s="67">
        <v>0.72222222222222221</v>
      </c>
      <c r="S7" s="67">
        <v>0.71875</v>
      </c>
      <c r="T7" s="66">
        <v>0.25763888888888892</v>
      </c>
      <c r="U7" s="66">
        <v>0.26041666666666669</v>
      </c>
      <c r="V7" s="4">
        <v>0.29930555555555555</v>
      </c>
      <c r="W7" s="4">
        <v>0.30208333333333331</v>
      </c>
      <c r="X7" s="5">
        <v>0.76527777777777783</v>
      </c>
      <c r="Y7" s="5">
        <v>0.76736111111111116</v>
      </c>
      <c r="Z7" s="67">
        <v>0.80694444444444446</v>
      </c>
      <c r="AA7" s="67">
        <v>0.80208333333333337</v>
      </c>
      <c r="AB7" s="66">
        <v>0.17430555555555557</v>
      </c>
      <c r="AC7" s="66">
        <v>0.17708333333333334</v>
      </c>
      <c r="AD7" s="4">
        <v>0.21597222222222223</v>
      </c>
      <c r="AE7" s="4">
        <v>0.21875</v>
      </c>
      <c r="AF7" s="5">
        <v>0.84027777777777779</v>
      </c>
      <c r="AG7" s="5">
        <v>0.84027777777777779</v>
      </c>
      <c r="AH7" s="67">
        <v>0.88194444444444453</v>
      </c>
      <c r="AI7" s="67">
        <v>0.875</v>
      </c>
    </row>
    <row r="8" spans="2:35" x14ac:dyDescent="0.25">
      <c r="B8" s="73" t="s">
        <v>17</v>
      </c>
      <c r="C8" s="74" t="s">
        <v>5</v>
      </c>
      <c r="D8" s="66">
        <v>0.27083333333333331</v>
      </c>
      <c r="E8" s="66">
        <v>0.27083333333333331</v>
      </c>
      <c r="F8" s="4">
        <v>0.3125</v>
      </c>
      <c r="G8" s="4">
        <v>0.3125</v>
      </c>
      <c r="H8" s="5">
        <v>0.77777777777777779</v>
      </c>
      <c r="I8" s="5">
        <v>0.78125</v>
      </c>
      <c r="J8" s="67">
        <v>0.81944444444444453</v>
      </c>
      <c r="K8" s="67">
        <v>0.82291666666666663</v>
      </c>
      <c r="L8" s="66">
        <v>0.35069444444444442</v>
      </c>
      <c r="M8" s="66">
        <v>0.35416666666666669</v>
      </c>
      <c r="N8" s="4">
        <v>0.3923611111111111</v>
      </c>
      <c r="O8" s="4">
        <v>0.39583333333333331</v>
      </c>
      <c r="P8" s="5">
        <v>0.70624999999999993</v>
      </c>
      <c r="Q8" s="5">
        <v>0.70833333333333337</v>
      </c>
      <c r="R8" s="67">
        <v>0.74791666666666667</v>
      </c>
      <c r="S8" s="67">
        <v>0.75</v>
      </c>
      <c r="T8" s="66">
        <v>0.28125</v>
      </c>
      <c r="U8" s="66">
        <v>0.28125</v>
      </c>
      <c r="V8" s="4">
        <v>0.32291666666666669</v>
      </c>
      <c r="W8" s="4">
        <v>0.32291666666666669</v>
      </c>
      <c r="X8" s="5">
        <v>0.78819444444444453</v>
      </c>
      <c r="Y8" s="5">
        <v>0.79166666666666663</v>
      </c>
      <c r="Z8" s="67">
        <v>0.82986111111111116</v>
      </c>
      <c r="AA8" s="67">
        <v>0.83333333333333337</v>
      </c>
      <c r="AB8" s="66">
        <v>0.19999999999999998</v>
      </c>
      <c r="AC8" s="66">
        <v>0.19791666666666666</v>
      </c>
      <c r="AD8" s="4">
        <v>0.24166666666666667</v>
      </c>
      <c r="AE8" s="4">
        <v>0.23958333333333334</v>
      </c>
      <c r="AF8" s="5">
        <v>0.8618055555555556</v>
      </c>
      <c r="AG8" s="5">
        <v>0.8618055555555556</v>
      </c>
      <c r="AH8" s="67">
        <v>0.90347222222222223</v>
      </c>
      <c r="AI8" s="67">
        <v>0.90625</v>
      </c>
    </row>
    <row r="9" spans="2:35" x14ac:dyDescent="0.25">
      <c r="B9" s="75" t="s">
        <v>18</v>
      </c>
      <c r="C9" s="74" t="s">
        <v>2</v>
      </c>
      <c r="D9" s="66">
        <v>0.22361111111111109</v>
      </c>
      <c r="E9" s="66">
        <v>0.21875</v>
      </c>
      <c r="F9" s="4">
        <v>0.26527777777777778</v>
      </c>
      <c r="G9" s="4">
        <v>0.26041666666666669</v>
      </c>
      <c r="H9" s="5">
        <v>0.73055555555555562</v>
      </c>
      <c r="I9" s="5">
        <v>0.72916666666666663</v>
      </c>
      <c r="J9" s="67">
        <v>0.77222222222222225</v>
      </c>
      <c r="K9" s="67">
        <v>0.77083333333333337</v>
      </c>
      <c r="L9" s="66">
        <v>0.29791666666666666</v>
      </c>
      <c r="M9" s="66">
        <v>0.29166666666666669</v>
      </c>
      <c r="N9" s="4">
        <v>0.33958333333333335</v>
      </c>
      <c r="O9" s="4">
        <v>0.33333333333333331</v>
      </c>
      <c r="P9" s="5">
        <v>0.6645833333333333</v>
      </c>
      <c r="Q9" s="5">
        <v>0.66666666666666663</v>
      </c>
      <c r="R9" s="67">
        <v>0.70624999999999993</v>
      </c>
      <c r="S9" s="67">
        <v>0.70833333333333337</v>
      </c>
      <c r="T9" s="66">
        <v>0.23541666666666669</v>
      </c>
      <c r="U9" s="66">
        <v>0.23958333333333334</v>
      </c>
      <c r="V9" s="4">
        <v>0.27638888888888885</v>
      </c>
      <c r="W9" s="4">
        <v>0.27083333333333331</v>
      </c>
      <c r="X9" s="5">
        <v>0.74097222222222225</v>
      </c>
      <c r="Y9" s="5">
        <v>0.75</v>
      </c>
      <c r="Z9" s="67">
        <v>0.78263888888888899</v>
      </c>
      <c r="AA9" s="67">
        <v>0.78125</v>
      </c>
      <c r="AB9" s="66">
        <v>0.15277777777777776</v>
      </c>
      <c r="AC9" s="66">
        <v>0.15625</v>
      </c>
      <c r="AD9" s="4">
        <v>0.19444444444444445</v>
      </c>
      <c r="AE9" s="4">
        <v>0.19791666666666666</v>
      </c>
      <c r="AF9" s="5">
        <v>0.80833333333333324</v>
      </c>
      <c r="AG9" s="5">
        <v>0.8125</v>
      </c>
      <c r="AH9" s="67">
        <v>0.85</v>
      </c>
      <c r="AI9" s="67">
        <v>0.85416666666666663</v>
      </c>
    </row>
    <row r="10" spans="2:35" x14ac:dyDescent="0.25">
      <c r="B10" s="75" t="s">
        <v>20</v>
      </c>
      <c r="C10" s="74" t="s">
        <v>15</v>
      </c>
      <c r="D10" s="66">
        <v>0.23472222222222219</v>
      </c>
      <c r="E10" s="66">
        <v>0.23958333333333334</v>
      </c>
      <c r="F10" s="4">
        <v>0.27638888888888885</v>
      </c>
      <c r="G10" s="4">
        <v>0.28125</v>
      </c>
      <c r="H10" s="5">
        <v>0.78263888888888899</v>
      </c>
      <c r="I10" s="5">
        <v>0.78125</v>
      </c>
      <c r="J10" s="67">
        <v>0.82430555555555562</v>
      </c>
      <c r="K10" s="67">
        <v>0.82291666666666663</v>
      </c>
      <c r="L10" s="66">
        <v>0.30138888888888887</v>
      </c>
      <c r="M10" s="66">
        <v>0.30208333333333331</v>
      </c>
      <c r="N10" s="4">
        <v>0.3430555555555555</v>
      </c>
      <c r="O10" s="4">
        <v>0.34375</v>
      </c>
      <c r="P10" s="5">
        <v>0.68194444444444446</v>
      </c>
      <c r="Q10" s="5">
        <v>0.67708333333333337</v>
      </c>
      <c r="R10" s="67">
        <v>0.72361111111111109</v>
      </c>
      <c r="S10" s="67">
        <v>0.71875</v>
      </c>
      <c r="T10" s="66">
        <v>0.24513888888888888</v>
      </c>
      <c r="U10" s="66">
        <v>0.25</v>
      </c>
      <c r="V10" s="4">
        <v>0.28680555555555554</v>
      </c>
      <c r="W10" s="4">
        <v>0.29166666666666669</v>
      </c>
      <c r="X10" s="5">
        <v>0.75138888888888899</v>
      </c>
      <c r="Y10" s="5">
        <v>0.75</v>
      </c>
      <c r="Z10" s="67">
        <v>0.79305555555555562</v>
      </c>
      <c r="AA10" s="67">
        <v>0.79166666666666663</v>
      </c>
      <c r="AB10" s="66">
        <v>0.17708333333333334</v>
      </c>
      <c r="AC10" s="66">
        <v>0.17708333333333334</v>
      </c>
      <c r="AD10" s="4">
        <v>0.21875</v>
      </c>
      <c r="AE10" s="4">
        <v>0.21875</v>
      </c>
      <c r="AF10" s="5">
        <v>0.81180555555555556</v>
      </c>
      <c r="AG10" s="5">
        <v>0.8125</v>
      </c>
      <c r="AH10" s="67">
        <v>0.8534722222222223</v>
      </c>
      <c r="AI10" s="67">
        <v>0.85416666666666663</v>
      </c>
    </row>
    <row r="11" spans="2:35" x14ac:dyDescent="0.25">
      <c r="B11" s="73" t="s">
        <v>19</v>
      </c>
      <c r="C11" s="74" t="s">
        <v>3</v>
      </c>
      <c r="D11" s="66">
        <v>0.73819444444444438</v>
      </c>
      <c r="E11" s="66">
        <v>0.73958333333333337</v>
      </c>
      <c r="F11" s="4">
        <v>0.27986111111111112</v>
      </c>
      <c r="G11" s="4">
        <v>0.28125</v>
      </c>
      <c r="H11" s="5">
        <v>0.74444444444444446</v>
      </c>
      <c r="I11" s="5">
        <v>0.23958333333333334</v>
      </c>
      <c r="J11" s="67">
        <v>0.78611111111111109</v>
      </c>
      <c r="K11" s="67">
        <v>0.78125</v>
      </c>
      <c r="L11" s="66">
        <v>0.30277777777777776</v>
      </c>
      <c r="M11" s="66">
        <v>0.30208333333333331</v>
      </c>
      <c r="N11" s="4">
        <v>0.3444444444444445</v>
      </c>
      <c r="O11" s="4">
        <v>0.34375</v>
      </c>
      <c r="P11" s="5">
        <v>0.68819444444444444</v>
      </c>
      <c r="Q11" s="5">
        <v>0.6875</v>
      </c>
      <c r="R11" s="67">
        <v>0.72986111111111107</v>
      </c>
      <c r="S11" s="67">
        <v>0.72916666666666663</v>
      </c>
      <c r="T11" s="66">
        <v>0.24930555555555556</v>
      </c>
      <c r="U11" s="66">
        <v>0.25</v>
      </c>
      <c r="V11" s="4">
        <v>0.29097222222222224</v>
      </c>
      <c r="W11" s="4">
        <v>0.29166666666666669</v>
      </c>
      <c r="X11" s="5">
        <v>0.75555555555555554</v>
      </c>
      <c r="Y11" s="5">
        <v>0.76041666666666663</v>
      </c>
      <c r="Z11" s="67">
        <v>0.79722222222222217</v>
      </c>
      <c r="AA11" s="67">
        <v>0.80208333333333337</v>
      </c>
      <c r="AB11" s="66">
        <v>0.18402777777777779</v>
      </c>
      <c r="AC11" s="66">
        <v>0.1875</v>
      </c>
      <c r="AD11" s="4">
        <v>0.22569444444444445</v>
      </c>
      <c r="AE11" s="4">
        <v>0.22916666666666666</v>
      </c>
      <c r="AF11" s="5">
        <v>0.8125</v>
      </c>
      <c r="AG11" s="5">
        <v>0.8125</v>
      </c>
      <c r="AH11" s="67">
        <v>0.85416666666666663</v>
      </c>
      <c r="AI11" s="67">
        <v>0.85416666666666663</v>
      </c>
    </row>
    <row r="12" spans="2:35" x14ac:dyDescent="0.25">
      <c r="B12" s="73" t="s">
        <v>21</v>
      </c>
      <c r="C12" s="74" t="s">
        <v>4</v>
      </c>
      <c r="D12" s="66">
        <v>0.24791666666666667</v>
      </c>
      <c r="E12" s="66">
        <v>0.25</v>
      </c>
      <c r="F12" s="4">
        <v>0.28958333333333336</v>
      </c>
      <c r="G12" s="4">
        <v>0.29166666666666669</v>
      </c>
      <c r="H12" s="5">
        <v>0.74722222222222223</v>
      </c>
      <c r="I12" s="5">
        <v>0.25</v>
      </c>
      <c r="J12" s="67">
        <v>0.78888888888888886</v>
      </c>
      <c r="K12" s="67">
        <v>0.79166666666666663</v>
      </c>
      <c r="L12" s="66">
        <v>0.3034722222222222</v>
      </c>
      <c r="M12" s="66">
        <v>0.30208333333333331</v>
      </c>
      <c r="N12" s="4">
        <v>0.34513888888888888</v>
      </c>
      <c r="O12" s="4">
        <v>0.34375</v>
      </c>
      <c r="P12" s="5">
        <v>0.69305555555555554</v>
      </c>
      <c r="Q12" s="5">
        <v>0.69791666666666663</v>
      </c>
      <c r="R12" s="67">
        <v>0.73472222222222217</v>
      </c>
      <c r="S12" s="67">
        <v>0.73958333333333337</v>
      </c>
      <c r="T12" s="66">
        <v>0.25208333333333333</v>
      </c>
      <c r="U12" s="66">
        <v>0.25</v>
      </c>
      <c r="V12" s="4">
        <v>0.29375000000000001</v>
      </c>
      <c r="W12" s="4">
        <v>0.29166666666666669</v>
      </c>
      <c r="X12" s="5">
        <v>0.7583333333333333</v>
      </c>
      <c r="Y12" s="5">
        <v>0.76041666666666663</v>
      </c>
      <c r="Z12" s="67">
        <v>0.79999999999999993</v>
      </c>
      <c r="AA12" s="67">
        <v>0.80208333333333337</v>
      </c>
      <c r="AB12" s="66">
        <v>0.18888888888888888</v>
      </c>
      <c r="AC12" s="66">
        <v>0.1875</v>
      </c>
      <c r="AD12" s="4">
        <v>0.23055555555555554</v>
      </c>
      <c r="AE12" s="4">
        <v>0.22916666666666666</v>
      </c>
      <c r="AF12" s="5">
        <v>0.81319444444444444</v>
      </c>
      <c r="AG12" s="5">
        <v>0.8125</v>
      </c>
      <c r="AH12" s="67">
        <v>0.85486111111111107</v>
      </c>
      <c r="AI12" s="67">
        <v>0.85416666666666663</v>
      </c>
    </row>
    <row r="13" spans="2:35" x14ac:dyDescent="0.25">
      <c r="B13" s="73" t="s">
        <v>7</v>
      </c>
      <c r="C13" s="74" t="s">
        <v>60</v>
      </c>
      <c r="D13" s="66">
        <v>0.25416666666666665</v>
      </c>
      <c r="E13" s="66">
        <v>0.25</v>
      </c>
      <c r="F13" s="4">
        <v>0.29583333333333334</v>
      </c>
      <c r="G13" s="4">
        <v>0.29166666666666669</v>
      </c>
      <c r="H13" s="5">
        <v>0.7597222222222223</v>
      </c>
      <c r="I13" s="5">
        <v>0.76041666666666663</v>
      </c>
      <c r="J13" s="67">
        <v>0.80138888888888893</v>
      </c>
      <c r="K13" s="67">
        <v>0.80208333333333337</v>
      </c>
      <c r="L13" s="66">
        <v>0.31527777777777777</v>
      </c>
      <c r="M13" s="66">
        <v>0.3125</v>
      </c>
      <c r="N13" s="4">
        <v>0.35694444444444445</v>
      </c>
      <c r="O13" s="4">
        <v>0.35416666666666669</v>
      </c>
      <c r="P13" s="5">
        <v>0.70763888888888893</v>
      </c>
      <c r="Q13" s="5">
        <v>0.70833333333333337</v>
      </c>
      <c r="R13" s="67">
        <v>0.74930555555555556</v>
      </c>
      <c r="S13" s="67">
        <v>0.75</v>
      </c>
      <c r="T13" s="66">
        <v>0.26458333333333334</v>
      </c>
      <c r="U13" s="66">
        <v>0.26041666666666669</v>
      </c>
      <c r="V13" s="4">
        <v>0.30624999999999997</v>
      </c>
      <c r="W13" s="4">
        <v>0.30208333333333331</v>
      </c>
      <c r="X13" s="5">
        <v>0.77083333333333337</v>
      </c>
      <c r="Y13" s="5">
        <v>0.77083333333333337</v>
      </c>
      <c r="Z13" s="67">
        <v>0.8125</v>
      </c>
      <c r="AA13" s="67">
        <v>0.8125</v>
      </c>
      <c r="AB13" s="66">
        <v>0.20277777777777781</v>
      </c>
      <c r="AC13" s="66">
        <v>0.20833333333333334</v>
      </c>
      <c r="AD13" s="4">
        <v>0.24444444444444446</v>
      </c>
      <c r="AE13" s="4">
        <v>0.23958333333333334</v>
      </c>
      <c r="AF13" s="5">
        <v>0.82430555555555562</v>
      </c>
      <c r="AG13" s="5">
        <v>0.82430555555555562</v>
      </c>
      <c r="AH13" s="67">
        <v>0.86597222222222225</v>
      </c>
      <c r="AI13" s="67">
        <v>0.86458333333333337</v>
      </c>
    </row>
    <row r="14" spans="2:35" x14ac:dyDescent="0.25">
      <c r="B14" s="73" t="s">
        <v>22</v>
      </c>
      <c r="C14" s="74" t="s">
        <v>6</v>
      </c>
      <c r="D14" s="66">
        <v>0.24791666666666667</v>
      </c>
      <c r="E14" s="66">
        <v>0.25</v>
      </c>
      <c r="F14" s="4">
        <v>0.28958333333333336</v>
      </c>
      <c r="G14" s="4">
        <v>0.29166666666666669</v>
      </c>
      <c r="H14" s="5">
        <v>0.75347222222222221</v>
      </c>
      <c r="I14" s="5">
        <v>0.25</v>
      </c>
      <c r="J14" s="67">
        <v>0.79513888888888884</v>
      </c>
      <c r="K14" s="67">
        <v>0.79166666666666663</v>
      </c>
      <c r="L14" s="66">
        <v>0.30624999999999997</v>
      </c>
      <c r="M14" s="66">
        <v>0.30208333333333331</v>
      </c>
      <c r="N14" s="4">
        <v>0.84791666666666676</v>
      </c>
      <c r="O14" s="4">
        <v>0.34375</v>
      </c>
      <c r="P14" s="5">
        <v>0.70416666666666661</v>
      </c>
      <c r="Q14" s="5">
        <v>0.70833333333333337</v>
      </c>
      <c r="R14" s="67">
        <v>0.74583333333333324</v>
      </c>
      <c r="S14" s="67">
        <v>0.75</v>
      </c>
      <c r="T14" s="66">
        <v>0.25833333333333336</v>
      </c>
      <c r="U14" s="66">
        <v>0.26041666666666669</v>
      </c>
      <c r="V14" s="4">
        <v>0.3</v>
      </c>
      <c r="W14" s="4">
        <v>0.30208333333333331</v>
      </c>
      <c r="X14" s="5">
        <v>0.77847222222222223</v>
      </c>
      <c r="Y14" s="5">
        <v>0.78125</v>
      </c>
      <c r="Z14" s="67">
        <v>0.82013888888888886</v>
      </c>
      <c r="AA14" s="67">
        <v>0.82291666666666663</v>
      </c>
      <c r="AB14" s="66">
        <v>0.19999999999999998</v>
      </c>
      <c r="AC14" s="66">
        <v>0.19791666666666666</v>
      </c>
      <c r="AD14" s="4">
        <v>0.24166666666666667</v>
      </c>
      <c r="AE14" s="4">
        <v>0.23958333333333334</v>
      </c>
      <c r="AF14" s="5">
        <v>0.81597222222222221</v>
      </c>
      <c r="AG14" s="5">
        <v>0.8125</v>
      </c>
      <c r="AH14" s="67">
        <v>0.85763888888888884</v>
      </c>
      <c r="AI14" s="67">
        <v>0.85416666666666663</v>
      </c>
    </row>
    <row r="15" spans="2:35" x14ac:dyDescent="0.25">
      <c r="B15" s="73" t="s">
        <v>9</v>
      </c>
      <c r="C15" s="74" t="s">
        <v>8</v>
      </c>
      <c r="D15" s="66">
        <v>0.23680555555555557</v>
      </c>
      <c r="E15" s="66">
        <v>0.23958333333333334</v>
      </c>
      <c r="F15" s="4">
        <v>0.27847222222222223</v>
      </c>
      <c r="G15" s="4">
        <v>0.28125</v>
      </c>
      <c r="H15" s="5">
        <v>0.74236111111111114</v>
      </c>
      <c r="I15" s="5">
        <v>0.73958333333333337</v>
      </c>
      <c r="J15" s="67">
        <v>0.78402777777777777</v>
      </c>
      <c r="K15" s="67">
        <v>0.78125</v>
      </c>
      <c r="L15" s="66">
        <v>0.28750000000000003</v>
      </c>
      <c r="M15" s="66">
        <v>0.29166666666666669</v>
      </c>
      <c r="N15" s="4">
        <v>0.82916666666666661</v>
      </c>
      <c r="O15" s="4">
        <v>0.33333333333333331</v>
      </c>
      <c r="P15" s="5">
        <v>0.69930555555555562</v>
      </c>
      <c r="Q15" s="5">
        <v>0.69791666666666663</v>
      </c>
      <c r="R15" s="67">
        <v>0.74097222222222225</v>
      </c>
      <c r="S15" s="67">
        <v>0.73958333333333337</v>
      </c>
      <c r="T15" s="66">
        <v>0.24722222222222223</v>
      </c>
      <c r="U15" s="66">
        <v>0.25</v>
      </c>
      <c r="V15" s="4">
        <v>0.28888888888888892</v>
      </c>
      <c r="W15" s="4">
        <v>0.29166666666666669</v>
      </c>
      <c r="X15" s="5">
        <v>0.75277777777777777</v>
      </c>
      <c r="Y15" s="5">
        <v>0.75</v>
      </c>
      <c r="Z15" s="67">
        <v>0.7944444444444444</v>
      </c>
      <c r="AA15" s="67">
        <v>0.79166666666666663</v>
      </c>
      <c r="AB15" s="66">
        <v>0.19583333333333333</v>
      </c>
      <c r="AC15" s="66">
        <v>0.19791666666666666</v>
      </c>
      <c r="AD15" s="4">
        <v>0.23750000000000002</v>
      </c>
      <c r="AE15" s="4">
        <v>0.23958333333333334</v>
      </c>
      <c r="AF15" s="5">
        <v>0.79652777777777783</v>
      </c>
      <c r="AG15" s="5">
        <v>0.79166666666666663</v>
      </c>
      <c r="AH15" s="67">
        <v>0.83819444444444446</v>
      </c>
      <c r="AI15" s="67">
        <v>0.83333333333333337</v>
      </c>
    </row>
    <row r="16" spans="2:35" x14ac:dyDescent="0.25">
      <c r="B16" s="73" t="s">
        <v>9</v>
      </c>
      <c r="C16" s="74" t="s">
        <v>12</v>
      </c>
      <c r="D16" s="66">
        <v>0.2673611111111111</v>
      </c>
      <c r="E16" s="66">
        <v>0.27083333333333331</v>
      </c>
      <c r="F16" s="4">
        <v>0.30902777777777779</v>
      </c>
      <c r="G16" s="4">
        <v>0.3125</v>
      </c>
      <c r="H16" s="5">
        <v>0.7729166666666667</v>
      </c>
      <c r="I16" s="5">
        <v>0.77083333333333337</v>
      </c>
      <c r="J16" s="67">
        <v>0.81458333333333333</v>
      </c>
      <c r="K16" s="67">
        <v>0.8125</v>
      </c>
      <c r="L16" s="66">
        <v>0.31805555555555554</v>
      </c>
      <c r="M16" s="66">
        <v>0.32291666666666669</v>
      </c>
      <c r="N16" s="4">
        <v>0.85972222222222217</v>
      </c>
      <c r="O16" s="4">
        <v>0.35416666666666669</v>
      </c>
      <c r="P16" s="5">
        <v>0.74513888888888891</v>
      </c>
      <c r="Q16" s="5">
        <v>0.70833333333333337</v>
      </c>
      <c r="R16" s="67">
        <v>0.78263888888888899</v>
      </c>
      <c r="S16" s="67">
        <v>0.78125</v>
      </c>
      <c r="T16" s="66">
        <v>0.27847222222222223</v>
      </c>
      <c r="U16" s="66">
        <v>0.28125</v>
      </c>
      <c r="V16" s="4">
        <v>0.32013888888888892</v>
      </c>
      <c r="W16" s="4">
        <v>0.32291666666666669</v>
      </c>
      <c r="X16" s="5">
        <v>0.78402777777777777</v>
      </c>
      <c r="Y16" s="5">
        <v>0.78125</v>
      </c>
      <c r="Z16" s="67">
        <v>0.8256944444444444</v>
      </c>
      <c r="AA16" s="67">
        <v>0.82291666666666663</v>
      </c>
      <c r="AB16" s="66">
        <v>0.22708333333333333</v>
      </c>
      <c r="AC16" s="66">
        <v>0.22916666666666666</v>
      </c>
      <c r="AD16" s="4">
        <v>0.26874999999999999</v>
      </c>
      <c r="AE16" s="4">
        <v>0.27083333333333331</v>
      </c>
      <c r="AF16" s="5">
        <v>0.32708333333333334</v>
      </c>
      <c r="AG16" s="5">
        <v>0.82291666666666663</v>
      </c>
      <c r="AH16" s="67">
        <v>0.86875000000000002</v>
      </c>
      <c r="AI16" s="67">
        <v>0.86458333333333337</v>
      </c>
    </row>
    <row r="17" spans="2:35" x14ac:dyDescent="0.25">
      <c r="B17" s="73" t="s">
        <v>31</v>
      </c>
      <c r="C17" s="74" t="s">
        <v>30</v>
      </c>
      <c r="D17" s="66">
        <v>0.26111111111111113</v>
      </c>
      <c r="E17" s="66">
        <v>0.26041666666666669</v>
      </c>
      <c r="F17" s="6"/>
      <c r="G17" s="6"/>
      <c r="H17" s="5">
        <v>0.76666666666666661</v>
      </c>
      <c r="I17" s="5">
        <v>0.77083333333333337</v>
      </c>
      <c r="J17" s="6"/>
      <c r="K17" s="6"/>
      <c r="L17" s="66">
        <v>0.31111111111111112</v>
      </c>
      <c r="M17" s="66">
        <v>0.3125</v>
      </c>
      <c r="N17" s="6"/>
      <c r="O17" s="6"/>
      <c r="P17" s="5">
        <v>0.72499999999999998</v>
      </c>
      <c r="Q17" s="5">
        <v>0.72916666666666663</v>
      </c>
      <c r="R17" s="6"/>
      <c r="S17" s="6"/>
      <c r="T17" s="66">
        <v>0.27152777777777776</v>
      </c>
      <c r="U17" s="66">
        <v>0.27083333333333331</v>
      </c>
      <c r="V17" s="6"/>
      <c r="W17" s="6"/>
      <c r="X17" s="5">
        <v>0.77777777777777779</v>
      </c>
      <c r="Y17" s="5">
        <v>0.78125</v>
      </c>
      <c r="Z17" s="6"/>
      <c r="AA17" s="6"/>
      <c r="AB17" s="66">
        <v>0.22152777777777777</v>
      </c>
      <c r="AC17" s="66">
        <v>0.21875</v>
      </c>
      <c r="AD17" s="6"/>
      <c r="AE17" s="6"/>
      <c r="AF17" s="5">
        <v>0.82013888888888886</v>
      </c>
      <c r="AG17" s="5">
        <v>0.82291666666666663</v>
      </c>
      <c r="AH17" s="6"/>
      <c r="AI17" s="6"/>
    </row>
    <row r="18" spans="2:35" x14ac:dyDescent="0.25">
      <c r="B18" s="73" t="s">
        <v>11</v>
      </c>
      <c r="C18" s="74" t="s">
        <v>10</v>
      </c>
      <c r="D18" s="66">
        <v>0.24166666666666667</v>
      </c>
      <c r="E18" s="66">
        <v>0.25</v>
      </c>
      <c r="F18" s="4">
        <v>0.28333333333333333</v>
      </c>
      <c r="G18" s="4">
        <v>0.28125</v>
      </c>
      <c r="H18" s="5">
        <v>0.74722222222222223</v>
      </c>
      <c r="I18" s="5">
        <v>0.75</v>
      </c>
      <c r="J18" s="67">
        <v>0.78888888888888886</v>
      </c>
      <c r="K18" s="67">
        <v>0.79166666666666663</v>
      </c>
      <c r="L18" s="66">
        <v>0.28541666666666665</v>
      </c>
      <c r="M18" s="66">
        <v>0.29166666666666669</v>
      </c>
      <c r="N18" s="4">
        <v>0.32708333333333334</v>
      </c>
      <c r="O18" s="4">
        <v>0.32291666666666669</v>
      </c>
      <c r="P18" s="5">
        <v>0.71180555555555547</v>
      </c>
      <c r="Q18" s="5">
        <v>0.70833333333333337</v>
      </c>
      <c r="R18" s="67">
        <v>0.75347222222222221</v>
      </c>
      <c r="S18" s="67">
        <v>0.75</v>
      </c>
      <c r="T18" s="66">
        <v>0.25277777777777777</v>
      </c>
      <c r="U18" s="66">
        <v>0.25</v>
      </c>
      <c r="V18" s="4">
        <v>0.29444444444444445</v>
      </c>
      <c r="W18" s="4">
        <v>0.29166666666666669</v>
      </c>
      <c r="X18" s="5">
        <v>0.75763888888888886</v>
      </c>
      <c r="Y18" s="5">
        <v>0.76041666666666663</v>
      </c>
      <c r="Z18" s="67">
        <v>0.7993055555555556</v>
      </c>
      <c r="AA18" s="67">
        <v>0.80208333333333337</v>
      </c>
      <c r="AB18" s="66">
        <v>0.20069444444444443</v>
      </c>
      <c r="AC18" s="66">
        <v>0.19791666666666666</v>
      </c>
      <c r="AD18" s="4">
        <v>0.24930555555555556</v>
      </c>
      <c r="AE18" s="4">
        <v>0.25</v>
      </c>
      <c r="AF18" s="5">
        <v>0.7944444444444444</v>
      </c>
      <c r="AG18" s="5">
        <v>0.79166666666666663</v>
      </c>
      <c r="AH18" s="67">
        <v>0.83611111111111114</v>
      </c>
      <c r="AI18" s="67">
        <v>0.83333333333333337</v>
      </c>
    </row>
    <row r="19" spans="2:35" x14ac:dyDescent="0.25">
      <c r="B19" s="73" t="s">
        <v>14</v>
      </c>
      <c r="C19" s="74" t="s">
        <v>13</v>
      </c>
      <c r="D19" s="66">
        <v>0.25625000000000003</v>
      </c>
      <c r="E19" s="66">
        <v>0.25</v>
      </c>
      <c r="F19" s="4">
        <v>0.29791666666666666</v>
      </c>
      <c r="G19" s="4">
        <v>0.29166666666666669</v>
      </c>
      <c r="H19" s="5">
        <v>0.76180555555555562</v>
      </c>
      <c r="I19" s="5">
        <v>0.76041666666666663</v>
      </c>
      <c r="J19" s="67">
        <v>0.80347222222222225</v>
      </c>
      <c r="K19" s="67">
        <v>0.80208333333333337</v>
      </c>
      <c r="L19" s="66">
        <v>0.29375000000000001</v>
      </c>
      <c r="M19" s="66">
        <v>0.29166666666666669</v>
      </c>
      <c r="N19" s="4">
        <v>0.29375000000000001</v>
      </c>
      <c r="O19" s="4">
        <v>0.29166666666666669</v>
      </c>
      <c r="P19" s="5">
        <v>0.7319444444444444</v>
      </c>
      <c r="Q19" s="5">
        <v>0.72916666666666663</v>
      </c>
      <c r="R19" s="67">
        <v>0.7319444444444444</v>
      </c>
      <c r="S19" s="67">
        <v>0.72916666666666663</v>
      </c>
      <c r="T19" s="66">
        <v>0.30833333333333335</v>
      </c>
      <c r="U19" s="66">
        <v>0.3125</v>
      </c>
      <c r="V19" s="4">
        <v>0.30833333333333335</v>
      </c>
      <c r="W19" s="4">
        <v>0.3125</v>
      </c>
      <c r="X19" s="5">
        <v>0.77222222222222225</v>
      </c>
      <c r="Y19" s="5">
        <v>0.77083333333333337</v>
      </c>
      <c r="Z19" s="67">
        <v>0.81388888888888899</v>
      </c>
      <c r="AA19" s="67">
        <v>0.8125</v>
      </c>
      <c r="AB19" s="66">
        <v>0.22916666666666666</v>
      </c>
      <c r="AC19" s="66">
        <v>0.22916666666666666</v>
      </c>
      <c r="AD19" s="4">
        <v>0.27083333333333331</v>
      </c>
      <c r="AE19" s="4">
        <v>0.27083333333333331</v>
      </c>
      <c r="AF19" s="5">
        <v>0.80208333333333337</v>
      </c>
      <c r="AG19" s="5">
        <v>0.80208333333333337</v>
      </c>
      <c r="AH19" s="67">
        <v>0.84375</v>
      </c>
      <c r="AI19" s="67">
        <v>0.84375</v>
      </c>
    </row>
    <row r="20" spans="2:35" x14ac:dyDescent="0.25">
      <c r="B20" s="73" t="s">
        <v>29</v>
      </c>
      <c r="C20" s="74" t="s">
        <v>28</v>
      </c>
      <c r="D20" s="66">
        <v>0.2638888888888889</v>
      </c>
      <c r="E20" s="66">
        <v>0.26041666666666669</v>
      </c>
      <c r="F20" s="6"/>
      <c r="G20" s="6"/>
      <c r="H20" s="5">
        <v>0.76874999999999993</v>
      </c>
      <c r="I20" s="5">
        <v>0.77083333333333337</v>
      </c>
      <c r="J20" s="6"/>
      <c r="K20" s="6"/>
      <c r="L20" s="66">
        <v>0.29444444444444445</v>
      </c>
      <c r="M20" s="66">
        <v>0.29166666666666669</v>
      </c>
      <c r="N20" s="6"/>
      <c r="O20" s="6"/>
      <c r="P20" s="5">
        <v>0.74583333333333324</v>
      </c>
      <c r="Q20" s="5">
        <v>0.75</v>
      </c>
      <c r="R20" s="6"/>
      <c r="S20" s="6"/>
      <c r="T20" s="66">
        <v>0.27430555555555552</v>
      </c>
      <c r="U20" s="66">
        <v>0.27083333333333331</v>
      </c>
      <c r="V20" s="6"/>
      <c r="W20" s="6"/>
      <c r="X20" s="5">
        <v>0.77916666666666667</v>
      </c>
      <c r="Y20" s="5">
        <v>0.78125</v>
      </c>
      <c r="Z20" s="6"/>
      <c r="AA20" s="6"/>
      <c r="AB20" s="66">
        <v>0.24305555555555555</v>
      </c>
      <c r="AC20" s="66">
        <v>0.25</v>
      </c>
      <c r="AD20" s="6"/>
      <c r="AE20" s="6"/>
      <c r="AF20" s="5">
        <v>0.80208333333333337</v>
      </c>
      <c r="AG20" s="5">
        <v>0.80208333333333337</v>
      </c>
      <c r="AH20" s="6"/>
      <c r="AI20" s="6"/>
    </row>
    <row r="21" spans="2:35" ht="18" customHeight="1" x14ac:dyDescent="0.25">
      <c r="B21" s="70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</sheetData>
  <sortState ref="B2:S15">
    <sortCondition descending="1" ref="B2:B15"/>
  </sortState>
  <mergeCells count="4">
    <mergeCell ref="B4:C4"/>
    <mergeCell ref="D3:R3"/>
    <mergeCell ref="B3:C3"/>
    <mergeCell ref="T3:AI3"/>
  </mergeCells>
  <hyperlinks>
    <hyperlink ref="B2" r:id="rId1"/>
  </hyperlinks>
  <pageMargins left="0.7" right="0.7" top="0.75" bottom="0.75" header="0.3" footer="0.3"/>
  <pageSetup orientation="portrait" horizontalDpi="4294967293" vertic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55"/>
  <sheetViews>
    <sheetView showGridLines="0" zoomScale="75" zoomScaleNormal="75" workbookViewId="0"/>
  </sheetViews>
  <sheetFormatPr defaultRowHeight="15" x14ac:dyDescent="0.25"/>
  <cols>
    <col min="1" max="1" width="3.28515625" style="79" customWidth="1"/>
    <col min="2" max="2" width="9.28515625" style="78" customWidth="1"/>
    <col min="3" max="3" width="16.85546875" style="79" bestFit="1" customWidth="1"/>
    <col min="4" max="4" width="11.28515625" style="80" customWidth="1"/>
    <col min="5" max="5" width="11.7109375" style="80" customWidth="1"/>
    <col min="6" max="6" width="12" style="80" customWidth="1"/>
    <col min="7" max="12" width="11.42578125" style="80" customWidth="1"/>
    <col min="13" max="13" width="9.28515625" style="78" customWidth="1"/>
    <col min="14" max="14" width="18.5703125" style="79" customWidth="1"/>
    <col min="15" max="22" width="10.5703125" style="80" customWidth="1"/>
    <col min="23" max="23" width="9.140625" style="79"/>
    <col min="24" max="24" width="15.7109375" style="87" bestFit="1" customWidth="1"/>
    <col min="25" max="37" width="9.140625" style="79"/>
    <col min="38" max="38" width="17" style="104" customWidth="1"/>
    <col min="39" max="50" width="8" style="105" customWidth="1"/>
    <col min="51" max="16384" width="9.140625" style="79"/>
  </cols>
  <sheetData>
    <row r="1" spans="2:50" ht="9.75" customHeight="1" x14ac:dyDescent="0.25">
      <c r="D1" s="80" t="s">
        <v>67</v>
      </c>
      <c r="O1" s="80" t="s">
        <v>67</v>
      </c>
    </row>
    <row r="2" spans="2:50" ht="23.25" customHeight="1" x14ac:dyDescent="0.25">
      <c r="B2" s="81" t="s">
        <v>23</v>
      </c>
      <c r="M2" s="81" t="s">
        <v>23</v>
      </c>
    </row>
    <row r="3" spans="2:50" s="7" customFormat="1" ht="37.5" customHeight="1" x14ac:dyDescent="0.25">
      <c r="B3" s="157" t="s">
        <v>47</v>
      </c>
      <c r="C3" s="158"/>
      <c r="D3" s="77"/>
      <c r="E3" s="77"/>
      <c r="F3" s="77"/>
      <c r="G3" s="77"/>
      <c r="H3" s="77"/>
      <c r="I3" s="77"/>
      <c r="J3" s="77"/>
      <c r="K3" s="77"/>
      <c r="L3" s="76"/>
      <c r="M3" s="157" t="s">
        <v>47</v>
      </c>
      <c r="N3" s="158"/>
      <c r="O3" s="154" t="s">
        <v>142</v>
      </c>
      <c r="P3" s="155"/>
      <c r="Q3" s="155"/>
      <c r="R3" s="155"/>
      <c r="S3" s="155"/>
      <c r="T3" s="155"/>
      <c r="U3" s="155"/>
      <c r="V3" s="155"/>
      <c r="X3" s="86"/>
      <c r="Y3" s="79" t="s">
        <v>60</v>
      </c>
      <c r="AL3" s="106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</row>
    <row r="4" spans="2:50" ht="25.5" x14ac:dyDescent="0.25">
      <c r="B4" s="159" t="s">
        <v>61</v>
      </c>
      <c r="C4" s="160"/>
      <c r="D4" s="123" t="s">
        <v>116</v>
      </c>
      <c r="E4" s="123" t="s">
        <v>116</v>
      </c>
      <c r="F4" s="123" t="s">
        <v>117</v>
      </c>
      <c r="G4" s="123" t="s">
        <v>117</v>
      </c>
      <c r="H4" s="123" t="s">
        <v>118</v>
      </c>
      <c r="I4" s="123" t="s">
        <v>118</v>
      </c>
      <c r="J4" s="123" t="s">
        <v>119</v>
      </c>
      <c r="K4" s="123" t="s">
        <v>119</v>
      </c>
      <c r="L4" s="76"/>
      <c r="M4" s="159" t="s">
        <v>61</v>
      </c>
      <c r="N4" s="160"/>
      <c r="O4" s="123" t="s">
        <v>116</v>
      </c>
      <c r="P4" s="123" t="s">
        <v>117</v>
      </c>
      <c r="Q4" s="123" t="s">
        <v>118</v>
      </c>
      <c r="R4" s="123" t="s">
        <v>119</v>
      </c>
      <c r="S4" s="123" t="s">
        <v>116</v>
      </c>
      <c r="T4" s="123" t="s">
        <v>117</v>
      </c>
      <c r="U4" s="123" t="s">
        <v>118</v>
      </c>
      <c r="V4" s="123" t="s">
        <v>119</v>
      </c>
    </row>
    <row r="5" spans="2:50" s="2" customFormat="1" ht="57" x14ac:dyDescent="0.25">
      <c r="B5" s="71" t="s">
        <v>80</v>
      </c>
      <c r="C5" s="72" t="s">
        <v>0</v>
      </c>
      <c r="D5" s="59" t="s">
        <v>107</v>
      </c>
      <c r="E5" s="63" t="s">
        <v>111</v>
      </c>
      <c r="F5" s="59" t="s">
        <v>108</v>
      </c>
      <c r="G5" s="63" t="s">
        <v>112</v>
      </c>
      <c r="H5" s="59" t="s">
        <v>109</v>
      </c>
      <c r="I5" s="63" t="s">
        <v>113</v>
      </c>
      <c r="J5" s="59" t="s">
        <v>110</v>
      </c>
      <c r="K5" s="63" t="s">
        <v>114</v>
      </c>
      <c r="L5" s="82"/>
      <c r="M5" s="71" t="s">
        <v>80</v>
      </c>
      <c r="N5" s="72" t="s">
        <v>0</v>
      </c>
      <c r="O5" s="59" t="s">
        <v>107</v>
      </c>
      <c r="P5" s="59" t="s">
        <v>108</v>
      </c>
      <c r="Q5" s="59" t="s">
        <v>109</v>
      </c>
      <c r="R5" s="59" t="s">
        <v>110</v>
      </c>
      <c r="S5" s="63" t="s">
        <v>111</v>
      </c>
      <c r="T5" s="63" t="s">
        <v>112</v>
      </c>
      <c r="U5" s="63" t="s">
        <v>113</v>
      </c>
      <c r="V5" s="63" t="s">
        <v>114</v>
      </c>
    </row>
    <row r="6" spans="2:50" ht="16.5" x14ac:dyDescent="0.25">
      <c r="B6" s="119" t="s">
        <v>27</v>
      </c>
      <c r="C6" s="118" t="s">
        <v>26</v>
      </c>
      <c r="D6" s="121">
        <v>0.28125</v>
      </c>
      <c r="E6" s="122">
        <v>0.29166666666666669</v>
      </c>
      <c r="F6" s="121">
        <v>0.42708333333333331</v>
      </c>
      <c r="G6" s="122">
        <v>0.65625</v>
      </c>
      <c r="H6" s="121">
        <v>0.29166666666666669</v>
      </c>
      <c r="I6" s="122">
        <v>0.80208333333333337</v>
      </c>
      <c r="J6" s="121">
        <v>0.13541666666666666</v>
      </c>
      <c r="K6" s="122">
        <v>0.98958333333333337</v>
      </c>
      <c r="L6" s="79"/>
      <c r="M6" s="119" t="s">
        <v>27</v>
      </c>
      <c r="N6" s="118" t="s">
        <v>26</v>
      </c>
      <c r="O6" s="121">
        <v>0.28125</v>
      </c>
      <c r="P6" s="121">
        <v>0.42708333333333331</v>
      </c>
      <c r="Q6" s="121">
        <v>0.29166666666666669</v>
      </c>
      <c r="R6" s="121">
        <v>0.13541666666666666</v>
      </c>
      <c r="S6" s="122">
        <v>0.29166666666666669</v>
      </c>
      <c r="T6" s="122">
        <v>0.65625</v>
      </c>
      <c r="U6" s="122">
        <v>0.80208333333333337</v>
      </c>
      <c r="V6" s="122">
        <v>0.98958333333333337</v>
      </c>
    </row>
    <row r="7" spans="2:50" ht="16.5" x14ac:dyDescent="0.25">
      <c r="B7" s="120" t="s">
        <v>105</v>
      </c>
      <c r="C7" s="118" t="s">
        <v>1</v>
      </c>
      <c r="D7" s="121">
        <v>0.27083333333333331</v>
      </c>
      <c r="E7" s="122">
        <v>0.78125</v>
      </c>
      <c r="F7" s="121">
        <v>0.35416666666666669</v>
      </c>
      <c r="G7" s="122">
        <v>0.70833333333333337</v>
      </c>
      <c r="H7" s="121">
        <v>0.28125</v>
      </c>
      <c r="I7" s="122">
        <v>0.79166666666666663</v>
      </c>
      <c r="J7" s="121">
        <v>0.19791666666666666</v>
      </c>
      <c r="K7" s="122">
        <v>0.8618055555555556</v>
      </c>
      <c r="L7" s="79"/>
      <c r="M7" s="120" t="s">
        <v>105</v>
      </c>
      <c r="N7" s="118" t="s">
        <v>1</v>
      </c>
      <c r="O7" s="121">
        <v>0.27083333333333331</v>
      </c>
      <c r="P7" s="121">
        <v>0.35416666666666669</v>
      </c>
      <c r="Q7" s="121">
        <v>0.28125</v>
      </c>
      <c r="R7" s="121">
        <v>0.19791666666666666</v>
      </c>
      <c r="S7" s="122">
        <v>0.78125</v>
      </c>
      <c r="T7" s="122">
        <v>0.70833333333333337</v>
      </c>
      <c r="U7" s="122">
        <v>0.79166666666666663</v>
      </c>
      <c r="V7" s="122">
        <v>0.8618055555555556</v>
      </c>
    </row>
    <row r="8" spans="2:50" ht="16.5" x14ac:dyDescent="0.25">
      <c r="B8" s="119" t="s">
        <v>17</v>
      </c>
      <c r="C8" s="118" t="s">
        <v>5</v>
      </c>
      <c r="D8" s="121">
        <v>0.25</v>
      </c>
      <c r="E8" s="122">
        <v>0.25</v>
      </c>
      <c r="F8" s="121">
        <v>0.33333333333333331</v>
      </c>
      <c r="G8" s="122">
        <v>0.67708333333333337</v>
      </c>
      <c r="H8" s="121">
        <v>0.26041666666666669</v>
      </c>
      <c r="I8" s="122">
        <v>0.76736111111111116</v>
      </c>
      <c r="J8" s="121">
        <v>0.17708333333333334</v>
      </c>
      <c r="K8" s="122">
        <v>0.84027777777777779</v>
      </c>
      <c r="L8" s="79"/>
      <c r="M8" s="119" t="s">
        <v>17</v>
      </c>
      <c r="N8" s="118" t="s">
        <v>5</v>
      </c>
      <c r="O8" s="121">
        <v>0.25</v>
      </c>
      <c r="P8" s="121">
        <v>0.33333333333333331</v>
      </c>
      <c r="Q8" s="121">
        <v>0.26041666666666669</v>
      </c>
      <c r="R8" s="121">
        <v>0.17708333333333334</v>
      </c>
      <c r="S8" s="122">
        <v>0.25</v>
      </c>
      <c r="T8" s="122">
        <v>0.67708333333333337</v>
      </c>
      <c r="U8" s="122">
        <v>0.76736111111111116</v>
      </c>
      <c r="V8" s="122">
        <v>0.84027777777777779</v>
      </c>
    </row>
    <row r="9" spans="2:50" ht="16.5" x14ac:dyDescent="0.25">
      <c r="B9" s="120" t="s">
        <v>106</v>
      </c>
      <c r="C9" s="118" t="s">
        <v>2</v>
      </c>
      <c r="D9" s="121">
        <v>0.27083333333333331</v>
      </c>
      <c r="E9" s="122">
        <v>0.77083333333333337</v>
      </c>
      <c r="F9" s="121">
        <v>0.32291666666666669</v>
      </c>
      <c r="G9" s="122">
        <v>0.70833333333333337</v>
      </c>
      <c r="H9" s="121">
        <v>0.28125</v>
      </c>
      <c r="I9" s="122">
        <v>0.78125</v>
      </c>
      <c r="J9" s="121">
        <v>0.22916666666666666</v>
      </c>
      <c r="K9" s="122">
        <v>0.82291666666666663</v>
      </c>
      <c r="L9" s="79"/>
      <c r="M9" s="120" t="s">
        <v>106</v>
      </c>
      <c r="N9" s="118" t="s">
        <v>2</v>
      </c>
      <c r="O9" s="121">
        <v>0.27083333333333331</v>
      </c>
      <c r="P9" s="121">
        <v>0.32291666666666669</v>
      </c>
      <c r="Q9" s="121">
        <v>0.28125</v>
      </c>
      <c r="R9" s="121">
        <v>0.22916666666666666</v>
      </c>
      <c r="S9" s="122">
        <v>0.77083333333333337</v>
      </c>
      <c r="T9" s="122">
        <v>0.70833333333333337</v>
      </c>
      <c r="U9" s="122">
        <v>0.78125</v>
      </c>
      <c r="V9" s="122">
        <v>0.82291666666666663</v>
      </c>
    </row>
    <row r="10" spans="2:50" ht="16.5" x14ac:dyDescent="0.25">
      <c r="B10" s="120" t="s">
        <v>20</v>
      </c>
      <c r="C10" s="118" t="s">
        <v>15</v>
      </c>
      <c r="D10" s="121">
        <v>0.25</v>
      </c>
      <c r="E10" s="122">
        <v>0.76041666666666663</v>
      </c>
      <c r="F10" s="121">
        <v>0.3125</v>
      </c>
      <c r="G10" s="122">
        <v>0.70833333333333337</v>
      </c>
      <c r="H10" s="121">
        <v>0.26041666666666669</v>
      </c>
      <c r="I10" s="122">
        <v>0.77083333333333337</v>
      </c>
      <c r="J10" s="121">
        <v>0.20833333333333334</v>
      </c>
      <c r="K10" s="122">
        <v>0.82430555555555562</v>
      </c>
      <c r="L10" s="79"/>
      <c r="M10" s="120" t="s">
        <v>20</v>
      </c>
      <c r="N10" s="118" t="s">
        <v>15</v>
      </c>
      <c r="O10" s="121">
        <v>0.25</v>
      </c>
      <c r="P10" s="121">
        <v>0.3125</v>
      </c>
      <c r="Q10" s="121">
        <v>0.26041666666666669</v>
      </c>
      <c r="R10" s="121">
        <v>0.20833333333333334</v>
      </c>
      <c r="S10" s="122">
        <v>0.76041666666666663</v>
      </c>
      <c r="T10" s="122">
        <v>0.70833333333333337</v>
      </c>
      <c r="U10" s="122">
        <v>0.77083333333333337</v>
      </c>
      <c r="V10" s="122">
        <v>0.82430555555555562</v>
      </c>
    </row>
    <row r="11" spans="2:50" ht="16.5" x14ac:dyDescent="0.25">
      <c r="B11" s="119" t="s">
        <v>19</v>
      </c>
      <c r="C11" s="118" t="s">
        <v>3</v>
      </c>
      <c r="D11" s="121">
        <v>0.26041666666666669</v>
      </c>
      <c r="E11" s="122">
        <v>0.77083333333333337</v>
      </c>
      <c r="F11" s="121">
        <v>0.3125</v>
      </c>
      <c r="G11" s="122">
        <v>0.72916666666666663</v>
      </c>
      <c r="H11" s="121">
        <v>0.27083333333333331</v>
      </c>
      <c r="I11" s="122">
        <v>0.77777777777777779</v>
      </c>
      <c r="J11" s="121">
        <v>0.21875</v>
      </c>
      <c r="K11" s="122">
        <v>0.82291666666666663</v>
      </c>
      <c r="L11" s="79"/>
      <c r="M11" s="119" t="s">
        <v>19</v>
      </c>
      <c r="N11" s="118" t="s">
        <v>3</v>
      </c>
      <c r="O11" s="121">
        <v>0.26041666666666669</v>
      </c>
      <c r="P11" s="121">
        <v>0.3125</v>
      </c>
      <c r="Q11" s="121">
        <v>0.27083333333333331</v>
      </c>
      <c r="R11" s="121">
        <v>0.21875</v>
      </c>
      <c r="S11" s="122">
        <v>0.77083333333333337</v>
      </c>
      <c r="T11" s="122">
        <v>0.72916666666666663</v>
      </c>
      <c r="U11" s="122">
        <v>0.77777777777777779</v>
      </c>
      <c r="V11" s="122">
        <v>0.82291666666666663</v>
      </c>
    </row>
    <row r="12" spans="2:50" ht="16.5" x14ac:dyDescent="0.25">
      <c r="B12" s="119" t="s">
        <v>21</v>
      </c>
      <c r="C12" s="118" t="s">
        <v>4</v>
      </c>
      <c r="D12" s="121">
        <v>0.23958333333333334</v>
      </c>
      <c r="E12" s="122">
        <v>0.78125</v>
      </c>
      <c r="F12" s="121">
        <v>0.30208333333333331</v>
      </c>
      <c r="G12" s="122">
        <v>0.67708333333333337</v>
      </c>
      <c r="H12" s="121">
        <v>0.25</v>
      </c>
      <c r="I12" s="122">
        <v>0.75</v>
      </c>
      <c r="J12" s="121">
        <v>0.17708333333333334</v>
      </c>
      <c r="K12" s="122">
        <v>0.8125</v>
      </c>
      <c r="L12" s="79"/>
      <c r="M12" s="119" t="s">
        <v>21</v>
      </c>
      <c r="N12" s="118" t="s">
        <v>4</v>
      </c>
      <c r="O12" s="121">
        <v>0.23958333333333334</v>
      </c>
      <c r="P12" s="121">
        <v>0.30208333333333331</v>
      </c>
      <c r="Q12" s="121">
        <v>0.25</v>
      </c>
      <c r="R12" s="121">
        <v>0.17708333333333334</v>
      </c>
      <c r="S12" s="122">
        <v>0.78125</v>
      </c>
      <c r="T12" s="122">
        <v>0.67708333333333337</v>
      </c>
      <c r="U12" s="122">
        <v>0.75</v>
      </c>
      <c r="V12" s="122">
        <v>0.8125</v>
      </c>
    </row>
    <row r="13" spans="2:50" ht="16.5" x14ac:dyDescent="0.25">
      <c r="B13" s="119" t="s">
        <v>7</v>
      </c>
      <c r="C13" s="118" t="s">
        <v>60</v>
      </c>
      <c r="D13" s="121">
        <v>0.73958333333333337</v>
      </c>
      <c r="E13" s="122">
        <v>0.23958333333333334</v>
      </c>
      <c r="F13" s="121">
        <v>0.30208333333333331</v>
      </c>
      <c r="G13" s="122">
        <v>0.6875</v>
      </c>
      <c r="H13" s="121">
        <v>0.25</v>
      </c>
      <c r="I13" s="122">
        <v>0.76041666666666663</v>
      </c>
      <c r="J13" s="121">
        <v>0.1875</v>
      </c>
      <c r="K13" s="122">
        <v>0.8125</v>
      </c>
      <c r="L13" s="79"/>
      <c r="M13" s="119" t="s">
        <v>7</v>
      </c>
      <c r="N13" s="118" t="s">
        <v>60</v>
      </c>
      <c r="O13" s="121">
        <v>0.73958333333333337</v>
      </c>
      <c r="P13" s="121">
        <v>0.30208333333333331</v>
      </c>
      <c r="Q13" s="121">
        <v>0.25</v>
      </c>
      <c r="R13" s="121">
        <v>0.1875</v>
      </c>
      <c r="S13" s="122">
        <v>0.23958333333333334</v>
      </c>
      <c r="T13" s="122">
        <v>0.6875</v>
      </c>
      <c r="U13" s="122">
        <v>0.76041666666666663</v>
      </c>
      <c r="V13" s="122">
        <v>0.8125</v>
      </c>
    </row>
    <row r="14" spans="2:50" ht="16.5" x14ac:dyDescent="0.25">
      <c r="B14" s="119" t="s">
        <v>22</v>
      </c>
      <c r="C14" s="118" t="s">
        <v>6</v>
      </c>
      <c r="D14" s="121">
        <v>0.25</v>
      </c>
      <c r="E14" s="122">
        <v>0.25</v>
      </c>
      <c r="F14" s="121">
        <v>0.30208333333333331</v>
      </c>
      <c r="G14" s="122">
        <v>0.69791666666666663</v>
      </c>
      <c r="H14" s="121">
        <v>0.25</v>
      </c>
      <c r="I14" s="122">
        <v>0.76041666666666663</v>
      </c>
      <c r="J14" s="121">
        <v>0.1875</v>
      </c>
      <c r="K14" s="122">
        <v>0.8125</v>
      </c>
      <c r="L14" s="79"/>
      <c r="M14" s="119" t="s">
        <v>22</v>
      </c>
      <c r="N14" s="118" t="s">
        <v>6</v>
      </c>
      <c r="O14" s="121">
        <v>0.25</v>
      </c>
      <c r="P14" s="121">
        <v>0.30208333333333331</v>
      </c>
      <c r="Q14" s="121">
        <v>0.25</v>
      </c>
      <c r="R14" s="121">
        <v>0.1875</v>
      </c>
      <c r="S14" s="122">
        <v>0.25</v>
      </c>
      <c r="T14" s="122">
        <v>0.69791666666666663</v>
      </c>
      <c r="U14" s="122">
        <v>0.76041666666666663</v>
      </c>
      <c r="V14" s="122">
        <v>0.8125</v>
      </c>
    </row>
    <row r="15" spans="2:50" ht="16.5" x14ac:dyDescent="0.25">
      <c r="B15" s="119" t="s">
        <v>9</v>
      </c>
      <c r="C15" s="118" t="s">
        <v>12</v>
      </c>
      <c r="D15" s="121">
        <v>0.21875</v>
      </c>
      <c r="E15" s="122">
        <v>0.72916666666666663</v>
      </c>
      <c r="F15" s="121">
        <v>0.29166666666666669</v>
      </c>
      <c r="G15" s="122">
        <v>0.66666666666666663</v>
      </c>
      <c r="H15" s="121">
        <v>0.23958333333333334</v>
      </c>
      <c r="I15" s="122">
        <v>0.75</v>
      </c>
      <c r="J15" s="121">
        <v>0.15625</v>
      </c>
      <c r="K15" s="122">
        <v>0.8125</v>
      </c>
      <c r="L15" s="79"/>
      <c r="M15" s="119" t="s">
        <v>9</v>
      </c>
      <c r="N15" s="118" t="s">
        <v>12</v>
      </c>
      <c r="O15" s="121">
        <v>0.21875</v>
      </c>
      <c r="P15" s="121">
        <v>0.29166666666666669</v>
      </c>
      <c r="Q15" s="121">
        <v>0.23958333333333334</v>
      </c>
      <c r="R15" s="121">
        <v>0.15625</v>
      </c>
      <c r="S15" s="122">
        <v>0.72916666666666663</v>
      </c>
      <c r="T15" s="122">
        <v>0.66666666666666663</v>
      </c>
      <c r="U15" s="122">
        <v>0.75</v>
      </c>
      <c r="V15" s="122">
        <v>0.8125</v>
      </c>
    </row>
    <row r="16" spans="2:50" ht="16.5" x14ac:dyDescent="0.25">
      <c r="B16" s="119" t="s">
        <v>9</v>
      </c>
      <c r="C16" s="118" t="s">
        <v>8</v>
      </c>
      <c r="D16" s="121">
        <v>0.25</v>
      </c>
      <c r="E16" s="122">
        <v>0.25</v>
      </c>
      <c r="F16" s="121">
        <v>0.30208333333333331</v>
      </c>
      <c r="G16" s="122">
        <v>0.70833333333333337</v>
      </c>
      <c r="H16" s="121">
        <v>0.26041666666666669</v>
      </c>
      <c r="I16" s="122">
        <v>0.78125</v>
      </c>
      <c r="J16" s="121">
        <v>0.19791666666666666</v>
      </c>
      <c r="K16" s="122">
        <v>0.8125</v>
      </c>
      <c r="L16" s="79"/>
      <c r="M16" s="119" t="s">
        <v>9</v>
      </c>
      <c r="N16" s="118" t="s">
        <v>8</v>
      </c>
      <c r="O16" s="121">
        <v>0.25</v>
      </c>
      <c r="P16" s="121">
        <v>0.30208333333333331</v>
      </c>
      <c r="Q16" s="121">
        <v>0.26041666666666669</v>
      </c>
      <c r="R16" s="121">
        <v>0.19791666666666666</v>
      </c>
      <c r="S16" s="122">
        <v>0.25</v>
      </c>
      <c r="T16" s="122">
        <v>0.70833333333333337</v>
      </c>
      <c r="U16" s="122">
        <v>0.78125</v>
      </c>
      <c r="V16" s="122">
        <v>0.8125</v>
      </c>
    </row>
    <row r="17" spans="2:50" ht="16.5" x14ac:dyDescent="0.25">
      <c r="B17" s="119" t="s">
        <v>31</v>
      </c>
      <c r="C17" s="118" t="s">
        <v>30</v>
      </c>
      <c r="D17" s="121">
        <v>0.23958333333333334</v>
      </c>
      <c r="E17" s="122">
        <v>0.73958333333333337</v>
      </c>
      <c r="F17" s="121">
        <v>0.29166666666666669</v>
      </c>
      <c r="G17" s="122">
        <v>0.69791666666666663</v>
      </c>
      <c r="H17" s="121">
        <v>0.25</v>
      </c>
      <c r="I17" s="122">
        <v>0.75</v>
      </c>
      <c r="J17" s="121">
        <v>0.19791666666666666</v>
      </c>
      <c r="K17" s="122">
        <v>0.79166666666666663</v>
      </c>
      <c r="L17" s="79"/>
      <c r="M17" s="119" t="s">
        <v>31</v>
      </c>
      <c r="N17" s="118" t="s">
        <v>30</v>
      </c>
      <c r="O17" s="121">
        <v>0.23958333333333334</v>
      </c>
      <c r="P17" s="121">
        <v>0.29166666666666669</v>
      </c>
      <c r="Q17" s="121">
        <v>0.25</v>
      </c>
      <c r="R17" s="121">
        <v>0.19791666666666666</v>
      </c>
      <c r="S17" s="122">
        <v>0.73958333333333337</v>
      </c>
      <c r="T17" s="122">
        <v>0.69791666666666663</v>
      </c>
      <c r="U17" s="122">
        <v>0.75</v>
      </c>
      <c r="V17" s="122">
        <v>0.79166666666666663</v>
      </c>
    </row>
    <row r="18" spans="2:50" ht="16.5" x14ac:dyDescent="0.25">
      <c r="B18" s="119" t="s">
        <v>11</v>
      </c>
      <c r="C18" s="118" t="s">
        <v>10</v>
      </c>
      <c r="D18" s="121">
        <v>0.25</v>
      </c>
      <c r="E18" s="122">
        <v>0.75</v>
      </c>
      <c r="F18" s="121">
        <v>0.29166666666666669</v>
      </c>
      <c r="G18" s="122">
        <v>0.70833333333333337</v>
      </c>
      <c r="H18" s="121">
        <v>0.25</v>
      </c>
      <c r="I18" s="122">
        <v>0.76041666666666663</v>
      </c>
      <c r="J18" s="121">
        <v>0.19791666666666666</v>
      </c>
      <c r="K18" s="122">
        <v>0.79166666666666663</v>
      </c>
      <c r="L18" s="79"/>
      <c r="M18" s="119" t="s">
        <v>11</v>
      </c>
      <c r="N18" s="118" t="s">
        <v>10</v>
      </c>
      <c r="O18" s="121">
        <v>0.25</v>
      </c>
      <c r="P18" s="121">
        <v>0.29166666666666669</v>
      </c>
      <c r="Q18" s="121">
        <v>0.25</v>
      </c>
      <c r="R18" s="121">
        <v>0.19791666666666666</v>
      </c>
      <c r="S18" s="122">
        <v>0.75</v>
      </c>
      <c r="T18" s="122">
        <v>0.70833333333333337</v>
      </c>
      <c r="U18" s="122">
        <v>0.76041666666666663</v>
      </c>
      <c r="V18" s="122">
        <v>0.79166666666666663</v>
      </c>
    </row>
    <row r="19" spans="2:50" ht="16.5" x14ac:dyDescent="0.25">
      <c r="B19" s="119" t="s">
        <v>14</v>
      </c>
      <c r="C19" s="118" t="s">
        <v>13</v>
      </c>
      <c r="D19" s="121">
        <v>0.25</v>
      </c>
      <c r="E19" s="122">
        <v>0.76041666666666663</v>
      </c>
      <c r="F19" s="121">
        <v>0.29166666666666669</v>
      </c>
      <c r="G19" s="122">
        <v>0.72916666666666663</v>
      </c>
      <c r="H19" s="121">
        <v>0.3125</v>
      </c>
      <c r="I19" s="122">
        <v>0.77083333333333337</v>
      </c>
      <c r="J19" s="121">
        <v>0.22916666666666666</v>
      </c>
      <c r="K19" s="122">
        <v>0.80208333333333337</v>
      </c>
      <c r="L19" s="79"/>
      <c r="M19" s="119" t="s">
        <v>14</v>
      </c>
      <c r="N19" s="118" t="s">
        <v>13</v>
      </c>
      <c r="O19" s="121">
        <v>0.25</v>
      </c>
      <c r="P19" s="121">
        <v>0.29166666666666669</v>
      </c>
      <c r="Q19" s="121">
        <v>0.3125</v>
      </c>
      <c r="R19" s="121">
        <v>0.22916666666666666</v>
      </c>
      <c r="S19" s="122">
        <v>0.76041666666666663</v>
      </c>
      <c r="T19" s="122">
        <v>0.72916666666666663</v>
      </c>
      <c r="U19" s="122">
        <v>0.77083333333333337</v>
      </c>
      <c r="V19" s="122">
        <v>0.80208333333333337</v>
      </c>
    </row>
    <row r="20" spans="2:50" ht="16.5" x14ac:dyDescent="0.25">
      <c r="B20" s="119" t="s">
        <v>29</v>
      </c>
      <c r="C20" s="118" t="s">
        <v>28</v>
      </c>
      <c r="D20" s="121">
        <v>0.26041666666666669</v>
      </c>
      <c r="E20" s="122">
        <v>0.77083333333333337</v>
      </c>
      <c r="F20" s="121">
        <v>0.29166666666666669</v>
      </c>
      <c r="G20" s="122">
        <v>0.75</v>
      </c>
      <c r="H20" s="121">
        <v>0.27083333333333331</v>
      </c>
      <c r="I20" s="122">
        <v>0.78125</v>
      </c>
      <c r="J20" s="121">
        <v>0.25</v>
      </c>
      <c r="K20" s="122">
        <v>0.80208333333333337</v>
      </c>
      <c r="L20" s="79"/>
      <c r="M20" s="119" t="s">
        <v>29</v>
      </c>
      <c r="N20" s="118" t="s">
        <v>28</v>
      </c>
      <c r="O20" s="121">
        <v>0.26041666666666669</v>
      </c>
      <c r="P20" s="121">
        <v>0.29166666666666669</v>
      </c>
      <c r="Q20" s="121">
        <v>0.27083333333333331</v>
      </c>
      <c r="R20" s="121">
        <v>0.25</v>
      </c>
      <c r="S20" s="122">
        <v>0.77083333333333337</v>
      </c>
      <c r="T20" s="122">
        <v>0.75</v>
      </c>
      <c r="U20" s="122">
        <v>0.78125</v>
      </c>
      <c r="V20" s="122">
        <v>0.80208333333333337</v>
      </c>
    </row>
    <row r="21" spans="2:50" ht="18" customHeight="1" x14ac:dyDescent="0.25">
      <c r="B21" s="83"/>
      <c r="M21" s="83"/>
    </row>
    <row r="22" spans="2:50" ht="23.25" customHeight="1" x14ac:dyDescent="0.25">
      <c r="B22" s="81" t="s">
        <v>23</v>
      </c>
      <c r="M22" s="81" t="s">
        <v>23</v>
      </c>
    </row>
    <row r="23" spans="2:50" s="7" customFormat="1" ht="37.5" customHeight="1" x14ac:dyDescent="0.25">
      <c r="B23" s="157" t="s">
        <v>47</v>
      </c>
      <c r="C23" s="158"/>
      <c r="D23" s="156" t="s">
        <v>115</v>
      </c>
      <c r="E23" s="155"/>
      <c r="F23" s="155"/>
      <c r="G23" s="155"/>
      <c r="H23" s="155"/>
      <c r="I23" s="155"/>
      <c r="J23" s="155"/>
      <c r="K23" s="155"/>
      <c r="L23" s="76"/>
      <c r="M23" s="157" t="s">
        <v>47</v>
      </c>
      <c r="N23" s="158"/>
      <c r="O23" s="154" t="s">
        <v>143</v>
      </c>
      <c r="P23" s="155"/>
      <c r="Q23" s="155"/>
      <c r="R23" s="155"/>
      <c r="S23" s="155"/>
      <c r="T23" s="155"/>
      <c r="U23" s="155"/>
      <c r="V23" s="155"/>
      <c r="X23" s="86"/>
      <c r="AL23" s="106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</row>
    <row r="24" spans="2:50" ht="25.5" x14ac:dyDescent="0.25">
      <c r="B24" s="159" t="s">
        <v>61</v>
      </c>
      <c r="C24" s="160"/>
      <c r="D24" s="123" t="s">
        <v>116</v>
      </c>
      <c r="E24" s="123" t="s">
        <v>116</v>
      </c>
      <c r="F24" s="123" t="s">
        <v>117</v>
      </c>
      <c r="G24" s="123" t="s">
        <v>117</v>
      </c>
      <c r="H24" s="123" t="s">
        <v>118</v>
      </c>
      <c r="I24" s="123" t="s">
        <v>118</v>
      </c>
      <c r="J24" s="123" t="s">
        <v>119</v>
      </c>
      <c r="K24" s="123" t="s">
        <v>119</v>
      </c>
      <c r="L24" s="82"/>
      <c r="M24" s="159" t="s">
        <v>61</v>
      </c>
      <c r="N24" s="160"/>
      <c r="O24" s="123" t="s">
        <v>116</v>
      </c>
      <c r="P24" s="123" t="s">
        <v>117</v>
      </c>
      <c r="Q24" s="123" t="s">
        <v>118</v>
      </c>
      <c r="R24" s="123" t="s">
        <v>119</v>
      </c>
      <c r="S24" s="123" t="s">
        <v>116</v>
      </c>
      <c r="T24" s="123" t="s">
        <v>117</v>
      </c>
      <c r="U24" s="123" t="s">
        <v>118</v>
      </c>
      <c r="V24" s="123" t="s">
        <v>119</v>
      </c>
    </row>
    <row r="25" spans="2:50" s="2" customFormat="1" ht="57" customHeight="1" x14ac:dyDescent="0.25">
      <c r="B25" s="71" t="s">
        <v>80</v>
      </c>
      <c r="C25" s="72" t="s">
        <v>0</v>
      </c>
      <c r="D25" s="92" t="s">
        <v>120</v>
      </c>
      <c r="E25" s="65" t="s">
        <v>121</v>
      </c>
      <c r="F25" s="92" t="s">
        <v>122</v>
      </c>
      <c r="G25" s="65" t="s">
        <v>123</v>
      </c>
      <c r="H25" s="92" t="s">
        <v>124</v>
      </c>
      <c r="I25" s="65" t="s">
        <v>125</v>
      </c>
      <c r="J25" s="92" t="s">
        <v>126</v>
      </c>
      <c r="K25" s="65" t="s">
        <v>127</v>
      </c>
      <c r="M25" s="71" t="s">
        <v>80</v>
      </c>
      <c r="N25" s="72" t="s">
        <v>0</v>
      </c>
      <c r="O25" s="92" t="s">
        <v>128</v>
      </c>
      <c r="P25" s="92" t="s">
        <v>129</v>
      </c>
      <c r="Q25" s="92" t="s">
        <v>130</v>
      </c>
      <c r="R25" s="92" t="s">
        <v>131</v>
      </c>
      <c r="S25" s="65" t="s">
        <v>132</v>
      </c>
      <c r="T25" s="65" t="s">
        <v>133</v>
      </c>
      <c r="U25" s="65" t="s">
        <v>134</v>
      </c>
      <c r="V25" s="65" t="s">
        <v>135</v>
      </c>
      <c r="X25" s="87"/>
      <c r="AL25" s="104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</row>
    <row r="26" spans="2:50" ht="16.5" x14ac:dyDescent="0.25">
      <c r="B26" s="119" t="s">
        <v>27</v>
      </c>
      <c r="C26" s="117" t="s">
        <v>26</v>
      </c>
      <c r="D26" s="124">
        <v>0.32291666666666669</v>
      </c>
      <c r="E26" s="125">
        <v>0.83333333333333337</v>
      </c>
      <c r="F26" s="124">
        <v>0.46875</v>
      </c>
      <c r="G26" s="125">
        <v>0.69791666666666663</v>
      </c>
      <c r="H26" s="124">
        <v>0.33333333333333331</v>
      </c>
      <c r="I26" s="125">
        <v>0.84375</v>
      </c>
      <c r="J26" s="124">
        <v>0.17708333333333334</v>
      </c>
      <c r="K26" s="125">
        <v>0.98958333333333337</v>
      </c>
      <c r="L26" s="79"/>
      <c r="M26" s="119" t="s">
        <v>27</v>
      </c>
      <c r="N26" s="117" t="s">
        <v>26</v>
      </c>
      <c r="O26" s="124">
        <v>0.32291666666666669</v>
      </c>
      <c r="P26" s="124">
        <v>0.46875</v>
      </c>
      <c r="Q26" s="124">
        <v>0.33333333333333331</v>
      </c>
      <c r="R26" s="124">
        <v>0.17708333333333334</v>
      </c>
      <c r="S26" s="125">
        <v>0.83333333333333337</v>
      </c>
      <c r="T26" s="125">
        <v>0.69791666666666663</v>
      </c>
      <c r="U26" s="125">
        <v>0.84375</v>
      </c>
      <c r="V26" s="125">
        <v>0.98958333333333337</v>
      </c>
    </row>
    <row r="27" spans="2:50" ht="16.5" x14ac:dyDescent="0.25">
      <c r="B27" s="120" t="s">
        <v>105</v>
      </c>
      <c r="C27" s="117" t="s">
        <v>1</v>
      </c>
      <c r="D27" s="124">
        <v>0.29166666666666669</v>
      </c>
      <c r="E27" s="125">
        <v>0.79166666666666663</v>
      </c>
      <c r="F27" s="124">
        <v>0.375</v>
      </c>
      <c r="G27" s="125">
        <v>0.71875</v>
      </c>
      <c r="H27" s="124">
        <v>0.30208333333333331</v>
      </c>
      <c r="I27" s="125">
        <v>0.80208333333333337</v>
      </c>
      <c r="J27" s="124">
        <v>0.21875</v>
      </c>
      <c r="K27" s="125">
        <v>0.875</v>
      </c>
      <c r="L27" s="79"/>
      <c r="M27" s="120" t="s">
        <v>105</v>
      </c>
      <c r="N27" s="117" t="s">
        <v>1</v>
      </c>
      <c r="O27" s="124">
        <v>0.29166666666666669</v>
      </c>
      <c r="P27" s="124">
        <v>0.375</v>
      </c>
      <c r="Q27" s="124">
        <v>0.30208333333333331</v>
      </c>
      <c r="R27" s="124">
        <v>0.21875</v>
      </c>
      <c r="S27" s="125">
        <v>0.79166666666666663</v>
      </c>
      <c r="T27" s="125">
        <v>0.71875</v>
      </c>
      <c r="U27" s="125">
        <v>0.80208333333333337</v>
      </c>
      <c r="V27" s="125">
        <v>0.875</v>
      </c>
    </row>
    <row r="28" spans="2:50" ht="16.5" x14ac:dyDescent="0.25">
      <c r="B28" s="119" t="s">
        <v>17</v>
      </c>
      <c r="C28" s="117" t="s">
        <v>5</v>
      </c>
      <c r="D28" s="124">
        <v>0.3125</v>
      </c>
      <c r="E28" s="125">
        <v>0.82291666666666663</v>
      </c>
      <c r="F28" s="124">
        <v>0.39583333333333331</v>
      </c>
      <c r="G28" s="125">
        <v>0.75</v>
      </c>
      <c r="H28" s="124">
        <v>0.32291666666666669</v>
      </c>
      <c r="I28" s="125">
        <v>0.83333333333333337</v>
      </c>
      <c r="J28" s="124">
        <v>0.23958333333333334</v>
      </c>
      <c r="K28" s="125">
        <v>0.90625</v>
      </c>
      <c r="L28" s="79"/>
      <c r="M28" s="119" t="s">
        <v>17</v>
      </c>
      <c r="N28" s="117" t="s">
        <v>5</v>
      </c>
      <c r="O28" s="124">
        <v>0.3125</v>
      </c>
      <c r="P28" s="124">
        <v>0.39583333333333331</v>
      </c>
      <c r="Q28" s="124">
        <v>0.32291666666666669</v>
      </c>
      <c r="R28" s="124">
        <v>0.23958333333333334</v>
      </c>
      <c r="S28" s="125">
        <v>0.82291666666666663</v>
      </c>
      <c r="T28" s="125">
        <v>0.75</v>
      </c>
      <c r="U28" s="125">
        <v>0.83333333333333337</v>
      </c>
      <c r="V28" s="125">
        <v>0.90625</v>
      </c>
    </row>
    <row r="29" spans="2:50" ht="16.5" x14ac:dyDescent="0.25">
      <c r="B29" s="120" t="s">
        <v>106</v>
      </c>
      <c r="C29" s="117" t="s">
        <v>2</v>
      </c>
      <c r="D29" s="124">
        <v>0.26041666666666669</v>
      </c>
      <c r="E29" s="125">
        <v>0.77083333333333337</v>
      </c>
      <c r="F29" s="124">
        <v>0.33333333333333331</v>
      </c>
      <c r="G29" s="125">
        <v>0.70833333333333337</v>
      </c>
      <c r="H29" s="124">
        <v>0.27083333333333331</v>
      </c>
      <c r="I29" s="125">
        <v>0.78125</v>
      </c>
      <c r="J29" s="124">
        <v>0.19791666666666666</v>
      </c>
      <c r="K29" s="125">
        <v>0.85416666666666663</v>
      </c>
      <c r="L29" s="79"/>
      <c r="M29" s="120" t="s">
        <v>106</v>
      </c>
      <c r="N29" s="117" t="s">
        <v>2</v>
      </c>
      <c r="O29" s="124">
        <v>0.26041666666666669</v>
      </c>
      <c r="P29" s="124">
        <v>0.33333333333333331</v>
      </c>
      <c r="Q29" s="124">
        <v>0.27083333333333331</v>
      </c>
      <c r="R29" s="124">
        <v>0.19791666666666666</v>
      </c>
      <c r="S29" s="125">
        <v>0.77083333333333337</v>
      </c>
      <c r="T29" s="125">
        <v>0.70833333333333337</v>
      </c>
      <c r="U29" s="125">
        <v>0.78125</v>
      </c>
      <c r="V29" s="125">
        <v>0.85416666666666663</v>
      </c>
    </row>
    <row r="30" spans="2:50" ht="16.5" x14ac:dyDescent="0.25">
      <c r="B30" s="120" t="s">
        <v>20</v>
      </c>
      <c r="C30" s="117" t="s">
        <v>15</v>
      </c>
      <c r="D30" s="124">
        <v>0.28125</v>
      </c>
      <c r="E30" s="125">
        <v>0.82291666666666663</v>
      </c>
      <c r="F30" s="124">
        <v>0.34375</v>
      </c>
      <c r="G30" s="125">
        <v>0.71875</v>
      </c>
      <c r="H30" s="124">
        <v>0.29166666666666669</v>
      </c>
      <c r="I30" s="125">
        <v>0.79166666666666663</v>
      </c>
      <c r="J30" s="124">
        <v>0.21875</v>
      </c>
      <c r="K30" s="125">
        <v>0.85416666666666663</v>
      </c>
      <c r="L30" s="79"/>
      <c r="M30" s="120" t="s">
        <v>20</v>
      </c>
      <c r="N30" s="117" t="s">
        <v>15</v>
      </c>
      <c r="O30" s="124">
        <v>0.28125</v>
      </c>
      <c r="P30" s="124">
        <v>0.34375</v>
      </c>
      <c r="Q30" s="124">
        <v>0.29166666666666669</v>
      </c>
      <c r="R30" s="124">
        <v>0.21875</v>
      </c>
      <c r="S30" s="125">
        <v>0.82291666666666663</v>
      </c>
      <c r="T30" s="125">
        <v>0.71875</v>
      </c>
      <c r="U30" s="125">
        <v>0.79166666666666663</v>
      </c>
      <c r="V30" s="125">
        <v>0.85416666666666663</v>
      </c>
    </row>
    <row r="31" spans="2:50" ht="16.5" x14ac:dyDescent="0.25">
      <c r="B31" s="119" t="s">
        <v>19</v>
      </c>
      <c r="C31" s="117" t="s">
        <v>3</v>
      </c>
      <c r="D31" s="124">
        <v>0.28125</v>
      </c>
      <c r="E31" s="125">
        <v>0.78125</v>
      </c>
      <c r="F31" s="124">
        <v>0.34375</v>
      </c>
      <c r="G31" s="125">
        <v>0.72916666666666663</v>
      </c>
      <c r="H31" s="124">
        <v>0.29166666666666669</v>
      </c>
      <c r="I31" s="125">
        <v>0.80208333333333337</v>
      </c>
      <c r="J31" s="124">
        <v>0.22916666666666666</v>
      </c>
      <c r="K31" s="125">
        <v>0.85416666666666663</v>
      </c>
      <c r="L31" s="79"/>
      <c r="M31" s="119" t="s">
        <v>19</v>
      </c>
      <c r="N31" s="117" t="s">
        <v>3</v>
      </c>
      <c r="O31" s="124">
        <v>0.28125</v>
      </c>
      <c r="P31" s="124">
        <v>0.34375</v>
      </c>
      <c r="Q31" s="124">
        <v>0.29166666666666669</v>
      </c>
      <c r="R31" s="124">
        <v>0.22916666666666666</v>
      </c>
      <c r="S31" s="125">
        <v>0.78125</v>
      </c>
      <c r="T31" s="125">
        <v>0.72916666666666663</v>
      </c>
      <c r="U31" s="125">
        <v>0.80208333333333337</v>
      </c>
      <c r="V31" s="125">
        <v>0.85416666666666663</v>
      </c>
    </row>
    <row r="32" spans="2:50" ht="16.5" x14ac:dyDescent="0.25">
      <c r="B32" s="119" t="s">
        <v>21</v>
      </c>
      <c r="C32" s="117" t="s">
        <v>4</v>
      </c>
      <c r="D32" s="124">
        <v>0.29166666666666669</v>
      </c>
      <c r="E32" s="125">
        <v>0.79166666666666663</v>
      </c>
      <c r="F32" s="124">
        <v>0.34375</v>
      </c>
      <c r="G32" s="125">
        <v>0.73958333333333337</v>
      </c>
      <c r="H32" s="124">
        <v>0.29166666666666669</v>
      </c>
      <c r="I32" s="125">
        <v>0.80208333333333337</v>
      </c>
      <c r="J32" s="124">
        <v>0.22916666666666666</v>
      </c>
      <c r="K32" s="125">
        <v>0.85416666666666663</v>
      </c>
      <c r="L32" s="79"/>
      <c r="M32" s="119" t="s">
        <v>21</v>
      </c>
      <c r="N32" s="117" t="s">
        <v>4</v>
      </c>
      <c r="O32" s="124">
        <v>0.29166666666666669</v>
      </c>
      <c r="P32" s="124">
        <v>0.34375</v>
      </c>
      <c r="Q32" s="124">
        <v>0.29166666666666669</v>
      </c>
      <c r="R32" s="124">
        <v>0.22916666666666666</v>
      </c>
      <c r="S32" s="125">
        <v>0.79166666666666663</v>
      </c>
      <c r="T32" s="125">
        <v>0.73958333333333337</v>
      </c>
      <c r="U32" s="125">
        <v>0.80208333333333337</v>
      </c>
      <c r="V32" s="125">
        <v>0.85416666666666663</v>
      </c>
    </row>
    <row r="33" spans="2:50" ht="16.5" x14ac:dyDescent="0.25">
      <c r="B33" s="119" t="s">
        <v>7</v>
      </c>
      <c r="C33" s="117" t="s">
        <v>60</v>
      </c>
      <c r="D33" s="124">
        <v>0.29166666666666669</v>
      </c>
      <c r="E33" s="125">
        <v>0.80208333333333337</v>
      </c>
      <c r="F33" s="124">
        <v>0.35416666666666669</v>
      </c>
      <c r="G33" s="125">
        <v>0.75</v>
      </c>
      <c r="H33" s="124">
        <v>0.30208333333333331</v>
      </c>
      <c r="I33" s="125">
        <v>0.8125</v>
      </c>
      <c r="J33" s="124">
        <v>0.23958333333333334</v>
      </c>
      <c r="K33" s="125">
        <v>0.86458333333333337</v>
      </c>
      <c r="L33" s="79"/>
      <c r="M33" s="119" t="s">
        <v>7</v>
      </c>
      <c r="N33" s="117" t="s">
        <v>60</v>
      </c>
      <c r="O33" s="124">
        <v>0.29166666666666669</v>
      </c>
      <c r="P33" s="124">
        <v>0.35416666666666669</v>
      </c>
      <c r="Q33" s="124">
        <v>0.30208333333333331</v>
      </c>
      <c r="R33" s="124">
        <v>0.23958333333333334</v>
      </c>
      <c r="S33" s="125">
        <v>0.80208333333333337</v>
      </c>
      <c r="T33" s="125">
        <v>0.75</v>
      </c>
      <c r="U33" s="125">
        <v>0.8125</v>
      </c>
      <c r="V33" s="125">
        <v>0.86458333333333337</v>
      </c>
    </row>
    <row r="34" spans="2:50" ht="16.5" x14ac:dyDescent="0.25">
      <c r="B34" s="119" t="s">
        <v>22</v>
      </c>
      <c r="C34" s="117" t="s">
        <v>6</v>
      </c>
      <c r="D34" s="124">
        <v>0.29166666666666669</v>
      </c>
      <c r="E34" s="125">
        <v>0.79166666666666663</v>
      </c>
      <c r="F34" s="124">
        <v>0.34375</v>
      </c>
      <c r="G34" s="125">
        <v>0.75</v>
      </c>
      <c r="H34" s="124">
        <v>0.30208333333333331</v>
      </c>
      <c r="I34" s="125">
        <v>0.82291666666666663</v>
      </c>
      <c r="J34" s="124">
        <v>0.23958333333333334</v>
      </c>
      <c r="K34" s="125">
        <v>0.85416666666666663</v>
      </c>
      <c r="L34" s="79"/>
      <c r="M34" s="119" t="s">
        <v>22</v>
      </c>
      <c r="N34" s="117" t="s">
        <v>6</v>
      </c>
      <c r="O34" s="124">
        <v>0.29166666666666669</v>
      </c>
      <c r="P34" s="124">
        <v>0.34375</v>
      </c>
      <c r="Q34" s="124">
        <v>0.30208333333333331</v>
      </c>
      <c r="R34" s="124">
        <v>0.23958333333333334</v>
      </c>
      <c r="S34" s="125">
        <v>0.79166666666666663</v>
      </c>
      <c r="T34" s="125">
        <v>0.75</v>
      </c>
      <c r="U34" s="125">
        <v>0.82291666666666663</v>
      </c>
      <c r="V34" s="125">
        <v>0.85416666666666663</v>
      </c>
    </row>
    <row r="35" spans="2:50" ht="16.5" x14ac:dyDescent="0.25">
      <c r="B35" s="119" t="s">
        <v>9</v>
      </c>
      <c r="C35" s="117" t="s">
        <v>12</v>
      </c>
      <c r="D35" s="124">
        <v>0.3125</v>
      </c>
      <c r="E35" s="125">
        <v>0.8125</v>
      </c>
      <c r="F35" s="124">
        <v>0.35416666666666669</v>
      </c>
      <c r="G35" s="125">
        <v>0.78125</v>
      </c>
      <c r="H35" s="124">
        <v>0.32291666666666669</v>
      </c>
      <c r="I35" s="125">
        <v>0.82291666666666663</v>
      </c>
      <c r="J35" s="124">
        <v>0.27083333333333331</v>
      </c>
      <c r="K35" s="125">
        <v>0.86458333333333337</v>
      </c>
      <c r="L35" s="79"/>
      <c r="M35" s="119" t="s">
        <v>9</v>
      </c>
      <c r="N35" s="117" t="s">
        <v>12</v>
      </c>
      <c r="O35" s="124">
        <v>0.3125</v>
      </c>
      <c r="P35" s="124">
        <v>0.35416666666666669</v>
      </c>
      <c r="Q35" s="124">
        <v>0.32291666666666669</v>
      </c>
      <c r="R35" s="124">
        <v>0.27083333333333331</v>
      </c>
      <c r="S35" s="125">
        <v>0.8125</v>
      </c>
      <c r="T35" s="125">
        <v>0.78125</v>
      </c>
      <c r="U35" s="125">
        <v>0.82291666666666663</v>
      </c>
      <c r="V35" s="125">
        <v>0.86458333333333337</v>
      </c>
    </row>
    <row r="36" spans="2:50" ht="16.5" x14ac:dyDescent="0.25">
      <c r="B36" s="119" t="s">
        <v>9</v>
      </c>
      <c r="C36" s="117" t="s">
        <v>8</v>
      </c>
      <c r="D36" s="124">
        <v>0.28125</v>
      </c>
      <c r="E36" s="125">
        <v>0.78125</v>
      </c>
      <c r="F36" s="124">
        <v>0.33333333333333331</v>
      </c>
      <c r="G36" s="125">
        <v>0.73958333333333337</v>
      </c>
      <c r="H36" s="124">
        <v>0.29166666666666669</v>
      </c>
      <c r="I36" s="125">
        <v>0.79166666666666663</v>
      </c>
      <c r="J36" s="124">
        <v>0.23958333333333334</v>
      </c>
      <c r="K36" s="125">
        <v>0.83333333333333337</v>
      </c>
      <c r="L36" s="79"/>
      <c r="M36" s="119" t="s">
        <v>9</v>
      </c>
      <c r="N36" s="117" t="s">
        <v>8</v>
      </c>
      <c r="O36" s="124">
        <v>0.28125</v>
      </c>
      <c r="P36" s="124">
        <v>0.33333333333333331</v>
      </c>
      <c r="Q36" s="124">
        <v>0.29166666666666669</v>
      </c>
      <c r="R36" s="124">
        <v>0.23958333333333334</v>
      </c>
      <c r="S36" s="125">
        <v>0.78125</v>
      </c>
      <c r="T36" s="125">
        <v>0.73958333333333337</v>
      </c>
      <c r="U36" s="125">
        <v>0.79166666666666663</v>
      </c>
      <c r="V36" s="125">
        <v>0.83333333333333337</v>
      </c>
    </row>
    <row r="37" spans="2:50" ht="14.25" customHeight="1" x14ac:dyDescent="0.25">
      <c r="B37" s="119" t="s">
        <v>31</v>
      </c>
      <c r="C37" s="84" t="s">
        <v>136</v>
      </c>
      <c r="D37" s="126">
        <v>0.26041666666666669</v>
      </c>
      <c r="E37" s="126">
        <v>0.77083333333333337</v>
      </c>
      <c r="F37" s="126">
        <v>0.3125</v>
      </c>
      <c r="G37" s="126">
        <v>0.72916666666666663</v>
      </c>
      <c r="H37" s="126">
        <v>0.77083333333333337</v>
      </c>
      <c r="I37" s="126">
        <v>0.78125</v>
      </c>
      <c r="J37" s="126">
        <v>0.21875</v>
      </c>
      <c r="K37" s="126">
        <v>0.82291666666666663</v>
      </c>
      <c r="L37" s="79"/>
      <c r="M37" s="119" t="s">
        <v>31</v>
      </c>
      <c r="N37" s="84" t="s">
        <v>144</v>
      </c>
      <c r="O37" s="126">
        <v>0.26041666666666669</v>
      </c>
      <c r="P37" s="126">
        <v>0.3125</v>
      </c>
      <c r="Q37" s="126">
        <v>0.77083333333333337</v>
      </c>
      <c r="R37" s="126">
        <v>0.21875</v>
      </c>
      <c r="S37" s="126">
        <v>0.77083333333333337</v>
      </c>
      <c r="T37" s="126">
        <v>0.72916666666666663</v>
      </c>
      <c r="U37" s="126">
        <v>0.78125</v>
      </c>
      <c r="V37" s="126">
        <v>0.82291666666666663</v>
      </c>
    </row>
    <row r="38" spans="2:50" ht="16.5" x14ac:dyDescent="0.25">
      <c r="B38" s="119" t="s">
        <v>11</v>
      </c>
      <c r="C38" s="117" t="s">
        <v>10</v>
      </c>
      <c r="D38" s="124">
        <v>0.28125</v>
      </c>
      <c r="E38" s="125">
        <v>0.79166666666666663</v>
      </c>
      <c r="F38" s="124">
        <v>0.32291666666666669</v>
      </c>
      <c r="G38" s="125">
        <v>0.75</v>
      </c>
      <c r="H38" s="124">
        <v>0.29166666666666669</v>
      </c>
      <c r="I38" s="125">
        <v>0.80208333333333337</v>
      </c>
      <c r="J38" s="124">
        <v>0.25</v>
      </c>
      <c r="K38" s="125">
        <v>0.83333333333333337</v>
      </c>
      <c r="L38" s="79"/>
      <c r="M38" s="119" t="s">
        <v>11</v>
      </c>
      <c r="N38" s="117" t="s">
        <v>10</v>
      </c>
      <c r="O38" s="124">
        <v>0.28125</v>
      </c>
      <c r="P38" s="124">
        <v>0.32291666666666669</v>
      </c>
      <c r="Q38" s="124">
        <v>0.29166666666666669</v>
      </c>
      <c r="R38" s="124">
        <v>0.25</v>
      </c>
      <c r="S38" s="125">
        <v>0.79166666666666663</v>
      </c>
      <c r="T38" s="125">
        <v>0.75</v>
      </c>
      <c r="U38" s="125">
        <v>0.80208333333333337</v>
      </c>
      <c r="V38" s="125">
        <v>0.83333333333333337</v>
      </c>
    </row>
    <row r="39" spans="2:50" ht="16.5" x14ac:dyDescent="0.25">
      <c r="B39" s="119" t="s">
        <v>14</v>
      </c>
      <c r="C39" s="117" t="s">
        <v>13</v>
      </c>
      <c r="D39" s="124">
        <v>0.29166666666666669</v>
      </c>
      <c r="E39" s="125">
        <v>0.80208333333333337</v>
      </c>
      <c r="F39" s="124">
        <v>0.29166666666666669</v>
      </c>
      <c r="G39" s="125">
        <v>0.72916666666666663</v>
      </c>
      <c r="H39" s="124">
        <v>0.3125</v>
      </c>
      <c r="I39" s="125">
        <v>0.8125</v>
      </c>
      <c r="J39" s="124">
        <v>0.27083333333333331</v>
      </c>
      <c r="K39" s="125">
        <v>0.84375</v>
      </c>
      <c r="L39" s="79"/>
      <c r="M39" s="119" t="s">
        <v>14</v>
      </c>
      <c r="N39" s="117" t="s">
        <v>13</v>
      </c>
      <c r="O39" s="124">
        <v>0.29166666666666669</v>
      </c>
      <c r="P39" s="124">
        <v>0.29166666666666669</v>
      </c>
      <c r="Q39" s="124">
        <v>0.3125</v>
      </c>
      <c r="R39" s="124">
        <v>0.27083333333333331</v>
      </c>
      <c r="S39" s="125">
        <v>0.80208333333333337</v>
      </c>
      <c r="T39" s="125">
        <v>0.72916666666666663</v>
      </c>
      <c r="U39" s="125">
        <v>0.8125</v>
      </c>
      <c r="V39" s="125">
        <v>0.84375</v>
      </c>
    </row>
    <row r="40" spans="2:50" ht="16.5" customHeight="1" x14ac:dyDescent="0.25">
      <c r="B40" s="119" t="s">
        <v>29</v>
      </c>
      <c r="C40" s="84" t="s">
        <v>137</v>
      </c>
      <c r="D40" s="126">
        <v>0.26041666666666669</v>
      </c>
      <c r="E40" s="126">
        <v>0.77083333333333337</v>
      </c>
      <c r="F40" s="126">
        <v>0.29166666666666669</v>
      </c>
      <c r="G40" s="126">
        <v>0.75</v>
      </c>
      <c r="H40" s="126">
        <v>0.77083333333333337</v>
      </c>
      <c r="I40" s="126">
        <v>0.78125</v>
      </c>
      <c r="J40" s="126">
        <v>0.75</v>
      </c>
      <c r="K40" s="126">
        <v>0.80208333333333337</v>
      </c>
      <c r="L40" s="79"/>
      <c r="M40" s="119" t="s">
        <v>29</v>
      </c>
      <c r="N40" s="84" t="s">
        <v>145</v>
      </c>
      <c r="O40" s="126">
        <v>0.26041666666666669</v>
      </c>
      <c r="P40" s="126">
        <v>0.29166666666666669</v>
      </c>
      <c r="Q40" s="126">
        <v>0.77083333333333337</v>
      </c>
      <c r="R40" s="126">
        <v>0.75</v>
      </c>
      <c r="S40" s="126">
        <v>0.77083333333333337</v>
      </c>
      <c r="T40" s="126">
        <v>0.75</v>
      </c>
      <c r="U40" s="126">
        <v>0.78125</v>
      </c>
      <c r="V40" s="126">
        <v>0.80208333333333337</v>
      </c>
    </row>
    <row r="42" spans="2:50" ht="30.75" customHeight="1" x14ac:dyDescent="0.25">
      <c r="Y42" s="97" t="s">
        <v>100</v>
      </c>
      <c r="Z42" s="97" t="s">
        <v>101</v>
      </c>
      <c r="AA42" s="97" t="s">
        <v>102</v>
      </c>
      <c r="AB42" s="97" t="s">
        <v>103</v>
      </c>
      <c r="AC42" s="97" t="s">
        <v>90</v>
      </c>
      <c r="AD42" s="97" t="s">
        <v>91</v>
      </c>
      <c r="AE42" s="97" t="s">
        <v>89</v>
      </c>
      <c r="AF42" s="97" t="s">
        <v>92</v>
      </c>
      <c r="AG42" s="97" t="s">
        <v>93</v>
      </c>
      <c r="AH42" s="97" t="s">
        <v>94</v>
      </c>
      <c r="AI42" s="97" t="s">
        <v>95</v>
      </c>
      <c r="AJ42" s="97" t="s">
        <v>96</v>
      </c>
      <c r="AK42" s="2"/>
      <c r="AL42" s="130" t="s">
        <v>60</v>
      </c>
      <c r="AM42" s="127" t="s">
        <v>100</v>
      </c>
      <c r="AN42" s="127" t="s">
        <v>101</v>
      </c>
      <c r="AO42" s="127" t="s">
        <v>102</v>
      </c>
      <c r="AP42" s="127" t="s">
        <v>103</v>
      </c>
      <c r="AQ42" s="127" t="s">
        <v>90</v>
      </c>
      <c r="AR42" s="127" t="s">
        <v>91</v>
      </c>
      <c r="AS42" s="127" t="s">
        <v>89</v>
      </c>
      <c r="AT42" s="127" t="s">
        <v>92</v>
      </c>
      <c r="AU42" s="127" t="s">
        <v>93</v>
      </c>
      <c r="AV42" s="127" t="s">
        <v>94</v>
      </c>
      <c r="AW42" s="127" t="s">
        <v>95</v>
      </c>
      <c r="AX42" s="127" t="s">
        <v>96</v>
      </c>
    </row>
    <row r="43" spans="2:50" ht="30.75" customHeight="1" x14ac:dyDescent="0.25">
      <c r="X43" s="88" t="s">
        <v>85</v>
      </c>
      <c r="Y43" s="93">
        <v>0.24097222222222223</v>
      </c>
      <c r="Z43" s="93">
        <v>0.25972222222222224</v>
      </c>
      <c r="AA43" s="93">
        <v>0.28194444444444444</v>
      </c>
      <c r="AB43" s="93">
        <v>0.30416666666666664</v>
      </c>
      <c r="AC43" s="93">
        <v>0.31736111111111115</v>
      </c>
      <c r="AD43" s="93">
        <v>0.32083333333333336</v>
      </c>
      <c r="AE43" s="93">
        <v>0.28472222222222221</v>
      </c>
      <c r="AF43" s="93">
        <v>0.25138888888888888</v>
      </c>
      <c r="AG43" s="93">
        <v>0.22222222222222221</v>
      </c>
      <c r="AH43" s="93">
        <v>0.19791666666666666</v>
      </c>
      <c r="AI43" s="93">
        <v>0.20555555555555557</v>
      </c>
      <c r="AJ43" s="93">
        <v>0.22083333333333333</v>
      </c>
      <c r="AL43" s="128" t="s">
        <v>138</v>
      </c>
      <c r="AM43" s="131">
        <v>0.23958333333333334</v>
      </c>
      <c r="AN43" s="131">
        <v>0.26041666666666669</v>
      </c>
      <c r="AO43" s="141">
        <v>0.28125</v>
      </c>
      <c r="AP43" s="142">
        <v>0.30208333333333331</v>
      </c>
      <c r="AQ43" s="142">
        <v>0.3125</v>
      </c>
      <c r="AR43" s="143">
        <v>0.32291666666666669</v>
      </c>
      <c r="AS43" s="131">
        <v>0.28125</v>
      </c>
      <c r="AT43" s="131">
        <v>0.25</v>
      </c>
      <c r="AU43" s="131">
        <v>0.21875</v>
      </c>
      <c r="AV43" s="131">
        <v>0.19791666666666666</v>
      </c>
      <c r="AW43" s="131">
        <v>0.20833333333333334</v>
      </c>
      <c r="AX43" s="131">
        <v>0.21875</v>
      </c>
    </row>
    <row r="44" spans="2:50" ht="30.75" customHeight="1" x14ac:dyDescent="0.25">
      <c r="X44" s="89" t="s">
        <v>86</v>
      </c>
      <c r="Y44" s="94">
        <v>0.28263888888888888</v>
      </c>
      <c r="Z44" s="94">
        <v>0.30138888888888887</v>
      </c>
      <c r="AA44" s="94">
        <v>0.32361111111111113</v>
      </c>
      <c r="AB44" s="94">
        <v>0.34583333333333338</v>
      </c>
      <c r="AC44" s="94">
        <v>0.35902777777777778</v>
      </c>
      <c r="AD44" s="94">
        <v>0.36249999999999999</v>
      </c>
      <c r="AE44" s="94">
        <v>0.3263888888888889</v>
      </c>
      <c r="AF44" s="94">
        <v>0.29305555555555557</v>
      </c>
      <c r="AG44" s="94">
        <v>0.2638888888888889</v>
      </c>
      <c r="AH44" s="94">
        <v>0.23958333333333334</v>
      </c>
      <c r="AI44" s="94">
        <v>0.24722222222222223</v>
      </c>
      <c r="AJ44" s="94">
        <v>0.26250000000000001</v>
      </c>
      <c r="AL44" s="128" t="s">
        <v>139</v>
      </c>
      <c r="AM44" s="144">
        <v>0.28125</v>
      </c>
      <c r="AN44" s="145">
        <v>0.30208333333333331</v>
      </c>
      <c r="AO44" s="146">
        <v>0.32291666666666669</v>
      </c>
      <c r="AP44" s="146">
        <v>0.34375</v>
      </c>
      <c r="AQ44" s="146">
        <v>0.35416666666666669</v>
      </c>
      <c r="AR44" s="146">
        <v>0.36458333333333331</v>
      </c>
      <c r="AS44" s="145">
        <v>0.32291666666666669</v>
      </c>
      <c r="AT44" s="147">
        <v>0.29166666666666669</v>
      </c>
      <c r="AU44" s="131">
        <v>0.26041666666666669</v>
      </c>
      <c r="AV44" s="131">
        <v>0.23958333333333334</v>
      </c>
      <c r="AW44" s="131">
        <v>0.25</v>
      </c>
      <c r="AX44" s="131">
        <v>0.26041666666666669</v>
      </c>
    </row>
    <row r="45" spans="2:50" ht="30.75" customHeight="1" x14ac:dyDescent="0.25">
      <c r="X45" s="91" t="s">
        <v>87</v>
      </c>
      <c r="Y45" s="95">
        <v>0.78333333333333333</v>
      </c>
      <c r="Z45" s="95">
        <v>0.75</v>
      </c>
      <c r="AA45" s="95">
        <v>0.72013888888888899</v>
      </c>
      <c r="AB45" s="95">
        <v>0.7055555555555556</v>
      </c>
      <c r="AC45" s="95">
        <v>0.71250000000000002</v>
      </c>
      <c r="AD45" s="95">
        <v>0.73541666666666661</v>
      </c>
      <c r="AE45" s="95">
        <v>0.75694444444444453</v>
      </c>
      <c r="AF45" s="95">
        <v>0.77916666666666667</v>
      </c>
      <c r="AG45" s="95">
        <v>0.7993055555555556</v>
      </c>
      <c r="AH45" s="95">
        <v>0.81805555555555554</v>
      </c>
      <c r="AI45" s="95">
        <v>0.82500000000000007</v>
      </c>
      <c r="AJ45" s="95">
        <v>0.81180555555555556</v>
      </c>
      <c r="AL45" s="129" t="s">
        <v>140</v>
      </c>
      <c r="AM45" s="125">
        <v>0.78125</v>
      </c>
      <c r="AN45" s="125">
        <v>0.75</v>
      </c>
      <c r="AO45" s="125">
        <v>0.71875</v>
      </c>
      <c r="AP45" s="125">
        <v>0.70833333333333337</v>
      </c>
      <c r="AQ45" s="125">
        <v>0.70833333333333337</v>
      </c>
      <c r="AR45" s="125">
        <v>0.72916666666666663</v>
      </c>
      <c r="AS45" s="125">
        <v>0.76041666666666663</v>
      </c>
      <c r="AT45" s="125">
        <v>0.78125</v>
      </c>
      <c r="AU45" s="132">
        <v>0.80208333333333337</v>
      </c>
      <c r="AV45" s="133">
        <v>0.82291666666666663</v>
      </c>
      <c r="AW45" s="133">
        <v>0.82291666666666663</v>
      </c>
      <c r="AX45" s="134">
        <v>0.8125</v>
      </c>
    </row>
    <row r="46" spans="2:50" ht="30.75" customHeight="1" x14ac:dyDescent="0.25">
      <c r="X46" s="90" t="s">
        <v>88</v>
      </c>
      <c r="Y46" s="96">
        <v>0.82500000000000007</v>
      </c>
      <c r="Z46" s="96">
        <v>0.79166666666666663</v>
      </c>
      <c r="AA46" s="96">
        <v>0.76180555555555562</v>
      </c>
      <c r="AB46" s="96">
        <v>0.74722222222222223</v>
      </c>
      <c r="AC46" s="96">
        <v>0.75416666666666676</v>
      </c>
      <c r="AD46" s="96">
        <v>0.77708333333333324</v>
      </c>
      <c r="AE46" s="96">
        <v>0.79861111111111116</v>
      </c>
      <c r="AF46" s="96">
        <v>0.8208333333333333</v>
      </c>
      <c r="AG46" s="96">
        <v>0.84097222222222223</v>
      </c>
      <c r="AH46" s="96">
        <v>0.85972222222222217</v>
      </c>
      <c r="AI46" s="96">
        <v>0.8666666666666667</v>
      </c>
      <c r="AJ46" s="96">
        <v>0.8534722222222223</v>
      </c>
      <c r="AL46" s="129" t="s">
        <v>141</v>
      </c>
      <c r="AM46" s="135">
        <v>0.82291666666666663</v>
      </c>
      <c r="AN46" s="136">
        <v>0.79166666666666663</v>
      </c>
      <c r="AO46" s="125">
        <v>0.76041666666666663</v>
      </c>
      <c r="AP46" s="125">
        <v>0.75</v>
      </c>
      <c r="AQ46" s="125">
        <v>0.75</v>
      </c>
      <c r="AR46" s="125">
        <v>0.77083333333333337</v>
      </c>
      <c r="AS46" s="137">
        <v>0.80208333333333337</v>
      </c>
      <c r="AT46" s="138">
        <v>0.82291666666666663</v>
      </c>
      <c r="AU46" s="139">
        <v>0.84375</v>
      </c>
      <c r="AV46" s="139">
        <v>0.86458333333333337</v>
      </c>
      <c r="AW46" s="139">
        <v>0.86458333333333337</v>
      </c>
      <c r="AX46" s="140">
        <v>0.85416666666666663</v>
      </c>
    </row>
    <row r="48" spans="2:50" ht="62.25" customHeight="1" x14ac:dyDescent="0.25"/>
    <row r="49" spans="24:39" x14ac:dyDescent="0.25">
      <c r="X49" s="2" t="s">
        <v>97</v>
      </c>
      <c r="Y49" s="85">
        <v>44865</v>
      </c>
      <c r="AL49" s="109" t="s">
        <v>97</v>
      </c>
      <c r="AM49" s="110">
        <v>44865</v>
      </c>
    </row>
    <row r="50" spans="24:39" x14ac:dyDescent="0.25">
      <c r="X50" s="99" t="s">
        <v>98</v>
      </c>
      <c r="Y50" s="98">
        <v>0.7284722222222223</v>
      </c>
      <c r="AL50" s="111" t="s">
        <v>98</v>
      </c>
      <c r="AM50" s="112">
        <v>0.72916666666666663</v>
      </c>
    </row>
    <row r="51" spans="24:39" x14ac:dyDescent="0.25">
      <c r="X51" s="99" t="s">
        <v>99</v>
      </c>
      <c r="Y51" s="98">
        <v>0.77013888888888893</v>
      </c>
      <c r="AL51" s="111" t="s">
        <v>99</v>
      </c>
      <c r="AM51" s="112">
        <v>0.77083333333333337</v>
      </c>
    </row>
    <row r="53" spans="24:39" ht="16.5" x14ac:dyDescent="0.25">
      <c r="X53" s="101" t="s">
        <v>104</v>
      </c>
      <c r="Y53" s="100">
        <v>44746</v>
      </c>
      <c r="AL53" s="113" t="s">
        <v>104</v>
      </c>
      <c r="AM53" s="114">
        <v>44746</v>
      </c>
    </row>
    <row r="54" spans="24:39" ht="16.5" x14ac:dyDescent="0.25">
      <c r="X54" s="103" t="s">
        <v>98</v>
      </c>
      <c r="Y54" s="102">
        <v>0.82430555555555562</v>
      </c>
      <c r="AL54" s="115" t="s">
        <v>98</v>
      </c>
      <c r="AM54" s="108">
        <v>0.82291666666666663</v>
      </c>
    </row>
    <row r="55" spans="24:39" ht="16.5" x14ac:dyDescent="0.25">
      <c r="X55" s="103" t="s">
        <v>99</v>
      </c>
      <c r="Y55" s="102">
        <v>0.86597222222222225</v>
      </c>
      <c r="AL55" s="115" t="s">
        <v>99</v>
      </c>
      <c r="AM55" s="108">
        <v>0.86458333333333337</v>
      </c>
    </row>
  </sheetData>
  <sortState ref="B6:K20">
    <sortCondition descending="1" ref="B6:B20"/>
    <sortCondition ref="C6:C20"/>
  </sortState>
  <mergeCells count="11">
    <mergeCell ref="O3:V3"/>
    <mergeCell ref="O23:V23"/>
    <mergeCell ref="D23:K23"/>
    <mergeCell ref="B23:C23"/>
    <mergeCell ref="B24:C24"/>
    <mergeCell ref="M3:N3"/>
    <mergeCell ref="M4:N4"/>
    <mergeCell ref="M23:N23"/>
    <mergeCell ref="M24:N24"/>
    <mergeCell ref="B3:C3"/>
    <mergeCell ref="B4:C4"/>
  </mergeCells>
  <hyperlinks>
    <hyperlink ref="B2" r:id="rId1"/>
    <hyperlink ref="B22" r:id="rId2"/>
    <hyperlink ref="M2" r:id="rId3"/>
    <hyperlink ref="M22" r:id="rId4"/>
  </hyperlinks>
  <pageMargins left="0.7" right="0.7" top="0.75" bottom="0.75" header="0.3" footer="0.3"/>
  <pageSetup orientation="portrait" horizontalDpi="4294967293" verticalDpi="4294967293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zoomScale="85" zoomScaleNormal="85" workbookViewId="0"/>
  </sheetViews>
  <sheetFormatPr defaultRowHeight="15" x14ac:dyDescent="0.25"/>
  <cols>
    <col min="1" max="1" width="11" style="12" customWidth="1"/>
    <col min="2" max="2" width="10.42578125" style="14" bestFit="1" customWidth="1"/>
    <col min="3" max="4" width="9.140625" style="14"/>
    <col min="5" max="5" width="10.42578125" style="14" customWidth="1"/>
    <col min="6" max="6" width="9.140625" style="14"/>
    <col min="7" max="7" width="22.7109375" style="45" customWidth="1"/>
  </cols>
  <sheetData>
    <row r="1" spans="1:7" x14ac:dyDescent="0.25">
      <c r="A1" s="11" t="s">
        <v>48</v>
      </c>
    </row>
    <row r="2" spans="1:7" s="13" customFormat="1" ht="30.75" customHeight="1" x14ac:dyDescent="0.25">
      <c r="A2" s="15" t="s">
        <v>49</v>
      </c>
      <c r="B2" s="16" t="s">
        <v>50</v>
      </c>
      <c r="C2" s="16" t="s">
        <v>51</v>
      </c>
      <c r="D2" s="16" t="s">
        <v>52</v>
      </c>
      <c r="E2" s="16" t="s">
        <v>53</v>
      </c>
      <c r="F2" s="16" t="s">
        <v>54</v>
      </c>
      <c r="G2" s="41"/>
    </row>
    <row r="3" spans="1:7" ht="15" customHeight="1" x14ac:dyDescent="0.25">
      <c r="A3" s="17">
        <v>0.95833333333333337</v>
      </c>
      <c r="B3" s="18">
        <v>59288</v>
      </c>
      <c r="C3" s="18">
        <v>313</v>
      </c>
      <c r="D3" s="18">
        <v>12</v>
      </c>
      <c r="E3" s="18">
        <v>897</v>
      </c>
      <c r="F3" s="18">
        <v>3446</v>
      </c>
      <c r="G3" s="162"/>
    </row>
    <row r="4" spans="1:7" x14ac:dyDescent="0.25">
      <c r="A4" s="17">
        <v>0</v>
      </c>
      <c r="B4" s="18">
        <v>70121</v>
      </c>
      <c r="C4" s="18">
        <v>415</v>
      </c>
      <c r="D4" s="18">
        <v>48</v>
      </c>
      <c r="E4" s="18">
        <v>1145</v>
      </c>
      <c r="F4" s="18">
        <v>10230</v>
      </c>
      <c r="G4" s="162"/>
    </row>
    <row r="5" spans="1:7" s="42" customFormat="1" ht="38.25" customHeight="1" x14ac:dyDescent="0.25">
      <c r="A5" s="43" t="s">
        <v>59</v>
      </c>
      <c r="B5" s="44">
        <f>SUM(B3:B4)</f>
        <v>129409</v>
      </c>
      <c r="C5" s="44">
        <f t="shared" ref="C5:F5" si="0">SUM(C3:C4)</f>
        <v>728</v>
      </c>
      <c r="D5" s="44">
        <f t="shared" si="0"/>
        <v>60</v>
      </c>
      <c r="E5" s="44">
        <f t="shared" si="0"/>
        <v>2042</v>
      </c>
      <c r="F5" s="44">
        <f t="shared" si="0"/>
        <v>13676</v>
      </c>
      <c r="G5" s="52" t="s">
        <v>57</v>
      </c>
    </row>
    <row r="6" spans="1:7" x14ac:dyDescent="0.25">
      <c r="A6" s="19">
        <v>4.1666666666666664E-2</v>
      </c>
      <c r="B6" s="20">
        <v>46879</v>
      </c>
      <c r="C6" s="20">
        <v>268</v>
      </c>
      <c r="D6" s="20">
        <v>11</v>
      </c>
      <c r="E6" s="20">
        <v>734</v>
      </c>
      <c r="F6" s="20">
        <v>2916</v>
      </c>
      <c r="G6" s="163"/>
    </row>
    <row r="7" spans="1:7" x14ac:dyDescent="0.25">
      <c r="A7" s="19">
        <v>8.3333333333333329E-2</v>
      </c>
      <c r="B7" s="20">
        <v>38279</v>
      </c>
      <c r="C7" s="20">
        <v>253</v>
      </c>
      <c r="D7" s="20">
        <v>4</v>
      </c>
      <c r="E7" s="20">
        <v>647</v>
      </c>
      <c r="F7" s="20">
        <v>2608</v>
      </c>
      <c r="G7" s="163"/>
    </row>
    <row r="8" spans="1:7" x14ac:dyDescent="0.25">
      <c r="A8" s="19">
        <v>0.125</v>
      </c>
      <c r="B8" s="20">
        <v>27419</v>
      </c>
      <c r="C8" s="20">
        <v>179</v>
      </c>
      <c r="D8" s="20">
        <v>3</v>
      </c>
      <c r="E8" s="20">
        <v>519</v>
      </c>
      <c r="F8" s="20">
        <v>1971</v>
      </c>
      <c r="G8" s="163"/>
    </row>
    <row r="9" spans="1:7" s="42" customFormat="1" ht="38.25" customHeight="1" x14ac:dyDescent="0.25">
      <c r="A9" s="50" t="s">
        <v>59</v>
      </c>
      <c r="B9" s="51">
        <f>SUM(B6:B8)</f>
        <v>112577</v>
      </c>
      <c r="C9" s="51">
        <f t="shared" ref="C9:F9" si="1">SUM(C6:C8)</f>
        <v>700</v>
      </c>
      <c r="D9" s="51">
        <f t="shared" si="1"/>
        <v>18</v>
      </c>
      <c r="E9" s="51">
        <f t="shared" si="1"/>
        <v>1900</v>
      </c>
      <c r="F9" s="51">
        <f t="shared" si="1"/>
        <v>7495</v>
      </c>
      <c r="G9" s="53"/>
    </row>
    <row r="10" spans="1:7" x14ac:dyDescent="0.25">
      <c r="A10" s="21">
        <v>0.16666666666666666</v>
      </c>
      <c r="B10" s="22">
        <v>19193</v>
      </c>
      <c r="C10" s="22">
        <v>122</v>
      </c>
      <c r="D10" s="22">
        <v>7</v>
      </c>
      <c r="E10" s="22">
        <v>371</v>
      </c>
      <c r="F10" s="33">
        <v>1467</v>
      </c>
      <c r="G10" s="164"/>
    </row>
    <row r="11" spans="1:7" x14ac:dyDescent="0.25">
      <c r="A11" s="23">
        <v>0.20833333333333334</v>
      </c>
      <c r="B11" s="24">
        <v>15678</v>
      </c>
      <c r="C11" s="24">
        <v>112</v>
      </c>
      <c r="D11" s="24">
        <v>3</v>
      </c>
      <c r="E11" s="24">
        <v>328</v>
      </c>
      <c r="F11" s="34">
        <v>1149</v>
      </c>
      <c r="G11" s="165"/>
    </row>
    <row r="12" spans="1:7" x14ac:dyDescent="0.25">
      <c r="A12" s="23">
        <v>0.25</v>
      </c>
      <c r="B12" s="24">
        <v>17606</v>
      </c>
      <c r="C12" s="24">
        <v>111</v>
      </c>
      <c r="D12" s="24">
        <v>7</v>
      </c>
      <c r="E12" s="24">
        <v>386</v>
      </c>
      <c r="F12" s="34">
        <v>1178</v>
      </c>
      <c r="G12" s="165"/>
    </row>
    <row r="13" spans="1:7" x14ac:dyDescent="0.25">
      <c r="A13" s="23">
        <v>0.29166666666666669</v>
      </c>
      <c r="B13" s="24">
        <v>26279</v>
      </c>
      <c r="C13" s="24">
        <v>122</v>
      </c>
      <c r="D13" s="24">
        <v>4</v>
      </c>
      <c r="E13" s="24">
        <v>431</v>
      </c>
      <c r="F13" s="34">
        <v>1784</v>
      </c>
      <c r="G13" s="165"/>
    </row>
    <row r="14" spans="1:7" s="56" customFormat="1" ht="24.75" customHeight="1" x14ac:dyDescent="0.25">
      <c r="A14" s="57" t="s">
        <v>58</v>
      </c>
      <c r="B14" s="55">
        <f>SUM(B10:B13)</f>
        <v>78756</v>
      </c>
      <c r="C14" s="55">
        <f t="shared" ref="C14:F14" si="2">SUM(C10:C13)</f>
        <v>467</v>
      </c>
      <c r="D14" s="55">
        <f t="shared" si="2"/>
        <v>21</v>
      </c>
      <c r="E14" s="55">
        <f t="shared" si="2"/>
        <v>1516</v>
      </c>
      <c r="F14" s="55">
        <f t="shared" si="2"/>
        <v>5578</v>
      </c>
      <c r="G14" s="54"/>
    </row>
    <row r="15" spans="1:7" x14ac:dyDescent="0.25">
      <c r="A15" s="25">
        <v>0.33333333333333331</v>
      </c>
      <c r="B15" s="26">
        <v>39721</v>
      </c>
      <c r="C15" s="26">
        <v>147</v>
      </c>
      <c r="D15" s="26">
        <v>25</v>
      </c>
      <c r="E15" s="26">
        <v>626</v>
      </c>
      <c r="F15" s="35">
        <v>4822</v>
      </c>
      <c r="G15" s="166"/>
    </row>
    <row r="16" spans="1:7" x14ac:dyDescent="0.25">
      <c r="A16" s="25">
        <v>0.375</v>
      </c>
      <c r="B16" s="26">
        <v>41360</v>
      </c>
      <c r="C16" s="26">
        <v>113</v>
      </c>
      <c r="D16" s="26">
        <v>23</v>
      </c>
      <c r="E16" s="26">
        <v>666</v>
      </c>
      <c r="F16" s="35">
        <v>4111</v>
      </c>
      <c r="G16" s="166"/>
    </row>
    <row r="17" spans="1:7" x14ac:dyDescent="0.25">
      <c r="A17" s="25">
        <v>0.41666666666666669</v>
      </c>
      <c r="B17" s="26">
        <v>47523</v>
      </c>
      <c r="C17" s="26">
        <v>141</v>
      </c>
      <c r="D17" s="26">
        <v>21</v>
      </c>
      <c r="E17" s="26">
        <v>686</v>
      </c>
      <c r="F17" s="35">
        <v>4347</v>
      </c>
      <c r="G17" s="166"/>
    </row>
    <row r="18" spans="1:7" x14ac:dyDescent="0.25">
      <c r="A18" s="25">
        <v>0.45833333333333331</v>
      </c>
      <c r="B18" s="26">
        <v>52272</v>
      </c>
      <c r="C18" s="26">
        <v>163</v>
      </c>
      <c r="D18" s="26">
        <v>25</v>
      </c>
      <c r="E18" s="26">
        <v>723</v>
      </c>
      <c r="F18" s="35">
        <v>4378</v>
      </c>
      <c r="G18" s="166"/>
    </row>
    <row r="19" spans="1:7" x14ac:dyDescent="0.25">
      <c r="A19" s="25">
        <v>0.5</v>
      </c>
      <c r="B19" s="26">
        <v>62232</v>
      </c>
      <c r="C19" s="26">
        <v>182</v>
      </c>
      <c r="D19" s="26">
        <v>53</v>
      </c>
      <c r="E19" s="26">
        <v>867</v>
      </c>
      <c r="F19" s="35">
        <v>6693</v>
      </c>
      <c r="G19" s="166"/>
    </row>
    <row r="20" spans="1:7" x14ac:dyDescent="0.25">
      <c r="A20" s="25">
        <v>0.54166666666666663</v>
      </c>
      <c r="B20" s="26">
        <v>54372</v>
      </c>
      <c r="C20" s="26">
        <v>174</v>
      </c>
      <c r="D20" s="26">
        <v>24</v>
      </c>
      <c r="E20" s="26">
        <v>673</v>
      </c>
      <c r="F20" s="35">
        <v>4777</v>
      </c>
      <c r="G20" s="166"/>
    </row>
    <row r="21" spans="1:7" x14ac:dyDescent="0.25">
      <c r="A21" s="25"/>
      <c r="B21" s="26">
        <f>SUM(B15:B20)</f>
        <v>297480</v>
      </c>
      <c r="C21" s="26"/>
      <c r="D21" s="26"/>
      <c r="E21" s="26"/>
      <c r="F21" s="35"/>
      <c r="G21" s="46"/>
    </row>
    <row r="22" spans="1:7" x14ac:dyDescent="0.25">
      <c r="A22" s="27">
        <v>0.58333333333333337</v>
      </c>
      <c r="B22" s="28">
        <v>58695</v>
      </c>
      <c r="C22" s="28">
        <v>157</v>
      </c>
      <c r="D22" s="28">
        <v>28</v>
      </c>
      <c r="E22" s="28">
        <v>774</v>
      </c>
      <c r="F22" s="36">
        <v>5139</v>
      </c>
      <c r="G22" s="167"/>
    </row>
    <row r="23" spans="1:7" x14ac:dyDescent="0.25">
      <c r="A23" s="27">
        <v>0.625</v>
      </c>
      <c r="B23" s="28">
        <v>65881</v>
      </c>
      <c r="C23" s="28">
        <v>223</v>
      </c>
      <c r="D23" s="28">
        <v>20</v>
      </c>
      <c r="E23" s="28">
        <v>948</v>
      </c>
      <c r="F23" s="36">
        <v>5386</v>
      </c>
      <c r="G23" s="167"/>
    </row>
    <row r="24" spans="1:7" x14ac:dyDescent="0.25">
      <c r="A24" s="27">
        <v>0.66666666666666663</v>
      </c>
      <c r="B24" s="28">
        <v>67231</v>
      </c>
      <c r="C24" s="28">
        <v>246</v>
      </c>
      <c r="D24" s="28">
        <v>24</v>
      </c>
      <c r="E24" s="28">
        <v>942</v>
      </c>
      <c r="F24" s="36">
        <v>4749</v>
      </c>
      <c r="G24" s="167"/>
    </row>
    <row r="25" spans="1:7" x14ac:dyDescent="0.25">
      <c r="A25" s="27">
        <v>0.70833333333333337</v>
      </c>
      <c r="B25" s="28">
        <v>68888</v>
      </c>
      <c r="C25" s="28">
        <v>228</v>
      </c>
      <c r="D25" s="28">
        <v>17</v>
      </c>
      <c r="E25" s="28">
        <v>999</v>
      </c>
      <c r="F25" s="36">
        <v>4264</v>
      </c>
      <c r="G25" s="167"/>
    </row>
    <row r="26" spans="1:7" x14ac:dyDescent="0.25">
      <c r="A26" s="27"/>
      <c r="B26" s="28">
        <f>SUM(B22:B25)</f>
        <v>260695</v>
      </c>
      <c r="C26" s="28"/>
      <c r="D26" s="28"/>
      <c r="E26" s="28"/>
      <c r="F26" s="36"/>
      <c r="G26" s="47"/>
    </row>
    <row r="27" spans="1:7" x14ac:dyDescent="0.25">
      <c r="A27" s="29">
        <v>0.75</v>
      </c>
      <c r="B27" s="30">
        <v>72031</v>
      </c>
      <c r="C27" s="30">
        <v>256</v>
      </c>
      <c r="D27" s="30">
        <v>24</v>
      </c>
      <c r="E27" s="30">
        <v>1280</v>
      </c>
      <c r="F27" s="37">
        <v>4107</v>
      </c>
      <c r="G27" s="168"/>
    </row>
    <row r="28" spans="1:7" x14ac:dyDescent="0.25">
      <c r="A28" s="29">
        <v>0.79166666666666663</v>
      </c>
      <c r="B28" s="30">
        <v>71881</v>
      </c>
      <c r="C28" s="30">
        <v>248</v>
      </c>
      <c r="D28" s="30">
        <v>17</v>
      </c>
      <c r="E28" s="30">
        <v>920</v>
      </c>
      <c r="F28" s="37">
        <v>3599</v>
      </c>
      <c r="G28" s="168"/>
    </row>
    <row r="29" spans="1:7" x14ac:dyDescent="0.25">
      <c r="A29" s="29"/>
      <c r="B29" s="30">
        <f>SUM(B27:B28)</f>
        <v>143912</v>
      </c>
      <c r="C29" s="30"/>
      <c r="D29" s="30"/>
      <c r="E29" s="30"/>
      <c r="F29" s="37"/>
      <c r="G29" s="48"/>
    </row>
    <row r="30" spans="1:7" x14ac:dyDescent="0.25">
      <c r="A30" s="38">
        <v>0.83333333333333337</v>
      </c>
      <c r="B30" s="39">
        <v>73452</v>
      </c>
      <c r="C30" s="39">
        <v>314</v>
      </c>
      <c r="D30" s="39">
        <v>17</v>
      </c>
      <c r="E30" s="39">
        <v>983</v>
      </c>
      <c r="F30" s="40">
        <v>3931</v>
      </c>
      <c r="G30" s="161"/>
    </row>
    <row r="31" spans="1:7" x14ac:dyDescent="0.25">
      <c r="A31" s="38">
        <v>0.875</v>
      </c>
      <c r="B31" s="39">
        <v>72342</v>
      </c>
      <c r="C31" s="39">
        <v>332</v>
      </c>
      <c r="D31" s="39">
        <v>16</v>
      </c>
      <c r="E31" s="39">
        <v>1052</v>
      </c>
      <c r="F31" s="40">
        <v>3780</v>
      </c>
      <c r="G31" s="161"/>
    </row>
    <row r="32" spans="1:7" x14ac:dyDescent="0.25">
      <c r="A32" s="38">
        <v>0.91666666666666663</v>
      </c>
      <c r="B32" s="39">
        <v>67591</v>
      </c>
      <c r="C32" s="39">
        <v>350</v>
      </c>
      <c r="D32" s="39">
        <v>13</v>
      </c>
      <c r="E32" s="39">
        <v>967</v>
      </c>
      <c r="F32" s="40">
        <v>3717</v>
      </c>
      <c r="G32" s="161"/>
    </row>
    <row r="33" spans="1:7" x14ac:dyDescent="0.25">
      <c r="A33" s="38"/>
      <c r="B33" s="39">
        <f>SUM(B30:B32)</f>
        <v>213385</v>
      </c>
      <c r="C33" s="39"/>
      <c r="D33" s="39"/>
      <c r="E33" s="39"/>
      <c r="F33" s="40"/>
      <c r="G33" s="49"/>
    </row>
    <row r="34" spans="1:7" x14ac:dyDescent="0.25">
      <c r="A34" s="31" t="s">
        <v>56</v>
      </c>
      <c r="B34" s="32">
        <v>16276</v>
      </c>
      <c r="C34" s="32">
        <v>94</v>
      </c>
      <c r="D34" s="32">
        <v>50</v>
      </c>
      <c r="E34" s="32">
        <v>295</v>
      </c>
      <c r="F34" s="32">
        <v>4644</v>
      </c>
    </row>
    <row r="35" spans="1:7" x14ac:dyDescent="0.25">
      <c r="A35" s="31" t="s">
        <v>55</v>
      </c>
      <c r="B35" s="32">
        <f>B5+B9+B14+B21+B26+B29+B33+B34</f>
        <v>1252490</v>
      </c>
      <c r="C35" s="32">
        <f>SUM(C4:C34)</f>
        <v>6845</v>
      </c>
      <c r="D35" s="32">
        <f>SUM(D4:D34)</f>
        <v>583</v>
      </c>
      <c r="E35" s="32">
        <f>SUM(E4:E34)</f>
        <v>23420</v>
      </c>
      <c r="F35" s="32">
        <f>SUM(F4:F34)</f>
        <v>122496</v>
      </c>
    </row>
    <row r="36" spans="1:7" x14ac:dyDescent="0.25">
      <c r="B36" s="14">
        <f>SUM(B3:B4)+SUM(B6:B8)+SUM(B10:B13)+SUM(B15:B20)+SUM(B22:B25)+SUM(B27:B28)+SUM(B30:B32)+B34</f>
        <v>1252490</v>
      </c>
    </row>
  </sheetData>
  <mergeCells count="7">
    <mergeCell ref="G30:G32"/>
    <mergeCell ref="G3:G4"/>
    <mergeCell ref="G6:G8"/>
    <mergeCell ref="G10:G13"/>
    <mergeCell ref="G15:G20"/>
    <mergeCell ref="G22:G25"/>
    <mergeCell ref="G27:G28"/>
  </mergeCells>
  <hyperlinks>
    <hyperlink ref="A1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Standard vs DST</vt:lpstr>
      <vt:lpstr>STD v DST Overview</vt:lpstr>
      <vt:lpstr>Crime Statistics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msvot</dc:creator>
  <cp:lastModifiedBy>msvot</cp:lastModifiedBy>
  <dcterms:created xsi:type="dcterms:W3CDTF">2022-03-20T03:11:59Z</dcterms:created>
  <dcterms:modified xsi:type="dcterms:W3CDTF">2022-03-24T20:28:42Z</dcterms:modified>
</cp:coreProperties>
</file>