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"/>
    </mc:Choice>
  </mc:AlternateContent>
  <xr:revisionPtr revIDLastSave="0" documentId="13_ncr:1_{63CE374C-37D7-4A38-A8EA-4B74CFEE8791}" xr6:coauthVersionLast="47" xr6:coauthVersionMax="47" xr10:uidLastSave="{00000000-0000-0000-0000-000000000000}"/>
  <bookViews>
    <workbookView xWindow="24" yWindow="24" windowWidth="23016" windowHeight="12216" tabRatio="951" firstSheet="2" activeTab="12" xr2:uid="{00000000-000D-0000-FFFF-FFFF00000000}"/>
  </bookViews>
  <sheets>
    <sheet name="1 WHO KNOWS" sheetId="1" r:id="rId1"/>
    <sheet name="2 BANANA SKINS" sheetId="2" r:id="rId2"/>
    <sheet name="3 R &amp; R" sheetId="3" r:id="rId3"/>
    <sheet name="4 H'ANDY CAP" sheetId="4" r:id="rId4"/>
    <sheet name="5 DEADENDERS" sheetId="5" r:id="rId5"/>
    <sheet name="6 JACKAROOS" sheetId="6" r:id="rId6"/>
    <sheet name="7 THE WANDERERS" sheetId="7" r:id="rId7"/>
    <sheet name="8 GOLFERS" sheetId="8" r:id="rId8"/>
    <sheet name="9 PONTONS" sheetId="9" r:id="rId9"/>
    <sheet name="10 BELTON STAGS" sheetId="12" r:id="rId10"/>
    <sheet name="11 WIZZARDS" sheetId="13" r:id="rId11"/>
    <sheet name="12 SANTER PODS" sheetId="14" r:id="rId12"/>
    <sheet name="LEAGUE TABLE" sheetId="10" r:id="rId13"/>
  </sheets>
  <calcPr calcId="191029"/>
</workbook>
</file>

<file path=xl/calcChain.xml><?xml version="1.0" encoding="utf-8"?>
<calcChain xmlns="http://schemas.openxmlformats.org/spreadsheetml/2006/main">
  <c r="C14" i="4" l="1"/>
  <c r="D11" i="10" s="1"/>
  <c r="D14" i="4"/>
  <c r="E11" i="10" s="1"/>
  <c r="E14" i="4"/>
  <c r="F11" i="10" s="1"/>
  <c r="F14" i="4"/>
  <c r="G11" i="10" s="1"/>
  <c r="G14" i="4"/>
  <c r="H11" i="10" s="1"/>
  <c r="H14" i="4"/>
  <c r="I11" i="10" s="1"/>
  <c r="I14" i="4"/>
  <c r="K11" i="10" s="1"/>
  <c r="I14" i="1"/>
  <c r="H14" i="1"/>
  <c r="G14" i="1"/>
  <c r="F14" i="1"/>
  <c r="E14" i="1"/>
  <c r="F4" i="10" s="1"/>
  <c r="D14" i="1"/>
  <c r="C14" i="1"/>
  <c r="I14" i="3"/>
  <c r="K10" i="10" s="1"/>
  <c r="H14" i="3"/>
  <c r="I10" i="10" s="1"/>
  <c r="G14" i="3"/>
  <c r="H10" i="10" s="1"/>
  <c r="F14" i="3"/>
  <c r="G10" i="10" s="1"/>
  <c r="E14" i="3"/>
  <c r="F10" i="10" s="1"/>
  <c r="D14" i="3"/>
  <c r="E10" i="10" s="1"/>
  <c r="C14" i="3"/>
  <c r="D10" i="10" s="1"/>
  <c r="I14" i="5"/>
  <c r="K3" i="10" s="1"/>
  <c r="H14" i="5"/>
  <c r="I3" i="10" s="1"/>
  <c r="G14" i="5"/>
  <c r="H3" i="10" s="1"/>
  <c r="F14" i="5"/>
  <c r="G3" i="10" s="1"/>
  <c r="E14" i="5"/>
  <c r="F3" i="10" s="1"/>
  <c r="D14" i="5"/>
  <c r="E3" i="10" s="1"/>
  <c r="C14" i="5"/>
  <c r="D3" i="10" s="1"/>
  <c r="I14" i="6"/>
  <c r="K6" i="10" s="1"/>
  <c r="H14" i="6"/>
  <c r="I6" i="10" s="1"/>
  <c r="G14" i="6"/>
  <c r="H6" i="10" s="1"/>
  <c r="F14" i="6"/>
  <c r="G6" i="10" s="1"/>
  <c r="E14" i="6"/>
  <c r="F6" i="10" s="1"/>
  <c r="D14" i="6"/>
  <c r="E6" i="10" s="1"/>
  <c r="C14" i="6"/>
  <c r="D6" i="10" s="1"/>
  <c r="I14" i="7"/>
  <c r="K5" i="10" s="1"/>
  <c r="H14" i="7"/>
  <c r="I5" i="10" s="1"/>
  <c r="G14" i="7"/>
  <c r="H5" i="10" s="1"/>
  <c r="F14" i="7"/>
  <c r="G5" i="10" s="1"/>
  <c r="E14" i="7"/>
  <c r="F5" i="10" s="1"/>
  <c r="D14" i="7"/>
  <c r="E5" i="10" s="1"/>
  <c r="C14" i="7"/>
  <c r="D5" i="10" s="1"/>
  <c r="I14" i="8"/>
  <c r="K13" i="10" s="1"/>
  <c r="H14" i="8"/>
  <c r="I13" i="10" s="1"/>
  <c r="G14" i="8"/>
  <c r="H13" i="10" s="1"/>
  <c r="F14" i="8"/>
  <c r="G13" i="10" s="1"/>
  <c r="E14" i="8"/>
  <c r="F13" i="10" s="1"/>
  <c r="D14" i="8"/>
  <c r="E13" i="10" s="1"/>
  <c r="C14" i="8"/>
  <c r="D13" i="10" s="1"/>
  <c r="I14" i="9"/>
  <c r="K14" i="10" s="1"/>
  <c r="H14" i="9"/>
  <c r="I14" i="10" s="1"/>
  <c r="G14" i="9"/>
  <c r="H14" i="10" s="1"/>
  <c r="F14" i="9"/>
  <c r="G14" i="10" s="1"/>
  <c r="E14" i="9"/>
  <c r="F14" i="10" s="1"/>
  <c r="D14" i="9"/>
  <c r="E14" i="10" s="1"/>
  <c r="C14" i="9"/>
  <c r="D14" i="10" s="1"/>
  <c r="I14" i="12"/>
  <c r="K8" i="10" s="1"/>
  <c r="H14" i="12"/>
  <c r="I8" i="10" s="1"/>
  <c r="G14" i="12"/>
  <c r="H8" i="10" s="1"/>
  <c r="F14" i="12"/>
  <c r="G8" i="10" s="1"/>
  <c r="E14" i="12"/>
  <c r="F8" i="10" s="1"/>
  <c r="D14" i="12"/>
  <c r="E8" i="10" s="1"/>
  <c r="C14" i="12"/>
  <c r="D8" i="10" s="1"/>
  <c r="I14" i="13"/>
  <c r="K9" i="10" s="1"/>
  <c r="H14" i="13"/>
  <c r="I9" i="10" s="1"/>
  <c r="G14" i="13"/>
  <c r="H9" i="10" s="1"/>
  <c r="F14" i="13"/>
  <c r="G9" i="10" s="1"/>
  <c r="E14" i="13"/>
  <c r="F9" i="10" s="1"/>
  <c r="D14" i="13"/>
  <c r="E9" i="10" s="1"/>
  <c r="C14" i="13"/>
  <c r="D9" i="10" s="1"/>
  <c r="I14" i="2"/>
  <c r="K7" i="10" s="1"/>
  <c r="H14" i="2"/>
  <c r="I7" i="10" s="1"/>
  <c r="G14" i="2"/>
  <c r="H7" i="10" s="1"/>
  <c r="F14" i="2"/>
  <c r="G7" i="10" s="1"/>
  <c r="E14" i="2"/>
  <c r="F7" i="10" s="1"/>
  <c r="D14" i="2"/>
  <c r="E7" i="10" s="1"/>
  <c r="C14" i="2"/>
  <c r="D7" i="10" s="1"/>
  <c r="I14" i="14" l="1"/>
  <c r="K12" i="10" s="1"/>
  <c r="H14" i="14"/>
  <c r="I12" i="10" s="1"/>
  <c r="G14" i="14"/>
  <c r="H12" i="10" s="1"/>
  <c r="F14" i="14"/>
  <c r="G12" i="10" s="1"/>
  <c r="E14" i="14"/>
  <c r="F12" i="10" s="1"/>
  <c r="D14" i="14"/>
  <c r="E12" i="10" s="1"/>
  <c r="C14" i="14"/>
  <c r="D12" i="10" s="1"/>
  <c r="J12" i="10" l="1"/>
  <c r="I4" i="10" l="1"/>
  <c r="G4" i="10"/>
  <c r="I15" i="10" l="1"/>
  <c r="G15" i="10"/>
  <c r="J9" i="10"/>
  <c r="E4" i="10"/>
  <c r="E15" i="10" s="1"/>
  <c r="F15" i="10"/>
  <c r="H4" i="10"/>
  <c r="H15" i="10" s="1"/>
  <c r="K4" i="10"/>
  <c r="K15" i="10" s="1"/>
  <c r="D4" i="10"/>
  <c r="D15" i="10" s="1"/>
  <c r="J5" i="10" l="1"/>
  <c r="J6" i="10"/>
  <c r="J8" i="10"/>
  <c r="J13" i="10"/>
  <c r="J3" i="10"/>
  <c r="J10" i="10"/>
  <c r="J11" i="10"/>
  <c r="J14" i="10"/>
  <c r="J4" i="10"/>
  <c r="J7" i="10"/>
  <c r="J15" i="10" l="1"/>
</calcChain>
</file>

<file path=xl/sharedStrings.xml><?xml version="1.0" encoding="utf-8"?>
<sst xmlns="http://schemas.openxmlformats.org/spreadsheetml/2006/main" count="288" uniqueCount="56">
  <si>
    <t>SHOTS FOR</t>
  </si>
  <si>
    <t>SHOTS AGA</t>
  </si>
  <si>
    <t>POINTS</t>
  </si>
  <si>
    <t>TOTALS</t>
  </si>
  <si>
    <t>SHOT DIFF</t>
  </si>
  <si>
    <t>PLAYED</t>
  </si>
  <si>
    <t>WON</t>
  </si>
  <si>
    <t>DRAWN</t>
  </si>
  <si>
    <t>LOST</t>
  </si>
  <si>
    <t>TEAMS</t>
  </si>
  <si>
    <t>PLACE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</si>
  <si>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</si>
  <si>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</si>
  <si>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</si>
  <si>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</si>
  <si>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</si>
  <si>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</si>
  <si>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</si>
  <si>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</si>
  <si>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</si>
  <si>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</si>
  <si>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FOR</t>
  </si>
  <si>
    <t>AGST</t>
  </si>
  <si>
    <t>TEAM NO</t>
  </si>
  <si>
    <t>OPPONENTS</t>
  </si>
  <si>
    <t>DRAW</t>
  </si>
  <si>
    <t>PLAY</t>
  </si>
  <si>
    <t>11TH</t>
  </si>
  <si>
    <t>12TH</t>
  </si>
  <si>
    <t>AGAINST</t>
  </si>
  <si>
    <t>R &amp; R</t>
  </si>
  <si>
    <t>BANANA SKINS</t>
  </si>
  <si>
    <t>DEADENDERS</t>
  </si>
  <si>
    <t>WHO KNOWS</t>
  </si>
  <si>
    <t>H'ANDY CAP</t>
  </si>
  <si>
    <t>JACKAROOS</t>
  </si>
  <si>
    <t>THE WANDERERS</t>
  </si>
  <si>
    <t>GOLFERS</t>
  </si>
  <si>
    <t>PONTONS</t>
  </si>
  <si>
    <t>BELTON STAGS</t>
  </si>
  <si>
    <t>WIZZARDS</t>
  </si>
  <si>
    <t>SANTER PODS</t>
  </si>
  <si>
    <t>3 R &amp; R</t>
  </si>
  <si>
    <t>1 WHO KNOWS</t>
  </si>
  <si>
    <t>2 BANANA SKINS</t>
  </si>
  <si>
    <t>4 H'ANDY CAP</t>
  </si>
  <si>
    <t>5 DEADENDERS</t>
  </si>
  <si>
    <t>6 JACKAROOS</t>
  </si>
  <si>
    <t>7 THE WANDERERS</t>
  </si>
  <si>
    <t>8 GOLFERS</t>
  </si>
  <si>
    <t>9 PONTONS</t>
  </si>
  <si>
    <t>10 BELTON STAGS</t>
  </si>
  <si>
    <t>11 WIZZARDS</t>
  </si>
  <si>
    <t>12 SANTER PODS</t>
  </si>
  <si>
    <t>WIZARDS</t>
  </si>
  <si>
    <t>MORNING AUSSIE PAIRS  (M.A.P.)                                                   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</si>
</sst>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6"/>
      <color indexed="8"/>
      <name val="Calibri"/>
      <family val="2"/>
    </font>
    <font>
      <b/>
      <sz val="20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name val="Calibri"/>
      <family val="2"/>
    </font>
    <font>
      <b/>
      <sz val="20"/>
      <name val="Calibri"/>
      <family val="2"/>
    </font>
    <font>
      <b/>
      <sz val="16"/>
      <name val="Calibri"/>
      <family val="2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</font>
    <font>
      <sz val="14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20"/>
      <color indexed="10"/>
      <name val="Calibri"/>
      <family val="2"/>
    </font>
    <font>
      <b/>
      <sz val="16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3" xfId="0" applyBorder="1"/>
    <xf numFmtId="0" fontId="0" fillId="0" borderId="1" xfId="0" applyBorder="1"/>
    <xf numFmtId="0" fontId="6" fillId="0" borderId="1" xfId="0" applyFont="1" applyBorder="1"/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2" borderId="0" xfId="0" applyFont="1" applyFill="1"/>
    <xf numFmtId="0" fontId="4" fillId="2" borderId="1" xfId="0" applyFont="1" applyFill="1" applyBorder="1" applyAlignment="1">
      <alignment horizontal="center" vertical="center"/>
    </xf>
    <xf numFmtId="0" fontId="10" fillId="3" borderId="0" xfId="0" applyFont="1" applyFill="1"/>
    <xf numFmtId="0" fontId="6" fillId="0" borderId="0" xfId="0" applyFont="1"/>
    <xf numFmtId="0" fontId="6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11" fillId="0" borderId="0" xfId="0" applyFont="1"/>
    <xf numFmtId="0" fontId="3" fillId="0" borderId="4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9" fillId="3" borderId="4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12" fillId="0" borderId="1" xfId="0" applyFont="1" applyBorder="1" applyAlignment="1">
      <alignment horizontal="center"/>
    </xf>
    <xf numFmtId="0" fontId="13" fillId="0" borderId="1" xfId="0" applyFont="1" applyBorder="1"/>
    <xf numFmtId="0" fontId="2" fillId="0" borderId="5" xfId="0" applyFont="1" applyBorder="1" applyAlignment="1">
      <alignment vertical="center"/>
    </xf>
    <xf numFmtId="16" fontId="5" fillId="0" borderId="0" xfId="0" applyNumberFormat="1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/>
    <xf numFmtId="0" fontId="2" fillId="0" borderId="5" xfId="0" applyFont="1" applyBorder="1" applyAlignment="1">
      <alignment horizontal="left" vertical="center"/>
    </xf>
    <xf numFmtId="0" fontId="15" fillId="0" borderId="1" xfId="0" applyFont="1" applyBorder="1"/>
    <xf numFmtId="0" fontId="16" fillId="0" borderId="4" xfId="0" applyFont="1" applyBorder="1" applyAlignment="1">
      <alignment horizontal="center"/>
    </xf>
    <xf numFmtId="0" fontId="15" fillId="0" borderId="0" xfId="0" applyFont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16" fontId="18" fillId="0" borderId="2" xfId="0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16" fontId="3" fillId="0" borderId="2" xfId="0" applyNumberFormat="1" applyFont="1" applyBorder="1" applyAlignment="1">
      <alignment horizontal="center"/>
    </xf>
    <xf numFmtId="16" fontId="18" fillId="0" borderId="0" xfId="0" applyNumberFormat="1" applyFont="1" applyAlignment="1">
      <alignment horizontal="center"/>
    </xf>
    <xf numFmtId="0" fontId="18" fillId="0" borderId="1" xfId="0" applyFont="1" applyBorder="1"/>
    <xf numFmtId="0" fontId="18" fillId="0" borderId="4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19" fillId="0" borderId="1" xfId="0" applyFont="1" applyBorder="1"/>
    <xf numFmtId="0" fontId="10" fillId="0" borderId="4" xfId="0" applyFont="1" applyBorder="1" applyAlignment="1">
      <alignment horizontal="center"/>
    </xf>
    <xf numFmtId="0" fontId="19" fillId="0" borderId="0" xfId="0" applyFont="1"/>
    <xf numFmtId="0" fontId="17" fillId="0" borderId="0" xfId="0" applyFont="1" applyAlignment="1">
      <alignment horizontal="center"/>
    </xf>
    <xf numFmtId="0" fontId="17" fillId="0" borderId="0" xfId="0" applyFont="1"/>
    <xf numFmtId="0" fontId="17" fillId="0" borderId="1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16" fontId="17" fillId="0" borderId="0" xfId="0" applyNumberFormat="1" applyFont="1" applyAlignment="1">
      <alignment horizontal="center"/>
    </xf>
    <xf numFmtId="0" fontId="10" fillId="0" borderId="5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18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  <xf numFmtId="16" fontId="17" fillId="0" borderId="2" xfId="0" applyNumberFormat="1" applyFont="1" applyBorder="1" applyAlignment="1">
      <alignment horizontal="center"/>
    </xf>
    <xf numFmtId="0" fontId="9" fillId="0" borderId="1" xfId="0" applyFont="1" applyBorder="1"/>
    <xf numFmtId="16" fontId="10" fillId="0" borderId="2" xfId="0" applyNumberFormat="1" applyFont="1" applyBorder="1" applyAlignment="1">
      <alignment horizontal="center"/>
    </xf>
    <xf numFmtId="0" fontId="4" fillId="0" borderId="0" xfId="0" applyFont="1" applyAlignment="1">
      <alignment vertical="center"/>
    </xf>
    <xf numFmtId="0" fontId="21" fillId="0" borderId="1" xfId="0" applyFont="1" applyBorder="1"/>
    <xf numFmtId="0" fontId="16" fillId="0" borderId="5" xfId="0" applyFont="1" applyBorder="1" applyAlignment="1">
      <alignment vertical="center"/>
    </xf>
    <xf numFmtId="0" fontId="14" fillId="0" borderId="3" xfId="0" applyFont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workbookViewId="0">
      <selection activeCell="D11" sqref="D11"/>
    </sheetView>
  </sheetViews>
  <sheetFormatPr defaultRowHeight="14.4" x14ac:dyDescent="0.3"/>
  <cols>
    <col min="1" max="1" width="8" customWidth="1"/>
    <col min="2" max="2" width="24.109375" customWidth="1"/>
    <col min="3" max="3" width="9.77734375" customWidth="1"/>
    <col min="5" max="5" width="10.5546875" customWidth="1"/>
    <col min="6" max="6" width="10.77734375" customWidth="1"/>
    <col min="7" max="7" width="9.21875" customWidth="1"/>
    <col min="8" max="8" width="9" customWidth="1"/>
    <col min="9" max="9" width="11.77734375" customWidth="1"/>
    <col min="10" max="10" width="14.88671875" style="22" customWidth="1"/>
    <col min="11" max="11" width="6.109375" style="2" customWidth="1"/>
    <col min="12" max="12" width="24.33203125" style="22" customWidth="1"/>
    <col min="13" max="13" width="20.5546875" style="21" customWidth="1"/>
  </cols>
  <sheetData>
    <row r="1" spans="1:13" ht="25.8" x14ac:dyDescent="0.5">
      <c r="B1" s="87" t="s">
        <v>43</v>
      </c>
      <c r="C1" s="87"/>
      <c r="D1" s="87"/>
      <c r="E1" s="87"/>
      <c r="F1" s="10"/>
      <c r="G1" s="10"/>
      <c r="H1" s="10"/>
      <c r="I1" s="10"/>
      <c r="J1" s="24"/>
      <c r="K1" s="10"/>
      <c r="L1" s="24"/>
    </row>
    <row r="2" spans="1:13" ht="18" x14ac:dyDescent="0.35">
      <c r="A2" s="12"/>
      <c r="B2" s="37" t="s">
        <v>24</v>
      </c>
      <c r="C2" s="1" t="s">
        <v>5</v>
      </c>
      <c r="D2" s="1" t="s">
        <v>6</v>
      </c>
      <c r="E2" s="1" t="s">
        <v>7</v>
      </c>
      <c r="F2" s="1" t="s">
        <v>8</v>
      </c>
      <c r="G2" s="7" t="s">
        <v>21</v>
      </c>
      <c r="H2" s="7" t="s">
        <v>22</v>
      </c>
      <c r="I2" s="7" t="s">
        <v>2</v>
      </c>
      <c r="K2"/>
    </row>
    <row r="3" spans="1:13" ht="21" x14ac:dyDescent="0.4">
      <c r="A3" s="73">
        <v>2</v>
      </c>
      <c r="B3" s="54" t="s">
        <v>31</v>
      </c>
      <c r="C3" s="50">
        <v>1</v>
      </c>
      <c r="D3" s="50">
        <v>1</v>
      </c>
      <c r="E3" s="50">
        <v>0</v>
      </c>
      <c r="F3" s="50">
        <v>0</v>
      </c>
      <c r="G3" s="51">
        <v>16</v>
      </c>
      <c r="H3" s="51">
        <v>10</v>
      </c>
      <c r="I3" s="51">
        <v>2</v>
      </c>
      <c r="J3" s="52">
        <v>45672</v>
      </c>
      <c r="K3" s="73"/>
      <c r="L3" s="54"/>
      <c r="M3" s="39"/>
    </row>
    <row r="4" spans="1:13" ht="21" x14ac:dyDescent="0.4">
      <c r="A4" s="17">
        <v>12</v>
      </c>
      <c r="B4" s="77" t="s">
        <v>41</v>
      </c>
      <c r="C4" s="50">
        <v>1</v>
      </c>
      <c r="D4" s="50">
        <v>0</v>
      </c>
      <c r="E4" s="50">
        <v>0</v>
      </c>
      <c r="F4" s="50">
        <v>1</v>
      </c>
      <c r="G4" s="51">
        <v>10</v>
      </c>
      <c r="H4" s="51">
        <v>11</v>
      </c>
      <c r="I4" s="51">
        <v>0</v>
      </c>
      <c r="J4" s="55">
        <v>45681</v>
      </c>
      <c r="K4" s="53"/>
      <c r="L4" s="77"/>
      <c r="M4" s="39"/>
    </row>
    <row r="5" spans="1:13" ht="21" x14ac:dyDescent="0.4">
      <c r="A5" s="74">
        <v>3</v>
      </c>
      <c r="B5" s="77" t="s">
        <v>30</v>
      </c>
      <c r="C5" s="50">
        <v>1</v>
      </c>
      <c r="D5" s="50">
        <v>0</v>
      </c>
      <c r="E5" s="50">
        <v>0</v>
      </c>
      <c r="F5" s="50">
        <v>1</v>
      </c>
      <c r="G5" s="50">
        <v>15</v>
      </c>
      <c r="H5" s="50">
        <v>16</v>
      </c>
      <c r="I5" s="50">
        <v>0</v>
      </c>
      <c r="J5" s="56">
        <v>45688</v>
      </c>
      <c r="K5" s="53"/>
    </row>
    <row r="6" spans="1:13" ht="21" x14ac:dyDescent="0.4">
      <c r="A6" s="38">
        <v>11</v>
      </c>
      <c r="B6" s="77" t="s">
        <v>40</v>
      </c>
      <c r="C6" s="50">
        <v>1</v>
      </c>
      <c r="D6" s="50">
        <v>1</v>
      </c>
      <c r="E6" s="50">
        <v>0</v>
      </c>
      <c r="F6" s="50">
        <v>0</v>
      </c>
      <c r="G6" s="50">
        <v>21</v>
      </c>
      <c r="H6" s="50">
        <v>6</v>
      </c>
      <c r="I6" s="50">
        <v>2</v>
      </c>
      <c r="J6" s="56">
        <v>45691</v>
      </c>
      <c r="K6" s="53"/>
    </row>
    <row r="7" spans="1:13" ht="21" x14ac:dyDescent="0.4">
      <c r="A7" s="74">
        <v>4</v>
      </c>
      <c r="B7" s="77" t="s">
        <v>34</v>
      </c>
      <c r="C7" s="50">
        <v>1</v>
      </c>
      <c r="D7" s="50">
        <v>1</v>
      </c>
      <c r="E7" s="50">
        <v>0</v>
      </c>
      <c r="F7" s="50">
        <v>0</v>
      </c>
      <c r="G7" s="50">
        <v>12</v>
      </c>
      <c r="H7" s="50">
        <v>9</v>
      </c>
      <c r="I7" s="50">
        <v>2</v>
      </c>
      <c r="J7" s="56">
        <v>45699</v>
      </c>
      <c r="K7" s="53"/>
    </row>
    <row r="8" spans="1:13" ht="21" x14ac:dyDescent="0.4">
      <c r="A8" s="74">
        <v>10</v>
      </c>
      <c r="B8" s="80" t="s">
        <v>39</v>
      </c>
      <c r="C8" s="50">
        <v>1</v>
      </c>
      <c r="D8" s="50">
        <v>0</v>
      </c>
      <c r="E8" s="50">
        <v>0</v>
      </c>
      <c r="F8" s="50">
        <v>1</v>
      </c>
      <c r="G8" s="50">
        <v>8</v>
      </c>
      <c r="H8" s="50">
        <v>13</v>
      </c>
      <c r="I8" s="50">
        <v>0</v>
      </c>
      <c r="J8" s="71">
        <v>45716</v>
      </c>
      <c r="K8" s="53"/>
    </row>
    <row r="9" spans="1:13" ht="21" x14ac:dyDescent="0.4">
      <c r="A9" s="74">
        <v>9</v>
      </c>
      <c r="B9" s="77" t="s">
        <v>38</v>
      </c>
      <c r="C9" s="50">
        <v>1</v>
      </c>
      <c r="D9" s="50">
        <v>1</v>
      </c>
      <c r="E9" s="50">
        <v>0</v>
      </c>
      <c r="F9" s="50">
        <v>0</v>
      </c>
      <c r="G9" s="50">
        <v>26</v>
      </c>
      <c r="H9" s="50">
        <v>12</v>
      </c>
      <c r="I9" s="50">
        <v>2</v>
      </c>
      <c r="J9" s="56">
        <v>45721</v>
      </c>
      <c r="K9" s="53"/>
    </row>
    <row r="10" spans="1:13" ht="21" x14ac:dyDescent="0.4">
      <c r="A10" s="74">
        <v>8</v>
      </c>
      <c r="B10" s="80" t="s">
        <v>37</v>
      </c>
      <c r="C10" s="50">
        <v>1</v>
      </c>
      <c r="D10" s="50">
        <v>1</v>
      </c>
      <c r="E10" s="50">
        <v>0</v>
      </c>
      <c r="F10" s="50">
        <v>0</v>
      </c>
      <c r="G10" s="50">
        <v>12</v>
      </c>
      <c r="H10" s="50">
        <v>10</v>
      </c>
      <c r="I10" s="50">
        <v>2</v>
      </c>
      <c r="J10" s="71">
        <v>45728</v>
      </c>
      <c r="K10" s="53"/>
    </row>
    <row r="11" spans="1:13" ht="21" x14ac:dyDescent="0.4">
      <c r="A11" s="74">
        <v>5</v>
      </c>
      <c r="B11" s="77" t="s">
        <v>32</v>
      </c>
      <c r="C11" s="50">
        <v>1</v>
      </c>
      <c r="D11" s="50">
        <v>1</v>
      </c>
      <c r="E11" s="50">
        <v>0</v>
      </c>
      <c r="F11" s="50">
        <v>0</v>
      </c>
      <c r="G11" s="50">
        <v>15</v>
      </c>
      <c r="H11" s="50">
        <v>12</v>
      </c>
      <c r="I11" s="50">
        <v>2</v>
      </c>
      <c r="J11" s="56">
        <v>45737</v>
      </c>
      <c r="K11" s="53"/>
    </row>
    <row r="12" spans="1:13" ht="21" x14ac:dyDescent="0.4">
      <c r="A12" s="74">
        <v>6</v>
      </c>
      <c r="B12" s="77" t="s">
        <v>35</v>
      </c>
      <c r="C12" s="50">
        <v>1</v>
      </c>
      <c r="D12" s="50">
        <v>0</v>
      </c>
      <c r="E12" s="50">
        <v>0</v>
      </c>
      <c r="F12" s="50">
        <v>1</v>
      </c>
      <c r="G12" s="50">
        <v>12</v>
      </c>
      <c r="H12" s="50">
        <v>13</v>
      </c>
      <c r="I12" s="50">
        <v>0</v>
      </c>
      <c r="J12" s="56">
        <v>45741</v>
      </c>
      <c r="K12" s="53"/>
    </row>
    <row r="13" spans="1:13" ht="21" x14ac:dyDescent="0.4">
      <c r="A13" s="74">
        <v>7</v>
      </c>
      <c r="B13" s="77" t="s">
        <v>36</v>
      </c>
      <c r="C13" s="50">
        <v>1</v>
      </c>
      <c r="D13" s="50">
        <v>1</v>
      </c>
      <c r="E13" s="50">
        <v>0</v>
      </c>
      <c r="F13" s="50">
        <v>0</v>
      </c>
      <c r="G13" s="50">
        <v>17</v>
      </c>
      <c r="H13" s="50">
        <v>9</v>
      </c>
      <c r="I13" s="50">
        <v>2</v>
      </c>
      <c r="J13" s="56">
        <v>45747</v>
      </c>
      <c r="K13" s="53"/>
    </row>
    <row r="14" spans="1:13" ht="21" x14ac:dyDescent="0.4">
      <c r="A14" s="85"/>
      <c r="B14" s="86" t="s">
        <v>3</v>
      </c>
      <c r="C14" s="59">
        <f t="shared" ref="C14:I14" si="0">SUM(C3:C13)</f>
        <v>11</v>
      </c>
      <c r="D14" s="59">
        <f t="shared" si="0"/>
        <v>7</v>
      </c>
      <c r="E14" s="59">
        <f t="shared" si="0"/>
        <v>0</v>
      </c>
      <c r="F14" s="59">
        <f t="shared" si="0"/>
        <v>4</v>
      </c>
      <c r="G14" s="59">
        <f t="shared" si="0"/>
        <v>164</v>
      </c>
      <c r="H14" s="59">
        <f t="shared" si="0"/>
        <v>121</v>
      </c>
      <c r="I14" s="59">
        <f t="shared" si="0"/>
        <v>14</v>
      </c>
      <c r="J14" s="49"/>
      <c r="K14" s="53"/>
    </row>
  </sheetData>
  <mergeCells count="1">
    <mergeCell ref="B1:E1"/>
  </mergeCells>
  <phoneticPr fontId="0" type="noConversion"/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5"/>
  <sheetViews>
    <sheetView workbookViewId="0">
      <selection activeCell="D16" sqref="D16"/>
    </sheetView>
  </sheetViews>
  <sheetFormatPr defaultRowHeight="14.4" x14ac:dyDescent="0.3"/>
  <cols>
    <col min="2" max="2" width="23.21875" style="13" customWidth="1"/>
    <col min="3" max="3" width="10.21875" customWidth="1"/>
    <col min="4" max="4" width="9.21875" style="2"/>
    <col min="5" max="5" width="12.5546875" style="2" customWidth="1"/>
    <col min="6" max="6" width="9.21875" style="2"/>
    <col min="8" max="8" width="10" customWidth="1"/>
    <col min="9" max="9" width="11.77734375" customWidth="1"/>
    <col min="10" max="10" width="16" customWidth="1"/>
    <col min="11" max="11" width="7.88671875" customWidth="1"/>
    <col min="12" max="12" width="24" customWidth="1"/>
    <col min="13" max="13" width="15.44140625" customWidth="1"/>
    <col min="14" max="14" width="9.21875"/>
  </cols>
  <sheetData>
    <row r="1" spans="1:13" ht="25.8" x14ac:dyDescent="0.5">
      <c r="B1" s="87" t="s">
        <v>51</v>
      </c>
      <c r="C1" s="87"/>
      <c r="D1" s="87"/>
      <c r="E1" s="87"/>
      <c r="F1" s="10"/>
      <c r="G1" s="10"/>
      <c r="H1" s="10"/>
      <c r="I1" s="10"/>
    </row>
    <row r="2" spans="1:13" ht="21" x14ac:dyDescent="0.4">
      <c r="A2" s="64"/>
      <c r="B2" s="65" t="s">
        <v>24</v>
      </c>
      <c r="C2" s="50" t="s">
        <v>5</v>
      </c>
      <c r="D2" s="50" t="s">
        <v>6</v>
      </c>
      <c r="E2" s="50" t="s">
        <v>7</v>
      </c>
      <c r="F2" s="50" t="s">
        <v>8</v>
      </c>
      <c r="G2" s="51" t="s">
        <v>21</v>
      </c>
      <c r="H2" s="51" t="s">
        <v>22</v>
      </c>
      <c r="I2" s="51" t="s">
        <v>2</v>
      </c>
      <c r="J2" s="66"/>
    </row>
    <row r="3" spans="1:13" ht="21" x14ac:dyDescent="0.4">
      <c r="A3" s="74">
        <v>9</v>
      </c>
      <c r="B3" s="77" t="s">
        <v>38</v>
      </c>
      <c r="C3" s="50">
        <v>1</v>
      </c>
      <c r="D3" s="50">
        <v>1</v>
      </c>
      <c r="E3" s="50">
        <v>0</v>
      </c>
      <c r="F3" s="50">
        <v>0</v>
      </c>
      <c r="G3" s="51">
        <v>15</v>
      </c>
      <c r="H3" s="51">
        <v>11</v>
      </c>
      <c r="I3" s="51">
        <v>2</v>
      </c>
      <c r="J3" s="52">
        <v>45672</v>
      </c>
      <c r="K3" s="73"/>
    </row>
    <row r="4" spans="1:13" ht="21" x14ac:dyDescent="0.4">
      <c r="A4" s="53">
        <v>11</v>
      </c>
      <c r="B4" s="77" t="s">
        <v>40</v>
      </c>
      <c r="C4" s="50">
        <v>1</v>
      </c>
      <c r="D4" s="50">
        <v>0</v>
      </c>
      <c r="E4" s="50">
        <v>0</v>
      </c>
      <c r="F4" s="50">
        <v>1</v>
      </c>
      <c r="G4" s="51">
        <v>5</v>
      </c>
      <c r="H4" s="51">
        <v>13</v>
      </c>
      <c r="I4" s="51">
        <v>0</v>
      </c>
      <c r="J4" s="55">
        <v>45681</v>
      </c>
      <c r="K4" s="53"/>
      <c r="M4" s="21"/>
    </row>
    <row r="5" spans="1:13" ht="21" x14ac:dyDescent="0.4">
      <c r="A5" s="17">
        <v>12</v>
      </c>
      <c r="B5" s="77" t="s">
        <v>41</v>
      </c>
      <c r="C5" s="50">
        <v>1</v>
      </c>
      <c r="D5" s="50">
        <v>1</v>
      </c>
      <c r="E5" s="50">
        <v>0</v>
      </c>
      <c r="F5" s="50">
        <v>0</v>
      </c>
      <c r="G5" s="50">
        <v>12</v>
      </c>
      <c r="H5" s="50">
        <v>6</v>
      </c>
      <c r="I5" s="50">
        <v>2</v>
      </c>
      <c r="J5" s="56">
        <v>45688</v>
      </c>
      <c r="K5" s="53"/>
    </row>
    <row r="6" spans="1:13" ht="21" x14ac:dyDescent="0.4">
      <c r="A6" s="74">
        <v>8</v>
      </c>
      <c r="B6" s="77" t="s">
        <v>37</v>
      </c>
      <c r="C6" s="50">
        <v>1</v>
      </c>
      <c r="D6" s="50">
        <v>1</v>
      </c>
      <c r="E6" s="50">
        <v>0</v>
      </c>
      <c r="F6" s="50">
        <v>0</v>
      </c>
      <c r="G6" s="50">
        <v>16</v>
      </c>
      <c r="H6" s="50">
        <v>12</v>
      </c>
      <c r="I6" s="50">
        <v>2</v>
      </c>
      <c r="J6" s="56">
        <v>45691</v>
      </c>
      <c r="K6" s="53"/>
    </row>
    <row r="7" spans="1:13" ht="21" x14ac:dyDescent="0.4">
      <c r="A7" s="74">
        <v>7</v>
      </c>
      <c r="B7" s="77" t="s">
        <v>36</v>
      </c>
      <c r="C7" s="50">
        <v>1</v>
      </c>
      <c r="D7" s="50">
        <v>0</v>
      </c>
      <c r="E7" s="50">
        <v>0</v>
      </c>
      <c r="F7" s="50">
        <v>1</v>
      </c>
      <c r="G7" s="50">
        <v>8</v>
      </c>
      <c r="H7" s="50">
        <v>23</v>
      </c>
      <c r="I7" s="50">
        <v>0</v>
      </c>
      <c r="J7" s="56">
        <v>45699</v>
      </c>
      <c r="K7" s="53"/>
    </row>
    <row r="8" spans="1:13" ht="21" x14ac:dyDescent="0.4">
      <c r="A8" s="73">
        <v>1</v>
      </c>
      <c r="B8" s="68" t="s">
        <v>33</v>
      </c>
      <c r="C8" s="50">
        <v>1</v>
      </c>
      <c r="D8" s="50">
        <v>1</v>
      </c>
      <c r="E8" s="50">
        <v>0</v>
      </c>
      <c r="F8" s="50">
        <v>0</v>
      </c>
      <c r="G8" s="50">
        <v>13</v>
      </c>
      <c r="H8" s="50">
        <v>8</v>
      </c>
      <c r="I8" s="50">
        <v>2</v>
      </c>
      <c r="J8" s="71">
        <v>45716</v>
      </c>
      <c r="K8" s="53"/>
    </row>
    <row r="9" spans="1:13" ht="21" x14ac:dyDescent="0.4">
      <c r="A9" s="74">
        <v>3</v>
      </c>
      <c r="B9" s="77" t="s">
        <v>30</v>
      </c>
      <c r="C9" s="50">
        <v>1</v>
      </c>
      <c r="D9" s="50">
        <v>1</v>
      </c>
      <c r="E9" s="50">
        <v>0</v>
      </c>
      <c r="F9" s="50">
        <v>0</v>
      </c>
      <c r="G9" s="50">
        <v>12</v>
      </c>
      <c r="H9" s="50">
        <v>6</v>
      </c>
      <c r="I9" s="50">
        <v>2</v>
      </c>
      <c r="J9" s="56">
        <v>45721</v>
      </c>
      <c r="K9" s="53"/>
    </row>
    <row r="10" spans="1:13" ht="21" x14ac:dyDescent="0.4">
      <c r="A10" s="74">
        <v>5</v>
      </c>
      <c r="B10" s="77" t="s">
        <v>32</v>
      </c>
      <c r="C10" s="50">
        <v>1</v>
      </c>
      <c r="D10" s="50">
        <v>1</v>
      </c>
      <c r="E10" s="50">
        <v>0</v>
      </c>
      <c r="F10" s="50">
        <v>0</v>
      </c>
      <c r="G10" s="50">
        <v>12</v>
      </c>
      <c r="H10" s="50">
        <v>6</v>
      </c>
      <c r="I10" s="50">
        <v>2</v>
      </c>
      <c r="J10" s="56">
        <v>45728</v>
      </c>
      <c r="K10" s="53"/>
    </row>
    <row r="11" spans="1:13" ht="21" x14ac:dyDescent="0.4">
      <c r="A11" s="74">
        <v>6</v>
      </c>
      <c r="B11" s="77" t="s">
        <v>35</v>
      </c>
      <c r="C11" s="50">
        <v>1</v>
      </c>
      <c r="D11" s="50">
        <v>0</v>
      </c>
      <c r="E11" s="50">
        <v>0</v>
      </c>
      <c r="F11" s="50">
        <v>1</v>
      </c>
      <c r="G11" s="50">
        <v>7</v>
      </c>
      <c r="H11" s="50">
        <v>20</v>
      </c>
      <c r="I11" s="50">
        <v>0</v>
      </c>
      <c r="J11" s="56">
        <v>45737</v>
      </c>
      <c r="K11" s="53"/>
    </row>
    <row r="12" spans="1:13" ht="21" x14ac:dyDescent="0.4">
      <c r="A12" s="74">
        <v>4</v>
      </c>
      <c r="B12" s="77" t="s">
        <v>34</v>
      </c>
      <c r="C12" s="50">
        <v>1</v>
      </c>
      <c r="D12" s="50">
        <v>1</v>
      </c>
      <c r="E12" s="50">
        <v>0</v>
      </c>
      <c r="F12" s="50">
        <v>0</v>
      </c>
      <c r="G12" s="50">
        <v>9</v>
      </c>
      <c r="H12" s="50">
        <v>8</v>
      </c>
      <c r="I12" s="50">
        <v>2</v>
      </c>
      <c r="J12" s="56">
        <v>45741</v>
      </c>
      <c r="K12" s="53"/>
      <c r="L12" s="77"/>
      <c r="M12" s="21"/>
    </row>
    <row r="13" spans="1:13" ht="21" x14ac:dyDescent="0.4">
      <c r="A13" s="73">
        <v>2</v>
      </c>
      <c r="B13" s="77" t="s">
        <v>31</v>
      </c>
      <c r="C13" s="50">
        <v>1</v>
      </c>
      <c r="D13" s="50">
        <v>0</v>
      </c>
      <c r="E13" s="50">
        <v>0</v>
      </c>
      <c r="F13" s="50">
        <v>1</v>
      </c>
      <c r="G13" s="50">
        <v>5</v>
      </c>
      <c r="H13" s="50">
        <v>10</v>
      </c>
      <c r="I13" s="50">
        <v>0</v>
      </c>
      <c r="J13" s="56">
        <v>45747</v>
      </c>
      <c r="K13" s="53"/>
    </row>
    <row r="14" spans="1:13" ht="21" x14ac:dyDescent="0.4">
      <c r="A14" s="85"/>
      <c r="B14" s="86" t="s">
        <v>3</v>
      </c>
      <c r="C14" s="59">
        <f t="shared" ref="C14:I14" si="0">SUM(C3:C13)</f>
        <v>11</v>
      </c>
      <c r="D14" s="59">
        <f t="shared" si="0"/>
        <v>7</v>
      </c>
      <c r="E14" s="59">
        <f t="shared" si="0"/>
        <v>0</v>
      </c>
      <c r="F14" s="59">
        <f t="shared" si="0"/>
        <v>4</v>
      </c>
      <c r="G14" s="59">
        <f t="shared" si="0"/>
        <v>114</v>
      </c>
      <c r="H14" s="59">
        <f t="shared" si="0"/>
        <v>123</v>
      </c>
      <c r="I14" s="59">
        <f t="shared" si="0"/>
        <v>14</v>
      </c>
      <c r="J14" s="49"/>
      <c r="K14" s="53"/>
      <c r="M14" s="21"/>
    </row>
    <row r="15" spans="1:13" ht="21" x14ac:dyDescent="0.4">
      <c r="A15" s="67"/>
      <c r="B15" s="68"/>
      <c r="C15" s="69"/>
      <c r="D15" s="69"/>
      <c r="E15" s="69"/>
      <c r="F15" s="69"/>
      <c r="G15" s="69"/>
      <c r="H15" s="69"/>
      <c r="I15" s="70"/>
      <c r="J15" s="71"/>
      <c r="L15" s="22"/>
      <c r="M15" s="21"/>
    </row>
    <row r="16" spans="1:13" ht="21" x14ac:dyDescent="0.4">
      <c r="A16" s="67"/>
      <c r="B16" s="68"/>
      <c r="C16" s="50"/>
      <c r="D16" s="50"/>
      <c r="E16" s="50"/>
      <c r="F16" s="50"/>
      <c r="G16" s="50"/>
      <c r="H16" s="50"/>
      <c r="I16" s="50"/>
      <c r="J16" s="71"/>
      <c r="L16" s="22"/>
      <c r="M16" s="21"/>
    </row>
    <row r="17" spans="1:13" ht="21" x14ac:dyDescent="0.4">
      <c r="A17" s="67"/>
      <c r="B17" s="68"/>
      <c r="C17" s="50"/>
      <c r="D17" s="50"/>
      <c r="E17" s="50"/>
      <c r="F17" s="50"/>
      <c r="G17" s="50"/>
      <c r="H17" s="50"/>
      <c r="I17" s="50"/>
      <c r="J17" s="71"/>
      <c r="L17" s="22"/>
      <c r="M17" s="21"/>
    </row>
    <row r="18" spans="1:13" ht="21" x14ac:dyDescent="0.4">
      <c r="A18" s="67"/>
      <c r="B18" s="68"/>
      <c r="C18" s="50"/>
      <c r="D18" s="50"/>
      <c r="E18" s="50"/>
      <c r="F18" s="50"/>
      <c r="G18" s="50"/>
      <c r="H18" s="50"/>
      <c r="I18" s="50"/>
      <c r="J18" s="71"/>
      <c r="L18" s="22"/>
      <c r="M18" s="21"/>
    </row>
    <row r="19" spans="1:13" ht="21" x14ac:dyDescent="0.4">
      <c r="A19" s="67"/>
      <c r="B19" s="68"/>
      <c r="C19" s="50"/>
      <c r="D19" s="50"/>
      <c r="E19" s="50"/>
      <c r="F19" s="50"/>
      <c r="G19" s="50"/>
      <c r="H19" s="50"/>
      <c r="I19" s="50"/>
      <c r="J19" s="71"/>
      <c r="L19" s="22"/>
      <c r="M19" s="21"/>
    </row>
    <row r="20" spans="1:13" ht="21" x14ac:dyDescent="0.4">
      <c r="A20" s="67"/>
      <c r="B20" s="68"/>
      <c r="C20" s="50"/>
      <c r="D20" s="50"/>
      <c r="E20" s="50"/>
      <c r="F20" s="50"/>
      <c r="G20" s="50"/>
      <c r="H20" s="50"/>
      <c r="I20" s="50"/>
      <c r="J20" s="71"/>
      <c r="L20" s="22"/>
      <c r="M20" s="21"/>
    </row>
    <row r="21" spans="1:13" ht="21" x14ac:dyDescent="0.4">
      <c r="A21" s="67"/>
      <c r="B21" s="68"/>
      <c r="C21" s="50"/>
      <c r="D21" s="50"/>
      <c r="E21" s="50"/>
      <c r="F21" s="50"/>
      <c r="G21" s="50"/>
      <c r="H21" s="50"/>
      <c r="I21" s="50"/>
      <c r="J21" s="71"/>
      <c r="L21" s="22"/>
      <c r="M21" s="21"/>
    </row>
    <row r="22" spans="1:13" ht="21" x14ac:dyDescent="0.4">
      <c r="A22" s="67"/>
      <c r="B22" s="68"/>
      <c r="C22" s="50"/>
      <c r="D22" s="50"/>
      <c r="E22" s="50"/>
      <c r="F22" s="50"/>
      <c r="G22" s="50"/>
      <c r="H22" s="50"/>
      <c r="I22" s="50"/>
      <c r="J22" s="71"/>
      <c r="L22" s="22"/>
      <c r="M22" s="21"/>
    </row>
    <row r="23" spans="1:13" ht="21" x14ac:dyDescent="0.4">
      <c r="A23" s="67"/>
      <c r="B23" s="68"/>
      <c r="C23" s="50"/>
      <c r="D23" s="50"/>
      <c r="E23" s="50"/>
      <c r="F23" s="50"/>
      <c r="G23" s="50"/>
      <c r="H23" s="50"/>
      <c r="I23" s="50"/>
      <c r="J23" s="71"/>
      <c r="L23" s="22"/>
      <c r="M23" s="21"/>
    </row>
    <row r="24" spans="1:13" ht="21" x14ac:dyDescent="0.4">
      <c r="A24" s="67"/>
      <c r="B24" s="68"/>
      <c r="C24" s="50"/>
      <c r="D24" s="50"/>
      <c r="E24" s="50"/>
      <c r="F24" s="50"/>
      <c r="G24" s="50"/>
      <c r="H24" s="50"/>
      <c r="I24" s="50"/>
      <c r="J24" s="71"/>
      <c r="L24" s="22"/>
      <c r="M24" s="21"/>
    </row>
    <row r="25" spans="1:13" ht="21" x14ac:dyDescent="0.4">
      <c r="A25" s="64"/>
      <c r="B25" s="72"/>
      <c r="C25" s="50"/>
      <c r="D25" s="50"/>
      <c r="E25" s="50"/>
      <c r="F25" s="50"/>
      <c r="G25" s="50"/>
      <c r="H25" s="50"/>
      <c r="I25" s="50"/>
      <c r="J25" s="66"/>
    </row>
  </sheetData>
  <mergeCells count="1">
    <mergeCell ref="B1:E1"/>
  </mergeCells>
  <phoneticPr fontId="0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5"/>
  <sheetViews>
    <sheetView workbookViewId="0">
      <selection activeCell="D16" sqref="D16"/>
    </sheetView>
  </sheetViews>
  <sheetFormatPr defaultRowHeight="14.4" x14ac:dyDescent="0.3"/>
  <cols>
    <col min="1" max="1" width="8" customWidth="1"/>
    <col min="2" max="2" width="25.21875" customWidth="1"/>
    <col min="3" max="3" width="10.77734375" customWidth="1"/>
    <col min="4" max="4" width="9.21875" customWidth="1"/>
    <col min="5" max="5" width="10.77734375" customWidth="1"/>
    <col min="8" max="8" width="10.21875" customWidth="1"/>
    <col min="9" max="9" width="11.77734375" customWidth="1"/>
    <col min="10" max="10" width="16.21875" customWidth="1"/>
    <col min="11" max="11" width="7.33203125" customWidth="1"/>
    <col min="12" max="12" width="25.21875" customWidth="1"/>
    <col min="13" max="13" width="14.21875" customWidth="1"/>
  </cols>
  <sheetData>
    <row r="1" spans="1:13" ht="25.8" x14ac:dyDescent="0.5">
      <c r="B1" s="87" t="s">
        <v>52</v>
      </c>
      <c r="C1" s="87"/>
      <c r="D1" s="87"/>
      <c r="E1" s="87"/>
      <c r="F1" s="10"/>
      <c r="G1" s="10"/>
      <c r="H1" s="10"/>
      <c r="I1" s="10"/>
    </row>
    <row r="2" spans="1:13" ht="18" x14ac:dyDescent="0.35">
      <c r="A2" s="11"/>
      <c r="B2" s="37" t="s">
        <v>24</v>
      </c>
      <c r="C2" s="1" t="s">
        <v>5</v>
      </c>
      <c r="D2" s="1" t="s">
        <v>6</v>
      </c>
      <c r="E2" s="1" t="s">
        <v>7</v>
      </c>
      <c r="F2" s="1" t="s">
        <v>8</v>
      </c>
      <c r="G2" s="7" t="s">
        <v>21</v>
      </c>
      <c r="H2" s="7" t="s">
        <v>22</v>
      </c>
      <c r="I2" s="7" t="s">
        <v>2</v>
      </c>
    </row>
    <row r="3" spans="1:13" s="25" customFormat="1" ht="21" x14ac:dyDescent="0.4">
      <c r="A3" s="17">
        <v>12</v>
      </c>
      <c r="B3" s="77" t="s">
        <v>41</v>
      </c>
      <c r="C3" s="50">
        <v>1</v>
      </c>
      <c r="D3" s="50">
        <v>0</v>
      </c>
      <c r="E3" s="50">
        <v>0</v>
      </c>
      <c r="F3" s="50">
        <v>1</v>
      </c>
      <c r="G3" s="51">
        <v>10</v>
      </c>
      <c r="H3" s="51">
        <v>11</v>
      </c>
      <c r="I3" s="51">
        <v>0</v>
      </c>
      <c r="J3" s="52">
        <v>45672</v>
      </c>
      <c r="K3" s="73"/>
    </row>
    <row r="4" spans="1:13" ht="21" x14ac:dyDescent="0.4">
      <c r="A4" s="74">
        <v>10</v>
      </c>
      <c r="B4" s="77" t="s">
        <v>39</v>
      </c>
      <c r="C4" s="50">
        <v>1</v>
      </c>
      <c r="D4" s="50">
        <v>1</v>
      </c>
      <c r="E4" s="50">
        <v>0</v>
      </c>
      <c r="F4" s="50">
        <v>0</v>
      </c>
      <c r="G4" s="51">
        <v>13</v>
      </c>
      <c r="H4" s="51">
        <v>5</v>
      </c>
      <c r="I4" s="51">
        <v>2</v>
      </c>
      <c r="J4" s="55">
        <v>45681</v>
      </c>
      <c r="K4" s="53"/>
    </row>
    <row r="5" spans="1:13" ht="21" x14ac:dyDescent="0.4">
      <c r="A5" s="74">
        <v>9</v>
      </c>
      <c r="B5" s="77" t="s">
        <v>38</v>
      </c>
      <c r="C5" s="50">
        <v>1</v>
      </c>
      <c r="D5" s="50">
        <v>0</v>
      </c>
      <c r="E5" s="50">
        <v>0</v>
      </c>
      <c r="F5" s="50">
        <v>1</v>
      </c>
      <c r="G5" s="50">
        <v>4</v>
      </c>
      <c r="H5" s="50">
        <v>13</v>
      </c>
      <c r="I5" s="50">
        <v>0</v>
      </c>
      <c r="J5" s="56">
        <v>45688</v>
      </c>
      <c r="K5" s="53"/>
    </row>
    <row r="6" spans="1:13" ht="21" x14ac:dyDescent="0.4">
      <c r="A6" s="73">
        <v>1</v>
      </c>
      <c r="B6" s="54" t="s">
        <v>33</v>
      </c>
      <c r="C6" s="50">
        <v>1</v>
      </c>
      <c r="D6" s="50">
        <v>0</v>
      </c>
      <c r="E6" s="50">
        <v>0</v>
      </c>
      <c r="F6" s="50">
        <v>1</v>
      </c>
      <c r="G6" s="50">
        <v>6</v>
      </c>
      <c r="H6" s="50">
        <v>21</v>
      </c>
      <c r="I6" s="50">
        <v>0</v>
      </c>
      <c r="J6" s="56">
        <v>45691</v>
      </c>
      <c r="K6" s="53"/>
    </row>
    <row r="7" spans="1:13" ht="21" x14ac:dyDescent="0.4">
      <c r="A7" s="74">
        <v>8</v>
      </c>
      <c r="B7" s="77" t="s">
        <v>37</v>
      </c>
      <c r="C7" s="50">
        <v>1</v>
      </c>
      <c r="D7" s="50">
        <v>1</v>
      </c>
      <c r="E7" s="50">
        <v>0</v>
      </c>
      <c r="F7" s="50">
        <v>0</v>
      </c>
      <c r="G7" s="50">
        <v>21</v>
      </c>
      <c r="H7" s="50">
        <v>5</v>
      </c>
      <c r="I7" s="50">
        <v>2</v>
      </c>
      <c r="J7" s="56">
        <v>45699</v>
      </c>
      <c r="K7" s="53"/>
    </row>
    <row r="8" spans="1:13" ht="21" x14ac:dyDescent="0.4">
      <c r="A8" s="73">
        <v>2</v>
      </c>
      <c r="B8" s="77" t="s">
        <v>31</v>
      </c>
      <c r="C8" s="50">
        <v>1</v>
      </c>
      <c r="D8" s="50">
        <v>0</v>
      </c>
      <c r="E8" s="50">
        <v>0</v>
      </c>
      <c r="F8" s="50">
        <v>1</v>
      </c>
      <c r="G8" s="50">
        <v>9</v>
      </c>
      <c r="H8" s="50">
        <v>14</v>
      </c>
      <c r="I8" s="50">
        <v>0</v>
      </c>
      <c r="J8" s="56">
        <v>45716</v>
      </c>
      <c r="K8" s="53"/>
    </row>
    <row r="9" spans="1:13" ht="21" x14ac:dyDescent="0.4">
      <c r="A9" s="74">
        <v>7</v>
      </c>
      <c r="B9" s="77" t="s">
        <v>36</v>
      </c>
      <c r="C9" s="50">
        <v>1</v>
      </c>
      <c r="D9" s="50">
        <v>1</v>
      </c>
      <c r="E9" s="50">
        <v>0</v>
      </c>
      <c r="F9" s="50">
        <v>0</v>
      </c>
      <c r="G9" s="50">
        <v>18</v>
      </c>
      <c r="H9" s="50">
        <v>5</v>
      </c>
      <c r="I9" s="50">
        <v>2</v>
      </c>
      <c r="J9" s="56">
        <v>45721</v>
      </c>
      <c r="K9" s="53"/>
    </row>
    <row r="10" spans="1:13" ht="21" x14ac:dyDescent="0.4">
      <c r="A10" s="74">
        <v>4</v>
      </c>
      <c r="B10" s="77" t="s">
        <v>34</v>
      </c>
      <c r="C10" s="50">
        <v>1</v>
      </c>
      <c r="D10" s="50">
        <v>1</v>
      </c>
      <c r="E10" s="50">
        <v>0</v>
      </c>
      <c r="F10" s="50">
        <v>0</v>
      </c>
      <c r="G10" s="50">
        <v>12</v>
      </c>
      <c r="H10" s="50">
        <v>9</v>
      </c>
      <c r="I10" s="50">
        <v>2</v>
      </c>
      <c r="J10" s="56">
        <v>45728</v>
      </c>
      <c r="K10" s="53"/>
    </row>
    <row r="11" spans="1:13" ht="21" x14ac:dyDescent="0.4">
      <c r="A11" s="74">
        <v>3</v>
      </c>
      <c r="B11" s="77" t="s">
        <v>30</v>
      </c>
      <c r="C11" s="50">
        <v>1</v>
      </c>
      <c r="D11" s="50">
        <v>0</v>
      </c>
      <c r="E11" s="50">
        <v>0</v>
      </c>
      <c r="F11" s="50">
        <v>1</v>
      </c>
      <c r="G11" s="50">
        <v>8</v>
      </c>
      <c r="H11" s="50">
        <v>9</v>
      </c>
      <c r="I11" s="50">
        <v>0</v>
      </c>
      <c r="J11" s="56">
        <v>45737</v>
      </c>
      <c r="K11" s="53"/>
    </row>
    <row r="12" spans="1:13" ht="21" x14ac:dyDescent="0.4">
      <c r="A12" s="74">
        <v>5</v>
      </c>
      <c r="B12" s="77" t="s">
        <v>32</v>
      </c>
      <c r="C12" s="50">
        <v>1</v>
      </c>
      <c r="D12" s="50">
        <v>1</v>
      </c>
      <c r="E12" s="50">
        <v>0</v>
      </c>
      <c r="F12" s="50">
        <v>0</v>
      </c>
      <c r="G12" s="50">
        <v>17</v>
      </c>
      <c r="H12" s="50">
        <v>7</v>
      </c>
      <c r="I12" s="50">
        <v>2</v>
      </c>
      <c r="J12" s="56">
        <v>45741</v>
      </c>
      <c r="K12" s="53"/>
    </row>
    <row r="13" spans="1:13" ht="21" x14ac:dyDescent="0.4">
      <c r="A13" s="74">
        <v>6</v>
      </c>
      <c r="B13" s="77" t="s">
        <v>35</v>
      </c>
      <c r="C13" s="50">
        <v>1</v>
      </c>
      <c r="D13" s="50">
        <v>1</v>
      </c>
      <c r="E13" s="50">
        <v>0</v>
      </c>
      <c r="F13" s="50">
        <v>0</v>
      </c>
      <c r="G13" s="50">
        <v>15</v>
      </c>
      <c r="H13" s="50">
        <v>13</v>
      </c>
      <c r="I13" s="50">
        <v>2</v>
      </c>
      <c r="J13" s="56">
        <v>45747</v>
      </c>
      <c r="K13" s="53"/>
      <c r="L13" s="77"/>
      <c r="M13" s="21"/>
    </row>
    <row r="14" spans="1:13" ht="21" x14ac:dyDescent="0.4">
      <c r="A14" s="85"/>
      <c r="B14" s="86" t="s">
        <v>3</v>
      </c>
      <c r="C14" s="59">
        <f t="shared" ref="C14:I14" si="0">SUM(C3:C13)</f>
        <v>11</v>
      </c>
      <c r="D14" s="59">
        <f t="shared" si="0"/>
        <v>6</v>
      </c>
      <c r="E14" s="59">
        <f t="shared" si="0"/>
        <v>0</v>
      </c>
      <c r="F14" s="59">
        <f t="shared" si="0"/>
        <v>5</v>
      </c>
      <c r="G14" s="59">
        <f t="shared" si="0"/>
        <v>133</v>
      </c>
      <c r="H14" s="59">
        <f t="shared" si="0"/>
        <v>112</v>
      </c>
      <c r="I14" s="59">
        <f t="shared" si="0"/>
        <v>12</v>
      </c>
      <c r="J14" s="49"/>
      <c r="K14" s="53"/>
      <c r="M14" s="21"/>
    </row>
    <row r="15" spans="1:13" ht="18" x14ac:dyDescent="0.35">
      <c r="A15" s="38"/>
      <c r="B15" s="39"/>
      <c r="C15" s="1"/>
      <c r="D15" s="1"/>
      <c r="E15" s="1"/>
      <c r="F15" s="1"/>
      <c r="G15" s="1"/>
      <c r="H15" s="1"/>
      <c r="I15" s="1"/>
      <c r="J15" s="43"/>
      <c r="L15" s="22"/>
      <c r="M15" s="21"/>
    </row>
    <row r="16" spans="1:13" ht="18" x14ac:dyDescent="0.35">
      <c r="A16" s="38"/>
      <c r="B16" s="39"/>
      <c r="C16" s="1"/>
      <c r="D16" s="1"/>
      <c r="E16" s="1"/>
      <c r="F16" s="1"/>
      <c r="G16" s="1"/>
      <c r="H16" s="1"/>
      <c r="I16" s="1"/>
      <c r="J16" s="43"/>
      <c r="L16" s="22"/>
      <c r="M16" s="21"/>
    </row>
    <row r="17" spans="1:13" ht="18" x14ac:dyDescent="0.35">
      <c r="A17" s="38"/>
      <c r="B17" s="39"/>
      <c r="C17" s="1"/>
      <c r="D17" s="1"/>
      <c r="E17" s="1"/>
      <c r="F17" s="1"/>
      <c r="G17" s="1"/>
      <c r="H17" s="1"/>
      <c r="I17" s="1"/>
      <c r="J17" s="43"/>
      <c r="L17" s="22"/>
      <c r="M17" s="21"/>
    </row>
    <row r="18" spans="1:13" ht="18" x14ac:dyDescent="0.35">
      <c r="A18" s="38"/>
      <c r="B18" s="39"/>
      <c r="C18" s="1"/>
      <c r="D18" s="1"/>
      <c r="E18" s="1"/>
      <c r="F18" s="1"/>
      <c r="G18" s="1"/>
      <c r="H18" s="1"/>
      <c r="I18" s="1"/>
      <c r="J18" s="43"/>
      <c r="L18" s="22"/>
      <c r="M18" s="21"/>
    </row>
    <row r="19" spans="1:13" ht="18" x14ac:dyDescent="0.35">
      <c r="A19" s="38"/>
      <c r="B19" s="39"/>
      <c r="C19" s="1"/>
      <c r="D19" s="1"/>
      <c r="E19" s="1"/>
      <c r="F19" s="1"/>
      <c r="G19" s="1"/>
      <c r="H19" s="1"/>
      <c r="I19" s="1"/>
      <c r="J19" s="43"/>
      <c r="L19" s="22"/>
      <c r="M19" s="21"/>
    </row>
    <row r="20" spans="1:13" ht="18" x14ac:dyDescent="0.35">
      <c r="A20" s="38"/>
      <c r="B20" s="39"/>
      <c r="C20" s="1"/>
      <c r="D20" s="1"/>
      <c r="E20" s="1"/>
      <c r="F20" s="1"/>
      <c r="G20" s="1"/>
      <c r="H20" s="1"/>
      <c r="I20" s="1"/>
      <c r="J20" s="43"/>
      <c r="L20" s="22"/>
      <c r="M20" s="21"/>
    </row>
    <row r="21" spans="1:13" ht="18" x14ac:dyDescent="0.35">
      <c r="A21" s="38"/>
      <c r="B21" s="39"/>
      <c r="C21" s="1"/>
      <c r="D21" s="1"/>
      <c r="E21" s="1"/>
      <c r="F21" s="1"/>
      <c r="G21" s="1"/>
      <c r="H21" s="1"/>
      <c r="I21" s="1"/>
      <c r="J21" s="43"/>
      <c r="L21" s="22"/>
      <c r="M21" s="21"/>
    </row>
    <row r="22" spans="1:13" ht="18" x14ac:dyDescent="0.35">
      <c r="A22" s="38"/>
      <c r="B22" s="39"/>
      <c r="C22" s="1"/>
      <c r="D22" s="1"/>
      <c r="E22" s="1"/>
      <c r="F22" s="1"/>
      <c r="G22" s="1"/>
      <c r="H22" s="1"/>
      <c r="I22" s="1"/>
      <c r="J22" s="43"/>
      <c r="L22" s="22"/>
      <c r="M22" s="21"/>
    </row>
    <row r="23" spans="1:13" ht="18" x14ac:dyDescent="0.35">
      <c r="A23" s="38"/>
      <c r="B23" s="39"/>
      <c r="C23" s="1"/>
      <c r="D23" s="1"/>
      <c r="E23" s="1"/>
      <c r="F23" s="1"/>
      <c r="G23" s="1"/>
      <c r="H23" s="1"/>
      <c r="I23" s="1"/>
      <c r="J23" s="43"/>
      <c r="L23" s="22"/>
      <c r="M23" s="21"/>
    </row>
    <row r="24" spans="1:13" ht="18" x14ac:dyDescent="0.35">
      <c r="A24" s="38"/>
      <c r="B24" s="39"/>
      <c r="C24" s="1"/>
      <c r="D24" s="1"/>
      <c r="E24" s="1"/>
      <c r="F24" s="1"/>
      <c r="G24" s="1"/>
      <c r="H24" s="1"/>
      <c r="I24" s="1"/>
      <c r="J24" s="43"/>
      <c r="L24" s="22"/>
      <c r="M24" s="21"/>
    </row>
    <row r="25" spans="1:13" ht="18" x14ac:dyDescent="0.35">
      <c r="A25" s="45"/>
      <c r="B25" s="42"/>
      <c r="C25" s="1"/>
      <c r="D25" s="1"/>
      <c r="E25" s="1"/>
      <c r="F25" s="1"/>
      <c r="G25" s="1"/>
      <c r="H25" s="1"/>
      <c r="I25" s="1"/>
    </row>
  </sheetData>
  <mergeCells count="1">
    <mergeCell ref="B1:E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6E1D6-43ED-4504-9F8F-8DC82B424783}">
  <dimension ref="A1:L14"/>
  <sheetViews>
    <sheetView workbookViewId="0">
      <selection activeCell="D15" sqref="D15"/>
    </sheetView>
  </sheetViews>
  <sheetFormatPr defaultRowHeight="14.4" x14ac:dyDescent="0.3"/>
  <cols>
    <col min="2" max="2" width="22.21875" customWidth="1"/>
    <col min="3" max="3" width="10.88671875" customWidth="1"/>
    <col min="4" max="4" width="10.77734375" customWidth="1"/>
    <col min="5" max="5" width="12.21875" customWidth="1"/>
    <col min="6" max="6" width="10.5546875" customWidth="1"/>
    <col min="7" max="7" width="10.77734375" customWidth="1"/>
    <col min="8" max="8" width="11.33203125" customWidth="1"/>
    <col min="9" max="9" width="11.77734375" customWidth="1"/>
    <col min="10" max="10" width="13" customWidth="1"/>
    <col min="12" max="12" width="23.5546875" customWidth="1"/>
  </cols>
  <sheetData>
    <row r="1" spans="1:12" ht="25.8" x14ac:dyDescent="0.5">
      <c r="B1" s="87" t="s">
        <v>53</v>
      </c>
      <c r="C1" s="87"/>
      <c r="D1" s="87"/>
      <c r="E1" s="87"/>
      <c r="F1" s="10"/>
      <c r="G1" s="10"/>
      <c r="H1" s="10"/>
      <c r="I1" s="10"/>
    </row>
    <row r="2" spans="1:12" ht="21" x14ac:dyDescent="0.4">
      <c r="A2" s="47"/>
      <c r="B2" s="48" t="s">
        <v>24</v>
      </c>
      <c r="C2" s="28" t="s">
        <v>5</v>
      </c>
      <c r="D2" s="28" t="s">
        <v>6</v>
      </c>
      <c r="E2" s="28" t="s">
        <v>7</v>
      </c>
      <c r="F2" s="28" t="s">
        <v>8</v>
      </c>
      <c r="G2" s="29" t="s">
        <v>21</v>
      </c>
      <c r="H2" s="29" t="s">
        <v>22</v>
      </c>
      <c r="I2" s="29" t="s">
        <v>2</v>
      </c>
      <c r="J2" s="49"/>
    </row>
    <row r="3" spans="1:12" ht="21" x14ac:dyDescent="0.4">
      <c r="A3" s="53">
        <v>11</v>
      </c>
      <c r="B3" s="77" t="s">
        <v>40</v>
      </c>
      <c r="C3" s="50">
        <v>1</v>
      </c>
      <c r="D3" s="50">
        <v>1</v>
      </c>
      <c r="E3" s="50">
        <v>0</v>
      </c>
      <c r="F3" s="50">
        <v>0</v>
      </c>
      <c r="G3" s="51">
        <v>11</v>
      </c>
      <c r="H3" s="51">
        <v>10</v>
      </c>
      <c r="I3" s="51">
        <v>2</v>
      </c>
      <c r="J3" s="52">
        <v>45672</v>
      </c>
      <c r="K3" s="73"/>
    </row>
    <row r="4" spans="1:12" ht="21" x14ac:dyDescent="0.4">
      <c r="A4" s="73">
        <v>1</v>
      </c>
      <c r="B4" s="54" t="s">
        <v>33</v>
      </c>
      <c r="C4" s="50">
        <v>1</v>
      </c>
      <c r="D4" s="50">
        <v>1</v>
      </c>
      <c r="E4" s="50">
        <v>0</v>
      </c>
      <c r="F4" s="50">
        <v>0</v>
      </c>
      <c r="G4" s="51">
        <v>11</v>
      </c>
      <c r="H4" s="51">
        <v>10</v>
      </c>
      <c r="I4" s="51">
        <v>2</v>
      </c>
      <c r="J4" s="55">
        <v>45681</v>
      </c>
      <c r="K4" s="53"/>
    </row>
    <row r="5" spans="1:12" ht="21" x14ac:dyDescent="0.4">
      <c r="A5" s="74">
        <v>10</v>
      </c>
      <c r="B5" s="77" t="s">
        <v>39</v>
      </c>
      <c r="C5" s="50">
        <v>1</v>
      </c>
      <c r="D5" s="50">
        <v>0</v>
      </c>
      <c r="E5" s="50">
        <v>0</v>
      </c>
      <c r="F5" s="50">
        <v>1</v>
      </c>
      <c r="G5" s="50">
        <v>6</v>
      </c>
      <c r="H5" s="50">
        <v>12</v>
      </c>
      <c r="I5" s="50">
        <v>0</v>
      </c>
      <c r="J5" s="56">
        <v>45688</v>
      </c>
      <c r="K5" s="53"/>
    </row>
    <row r="6" spans="1:12" ht="21" x14ac:dyDescent="0.4">
      <c r="A6" s="73">
        <v>2</v>
      </c>
      <c r="B6" s="77" t="s">
        <v>31</v>
      </c>
      <c r="C6" s="50">
        <v>1</v>
      </c>
      <c r="D6" s="50">
        <v>0</v>
      </c>
      <c r="E6" s="50">
        <v>0</v>
      </c>
      <c r="F6" s="50">
        <v>1</v>
      </c>
      <c r="G6" s="50">
        <v>12</v>
      </c>
      <c r="H6" s="50">
        <v>17</v>
      </c>
      <c r="I6" s="50">
        <v>0</v>
      </c>
      <c r="J6" s="56">
        <v>45691</v>
      </c>
      <c r="K6" s="53"/>
    </row>
    <row r="7" spans="1:12" ht="21" x14ac:dyDescent="0.4">
      <c r="A7" s="74">
        <v>9</v>
      </c>
      <c r="B7" s="80" t="s">
        <v>38</v>
      </c>
      <c r="C7" s="50">
        <v>1</v>
      </c>
      <c r="D7" s="50">
        <v>0</v>
      </c>
      <c r="E7" s="50">
        <v>0</v>
      </c>
      <c r="F7" s="50">
        <v>1</v>
      </c>
      <c r="G7" s="50">
        <v>10</v>
      </c>
      <c r="H7" s="50">
        <v>15</v>
      </c>
      <c r="I7" s="50">
        <v>0</v>
      </c>
      <c r="J7" s="71">
        <v>45699</v>
      </c>
      <c r="K7" s="53"/>
    </row>
    <row r="8" spans="1:12" ht="21" x14ac:dyDescent="0.4">
      <c r="A8" s="74">
        <v>3</v>
      </c>
      <c r="B8" s="77" t="s">
        <v>30</v>
      </c>
      <c r="C8" s="50">
        <v>1</v>
      </c>
      <c r="D8" s="50">
        <v>0</v>
      </c>
      <c r="E8" s="50">
        <v>0</v>
      </c>
      <c r="F8" s="50">
        <v>1</v>
      </c>
      <c r="G8" s="50">
        <v>8</v>
      </c>
      <c r="H8" s="50">
        <v>9</v>
      </c>
      <c r="I8" s="50">
        <v>0</v>
      </c>
      <c r="J8" s="56">
        <v>45716</v>
      </c>
      <c r="K8" s="53"/>
    </row>
    <row r="9" spans="1:12" ht="21" x14ac:dyDescent="0.4">
      <c r="A9" s="74">
        <v>5</v>
      </c>
      <c r="B9" s="77" t="s">
        <v>32</v>
      </c>
      <c r="C9" s="50">
        <v>1</v>
      </c>
      <c r="D9" s="50">
        <v>0</v>
      </c>
      <c r="E9" s="50">
        <v>0</v>
      </c>
      <c r="F9" s="50">
        <v>1</v>
      </c>
      <c r="G9" s="50">
        <v>8</v>
      </c>
      <c r="H9" s="50">
        <v>20</v>
      </c>
      <c r="I9" s="50">
        <v>0</v>
      </c>
      <c r="J9" s="56">
        <v>45721</v>
      </c>
      <c r="K9" s="53"/>
    </row>
    <row r="10" spans="1:12" ht="21" x14ac:dyDescent="0.4">
      <c r="A10" s="74">
        <v>6</v>
      </c>
      <c r="B10" s="77" t="s">
        <v>35</v>
      </c>
      <c r="C10" s="50">
        <v>1</v>
      </c>
      <c r="D10" s="50">
        <v>1</v>
      </c>
      <c r="E10" s="50">
        <v>0</v>
      </c>
      <c r="F10" s="50">
        <v>0</v>
      </c>
      <c r="G10" s="50">
        <v>10</v>
      </c>
      <c r="H10" s="50">
        <v>8</v>
      </c>
      <c r="I10" s="50">
        <v>2</v>
      </c>
      <c r="J10" s="56">
        <v>45728</v>
      </c>
      <c r="K10" s="53"/>
    </row>
    <row r="11" spans="1:12" ht="21" x14ac:dyDescent="0.4">
      <c r="A11" s="74">
        <v>8</v>
      </c>
      <c r="B11" s="54" t="s">
        <v>37</v>
      </c>
      <c r="C11" s="50">
        <v>1</v>
      </c>
      <c r="D11" s="50">
        <v>0</v>
      </c>
      <c r="E11" s="50">
        <v>0</v>
      </c>
      <c r="F11" s="50">
        <v>1</v>
      </c>
      <c r="G11" s="50">
        <v>8</v>
      </c>
      <c r="H11" s="50">
        <v>11</v>
      </c>
      <c r="I11" s="50">
        <v>0</v>
      </c>
      <c r="J11" s="56">
        <v>45737</v>
      </c>
      <c r="K11" s="53"/>
    </row>
    <row r="12" spans="1:12" ht="21" x14ac:dyDescent="0.4">
      <c r="A12" s="74">
        <v>7</v>
      </c>
      <c r="B12" s="77" t="s">
        <v>36</v>
      </c>
      <c r="C12" s="50">
        <v>1</v>
      </c>
      <c r="D12" s="50">
        <v>0</v>
      </c>
      <c r="E12" s="50">
        <v>0</v>
      </c>
      <c r="F12" s="50">
        <v>1</v>
      </c>
      <c r="G12" s="50">
        <v>6</v>
      </c>
      <c r="H12" s="50">
        <v>16</v>
      </c>
      <c r="I12" s="50">
        <v>0</v>
      </c>
      <c r="J12" s="56">
        <v>45741</v>
      </c>
      <c r="K12" s="53"/>
    </row>
    <row r="13" spans="1:12" ht="21" x14ac:dyDescent="0.4">
      <c r="A13" s="74">
        <v>4</v>
      </c>
      <c r="B13" s="77" t="s">
        <v>34</v>
      </c>
      <c r="C13" s="50">
        <v>1</v>
      </c>
      <c r="D13" s="50">
        <v>0</v>
      </c>
      <c r="E13" s="50">
        <v>0</v>
      </c>
      <c r="F13" s="50">
        <v>1</v>
      </c>
      <c r="G13" s="50">
        <v>9</v>
      </c>
      <c r="H13" s="50">
        <v>14</v>
      </c>
      <c r="I13" s="50">
        <v>0</v>
      </c>
      <c r="J13" s="56">
        <v>45747</v>
      </c>
      <c r="K13" s="53"/>
    </row>
    <row r="14" spans="1:12" ht="21" x14ac:dyDescent="0.4">
      <c r="A14" s="85"/>
      <c r="B14" s="86" t="s">
        <v>3</v>
      </c>
      <c r="C14" s="59">
        <f t="shared" ref="C14:I14" si="0">SUM(C3:C13)</f>
        <v>11</v>
      </c>
      <c r="D14" s="59">
        <f t="shared" si="0"/>
        <v>3</v>
      </c>
      <c r="E14" s="59">
        <f t="shared" si="0"/>
        <v>0</v>
      </c>
      <c r="F14" s="59">
        <f t="shared" si="0"/>
        <v>8</v>
      </c>
      <c r="G14" s="59">
        <f t="shared" si="0"/>
        <v>99</v>
      </c>
      <c r="H14" s="59">
        <f t="shared" si="0"/>
        <v>142</v>
      </c>
      <c r="I14" s="59">
        <f t="shared" si="0"/>
        <v>6</v>
      </c>
      <c r="J14" s="49"/>
      <c r="K14" s="53"/>
      <c r="L14" s="77"/>
    </row>
  </sheetData>
  <mergeCells count="1">
    <mergeCell ref="B1:E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16"/>
  <sheetViews>
    <sheetView tabSelected="1" zoomScale="92" zoomScaleNormal="92" workbookViewId="0">
      <selection activeCell="P13" sqref="P13"/>
    </sheetView>
  </sheetViews>
  <sheetFormatPr defaultColWidth="9.21875" defaultRowHeight="35.25" customHeight="1" x14ac:dyDescent="0.4"/>
  <cols>
    <col min="1" max="1" width="10.44140625" style="4" customWidth="1"/>
    <col min="2" max="2" width="11.21875" style="4" customWidth="1"/>
    <col min="3" max="3" width="30.33203125" style="4" customWidth="1"/>
    <col min="4" max="4" width="8.77734375" style="3" bestFit="1" customWidth="1"/>
    <col min="5" max="5" width="10.77734375" style="3" customWidth="1"/>
    <col min="6" max="6" width="12.21875" style="3" customWidth="1"/>
    <col min="7" max="7" width="8.77734375" style="3" customWidth="1"/>
    <col min="8" max="8" width="12.21875" style="5" customWidth="1"/>
    <col min="9" max="9" width="12.5546875" style="5" customWidth="1"/>
    <col min="10" max="10" width="10.77734375" style="5" customWidth="1"/>
    <col min="11" max="11" width="12.33203125" style="5" customWidth="1"/>
    <col min="12" max="16384" width="9.21875" style="4"/>
  </cols>
  <sheetData>
    <row r="1" spans="1:22" s="18" customFormat="1" ht="35.25" customHeight="1" x14ac:dyDescent="0.4">
      <c r="A1" s="88" t="s">
        <v>55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</row>
    <row r="2" spans="1:22" s="17" customFormat="1" ht="48.75" customHeight="1" x14ac:dyDescent="0.4">
      <c r="A2" s="15" t="s">
        <v>10</v>
      </c>
      <c r="B2" s="16" t="s">
        <v>23</v>
      </c>
      <c r="C2" s="15" t="s">
        <v>9</v>
      </c>
      <c r="D2" s="15" t="s">
        <v>26</v>
      </c>
      <c r="E2" s="15" t="s">
        <v>6</v>
      </c>
      <c r="F2" s="15" t="s">
        <v>25</v>
      </c>
      <c r="G2" s="15" t="s">
        <v>8</v>
      </c>
      <c r="H2" s="16" t="s">
        <v>0</v>
      </c>
      <c r="I2" s="16" t="s">
        <v>1</v>
      </c>
      <c r="J2" s="16" t="s">
        <v>4</v>
      </c>
      <c r="K2" s="15" t="s">
        <v>2</v>
      </c>
    </row>
    <row r="3" spans="1:22" ht="30" customHeight="1" x14ac:dyDescent="0.4">
      <c r="A3" s="19" t="s">
        <v>11</v>
      </c>
      <c r="B3" s="8">
        <v>5</v>
      </c>
      <c r="C3" s="9" t="s">
        <v>32</v>
      </c>
      <c r="D3" s="8">
        <f>'5 DEADENDERS'!C14</f>
        <v>11</v>
      </c>
      <c r="E3" s="8">
        <f>'5 DEADENDERS'!D14</f>
        <v>7</v>
      </c>
      <c r="F3" s="8">
        <f>'5 DEADENDERS'!E14</f>
        <v>1</v>
      </c>
      <c r="G3" s="8">
        <f>'5 DEADENDERS'!F14</f>
        <v>3</v>
      </c>
      <c r="H3" s="8">
        <f>'5 DEADENDERS'!G14</f>
        <v>150</v>
      </c>
      <c r="I3" s="8">
        <f>'5 DEADENDERS'!H14</f>
        <v>104</v>
      </c>
      <c r="J3" s="8">
        <f t="shared" ref="J3:J14" si="0">H3-I3</f>
        <v>46</v>
      </c>
      <c r="K3" s="19">
        <f>'5 DEADENDERS'!I14</f>
        <v>15</v>
      </c>
    </row>
    <row r="4" spans="1:22" ht="30" customHeight="1" x14ac:dyDescent="0.4">
      <c r="A4" s="19" t="s">
        <v>12</v>
      </c>
      <c r="B4" s="8">
        <v>1</v>
      </c>
      <c r="C4" s="9" t="s">
        <v>33</v>
      </c>
      <c r="D4" s="8">
        <f>'1 WHO KNOWS'!C14</f>
        <v>11</v>
      </c>
      <c r="E4" s="8">
        <f>'1 WHO KNOWS'!D14</f>
        <v>7</v>
      </c>
      <c r="F4" s="8">
        <f>'1 WHO KNOWS'!E14</f>
        <v>0</v>
      </c>
      <c r="G4" s="8">
        <f>'1 WHO KNOWS'!F14</f>
        <v>4</v>
      </c>
      <c r="H4" s="8">
        <f>'1 WHO KNOWS'!G14</f>
        <v>164</v>
      </c>
      <c r="I4" s="8">
        <f>'1 WHO KNOWS'!H14</f>
        <v>121</v>
      </c>
      <c r="J4" s="8">
        <f t="shared" si="0"/>
        <v>43</v>
      </c>
      <c r="K4" s="19">
        <f>'1 WHO KNOWS'!I14</f>
        <v>14</v>
      </c>
    </row>
    <row r="5" spans="1:22" ht="30" customHeight="1" x14ac:dyDescent="0.4">
      <c r="A5" s="19" t="s">
        <v>13</v>
      </c>
      <c r="B5" s="15">
        <v>7</v>
      </c>
      <c r="C5" s="35" t="s">
        <v>36</v>
      </c>
      <c r="D5" s="15">
        <f>'7 THE WANDERERS'!C14</f>
        <v>11</v>
      </c>
      <c r="E5" s="15">
        <f>'7 THE WANDERERS'!D14</f>
        <v>7</v>
      </c>
      <c r="F5" s="15">
        <f>'7 THE WANDERERS'!E14</f>
        <v>0</v>
      </c>
      <c r="G5" s="15">
        <f>'7 THE WANDERERS'!F14</f>
        <v>4</v>
      </c>
      <c r="H5" s="15">
        <f>'7 THE WANDERERS'!G14</f>
        <v>134</v>
      </c>
      <c r="I5" s="15">
        <f>'7 THE WANDERERS'!H14</f>
        <v>103</v>
      </c>
      <c r="J5" s="15">
        <f t="shared" si="0"/>
        <v>31</v>
      </c>
      <c r="K5" s="34">
        <f>'7 THE WANDERERS'!I14</f>
        <v>14</v>
      </c>
    </row>
    <row r="6" spans="1:22" ht="30" customHeight="1" x14ac:dyDescent="0.4">
      <c r="A6" s="19" t="s">
        <v>14</v>
      </c>
      <c r="B6" s="8">
        <v>6</v>
      </c>
      <c r="C6" s="9" t="s">
        <v>35</v>
      </c>
      <c r="D6" s="23">
        <f>'6 JACKAROOS'!C14</f>
        <v>11</v>
      </c>
      <c r="E6" s="8">
        <f>'6 JACKAROOS'!D14</f>
        <v>7</v>
      </c>
      <c r="F6" s="8">
        <f>'6 JACKAROOS'!E14</f>
        <v>0</v>
      </c>
      <c r="G6" s="8">
        <f>'6 JACKAROOS'!F14</f>
        <v>4</v>
      </c>
      <c r="H6" s="8">
        <f>'6 JACKAROOS'!G14</f>
        <v>139</v>
      </c>
      <c r="I6" s="8">
        <f>'6 JACKAROOS'!H14</f>
        <v>114</v>
      </c>
      <c r="J6" s="8">
        <f t="shared" si="0"/>
        <v>25</v>
      </c>
      <c r="K6" s="19">
        <f>'6 JACKAROOS'!I14</f>
        <v>14</v>
      </c>
    </row>
    <row r="7" spans="1:22" ht="30" customHeight="1" x14ac:dyDescent="0.4">
      <c r="A7" s="19" t="s">
        <v>15</v>
      </c>
      <c r="B7" s="8">
        <v>2</v>
      </c>
      <c r="C7" s="35" t="s">
        <v>31</v>
      </c>
      <c r="D7" s="8">
        <f>'2 BANANA SKINS'!C14</f>
        <v>11</v>
      </c>
      <c r="E7" s="8">
        <f>'2 BANANA SKINS'!D14</f>
        <v>7</v>
      </c>
      <c r="F7" s="8">
        <f>'2 BANANA SKINS'!E14</f>
        <v>0</v>
      </c>
      <c r="G7" s="8">
        <f>'2 BANANA SKINS'!F14</f>
        <v>4</v>
      </c>
      <c r="H7" s="8">
        <f>'2 BANANA SKINS'!G14</f>
        <v>132</v>
      </c>
      <c r="I7" s="8">
        <f>'2 BANANA SKINS'!H14</f>
        <v>116</v>
      </c>
      <c r="J7" s="8">
        <f t="shared" si="0"/>
        <v>16</v>
      </c>
      <c r="K7" s="19">
        <f>'2 BANANA SKINS'!I14</f>
        <v>14</v>
      </c>
    </row>
    <row r="8" spans="1:22" ht="30" customHeight="1" x14ac:dyDescent="0.4">
      <c r="A8" s="19" t="s">
        <v>16</v>
      </c>
      <c r="B8" s="15">
        <v>10</v>
      </c>
      <c r="C8" s="35" t="s">
        <v>39</v>
      </c>
      <c r="D8" s="15">
        <f>'10 BELTON STAGS'!C14</f>
        <v>11</v>
      </c>
      <c r="E8" s="15">
        <f>'10 BELTON STAGS'!D14</f>
        <v>7</v>
      </c>
      <c r="F8" s="15">
        <f>'10 BELTON STAGS'!E14</f>
        <v>0</v>
      </c>
      <c r="G8" s="15">
        <f>'10 BELTON STAGS'!F14</f>
        <v>4</v>
      </c>
      <c r="H8" s="15">
        <f>'10 BELTON STAGS'!G14</f>
        <v>114</v>
      </c>
      <c r="I8" s="15">
        <f>'10 BELTON STAGS'!H14</f>
        <v>123</v>
      </c>
      <c r="J8" s="15">
        <f t="shared" si="0"/>
        <v>-9</v>
      </c>
      <c r="K8" s="34">
        <f>'10 BELTON STAGS'!I14</f>
        <v>14</v>
      </c>
    </row>
    <row r="9" spans="1:22" ht="30" customHeight="1" x14ac:dyDescent="0.4">
      <c r="A9" s="34" t="s">
        <v>17</v>
      </c>
      <c r="B9" s="15">
        <v>11</v>
      </c>
      <c r="C9" s="35" t="s">
        <v>54</v>
      </c>
      <c r="D9" s="15">
        <f>'11 WIZZARDS'!C14</f>
        <v>11</v>
      </c>
      <c r="E9" s="15">
        <f>'11 WIZZARDS'!D14</f>
        <v>6</v>
      </c>
      <c r="F9" s="15">
        <f>'11 WIZZARDS'!E14</f>
        <v>0</v>
      </c>
      <c r="G9" s="15">
        <f>'11 WIZZARDS'!F14</f>
        <v>5</v>
      </c>
      <c r="H9" s="15">
        <f>'11 WIZZARDS'!G14</f>
        <v>133</v>
      </c>
      <c r="I9" s="15">
        <f>'11 WIZZARDS'!H14</f>
        <v>112</v>
      </c>
      <c r="J9" s="15">
        <f t="shared" si="0"/>
        <v>21</v>
      </c>
      <c r="K9" s="34">
        <f>'11 WIZZARDS'!I14</f>
        <v>12</v>
      </c>
    </row>
    <row r="10" spans="1:22" ht="30" customHeight="1" x14ac:dyDescent="0.4">
      <c r="A10" s="34" t="s">
        <v>18</v>
      </c>
      <c r="B10" s="8">
        <v>3</v>
      </c>
      <c r="C10" s="9" t="s">
        <v>30</v>
      </c>
      <c r="D10" s="8">
        <f>'3 R &amp; R'!C14</f>
        <v>11</v>
      </c>
      <c r="E10" s="8">
        <f>'3 R &amp; R'!D14</f>
        <v>6</v>
      </c>
      <c r="F10" s="8">
        <f>'3 R &amp; R'!E14</f>
        <v>0</v>
      </c>
      <c r="G10" s="8">
        <f>'3 R &amp; R'!F14</f>
        <v>5</v>
      </c>
      <c r="H10" s="8">
        <f>'3 R &amp; R'!G14</f>
        <v>121</v>
      </c>
      <c r="I10" s="8">
        <f>'3 R &amp; R'!H14</f>
        <v>122</v>
      </c>
      <c r="J10" s="8">
        <f t="shared" si="0"/>
        <v>-1</v>
      </c>
      <c r="K10" s="19">
        <f>'3 R &amp; R'!I14</f>
        <v>12</v>
      </c>
    </row>
    <row r="11" spans="1:22" ht="30" customHeight="1" x14ac:dyDescent="0.4">
      <c r="A11" s="34" t="s">
        <v>19</v>
      </c>
      <c r="B11" s="8">
        <v>4</v>
      </c>
      <c r="C11" s="84" t="s">
        <v>34</v>
      </c>
      <c r="D11" s="8">
        <f>'4 H''ANDY CAP'!C14</f>
        <v>11</v>
      </c>
      <c r="E11" s="8">
        <f>'4 H''ANDY CAP'!D14</f>
        <v>3</v>
      </c>
      <c r="F11" s="8">
        <f>'4 H''ANDY CAP'!E14</f>
        <v>1</v>
      </c>
      <c r="G11" s="8">
        <f>'4 H''ANDY CAP'!F14</f>
        <v>7</v>
      </c>
      <c r="H11" s="8">
        <f>'4 H''ANDY CAP'!G14</f>
        <v>106</v>
      </c>
      <c r="I11" s="8">
        <f>'4 H''ANDY CAP'!H14</f>
        <v>128</v>
      </c>
      <c r="J11" s="8">
        <f t="shared" si="0"/>
        <v>-22</v>
      </c>
      <c r="K11" s="19">
        <f>'4 H''ANDY CAP'!I14</f>
        <v>7</v>
      </c>
    </row>
    <row r="12" spans="1:22" ht="30" customHeight="1" x14ac:dyDescent="0.5">
      <c r="A12" s="34" t="s">
        <v>20</v>
      </c>
      <c r="B12" s="15">
        <v>12</v>
      </c>
      <c r="C12" s="82" t="s">
        <v>41</v>
      </c>
      <c r="D12" s="15">
        <f>'12 SANTER PODS'!C14</f>
        <v>11</v>
      </c>
      <c r="E12" s="15">
        <f>'12 SANTER PODS'!D14</f>
        <v>3</v>
      </c>
      <c r="F12" s="15">
        <f>'12 SANTER PODS'!E14</f>
        <v>0</v>
      </c>
      <c r="G12" s="15">
        <f>'12 SANTER PODS'!F14</f>
        <v>8</v>
      </c>
      <c r="H12" s="15">
        <f>'12 SANTER PODS'!G14</f>
        <v>99</v>
      </c>
      <c r="I12" s="15">
        <f>'12 SANTER PODS'!H14</f>
        <v>142</v>
      </c>
      <c r="J12" s="15">
        <f t="shared" si="0"/>
        <v>-43</v>
      </c>
      <c r="K12" s="34">
        <f>'12 SANTER PODS'!I14</f>
        <v>6</v>
      </c>
    </row>
    <row r="13" spans="1:22" ht="30" customHeight="1" x14ac:dyDescent="0.5">
      <c r="A13" s="36" t="s">
        <v>27</v>
      </c>
      <c r="B13" s="15">
        <v>8</v>
      </c>
      <c r="C13" s="32" t="s">
        <v>37</v>
      </c>
      <c r="D13" s="15">
        <f>'8 GOLFERS'!C14</f>
        <v>11</v>
      </c>
      <c r="E13" s="15">
        <f>'8 GOLFERS'!D14</f>
        <v>3</v>
      </c>
      <c r="F13" s="15">
        <f>'8 GOLFERS'!E14</f>
        <v>0</v>
      </c>
      <c r="G13" s="15">
        <f>'8 GOLFERS'!F14</f>
        <v>8</v>
      </c>
      <c r="H13" s="15">
        <f>'8 GOLFERS'!G14</f>
        <v>89</v>
      </c>
      <c r="I13" s="15">
        <f>'8 GOLFERS'!H14</f>
        <v>133</v>
      </c>
      <c r="J13" s="15">
        <f t="shared" si="0"/>
        <v>-44</v>
      </c>
      <c r="K13" s="79">
        <f>'8 GOLFERS'!I14</f>
        <v>6</v>
      </c>
    </row>
    <row r="14" spans="1:22" ht="30" customHeight="1" x14ac:dyDescent="0.4">
      <c r="A14" s="36" t="s">
        <v>28</v>
      </c>
      <c r="B14" s="15">
        <v>9</v>
      </c>
      <c r="C14" s="35" t="s">
        <v>38</v>
      </c>
      <c r="D14" s="15">
        <f>'9 PONTONS'!C14</f>
        <v>11</v>
      </c>
      <c r="E14" s="15">
        <f>'9 PONTONS'!D14</f>
        <v>2</v>
      </c>
      <c r="F14" s="15">
        <f>'9 PONTONS'!E14</f>
        <v>0</v>
      </c>
      <c r="G14" s="15">
        <f>'9 PONTONS'!F14</f>
        <v>9</v>
      </c>
      <c r="H14" s="15">
        <f>'9 PONTONS'!G14</f>
        <v>100</v>
      </c>
      <c r="I14" s="15">
        <f>'9 PONTONS'!H14</f>
        <v>163</v>
      </c>
      <c r="J14" s="15">
        <f t="shared" si="0"/>
        <v>-63</v>
      </c>
      <c r="K14" s="79">
        <f>'9 PONTONS'!I14</f>
        <v>4</v>
      </c>
    </row>
    <row r="15" spans="1:22" ht="35.25" customHeight="1" x14ac:dyDescent="0.5">
      <c r="A15" s="33"/>
      <c r="B15" s="31"/>
      <c r="C15" s="32"/>
      <c r="D15" s="75">
        <f t="shared" ref="D15:K15" si="1">SUM(D3:D14)</f>
        <v>132</v>
      </c>
      <c r="E15" s="75">
        <f t="shared" si="1"/>
        <v>65</v>
      </c>
      <c r="F15" s="75">
        <f t="shared" si="1"/>
        <v>2</v>
      </c>
      <c r="G15" s="75">
        <f t="shared" si="1"/>
        <v>65</v>
      </c>
      <c r="H15" s="75">
        <f t="shared" si="1"/>
        <v>1481</v>
      </c>
      <c r="I15" s="75">
        <f t="shared" si="1"/>
        <v>1481</v>
      </c>
      <c r="J15" s="75">
        <f t="shared" si="1"/>
        <v>0</v>
      </c>
      <c r="K15" s="76">
        <f t="shared" si="1"/>
        <v>132</v>
      </c>
    </row>
    <row r="16" spans="1:22" ht="35.25" customHeight="1" x14ac:dyDescent="0.4">
      <c r="A16" s="26"/>
      <c r="B16" s="27"/>
      <c r="C16" s="27"/>
      <c r="D16" s="28"/>
      <c r="E16" s="28"/>
      <c r="F16" s="28"/>
      <c r="G16" s="28"/>
      <c r="H16" s="29"/>
      <c r="I16" s="29"/>
      <c r="J16" s="29"/>
      <c r="K16" s="30"/>
    </row>
  </sheetData>
  <sortState xmlns:xlrd2="http://schemas.microsoft.com/office/spreadsheetml/2017/richdata2" ref="B3:K14">
    <sortCondition descending="1" ref="K3:K14"/>
    <sortCondition descending="1" ref="J3:J14"/>
    <sortCondition descending="1" ref="H3:H14"/>
  </sortState>
  <mergeCells count="1">
    <mergeCell ref="A1:K1"/>
  </mergeCells>
  <phoneticPr fontId="0" type="noConversion"/>
  <printOptions horizontalCentered="1" verticalCentered="1"/>
  <pageMargins left="0.15" right="0.2" top="0.13" bottom="0.26" header="0.31496062992125984" footer="0.31496062992125984"/>
  <pageSetup paperSize="9" orientation="landscape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5"/>
  <sheetViews>
    <sheetView workbookViewId="0">
      <selection activeCell="C16" sqref="C16"/>
    </sheetView>
  </sheetViews>
  <sheetFormatPr defaultRowHeight="14.4" x14ac:dyDescent="0.3"/>
  <cols>
    <col min="2" max="2" width="25.5546875" customWidth="1"/>
    <col min="3" max="3" width="12.44140625" customWidth="1"/>
    <col min="4" max="4" width="10.21875" style="2" customWidth="1"/>
    <col min="5" max="5" width="13.21875" style="2" customWidth="1"/>
    <col min="6" max="6" width="9.77734375" style="2" customWidth="1"/>
    <col min="7" max="8" width="9.77734375" customWidth="1"/>
    <col min="9" max="9" width="12.77734375" customWidth="1"/>
    <col min="10" max="10" width="14" customWidth="1"/>
    <col min="11" max="11" width="6.6640625" customWidth="1"/>
    <col min="12" max="12" width="25.88671875" customWidth="1"/>
    <col min="13" max="13" width="16.6640625" customWidth="1"/>
    <col min="14" max="32" width="4.21875" customWidth="1"/>
  </cols>
  <sheetData>
    <row r="1" spans="1:13" ht="25.8" x14ac:dyDescent="0.5">
      <c r="B1" s="87" t="s">
        <v>44</v>
      </c>
      <c r="C1" s="87"/>
      <c r="D1" s="87"/>
      <c r="E1" s="87"/>
      <c r="F1" s="10"/>
      <c r="G1" s="10"/>
      <c r="H1" s="10"/>
      <c r="I1" s="10"/>
    </row>
    <row r="2" spans="1:13" ht="18" x14ac:dyDescent="0.35">
      <c r="A2" s="11"/>
      <c r="B2" s="37" t="s">
        <v>24</v>
      </c>
      <c r="C2" s="1" t="s">
        <v>5</v>
      </c>
      <c r="D2" s="1" t="s">
        <v>6</v>
      </c>
      <c r="E2" s="1" t="s">
        <v>7</v>
      </c>
      <c r="F2" s="1" t="s">
        <v>8</v>
      </c>
      <c r="G2" s="7" t="s">
        <v>21</v>
      </c>
      <c r="H2" s="7" t="s">
        <v>22</v>
      </c>
      <c r="I2" s="7" t="s">
        <v>2</v>
      </c>
    </row>
    <row r="3" spans="1:13" ht="21" x14ac:dyDescent="0.4">
      <c r="A3" s="73">
        <v>1</v>
      </c>
      <c r="B3" s="54" t="s">
        <v>33</v>
      </c>
      <c r="C3" s="50">
        <v>1</v>
      </c>
      <c r="D3" s="50">
        <v>0</v>
      </c>
      <c r="E3" s="50">
        <v>0</v>
      </c>
      <c r="F3" s="50">
        <v>1</v>
      </c>
      <c r="G3" s="51">
        <v>10</v>
      </c>
      <c r="H3" s="51">
        <v>16</v>
      </c>
      <c r="I3" s="51">
        <v>0</v>
      </c>
      <c r="J3" s="52">
        <v>45672</v>
      </c>
      <c r="K3" s="73"/>
    </row>
    <row r="4" spans="1:13" ht="21" x14ac:dyDescent="0.4">
      <c r="A4" s="74">
        <v>3</v>
      </c>
      <c r="B4" s="80" t="s">
        <v>30</v>
      </c>
      <c r="C4" s="50">
        <v>1</v>
      </c>
      <c r="D4" s="50">
        <v>1</v>
      </c>
      <c r="E4" s="50">
        <v>0</v>
      </c>
      <c r="F4" s="50">
        <v>0</v>
      </c>
      <c r="G4" s="51">
        <v>22</v>
      </c>
      <c r="H4" s="51">
        <v>5</v>
      </c>
      <c r="I4" s="51">
        <v>2</v>
      </c>
      <c r="J4" s="83">
        <v>45681</v>
      </c>
      <c r="K4" s="53"/>
      <c r="L4" s="77"/>
      <c r="M4" s="21"/>
    </row>
    <row r="5" spans="1:13" ht="21" x14ac:dyDescent="0.4">
      <c r="A5" s="74">
        <v>4</v>
      </c>
      <c r="B5" s="80" t="s">
        <v>34</v>
      </c>
      <c r="C5" s="50">
        <v>1</v>
      </c>
      <c r="D5" s="50">
        <v>1</v>
      </c>
      <c r="E5" s="50">
        <v>0</v>
      </c>
      <c r="F5" s="50">
        <v>0</v>
      </c>
      <c r="G5" s="51">
        <v>13</v>
      </c>
      <c r="H5" s="51">
        <v>11</v>
      </c>
      <c r="I5" s="51">
        <v>2</v>
      </c>
      <c r="J5" s="71">
        <v>45688</v>
      </c>
      <c r="K5" s="53"/>
    </row>
    <row r="6" spans="1:13" ht="21" x14ac:dyDescent="0.4">
      <c r="A6" s="17">
        <v>12</v>
      </c>
      <c r="B6" s="77" t="s">
        <v>41</v>
      </c>
      <c r="C6" s="50">
        <v>1</v>
      </c>
      <c r="D6" s="50">
        <v>1</v>
      </c>
      <c r="E6" s="50">
        <v>0</v>
      </c>
      <c r="F6" s="50">
        <v>0</v>
      </c>
      <c r="G6" s="50">
        <v>17</v>
      </c>
      <c r="H6" s="50">
        <v>12</v>
      </c>
      <c r="I6" s="50">
        <v>2</v>
      </c>
      <c r="J6" s="56">
        <v>45691</v>
      </c>
      <c r="K6" s="53"/>
    </row>
    <row r="7" spans="1:13" ht="21" x14ac:dyDescent="0.4">
      <c r="A7" s="74">
        <v>5</v>
      </c>
      <c r="B7" s="77" t="s">
        <v>32</v>
      </c>
      <c r="C7" s="50">
        <v>1</v>
      </c>
      <c r="D7" s="50">
        <v>0</v>
      </c>
      <c r="E7" s="50">
        <v>0</v>
      </c>
      <c r="F7" s="50">
        <v>1</v>
      </c>
      <c r="G7" s="50">
        <v>9</v>
      </c>
      <c r="H7" s="50">
        <v>13</v>
      </c>
      <c r="I7" s="50">
        <v>0</v>
      </c>
      <c r="J7" s="56">
        <v>45699</v>
      </c>
      <c r="K7" s="53"/>
    </row>
    <row r="8" spans="1:13" ht="21" x14ac:dyDescent="0.4">
      <c r="A8" s="53">
        <v>11</v>
      </c>
      <c r="B8" s="77" t="s">
        <v>40</v>
      </c>
      <c r="C8" s="50">
        <v>1</v>
      </c>
      <c r="D8" s="50">
        <v>1</v>
      </c>
      <c r="E8" s="50">
        <v>0</v>
      </c>
      <c r="F8" s="50">
        <v>0</v>
      </c>
      <c r="G8" s="50">
        <v>14</v>
      </c>
      <c r="H8" s="50">
        <v>9</v>
      </c>
      <c r="I8" s="50">
        <v>2</v>
      </c>
      <c r="J8" s="56">
        <v>45716</v>
      </c>
      <c r="K8" s="53"/>
    </row>
    <row r="9" spans="1:13" ht="21" x14ac:dyDescent="0.4">
      <c r="A9" s="74">
        <v>6</v>
      </c>
      <c r="B9" s="77" t="s">
        <v>35</v>
      </c>
      <c r="C9" s="50">
        <v>1</v>
      </c>
      <c r="D9" s="50">
        <v>0</v>
      </c>
      <c r="E9" s="50">
        <v>0</v>
      </c>
      <c r="F9" s="50">
        <v>1</v>
      </c>
      <c r="G9" s="50">
        <v>3</v>
      </c>
      <c r="H9" s="50">
        <v>13</v>
      </c>
      <c r="I9" s="50">
        <v>0</v>
      </c>
      <c r="J9" s="56">
        <v>45721</v>
      </c>
      <c r="K9" s="53"/>
    </row>
    <row r="10" spans="1:13" ht="21" x14ac:dyDescent="0.4">
      <c r="A10" s="74">
        <v>9</v>
      </c>
      <c r="B10" s="77" t="s">
        <v>38</v>
      </c>
      <c r="C10" s="50">
        <v>1</v>
      </c>
      <c r="D10" s="50">
        <v>1</v>
      </c>
      <c r="E10" s="50">
        <v>0</v>
      </c>
      <c r="F10" s="50">
        <v>0</v>
      </c>
      <c r="G10" s="50">
        <v>16</v>
      </c>
      <c r="H10" s="50">
        <v>8</v>
      </c>
      <c r="I10" s="50">
        <v>2</v>
      </c>
      <c r="J10" s="56">
        <v>45728</v>
      </c>
      <c r="K10" s="53"/>
    </row>
    <row r="11" spans="1:13" ht="21" x14ac:dyDescent="0.4">
      <c r="A11" s="74">
        <v>7</v>
      </c>
      <c r="B11" s="77" t="s">
        <v>36</v>
      </c>
      <c r="C11" s="50">
        <v>1</v>
      </c>
      <c r="D11" s="50">
        <v>0</v>
      </c>
      <c r="E11" s="50">
        <v>0</v>
      </c>
      <c r="F11" s="50">
        <v>1</v>
      </c>
      <c r="G11" s="50">
        <v>8</v>
      </c>
      <c r="H11" s="50">
        <v>24</v>
      </c>
      <c r="I11" s="50">
        <v>0</v>
      </c>
      <c r="J11" s="56">
        <v>45737</v>
      </c>
      <c r="K11" s="53"/>
    </row>
    <row r="12" spans="1:13" ht="21" x14ac:dyDescent="0.4">
      <c r="A12" s="74">
        <v>8</v>
      </c>
      <c r="B12" s="77" t="s">
        <v>37</v>
      </c>
      <c r="C12" s="50">
        <v>1</v>
      </c>
      <c r="D12" s="50">
        <v>1</v>
      </c>
      <c r="E12" s="50">
        <v>0</v>
      </c>
      <c r="F12" s="50">
        <v>0</v>
      </c>
      <c r="G12" s="50">
        <v>10</v>
      </c>
      <c r="H12" s="50">
        <v>0</v>
      </c>
      <c r="I12" s="50">
        <v>2</v>
      </c>
      <c r="J12" s="56">
        <v>45741</v>
      </c>
      <c r="K12" s="53"/>
    </row>
    <row r="13" spans="1:13" ht="21" x14ac:dyDescent="0.4">
      <c r="A13" s="74">
        <v>10</v>
      </c>
      <c r="B13" s="77" t="s">
        <v>39</v>
      </c>
      <c r="C13" s="50">
        <v>1</v>
      </c>
      <c r="D13" s="50">
        <v>1</v>
      </c>
      <c r="E13" s="50">
        <v>0</v>
      </c>
      <c r="F13" s="50">
        <v>0</v>
      </c>
      <c r="G13" s="50">
        <v>10</v>
      </c>
      <c r="H13" s="50">
        <v>5</v>
      </c>
      <c r="I13" s="50">
        <v>2</v>
      </c>
      <c r="J13" s="56">
        <v>45747</v>
      </c>
      <c r="K13" s="53"/>
    </row>
    <row r="14" spans="1:13" ht="21" x14ac:dyDescent="0.4">
      <c r="A14" s="85"/>
      <c r="B14" s="86" t="s">
        <v>3</v>
      </c>
      <c r="C14" s="59">
        <f t="shared" ref="C14:I14" si="0">SUM(C3:C13)</f>
        <v>11</v>
      </c>
      <c r="D14" s="59">
        <f t="shared" si="0"/>
        <v>7</v>
      </c>
      <c r="E14" s="59">
        <f t="shared" si="0"/>
        <v>0</v>
      </c>
      <c r="F14" s="59">
        <f t="shared" si="0"/>
        <v>4</v>
      </c>
      <c r="G14" s="59">
        <f t="shared" si="0"/>
        <v>132</v>
      </c>
      <c r="H14" s="59">
        <f t="shared" si="0"/>
        <v>116</v>
      </c>
      <c r="I14" s="59">
        <f t="shared" si="0"/>
        <v>14</v>
      </c>
      <c r="J14" s="49"/>
      <c r="K14" s="53"/>
      <c r="M14" s="21"/>
    </row>
    <row r="15" spans="1:13" ht="18" x14ac:dyDescent="0.35">
      <c r="A15" s="38"/>
      <c r="B15" s="39"/>
      <c r="C15" s="1"/>
      <c r="D15" s="1"/>
      <c r="E15" s="1"/>
      <c r="F15" s="1"/>
      <c r="G15" s="1"/>
      <c r="H15" s="1"/>
      <c r="I15" s="1"/>
      <c r="J15" s="43"/>
      <c r="L15" s="22"/>
      <c r="M15" s="21"/>
    </row>
    <row r="16" spans="1:13" ht="18" x14ac:dyDescent="0.35">
      <c r="A16" s="38"/>
      <c r="B16" s="39"/>
      <c r="C16" s="1"/>
      <c r="D16" s="1"/>
      <c r="E16" s="1"/>
      <c r="F16" s="1"/>
      <c r="G16" s="1"/>
      <c r="H16" s="1"/>
      <c r="I16" s="1"/>
      <c r="J16" s="43"/>
      <c r="L16" s="22"/>
      <c r="M16" s="21"/>
    </row>
    <row r="17" spans="1:13" ht="18" x14ac:dyDescent="0.35">
      <c r="A17" s="38"/>
      <c r="B17" s="39"/>
      <c r="C17" s="1"/>
      <c r="D17" s="1"/>
      <c r="E17" s="1"/>
      <c r="F17" s="1"/>
      <c r="G17" s="1"/>
      <c r="H17" s="1"/>
      <c r="I17" s="1"/>
      <c r="J17" s="43"/>
      <c r="L17" s="22"/>
      <c r="M17" s="21"/>
    </row>
    <row r="18" spans="1:13" ht="18" x14ac:dyDescent="0.35">
      <c r="A18" s="38"/>
      <c r="B18" s="39"/>
      <c r="C18" s="1"/>
      <c r="D18" s="1"/>
      <c r="E18" s="1"/>
      <c r="F18" s="1"/>
      <c r="G18" s="1"/>
      <c r="H18" s="1"/>
      <c r="I18" s="1"/>
      <c r="J18" s="43"/>
      <c r="L18" s="22"/>
      <c r="M18" s="21"/>
    </row>
    <row r="19" spans="1:13" ht="18" x14ac:dyDescent="0.35">
      <c r="A19" s="38"/>
      <c r="B19" s="39"/>
      <c r="C19" s="1"/>
      <c r="D19" s="1"/>
      <c r="E19" s="1"/>
      <c r="F19" s="1"/>
      <c r="G19" s="1"/>
      <c r="H19" s="1"/>
      <c r="I19" s="1"/>
      <c r="J19" s="43"/>
      <c r="L19" s="22"/>
      <c r="M19" s="21"/>
    </row>
    <row r="20" spans="1:13" ht="18" x14ac:dyDescent="0.35">
      <c r="A20" s="38"/>
      <c r="B20" s="39"/>
      <c r="C20" s="1"/>
      <c r="D20" s="1"/>
      <c r="E20" s="1"/>
      <c r="F20" s="1"/>
      <c r="G20" s="1"/>
      <c r="H20" s="1"/>
      <c r="I20" s="1"/>
      <c r="J20" s="43"/>
      <c r="L20" s="22"/>
      <c r="M20" s="21"/>
    </row>
    <row r="21" spans="1:13" ht="18" x14ac:dyDescent="0.35">
      <c r="A21" s="38"/>
      <c r="B21" s="39"/>
      <c r="C21" s="1"/>
      <c r="D21" s="1"/>
      <c r="E21" s="1"/>
      <c r="F21" s="1"/>
      <c r="G21" s="1"/>
      <c r="H21" s="1"/>
      <c r="I21" s="1"/>
      <c r="J21" s="43"/>
      <c r="L21" s="22"/>
      <c r="M21" s="21"/>
    </row>
    <row r="22" spans="1:13" ht="18" x14ac:dyDescent="0.35">
      <c r="A22" s="38"/>
      <c r="B22" s="39"/>
      <c r="C22" s="1"/>
      <c r="D22" s="1"/>
      <c r="E22" s="1"/>
      <c r="F22" s="1"/>
      <c r="G22" s="1"/>
      <c r="H22" s="1"/>
      <c r="I22" s="1"/>
      <c r="J22" s="43"/>
      <c r="L22" s="22"/>
      <c r="M22" s="21"/>
    </row>
    <row r="23" spans="1:13" ht="18" x14ac:dyDescent="0.35">
      <c r="A23" s="38"/>
      <c r="B23" s="39"/>
      <c r="C23" s="40"/>
      <c r="D23" s="40"/>
      <c r="E23" s="40"/>
      <c r="F23" s="40"/>
      <c r="G23" s="40"/>
      <c r="H23" s="40"/>
      <c r="I23" s="40"/>
      <c r="J23" s="43"/>
      <c r="L23" s="22"/>
      <c r="M23" s="21"/>
    </row>
    <row r="24" spans="1:13" ht="18" x14ac:dyDescent="0.35">
      <c r="A24" s="38"/>
      <c r="B24" s="39"/>
      <c r="C24" s="1"/>
      <c r="D24" s="1"/>
      <c r="E24" s="1"/>
      <c r="F24" s="1"/>
      <c r="G24" s="1"/>
      <c r="H24" s="1"/>
      <c r="I24" s="1"/>
      <c r="J24" s="43"/>
      <c r="L24" s="22"/>
      <c r="M24" s="21"/>
    </row>
    <row r="25" spans="1:13" ht="18" x14ac:dyDescent="0.35">
      <c r="A25" s="41"/>
      <c r="B25" s="42"/>
      <c r="C25" s="1"/>
      <c r="D25" s="1"/>
      <c r="E25" s="1"/>
      <c r="F25" s="1"/>
      <c r="G25" s="1"/>
      <c r="H25" s="1"/>
      <c r="I25" s="1"/>
    </row>
  </sheetData>
  <mergeCells count="1">
    <mergeCell ref="B1:E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4"/>
  <sheetViews>
    <sheetView workbookViewId="0">
      <selection activeCell="D3" sqref="D3"/>
    </sheetView>
  </sheetViews>
  <sheetFormatPr defaultRowHeight="15.6" x14ac:dyDescent="0.3"/>
  <cols>
    <col min="1" max="1" width="7.77734375" customWidth="1"/>
    <col min="2" max="2" width="23.77734375" style="14" customWidth="1"/>
    <col min="3" max="3" width="10.5546875" customWidth="1"/>
    <col min="4" max="4" width="10.77734375" customWidth="1"/>
    <col min="5" max="5" width="11.77734375" customWidth="1"/>
    <col min="6" max="7" width="9.77734375" style="2" customWidth="1"/>
    <col min="8" max="8" width="12" style="2" customWidth="1"/>
    <col min="9" max="9" width="13.21875" customWidth="1"/>
    <col min="10" max="10" width="16" customWidth="1"/>
    <col min="11" max="11" width="7.109375" customWidth="1"/>
    <col min="12" max="12" width="24.88671875" customWidth="1"/>
    <col min="13" max="13" width="14.44140625" customWidth="1"/>
    <col min="14" max="14" width="9.44140625" customWidth="1"/>
    <col min="15" max="37" width="5.21875" customWidth="1"/>
  </cols>
  <sheetData>
    <row r="1" spans="1:13" ht="25.8" x14ac:dyDescent="0.5">
      <c r="B1" s="87" t="s">
        <v>42</v>
      </c>
      <c r="C1" s="87"/>
      <c r="D1" s="87"/>
      <c r="E1" s="87"/>
      <c r="F1" s="10"/>
      <c r="G1" s="10"/>
      <c r="H1" s="10"/>
      <c r="I1" s="10"/>
    </row>
    <row r="2" spans="1:13" ht="21" x14ac:dyDescent="0.4">
      <c r="A2" s="47"/>
      <c r="B2" s="48" t="s">
        <v>24</v>
      </c>
      <c r="C2" s="28" t="s">
        <v>5</v>
      </c>
      <c r="D2" s="28" t="s">
        <v>6</v>
      </c>
      <c r="E2" s="28" t="s">
        <v>7</v>
      </c>
      <c r="F2" s="28" t="s">
        <v>8</v>
      </c>
      <c r="G2" s="29" t="s">
        <v>21</v>
      </c>
      <c r="H2" s="29" t="s">
        <v>22</v>
      </c>
      <c r="I2" s="29" t="s">
        <v>2</v>
      </c>
      <c r="J2" s="5"/>
      <c r="K2" s="6"/>
      <c r="L2" s="6"/>
    </row>
    <row r="3" spans="1:13" ht="21" x14ac:dyDescent="0.4">
      <c r="A3" s="74">
        <v>4</v>
      </c>
      <c r="B3" s="77" t="s">
        <v>34</v>
      </c>
      <c r="C3" s="50">
        <v>1</v>
      </c>
      <c r="D3" s="50">
        <v>1</v>
      </c>
      <c r="E3" s="50">
        <v>0</v>
      </c>
      <c r="F3" s="50">
        <v>0</v>
      </c>
      <c r="G3" s="51">
        <v>18</v>
      </c>
      <c r="H3" s="51">
        <v>5</v>
      </c>
      <c r="I3" s="51">
        <v>2</v>
      </c>
      <c r="J3" s="52">
        <v>45672</v>
      </c>
      <c r="K3" s="73"/>
    </row>
    <row r="4" spans="1:13" ht="21" x14ac:dyDescent="0.4">
      <c r="A4" s="73">
        <v>2</v>
      </c>
      <c r="B4" s="80" t="s">
        <v>31</v>
      </c>
      <c r="C4" s="50">
        <v>1</v>
      </c>
      <c r="D4" s="50">
        <v>0</v>
      </c>
      <c r="E4" s="50">
        <v>0</v>
      </c>
      <c r="F4" s="50">
        <v>1</v>
      </c>
      <c r="G4" s="51">
        <v>5</v>
      </c>
      <c r="H4" s="51">
        <v>22</v>
      </c>
      <c r="I4" s="51">
        <v>0</v>
      </c>
      <c r="J4" s="83">
        <v>45681</v>
      </c>
      <c r="K4" s="53"/>
    </row>
    <row r="5" spans="1:13" ht="21" x14ac:dyDescent="0.4">
      <c r="A5" s="73">
        <v>1</v>
      </c>
      <c r="B5" s="54" t="s">
        <v>33</v>
      </c>
      <c r="C5" s="50">
        <v>1</v>
      </c>
      <c r="D5" s="50">
        <v>1</v>
      </c>
      <c r="E5" s="50">
        <v>0</v>
      </c>
      <c r="F5" s="50">
        <v>0</v>
      </c>
      <c r="G5" s="50">
        <v>16</v>
      </c>
      <c r="H5" s="50">
        <v>15</v>
      </c>
      <c r="I5" s="50">
        <v>2</v>
      </c>
      <c r="J5" s="56">
        <v>45688</v>
      </c>
      <c r="K5" s="53"/>
      <c r="L5" s="77"/>
      <c r="M5" s="21"/>
    </row>
    <row r="6" spans="1:13" ht="21" x14ac:dyDescent="0.4">
      <c r="A6" s="74">
        <v>5</v>
      </c>
      <c r="B6" s="77" t="s">
        <v>32</v>
      </c>
      <c r="C6" s="50">
        <v>1</v>
      </c>
      <c r="D6" s="50">
        <v>0</v>
      </c>
      <c r="E6" s="50">
        <v>0</v>
      </c>
      <c r="F6" s="50">
        <v>1</v>
      </c>
      <c r="G6" s="50">
        <v>7</v>
      </c>
      <c r="H6" s="50">
        <v>14</v>
      </c>
      <c r="I6" s="50">
        <v>0</v>
      </c>
      <c r="J6" s="56">
        <v>45691</v>
      </c>
      <c r="K6" s="53"/>
    </row>
    <row r="7" spans="1:13" ht="21" x14ac:dyDescent="0.4">
      <c r="A7" s="74">
        <v>6</v>
      </c>
      <c r="B7" s="77" t="s">
        <v>35</v>
      </c>
      <c r="C7" s="50">
        <v>1</v>
      </c>
      <c r="D7" s="50">
        <v>0</v>
      </c>
      <c r="E7" s="50">
        <v>0</v>
      </c>
      <c r="F7" s="50">
        <v>1</v>
      </c>
      <c r="G7" s="50">
        <v>11</v>
      </c>
      <c r="H7" s="50">
        <v>13</v>
      </c>
      <c r="I7" s="50">
        <v>0</v>
      </c>
      <c r="J7" s="56">
        <v>45699</v>
      </c>
      <c r="K7" s="53"/>
    </row>
    <row r="8" spans="1:13" ht="21" x14ac:dyDescent="0.4">
      <c r="A8" s="17">
        <v>12</v>
      </c>
      <c r="B8" s="77" t="s">
        <v>41</v>
      </c>
      <c r="C8" s="50">
        <v>1</v>
      </c>
      <c r="D8" s="50">
        <v>1</v>
      </c>
      <c r="E8" s="50">
        <v>0</v>
      </c>
      <c r="F8" s="50">
        <v>0</v>
      </c>
      <c r="G8" s="50">
        <v>9</v>
      </c>
      <c r="H8" s="50">
        <v>8</v>
      </c>
      <c r="I8" s="50">
        <v>2</v>
      </c>
      <c r="J8" s="56">
        <v>45716</v>
      </c>
      <c r="K8" s="53"/>
    </row>
    <row r="9" spans="1:13" ht="21" x14ac:dyDescent="0.4">
      <c r="A9" s="74">
        <v>10</v>
      </c>
      <c r="B9" s="77" t="s">
        <v>39</v>
      </c>
      <c r="C9" s="50">
        <v>1</v>
      </c>
      <c r="D9" s="50">
        <v>0</v>
      </c>
      <c r="E9" s="50">
        <v>0</v>
      </c>
      <c r="F9" s="50">
        <v>1</v>
      </c>
      <c r="G9" s="50">
        <v>6</v>
      </c>
      <c r="H9" s="50">
        <v>12</v>
      </c>
      <c r="I9" s="50">
        <v>0</v>
      </c>
      <c r="J9" s="56">
        <v>45721</v>
      </c>
      <c r="K9" s="53"/>
    </row>
    <row r="10" spans="1:13" ht="21" x14ac:dyDescent="0.4">
      <c r="A10" s="74">
        <v>7</v>
      </c>
      <c r="B10" s="77" t="s">
        <v>36</v>
      </c>
      <c r="C10" s="50">
        <v>1</v>
      </c>
      <c r="D10" s="50">
        <v>0</v>
      </c>
      <c r="E10" s="50">
        <v>0</v>
      </c>
      <c r="F10" s="50">
        <v>1</v>
      </c>
      <c r="G10" s="50">
        <v>11</v>
      </c>
      <c r="H10" s="50">
        <v>13</v>
      </c>
      <c r="I10" s="50">
        <v>0</v>
      </c>
      <c r="J10" s="56">
        <v>45728</v>
      </c>
      <c r="K10" s="53"/>
    </row>
    <row r="11" spans="1:13" ht="21" x14ac:dyDescent="0.4">
      <c r="A11" s="53">
        <v>11</v>
      </c>
      <c r="B11" s="77" t="s">
        <v>54</v>
      </c>
      <c r="C11" s="50">
        <v>1</v>
      </c>
      <c r="D11" s="50">
        <v>1</v>
      </c>
      <c r="E11" s="50">
        <v>0</v>
      </c>
      <c r="F11" s="50">
        <v>0</v>
      </c>
      <c r="G11" s="50">
        <v>9</v>
      </c>
      <c r="H11" s="50">
        <v>8</v>
      </c>
      <c r="I11" s="50">
        <v>2</v>
      </c>
      <c r="J11" s="56">
        <v>45737</v>
      </c>
      <c r="K11" s="53"/>
    </row>
    <row r="12" spans="1:13" ht="21" x14ac:dyDescent="0.4">
      <c r="A12" s="74">
        <v>9</v>
      </c>
      <c r="B12" s="80" t="s">
        <v>38</v>
      </c>
      <c r="C12" s="50">
        <v>1</v>
      </c>
      <c r="D12" s="50">
        <v>1</v>
      </c>
      <c r="E12" s="50">
        <v>0</v>
      </c>
      <c r="F12" s="50">
        <v>0</v>
      </c>
      <c r="G12" s="50">
        <v>16</v>
      </c>
      <c r="H12" s="50">
        <v>5</v>
      </c>
      <c r="I12" s="50">
        <v>2</v>
      </c>
      <c r="J12" s="71">
        <v>45741</v>
      </c>
      <c r="K12" s="53"/>
    </row>
    <row r="13" spans="1:13" ht="21" x14ac:dyDescent="0.4">
      <c r="A13" s="74">
        <v>8</v>
      </c>
      <c r="B13" s="77" t="s">
        <v>37</v>
      </c>
      <c r="C13" s="50">
        <v>1</v>
      </c>
      <c r="D13" s="50">
        <v>1</v>
      </c>
      <c r="E13" s="50">
        <v>0</v>
      </c>
      <c r="F13" s="50">
        <v>0</v>
      </c>
      <c r="G13" s="50">
        <v>13</v>
      </c>
      <c r="H13" s="50">
        <v>7</v>
      </c>
      <c r="I13" s="50">
        <v>2</v>
      </c>
      <c r="J13" s="56">
        <v>45747</v>
      </c>
      <c r="K13" s="53"/>
    </row>
    <row r="14" spans="1:13" ht="21" x14ac:dyDescent="0.4">
      <c r="A14" s="85"/>
      <c r="B14" s="86" t="s">
        <v>3</v>
      </c>
      <c r="C14" s="59">
        <f t="shared" ref="C14:I14" si="0">SUM(C3:C13)</f>
        <v>11</v>
      </c>
      <c r="D14" s="59">
        <f t="shared" si="0"/>
        <v>6</v>
      </c>
      <c r="E14" s="59">
        <f t="shared" si="0"/>
        <v>0</v>
      </c>
      <c r="F14" s="59">
        <f t="shared" si="0"/>
        <v>5</v>
      </c>
      <c r="G14" s="59">
        <f t="shared" si="0"/>
        <v>121</v>
      </c>
      <c r="H14" s="59">
        <f t="shared" si="0"/>
        <v>122</v>
      </c>
      <c r="I14" s="59">
        <f t="shared" si="0"/>
        <v>12</v>
      </c>
      <c r="J14" s="49"/>
      <c r="K14" s="53"/>
      <c r="M14" s="21"/>
    </row>
  </sheetData>
  <mergeCells count="1">
    <mergeCell ref="B1:E1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5"/>
  <sheetViews>
    <sheetView workbookViewId="0"/>
  </sheetViews>
  <sheetFormatPr defaultRowHeight="14.4" x14ac:dyDescent="0.3"/>
  <cols>
    <col min="2" max="2" width="24.88671875" style="13" customWidth="1"/>
    <col min="3" max="3" width="10.21875" customWidth="1"/>
    <col min="4" max="4" width="9.21875" style="2"/>
    <col min="5" max="5" width="12.21875" style="2" customWidth="1"/>
    <col min="6" max="6" width="11" style="2" customWidth="1"/>
    <col min="7" max="7" width="10.88671875" customWidth="1"/>
    <col min="8" max="8" width="12.88671875" customWidth="1"/>
    <col min="9" max="9" width="12.44140625" customWidth="1"/>
    <col min="10" max="10" width="13.33203125" customWidth="1"/>
    <col min="11" max="11" width="7.44140625" customWidth="1"/>
    <col min="12" max="12" width="24.77734375" customWidth="1"/>
    <col min="13" max="13" width="15.33203125" customWidth="1"/>
    <col min="14" max="14" width="9.21875"/>
  </cols>
  <sheetData>
    <row r="1" spans="1:13" ht="25.8" x14ac:dyDescent="0.5">
      <c r="B1" s="87" t="s">
        <v>45</v>
      </c>
      <c r="C1" s="87"/>
      <c r="D1" s="87"/>
      <c r="E1" s="87"/>
      <c r="F1" s="10"/>
      <c r="G1" s="10"/>
      <c r="H1" s="10"/>
      <c r="I1" s="10"/>
    </row>
    <row r="2" spans="1:13" ht="17.25" customHeight="1" x14ac:dyDescent="0.4">
      <c r="A2" s="47"/>
      <c r="B2" s="48" t="s">
        <v>24</v>
      </c>
      <c r="C2" s="28" t="s">
        <v>5</v>
      </c>
      <c r="D2" s="28" t="s">
        <v>6</v>
      </c>
      <c r="E2" s="28" t="s">
        <v>7</v>
      </c>
      <c r="F2" s="28" t="s">
        <v>8</v>
      </c>
      <c r="G2" s="29" t="s">
        <v>21</v>
      </c>
      <c r="H2" s="29" t="s">
        <v>29</v>
      </c>
      <c r="I2" s="29" t="s">
        <v>2</v>
      </c>
      <c r="J2" s="49"/>
    </row>
    <row r="3" spans="1:13" ht="17.25" customHeight="1" x14ac:dyDescent="0.4">
      <c r="A3" s="74">
        <v>3</v>
      </c>
      <c r="B3" s="77" t="s">
        <v>30</v>
      </c>
      <c r="C3" s="50">
        <v>1</v>
      </c>
      <c r="D3" s="50">
        <v>0</v>
      </c>
      <c r="E3" s="50">
        <v>0</v>
      </c>
      <c r="F3" s="50">
        <v>1</v>
      </c>
      <c r="G3" s="51">
        <v>5</v>
      </c>
      <c r="H3" s="51">
        <v>18</v>
      </c>
      <c r="I3" s="51">
        <v>0</v>
      </c>
      <c r="J3" s="52">
        <v>45672</v>
      </c>
      <c r="K3" s="73"/>
    </row>
    <row r="4" spans="1:13" ht="17.25" customHeight="1" x14ac:dyDescent="0.4">
      <c r="A4" s="74">
        <v>5</v>
      </c>
      <c r="B4" s="77" t="s">
        <v>32</v>
      </c>
      <c r="C4" s="50">
        <v>1</v>
      </c>
      <c r="D4" s="50">
        <v>0</v>
      </c>
      <c r="E4" s="50">
        <v>1</v>
      </c>
      <c r="F4" s="50">
        <v>0</v>
      </c>
      <c r="G4" s="51">
        <v>11</v>
      </c>
      <c r="H4" s="51">
        <v>11</v>
      </c>
      <c r="I4" s="51">
        <v>1</v>
      </c>
      <c r="J4" s="55">
        <v>45681</v>
      </c>
      <c r="K4" s="53"/>
    </row>
    <row r="5" spans="1:13" ht="21" x14ac:dyDescent="0.4">
      <c r="A5" s="73">
        <v>2</v>
      </c>
      <c r="B5" s="80" t="s">
        <v>31</v>
      </c>
      <c r="C5" s="50">
        <v>1</v>
      </c>
      <c r="D5" s="50">
        <v>0</v>
      </c>
      <c r="E5" s="50">
        <v>0</v>
      </c>
      <c r="F5" s="50">
        <v>1</v>
      </c>
      <c r="G5" s="50">
        <v>11</v>
      </c>
      <c r="H5" s="50">
        <v>13</v>
      </c>
      <c r="I5" s="50">
        <v>0</v>
      </c>
      <c r="J5" s="71">
        <v>45688</v>
      </c>
      <c r="K5" s="53"/>
    </row>
    <row r="6" spans="1:13" ht="21" x14ac:dyDescent="0.4">
      <c r="A6" s="74">
        <v>6</v>
      </c>
      <c r="B6" s="77" t="s">
        <v>35</v>
      </c>
      <c r="C6" s="50">
        <v>1</v>
      </c>
      <c r="D6" s="50">
        <v>1</v>
      </c>
      <c r="E6" s="50">
        <v>0</v>
      </c>
      <c r="F6" s="50">
        <v>0</v>
      </c>
      <c r="G6" s="50">
        <v>19</v>
      </c>
      <c r="H6" s="50">
        <v>11</v>
      </c>
      <c r="I6" s="50">
        <v>2</v>
      </c>
      <c r="J6" s="56">
        <v>45691</v>
      </c>
      <c r="K6" s="53"/>
      <c r="L6" s="77"/>
      <c r="M6" s="21"/>
    </row>
    <row r="7" spans="1:13" ht="21" x14ac:dyDescent="0.4">
      <c r="A7" s="73">
        <v>1</v>
      </c>
      <c r="B7" s="54" t="s">
        <v>33</v>
      </c>
      <c r="C7" s="50">
        <v>1</v>
      </c>
      <c r="D7" s="50">
        <v>0</v>
      </c>
      <c r="E7" s="50">
        <v>0</v>
      </c>
      <c r="F7" s="50">
        <v>1</v>
      </c>
      <c r="G7" s="50">
        <v>9</v>
      </c>
      <c r="H7" s="50">
        <v>12</v>
      </c>
      <c r="I7" s="50">
        <v>0</v>
      </c>
      <c r="J7" s="56">
        <v>45699</v>
      </c>
      <c r="K7" s="53"/>
    </row>
    <row r="8" spans="1:13" ht="21" x14ac:dyDescent="0.4">
      <c r="A8" s="74">
        <v>7</v>
      </c>
      <c r="B8" s="77" t="s">
        <v>36</v>
      </c>
      <c r="C8" s="50">
        <v>1</v>
      </c>
      <c r="D8" s="50">
        <v>0</v>
      </c>
      <c r="E8" s="50">
        <v>0</v>
      </c>
      <c r="F8" s="50">
        <v>1</v>
      </c>
      <c r="G8" s="50">
        <v>4</v>
      </c>
      <c r="H8" s="50">
        <v>10</v>
      </c>
      <c r="I8" s="50">
        <v>0</v>
      </c>
      <c r="J8" s="56">
        <v>45716</v>
      </c>
      <c r="K8" s="53"/>
    </row>
    <row r="9" spans="1:13" ht="21" x14ac:dyDescent="0.4">
      <c r="A9" s="74">
        <v>8</v>
      </c>
      <c r="B9" s="77" t="s">
        <v>37</v>
      </c>
      <c r="C9" s="50">
        <v>1</v>
      </c>
      <c r="D9" s="50">
        <v>0</v>
      </c>
      <c r="E9" s="50">
        <v>0</v>
      </c>
      <c r="F9" s="50">
        <v>1</v>
      </c>
      <c r="G9" s="50">
        <v>2</v>
      </c>
      <c r="H9" s="50">
        <v>18</v>
      </c>
      <c r="I9" s="50">
        <v>0</v>
      </c>
      <c r="J9" s="56">
        <v>45721</v>
      </c>
      <c r="K9" s="53"/>
    </row>
    <row r="10" spans="1:13" ht="21" x14ac:dyDescent="0.4">
      <c r="A10" s="53">
        <v>11</v>
      </c>
      <c r="B10" s="77" t="s">
        <v>40</v>
      </c>
      <c r="C10" s="50">
        <v>1</v>
      </c>
      <c r="D10" s="50">
        <v>0</v>
      </c>
      <c r="E10" s="50">
        <v>0</v>
      </c>
      <c r="F10" s="50">
        <v>1</v>
      </c>
      <c r="G10" s="50">
        <v>9</v>
      </c>
      <c r="H10" s="50">
        <v>12</v>
      </c>
      <c r="I10" s="50">
        <v>0</v>
      </c>
      <c r="J10" s="56">
        <v>45728</v>
      </c>
      <c r="K10" s="53"/>
    </row>
    <row r="11" spans="1:13" ht="21" x14ac:dyDescent="0.4">
      <c r="A11" s="74">
        <v>9</v>
      </c>
      <c r="B11" s="77" t="s">
        <v>38</v>
      </c>
      <c r="C11" s="50">
        <v>1</v>
      </c>
      <c r="D11" s="50">
        <v>1</v>
      </c>
      <c r="E11" s="50">
        <v>0</v>
      </c>
      <c r="F11" s="50">
        <v>0</v>
      </c>
      <c r="G11" s="50">
        <v>14</v>
      </c>
      <c r="H11" s="50">
        <v>5</v>
      </c>
      <c r="I11" s="50">
        <v>2</v>
      </c>
      <c r="J11" s="56">
        <v>45737</v>
      </c>
      <c r="K11" s="53"/>
    </row>
    <row r="12" spans="1:13" ht="21" x14ac:dyDescent="0.4">
      <c r="A12" s="74">
        <v>10</v>
      </c>
      <c r="B12" s="77" t="s">
        <v>39</v>
      </c>
      <c r="C12" s="50">
        <v>1</v>
      </c>
      <c r="D12" s="50">
        <v>0</v>
      </c>
      <c r="E12" s="50">
        <v>0</v>
      </c>
      <c r="F12" s="50">
        <v>1</v>
      </c>
      <c r="G12" s="50">
        <v>8</v>
      </c>
      <c r="H12" s="50">
        <v>9</v>
      </c>
      <c r="I12" s="50">
        <v>0</v>
      </c>
      <c r="J12" s="56">
        <v>45741</v>
      </c>
      <c r="K12" s="53"/>
    </row>
    <row r="13" spans="1:13" ht="21" x14ac:dyDescent="0.4">
      <c r="A13" s="17">
        <v>12</v>
      </c>
      <c r="B13" s="77" t="s">
        <v>41</v>
      </c>
      <c r="C13" s="50">
        <v>1</v>
      </c>
      <c r="D13" s="50">
        <v>1</v>
      </c>
      <c r="E13" s="50">
        <v>0</v>
      </c>
      <c r="F13" s="50">
        <v>0</v>
      </c>
      <c r="G13" s="50">
        <v>14</v>
      </c>
      <c r="H13" s="50">
        <v>9</v>
      </c>
      <c r="I13" s="50">
        <v>2</v>
      </c>
      <c r="J13" s="56">
        <v>45747</v>
      </c>
      <c r="K13" s="53"/>
    </row>
    <row r="14" spans="1:13" ht="21" x14ac:dyDescent="0.4">
      <c r="A14" s="85"/>
      <c r="B14" s="86" t="s">
        <v>3</v>
      </c>
      <c r="C14" s="59">
        <f t="shared" ref="C14:I14" si="0">SUM(C3:C13)</f>
        <v>11</v>
      </c>
      <c r="D14" s="59">
        <f t="shared" si="0"/>
        <v>3</v>
      </c>
      <c r="E14" s="59">
        <f t="shared" si="0"/>
        <v>1</v>
      </c>
      <c r="F14" s="59">
        <f t="shared" si="0"/>
        <v>7</v>
      </c>
      <c r="G14" s="59">
        <f t="shared" si="0"/>
        <v>106</v>
      </c>
      <c r="H14" s="59">
        <f t="shared" si="0"/>
        <v>128</v>
      </c>
      <c r="I14" s="59">
        <f t="shared" si="0"/>
        <v>7</v>
      </c>
      <c r="J14" s="49"/>
      <c r="K14" s="53"/>
      <c r="M14" s="21"/>
    </row>
    <row r="15" spans="1:13" ht="21" x14ac:dyDescent="0.4">
      <c r="A15" s="53"/>
      <c r="B15" s="54"/>
      <c r="C15" s="28"/>
      <c r="D15" s="28"/>
      <c r="E15" s="28"/>
      <c r="F15" s="28"/>
      <c r="G15" s="28"/>
      <c r="H15" s="28"/>
      <c r="I15" s="28"/>
      <c r="J15" s="56"/>
      <c r="L15" s="22"/>
      <c r="M15" s="21"/>
    </row>
    <row r="16" spans="1:13" ht="21" x14ac:dyDescent="0.4">
      <c r="A16" s="53"/>
      <c r="B16" s="54"/>
      <c r="C16" s="28"/>
      <c r="D16" s="28"/>
      <c r="E16" s="28"/>
      <c r="F16" s="28"/>
      <c r="G16" s="28"/>
      <c r="H16" s="28"/>
      <c r="I16" s="28"/>
      <c r="J16" s="56"/>
      <c r="L16" s="22"/>
      <c r="M16" s="21"/>
    </row>
    <row r="17" spans="1:13" ht="21" x14ac:dyDescent="0.4">
      <c r="A17" s="53"/>
      <c r="B17" s="54"/>
      <c r="C17" s="28"/>
      <c r="D17" s="28"/>
      <c r="E17" s="28"/>
      <c r="F17" s="28"/>
      <c r="G17" s="28"/>
      <c r="H17" s="28"/>
      <c r="I17" s="28"/>
      <c r="J17" s="56"/>
      <c r="L17" s="22"/>
      <c r="M17" s="21"/>
    </row>
    <row r="18" spans="1:13" ht="21" x14ac:dyDescent="0.4">
      <c r="A18" s="53"/>
      <c r="B18" s="54"/>
      <c r="C18" s="28"/>
      <c r="D18" s="28"/>
      <c r="E18" s="28"/>
      <c r="F18" s="28"/>
      <c r="G18" s="28"/>
      <c r="H18" s="28"/>
      <c r="I18" s="28"/>
      <c r="J18" s="56"/>
      <c r="L18" s="22"/>
      <c r="M18" s="21"/>
    </row>
    <row r="19" spans="1:13" ht="21" x14ac:dyDescent="0.4">
      <c r="A19" s="53"/>
      <c r="B19" s="54"/>
      <c r="C19" s="28"/>
      <c r="D19" s="28"/>
      <c r="E19" s="28"/>
      <c r="F19" s="28"/>
      <c r="G19" s="28"/>
      <c r="H19" s="28"/>
      <c r="I19" s="28"/>
      <c r="J19" s="56"/>
      <c r="L19" s="22"/>
      <c r="M19" s="21"/>
    </row>
    <row r="20" spans="1:13" ht="21" x14ac:dyDescent="0.4">
      <c r="A20" s="53"/>
      <c r="B20" s="54"/>
      <c r="C20" s="28"/>
      <c r="D20" s="28"/>
      <c r="E20" s="28"/>
      <c r="F20" s="28"/>
      <c r="G20" s="28"/>
      <c r="H20" s="28"/>
      <c r="I20" s="28"/>
      <c r="J20" s="56"/>
      <c r="L20" s="22"/>
      <c r="M20" s="21"/>
    </row>
    <row r="21" spans="1:13" ht="21" x14ac:dyDescent="0.4">
      <c r="A21" s="53"/>
      <c r="B21" s="54"/>
      <c r="C21" s="59"/>
      <c r="D21" s="59"/>
      <c r="E21" s="59"/>
      <c r="F21" s="59"/>
      <c r="G21" s="59"/>
      <c r="H21" s="59"/>
      <c r="I21" s="59"/>
      <c r="J21" s="56"/>
      <c r="L21" s="22"/>
      <c r="M21" s="21"/>
    </row>
    <row r="22" spans="1:13" ht="21" x14ac:dyDescent="0.4">
      <c r="A22" s="53"/>
      <c r="B22" s="54"/>
      <c r="C22" s="28"/>
      <c r="D22" s="28"/>
      <c r="E22" s="28"/>
      <c r="F22" s="28"/>
      <c r="G22" s="28"/>
      <c r="H22" s="28"/>
      <c r="I22" s="28"/>
      <c r="J22" s="56"/>
      <c r="L22" s="22"/>
      <c r="M22" s="21"/>
    </row>
    <row r="23" spans="1:13" ht="21" x14ac:dyDescent="0.4">
      <c r="A23" s="53"/>
      <c r="B23" s="54"/>
      <c r="C23" s="28"/>
      <c r="D23" s="28"/>
      <c r="E23" s="28"/>
      <c r="F23" s="28"/>
      <c r="G23" s="28"/>
      <c r="H23" s="28"/>
      <c r="I23" s="28"/>
      <c r="J23" s="56"/>
      <c r="L23" s="22"/>
      <c r="M23" s="21"/>
    </row>
    <row r="24" spans="1:13" ht="21" x14ac:dyDescent="0.4">
      <c r="A24" s="53"/>
      <c r="B24" s="54"/>
      <c r="C24" s="28"/>
      <c r="D24" s="28"/>
      <c r="E24" s="28"/>
      <c r="F24" s="28"/>
      <c r="G24" s="28"/>
      <c r="H24" s="28"/>
      <c r="I24" s="28"/>
      <c r="J24" s="56"/>
      <c r="L24" s="22"/>
      <c r="M24" s="21"/>
    </row>
    <row r="25" spans="1:13" ht="21" x14ac:dyDescent="0.4">
      <c r="A25" s="47"/>
      <c r="B25" s="63"/>
      <c r="C25" s="28"/>
      <c r="D25" s="28"/>
      <c r="E25" s="28"/>
      <c r="F25" s="28"/>
      <c r="G25" s="28"/>
      <c r="H25" s="28"/>
      <c r="I25" s="28"/>
      <c r="J25" s="49"/>
    </row>
  </sheetData>
  <mergeCells count="1">
    <mergeCell ref="B1:E1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5"/>
  <sheetViews>
    <sheetView workbookViewId="0">
      <selection activeCell="A17" sqref="A17"/>
    </sheetView>
  </sheetViews>
  <sheetFormatPr defaultRowHeight="14.4" x14ac:dyDescent="0.3"/>
  <cols>
    <col min="2" max="2" width="25.21875" style="13" customWidth="1"/>
    <col min="3" max="3" width="11.5546875" customWidth="1"/>
    <col min="4" max="4" width="9.21875" style="2"/>
    <col min="5" max="5" width="11.44140625" style="2" customWidth="1"/>
    <col min="6" max="6" width="9.21875" style="2"/>
    <col min="9" max="9" width="13.5546875" customWidth="1"/>
    <col min="10" max="10" width="16.109375" customWidth="1"/>
    <col min="11" max="11" width="9.77734375" customWidth="1"/>
    <col min="12" max="12" width="24.44140625" customWidth="1"/>
    <col min="13" max="13" width="16.33203125" customWidth="1"/>
    <col min="14" max="14" width="9.21875"/>
  </cols>
  <sheetData>
    <row r="1" spans="1:13" ht="25.8" x14ac:dyDescent="0.5">
      <c r="B1" s="87" t="s">
        <v>46</v>
      </c>
      <c r="C1" s="87"/>
      <c r="D1" s="87"/>
      <c r="E1" s="87"/>
      <c r="F1" s="10"/>
      <c r="G1" s="10"/>
      <c r="H1" s="10"/>
      <c r="I1" s="10"/>
    </row>
    <row r="2" spans="1:13" ht="21" x14ac:dyDescent="0.4">
      <c r="A2" s="47"/>
      <c r="B2" s="48" t="s">
        <v>24</v>
      </c>
      <c r="C2" s="28" t="s">
        <v>5</v>
      </c>
      <c r="D2" s="28" t="s">
        <v>6</v>
      </c>
      <c r="E2" s="28" t="s">
        <v>7</v>
      </c>
      <c r="F2" s="28" t="s">
        <v>8</v>
      </c>
      <c r="G2" s="29" t="s">
        <v>21</v>
      </c>
      <c r="H2" s="29" t="s">
        <v>22</v>
      </c>
      <c r="I2" s="29" t="s">
        <v>2</v>
      </c>
      <c r="J2" s="49"/>
    </row>
    <row r="3" spans="1:13" ht="21" x14ac:dyDescent="0.4">
      <c r="A3" s="74">
        <v>6</v>
      </c>
      <c r="B3" s="77" t="s">
        <v>35</v>
      </c>
      <c r="C3" s="50">
        <v>1</v>
      </c>
      <c r="D3" s="50">
        <v>1</v>
      </c>
      <c r="E3" s="50">
        <v>0</v>
      </c>
      <c r="F3" s="50">
        <v>0</v>
      </c>
      <c r="G3" s="51">
        <v>19</v>
      </c>
      <c r="H3" s="51">
        <v>5</v>
      </c>
      <c r="I3" s="51">
        <v>2</v>
      </c>
      <c r="J3" s="52">
        <v>45672</v>
      </c>
      <c r="K3" s="73"/>
    </row>
    <row r="4" spans="1:13" ht="21" x14ac:dyDescent="0.4">
      <c r="A4" s="74">
        <v>4</v>
      </c>
      <c r="B4" s="77" t="s">
        <v>34</v>
      </c>
      <c r="C4" s="50">
        <v>1</v>
      </c>
      <c r="D4" s="50">
        <v>0</v>
      </c>
      <c r="E4" s="50">
        <v>1</v>
      </c>
      <c r="F4" s="50">
        <v>0</v>
      </c>
      <c r="G4" s="51">
        <v>11</v>
      </c>
      <c r="H4" s="51">
        <v>11</v>
      </c>
      <c r="I4" s="51">
        <v>1</v>
      </c>
      <c r="J4" s="55">
        <v>45681</v>
      </c>
      <c r="K4" s="78"/>
    </row>
    <row r="5" spans="1:13" ht="21" x14ac:dyDescent="0.4">
      <c r="A5" s="74">
        <v>7</v>
      </c>
      <c r="B5" s="77" t="s">
        <v>36</v>
      </c>
      <c r="C5" s="50">
        <v>1</v>
      </c>
      <c r="D5" s="50">
        <v>1</v>
      </c>
      <c r="E5" s="50">
        <v>0</v>
      </c>
      <c r="F5" s="50">
        <v>0</v>
      </c>
      <c r="G5" s="51">
        <v>12</v>
      </c>
      <c r="H5" s="51">
        <v>5</v>
      </c>
      <c r="I5" s="51">
        <v>2</v>
      </c>
      <c r="J5" s="56">
        <v>45688</v>
      </c>
      <c r="K5" s="78"/>
    </row>
    <row r="6" spans="1:13" ht="21" x14ac:dyDescent="0.4">
      <c r="A6" s="74">
        <v>3</v>
      </c>
      <c r="B6" s="77" t="s">
        <v>30</v>
      </c>
      <c r="C6" s="50">
        <v>1</v>
      </c>
      <c r="D6" s="50">
        <v>1</v>
      </c>
      <c r="E6" s="50">
        <v>0</v>
      </c>
      <c r="F6" s="50">
        <v>0</v>
      </c>
      <c r="G6" s="51">
        <v>14</v>
      </c>
      <c r="H6" s="51">
        <v>7</v>
      </c>
      <c r="I6" s="51">
        <v>2</v>
      </c>
      <c r="J6" s="56">
        <v>45691</v>
      </c>
      <c r="K6" s="78"/>
    </row>
    <row r="7" spans="1:13" ht="21" x14ac:dyDescent="0.4">
      <c r="A7" s="73">
        <v>2</v>
      </c>
      <c r="B7" s="77" t="s">
        <v>31</v>
      </c>
      <c r="C7" s="50">
        <v>1</v>
      </c>
      <c r="D7" s="50">
        <v>1</v>
      </c>
      <c r="E7" s="50">
        <v>0</v>
      </c>
      <c r="F7" s="50">
        <v>0</v>
      </c>
      <c r="G7" s="51">
        <v>13</v>
      </c>
      <c r="H7" s="51">
        <v>9</v>
      </c>
      <c r="I7" s="51">
        <v>2</v>
      </c>
      <c r="J7" s="56">
        <v>45699</v>
      </c>
      <c r="K7" s="78"/>
    </row>
    <row r="8" spans="1:13" ht="21" x14ac:dyDescent="0.4">
      <c r="A8" s="74">
        <v>8</v>
      </c>
      <c r="B8" s="77" t="s">
        <v>37</v>
      </c>
      <c r="C8" s="50">
        <v>1</v>
      </c>
      <c r="D8" s="50">
        <v>1</v>
      </c>
      <c r="E8" s="50">
        <v>0</v>
      </c>
      <c r="F8" s="50">
        <v>0</v>
      </c>
      <c r="G8" s="51">
        <v>17</v>
      </c>
      <c r="H8" s="51">
        <v>9</v>
      </c>
      <c r="I8" s="51">
        <v>2</v>
      </c>
      <c r="J8" s="56">
        <v>45716</v>
      </c>
      <c r="K8" s="78"/>
    </row>
    <row r="9" spans="1:13" ht="21" x14ac:dyDescent="0.4">
      <c r="A9" s="17">
        <v>12</v>
      </c>
      <c r="B9" s="77" t="s">
        <v>41</v>
      </c>
      <c r="C9" s="50">
        <v>1</v>
      </c>
      <c r="D9" s="50">
        <v>1</v>
      </c>
      <c r="E9" s="50">
        <v>0</v>
      </c>
      <c r="F9" s="50">
        <v>0</v>
      </c>
      <c r="G9" s="50">
        <v>20</v>
      </c>
      <c r="H9" s="50">
        <v>8</v>
      </c>
      <c r="I9" s="50">
        <v>2</v>
      </c>
      <c r="J9" s="56">
        <v>45721</v>
      </c>
      <c r="K9" s="53"/>
    </row>
    <row r="10" spans="1:13" ht="21" x14ac:dyDescent="0.4">
      <c r="A10" s="74">
        <v>10</v>
      </c>
      <c r="B10" s="77" t="s">
        <v>39</v>
      </c>
      <c r="C10" s="50">
        <v>1</v>
      </c>
      <c r="D10" s="50">
        <v>0</v>
      </c>
      <c r="E10" s="50">
        <v>0</v>
      </c>
      <c r="F10" s="50">
        <v>1</v>
      </c>
      <c r="G10" s="50">
        <v>6</v>
      </c>
      <c r="H10" s="50">
        <v>12</v>
      </c>
      <c r="I10" s="50">
        <v>0</v>
      </c>
      <c r="J10" s="56">
        <v>45728</v>
      </c>
      <c r="K10" s="53"/>
    </row>
    <row r="11" spans="1:13" ht="21" x14ac:dyDescent="0.4">
      <c r="A11" s="73">
        <v>1</v>
      </c>
      <c r="B11" s="54" t="s">
        <v>33</v>
      </c>
      <c r="C11" s="50">
        <v>1</v>
      </c>
      <c r="D11" s="50">
        <v>0</v>
      </c>
      <c r="E11" s="50">
        <v>0</v>
      </c>
      <c r="F11" s="50">
        <v>1</v>
      </c>
      <c r="G11" s="50">
        <v>12</v>
      </c>
      <c r="H11" s="50">
        <v>15</v>
      </c>
      <c r="I11" s="50">
        <v>0</v>
      </c>
      <c r="J11" s="56">
        <v>45737</v>
      </c>
      <c r="K11" s="53"/>
    </row>
    <row r="12" spans="1:13" ht="21" x14ac:dyDescent="0.4">
      <c r="A12" s="38">
        <v>11</v>
      </c>
      <c r="B12" s="77" t="s">
        <v>40</v>
      </c>
      <c r="C12" s="50">
        <v>1</v>
      </c>
      <c r="D12" s="50">
        <v>0</v>
      </c>
      <c r="E12" s="50">
        <v>0</v>
      </c>
      <c r="F12" s="50">
        <v>1</v>
      </c>
      <c r="G12" s="50">
        <v>7</v>
      </c>
      <c r="H12" s="50">
        <v>17</v>
      </c>
      <c r="I12" s="50">
        <v>0</v>
      </c>
      <c r="J12" s="56">
        <v>45741</v>
      </c>
      <c r="K12" s="53"/>
    </row>
    <row r="13" spans="1:13" ht="21" x14ac:dyDescent="0.4">
      <c r="A13" s="74">
        <v>9</v>
      </c>
      <c r="B13" s="77" t="s">
        <v>38</v>
      </c>
      <c r="C13" s="50">
        <v>1</v>
      </c>
      <c r="D13" s="50">
        <v>1</v>
      </c>
      <c r="E13" s="50">
        <v>0</v>
      </c>
      <c r="F13" s="50">
        <v>0</v>
      </c>
      <c r="G13" s="50">
        <v>19</v>
      </c>
      <c r="H13" s="50">
        <v>6</v>
      </c>
      <c r="I13" s="50">
        <v>2</v>
      </c>
      <c r="J13" s="56">
        <v>45747</v>
      </c>
      <c r="K13" s="53"/>
    </row>
    <row r="14" spans="1:13" ht="21" x14ac:dyDescent="0.4">
      <c r="A14" s="85"/>
      <c r="B14" s="86" t="s">
        <v>3</v>
      </c>
      <c r="C14" s="59">
        <f t="shared" ref="C14:I14" si="0">SUM(C3:C13)</f>
        <v>11</v>
      </c>
      <c r="D14" s="59">
        <f t="shared" si="0"/>
        <v>7</v>
      </c>
      <c r="E14" s="59">
        <f t="shared" si="0"/>
        <v>1</v>
      </c>
      <c r="F14" s="59">
        <f t="shared" si="0"/>
        <v>3</v>
      </c>
      <c r="G14" s="59">
        <f t="shared" si="0"/>
        <v>150</v>
      </c>
      <c r="H14" s="59">
        <f t="shared" si="0"/>
        <v>104</v>
      </c>
      <c r="I14" s="59">
        <f t="shared" si="0"/>
        <v>15</v>
      </c>
      <c r="J14" s="49"/>
      <c r="K14" s="53"/>
      <c r="M14" s="21"/>
    </row>
    <row r="15" spans="1:13" ht="21" x14ac:dyDescent="0.4">
      <c r="A15" s="53"/>
      <c r="B15" s="54"/>
      <c r="C15" s="28"/>
      <c r="D15" s="28"/>
      <c r="E15" s="28"/>
      <c r="F15" s="28"/>
      <c r="G15" s="28"/>
      <c r="H15" s="28"/>
      <c r="I15" s="28"/>
      <c r="J15" s="56"/>
      <c r="L15" s="22"/>
      <c r="M15" s="21"/>
    </row>
    <row r="16" spans="1:13" ht="21" x14ac:dyDescent="0.4">
      <c r="A16" s="53"/>
      <c r="B16" s="54"/>
      <c r="C16" s="28"/>
      <c r="D16" s="28"/>
      <c r="E16" s="28"/>
      <c r="F16" s="28"/>
      <c r="G16" s="28"/>
      <c r="H16" s="28"/>
      <c r="I16" s="28"/>
      <c r="J16" s="56"/>
      <c r="L16" s="22"/>
      <c r="M16" s="21"/>
    </row>
    <row r="17" spans="1:13" ht="21" x14ac:dyDescent="0.4">
      <c r="A17" s="53"/>
      <c r="B17" s="54"/>
      <c r="C17" s="28"/>
      <c r="D17" s="28"/>
      <c r="E17" s="28"/>
      <c r="F17" s="28"/>
      <c r="G17" s="28"/>
      <c r="H17" s="28"/>
      <c r="I17" s="28"/>
      <c r="J17" s="56"/>
      <c r="L17" s="22"/>
      <c r="M17" s="21"/>
    </row>
    <row r="18" spans="1:13" ht="21" x14ac:dyDescent="0.4">
      <c r="A18" s="58"/>
      <c r="B18" s="57"/>
      <c r="C18" s="28"/>
      <c r="D18" s="28"/>
      <c r="E18" s="28"/>
      <c r="F18" s="28"/>
      <c r="G18" s="28"/>
      <c r="H18" s="28"/>
      <c r="I18" s="28"/>
      <c r="J18" s="56"/>
      <c r="L18" s="22"/>
      <c r="M18" s="21"/>
    </row>
    <row r="19" spans="1:13" ht="21" x14ac:dyDescent="0.4">
      <c r="A19" s="53"/>
      <c r="B19" s="54"/>
      <c r="C19" s="28"/>
      <c r="D19" s="28"/>
      <c r="E19" s="28"/>
      <c r="F19" s="28"/>
      <c r="G19" s="28"/>
      <c r="H19" s="28"/>
      <c r="I19" s="28"/>
      <c r="J19" s="56"/>
      <c r="L19" s="22"/>
      <c r="M19" s="21"/>
    </row>
    <row r="20" spans="1:13" ht="21" x14ac:dyDescent="0.4">
      <c r="A20" s="53"/>
      <c r="B20" s="54"/>
      <c r="C20" s="59"/>
      <c r="D20" s="59"/>
      <c r="E20" s="59"/>
      <c r="F20" s="59"/>
      <c r="G20" s="59"/>
      <c r="H20" s="59"/>
      <c r="I20" s="59"/>
      <c r="J20" s="56"/>
      <c r="L20" s="22"/>
      <c r="M20" s="21"/>
    </row>
    <row r="21" spans="1:13" ht="21" x14ac:dyDescent="0.4">
      <c r="A21" s="53"/>
      <c r="B21" s="54"/>
      <c r="C21" s="28"/>
      <c r="D21" s="28"/>
      <c r="E21" s="28"/>
      <c r="F21" s="28"/>
      <c r="G21" s="28"/>
      <c r="H21" s="28"/>
      <c r="I21" s="28"/>
      <c r="J21" s="56"/>
      <c r="L21" s="22"/>
      <c r="M21" s="21"/>
    </row>
    <row r="22" spans="1:13" ht="21" x14ac:dyDescent="0.4">
      <c r="A22" s="53"/>
      <c r="B22" s="54"/>
      <c r="C22" s="28"/>
      <c r="D22" s="28"/>
      <c r="E22" s="28"/>
      <c r="F22" s="28"/>
      <c r="G22" s="28"/>
      <c r="H22" s="28"/>
      <c r="I22" s="28"/>
      <c r="J22" s="56"/>
      <c r="L22" s="22"/>
      <c r="M22" s="21"/>
    </row>
    <row r="23" spans="1:13" ht="21" x14ac:dyDescent="0.4">
      <c r="A23" s="53"/>
      <c r="B23" s="54"/>
      <c r="C23" s="28"/>
      <c r="D23" s="28"/>
      <c r="E23" s="28"/>
      <c r="F23" s="28"/>
      <c r="G23" s="28"/>
      <c r="H23" s="28"/>
      <c r="I23" s="28"/>
      <c r="J23" s="56"/>
      <c r="L23" s="22"/>
      <c r="M23" s="21"/>
    </row>
    <row r="24" spans="1:13" ht="21" x14ac:dyDescent="0.4">
      <c r="A24" s="53"/>
      <c r="B24" s="54"/>
      <c r="C24" s="28"/>
      <c r="D24" s="28"/>
      <c r="E24" s="28"/>
      <c r="F24" s="28"/>
      <c r="G24" s="28"/>
      <c r="H24" s="28"/>
      <c r="I24" s="28"/>
      <c r="J24" s="56"/>
      <c r="L24" s="22"/>
      <c r="M24" s="21"/>
    </row>
    <row r="25" spans="1:13" ht="21" x14ac:dyDescent="0.4">
      <c r="A25" s="47"/>
      <c r="B25" s="63"/>
      <c r="C25" s="28"/>
      <c r="D25" s="28"/>
      <c r="E25" s="28"/>
      <c r="F25" s="28"/>
      <c r="G25" s="28"/>
      <c r="H25" s="28"/>
      <c r="I25" s="28"/>
      <c r="J25" s="49"/>
    </row>
  </sheetData>
  <mergeCells count="1">
    <mergeCell ref="B1:E1"/>
  </mergeCells>
  <phoneticPr fontId="0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5"/>
  <sheetViews>
    <sheetView workbookViewId="0">
      <selection activeCell="D11" sqref="D11"/>
    </sheetView>
  </sheetViews>
  <sheetFormatPr defaultRowHeight="14.4" x14ac:dyDescent="0.3"/>
  <cols>
    <col min="2" max="2" width="25.21875" style="13" customWidth="1"/>
    <col min="3" max="3" width="11.5546875" customWidth="1"/>
    <col min="4" max="4" width="9.21875" style="2"/>
    <col min="5" max="5" width="11.77734375" style="2" customWidth="1"/>
    <col min="6" max="6" width="9.21875" style="2"/>
    <col min="8" max="8" width="10.77734375" customWidth="1"/>
    <col min="9" max="9" width="11" customWidth="1"/>
    <col min="10" max="10" width="17.44140625" customWidth="1"/>
    <col min="11" max="11" width="7.44140625" customWidth="1"/>
    <col min="12" max="12" width="23.33203125" customWidth="1"/>
    <col min="13" max="13" width="15.5546875" customWidth="1"/>
    <col min="14" max="14" width="9.21875"/>
  </cols>
  <sheetData>
    <row r="1" spans="1:13" ht="25.8" x14ac:dyDescent="0.5">
      <c r="B1" s="87" t="s">
        <v>47</v>
      </c>
      <c r="C1" s="87"/>
      <c r="D1" s="87"/>
      <c r="E1" s="87"/>
      <c r="F1" s="10"/>
      <c r="G1" s="10"/>
      <c r="H1" s="10"/>
      <c r="I1" s="10"/>
    </row>
    <row r="2" spans="1:13" ht="21" x14ac:dyDescent="0.4">
      <c r="A2" s="47"/>
      <c r="B2" s="48" t="s">
        <v>24</v>
      </c>
      <c r="C2" s="28" t="s">
        <v>5</v>
      </c>
      <c r="D2" s="28" t="s">
        <v>6</v>
      </c>
      <c r="E2" s="28" t="s">
        <v>7</v>
      </c>
      <c r="F2" s="28" t="s">
        <v>8</v>
      </c>
      <c r="G2" s="29" t="s">
        <v>21</v>
      </c>
      <c r="H2" s="29" t="s">
        <v>22</v>
      </c>
      <c r="I2" s="29" t="s">
        <v>2</v>
      </c>
      <c r="J2" s="49"/>
    </row>
    <row r="3" spans="1:13" ht="21" x14ac:dyDescent="0.4">
      <c r="A3" s="74">
        <v>5</v>
      </c>
      <c r="B3" s="77" t="s">
        <v>32</v>
      </c>
      <c r="C3" s="50">
        <v>1</v>
      </c>
      <c r="D3" s="50">
        <v>0</v>
      </c>
      <c r="E3" s="50">
        <v>0</v>
      </c>
      <c r="F3" s="50">
        <v>1</v>
      </c>
      <c r="G3" s="51">
        <v>5</v>
      </c>
      <c r="H3" s="51">
        <v>19</v>
      </c>
      <c r="I3" s="51">
        <v>0</v>
      </c>
      <c r="J3" s="52">
        <v>45672</v>
      </c>
      <c r="K3" s="73"/>
    </row>
    <row r="4" spans="1:13" ht="21" x14ac:dyDescent="0.4">
      <c r="A4" s="74">
        <v>7</v>
      </c>
      <c r="B4" s="77" t="s">
        <v>36</v>
      </c>
      <c r="C4" s="50">
        <v>1</v>
      </c>
      <c r="D4" s="50">
        <v>1</v>
      </c>
      <c r="E4" s="50">
        <v>0</v>
      </c>
      <c r="F4" s="50">
        <v>0</v>
      </c>
      <c r="G4" s="51">
        <v>11</v>
      </c>
      <c r="H4" s="51">
        <v>5</v>
      </c>
      <c r="I4" s="51">
        <v>2</v>
      </c>
      <c r="J4" s="55">
        <v>45681</v>
      </c>
      <c r="K4" s="53"/>
    </row>
    <row r="5" spans="1:13" ht="21" x14ac:dyDescent="0.4">
      <c r="A5" s="74">
        <v>8</v>
      </c>
      <c r="B5" s="77" t="s">
        <v>37</v>
      </c>
      <c r="C5" s="50">
        <v>1</v>
      </c>
      <c r="D5" s="50">
        <v>1</v>
      </c>
      <c r="E5" s="50">
        <v>0</v>
      </c>
      <c r="F5" s="50">
        <v>0</v>
      </c>
      <c r="G5" s="50">
        <v>15</v>
      </c>
      <c r="H5" s="50">
        <v>5</v>
      </c>
      <c r="I5" s="50">
        <v>2</v>
      </c>
      <c r="J5" s="56">
        <v>45688</v>
      </c>
      <c r="K5" s="53"/>
    </row>
    <row r="6" spans="1:13" ht="21" x14ac:dyDescent="0.4">
      <c r="A6" s="74">
        <v>4</v>
      </c>
      <c r="B6" s="77" t="s">
        <v>34</v>
      </c>
      <c r="C6" s="50">
        <v>1</v>
      </c>
      <c r="D6" s="50">
        <v>0</v>
      </c>
      <c r="E6" s="50">
        <v>0</v>
      </c>
      <c r="F6" s="50">
        <v>1</v>
      </c>
      <c r="G6" s="50">
        <v>11</v>
      </c>
      <c r="H6" s="50">
        <v>19</v>
      </c>
      <c r="I6" s="50">
        <v>0</v>
      </c>
      <c r="J6" s="56">
        <v>45691</v>
      </c>
      <c r="K6" s="53"/>
    </row>
    <row r="7" spans="1:13" ht="21" x14ac:dyDescent="0.4">
      <c r="A7" s="74">
        <v>3</v>
      </c>
      <c r="B7" s="77" t="s">
        <v>30</v>
      </c>
      <c r="C7" s="50">
        <v>1</v>
      </c>
      <c r="D7" s="50">
        <v>1</v>
      </c>
      <c r="E7" s="50">
        <v>0</v>
      </c>
      <c r="F7" s="50">
        <v>0</v>
      </c>
      <c r="G7" s="50">
        <v>13</v>
      </c>
      <c r="H7" s="50">
        <v>11</v>
      </c>
      <c r="I7" s="50">
        <v>2</v>
      </c>
      <c r="J7" s="56">
        <v>45699</v>
      </c>
      <c r="K7" s="53"/>
    </row>
    <row r="8" spans="1:13" ht="21" x14ac:dyDescent="0.4">
      <c r="A8" s="74">
        <v>9</v>
      </c>
      <c r="B8" s="77" t="s">
        <v>38</v>
      </c>
      <c r="C8" s="50">
        <v>1</v>
      </c>
      <c r="D8" s="50">
        <v>1</v>
      </c>
      <c r="E8" s="50">
        <v>0</v>
      </c>
      <c r="F8" s="50">
        <v>0</v>
      </c>
      <c r="G8" s="50">
        <v>17</v>
      </c>
      <c r="H8" s="50">
        <v>8</v>
      </c>
      <c r="I8" s="50">
        <v>2</v>
      </c>
      <c r="J8" s="56">
        <v>45716</v>
      </c>
      <c r="K8" s="53"/>
      <c r="L8" s="77"/>
      <c r="M8" s="21"/>
    </row>
    <row r="9" spans="1:13" ht="21" x14ac:dyDescent="0.4">
      <c r="A9" s="73">
        <v>2</v>
      </c>
      <c r="B9" s="77" t="s">
        <v>31</v>
      </c>
      <c r="C9" s="50">
        <v>1</v>
      </c>
      <c r="D9" s="50">
        <v>1</v>
      </c>
      <c r="E9" s="50">
        <v>0</v>
      </c>
      <c r="F9" s="50">
        <v>0</v>
      </c>
      <c r="G9" s="50">
        <v>13</v>
      </c>
      <c r="H9" s="50">
        <v>3</v>
      </c>
      <c r="I9" s="50">
        <v>2</v>
      </c>
      <c r="J9" s="56">
        <v>45721</v>
      </c>
      <c r="K9" s="53"/>
    </row>
    <row r="10" spans="1:13" ht="21" x14ac:dyDescent="0.4">
      <c r="A10" s="17">
        <v>12</v>
      </c>
      <c r="B10" s="77" t="s">
        <v>41</v>
      </c>
      <c r="C10" s="50">
        <v>1</v>
      </c>
      <c r="D10" s="50">
        <v>0</v>
      </c>
      <c r="E10" s="50">
        <v>0</v>
      </c>
      <c r="F10" s="50">
        <v>1</v>
      </c>
      <c r="G10" s="50">
        <v>8</v>
      </c>
      <c r="H10" s="50">
        <v>10</v>
      </c>
      <c r="I10" s="50">
        <v>0</v>
      </c>
      <c r="J10" s="56">
        <v>45728</v>
      </c>
      <c r="K10" s="53"/>
    </row>
    <row r="11" spans="1:13" ht="21" x14ac:dyDescent="0.4">
      <c r="A11" s="74">
        <v>10</v>
      </c>
      <c r="B11" s="77" t="s">
        <v>39</v>
      </c>
      <c r="C11" s="50">
        <v>1</v>
      </c>
      <c r="D11" s="50">
        <v>1</v>
      </c>
      <c r="E11" s="50">
        <v>0</v>
      </c>
      <c r="F11" s="50">
        <v>0</v>
      </c>
      <c r="G11" s="50">
        <v>20</v>
      </c>
      <c r="H11" s="50">
        <v>7</v>
      </c>
      <c r="I11" s="50">
        <v>2</v>
      </c>
      <c r="J11" s="56">
        <v>45737</v>
      </c>
      <c r="K11" s="53"/>
    </row>
    <row r="12" spans="1:13" ht="21" x14ac:dyDescent="0.4">
      <c r="A12" s="73">
        <v>1</v>
      </c>
      <c r="B12" s="54" t="s">
        <v>33</v>
      </c>
      <c r="C12" s="50">
        <v>1</v>
      </c>
      <c r="D12" s="50">
        <v>1</v>
      </c>
      <c r="E12" s="50">
        <v>0</v>
      </c>
      <c r="F12" s="50">
        <v>0</v>
      </c>
      <c r="G12" s="50">
        <v>13</v>
      </c>
      <c r="H12" s="50">
        <v>12</v>
      </c>
      <c r="I12" s="50">
        <v>2</v>
      </c>
      <c r="J12" s="56">
        <v>45741</v>
      </c>
      <c r="K12" s="53"/>
    </row>
    <row r="13" spans="1:13" ht="21" x14ac:dyDescent="0.4">
      <c r="A13" s="53">
        <v>11</v>
      </c>
      <c r="B13" s="77" t="s">
        <v>54</v>
      </c>
      <c r="C13" s="50">
        <v>1</v>
      </c>
      <c r="D13" s="50">
        <v>0</v>
      </c>
      <c r="E13" s="50">
        <v>0</v>
      </c>
      <c r="F13" s="50">
        <v>1</v>
      </c>
      <c r="G13" s="50">
        <v>13</v>
      </c>
      <c r="H13" s="50">
        <v>15</v>
      </c>
      <c r="I13" s="50">
        <v>0</v>
      </c>
      <c r="J13" s="56">
        <v>45747</v>
      </c>
      <c r="K13" s="53"/>
    </row>
    <row r="14" spans="1:13" ht="21" x14ac:dyDescent="0.4">
      <c r="A14" s="85"/>
      <c r="B14" s="86" t="s">
        <v>3</v>
      </c>
      <c r="C14" s="59">
        <f t="shared" ref="C14:I14" si="0">SUM(C3:C13)</f>
        <v>11</v>
      </c>
      <c r="D14" s="59">
        <f t="shared" si="0"/>
        <v>7</v>
      </c>
      <c r="E14" s="59">
        <f t="shared" si="0"/>
        <v>0</v>
      </c>
      <c r="F14" s="59">
        <f t="shared" si="0"/>
        <v>4</v>
      </c>
      <c r="G14" s="59">
        <f t="shared" si="0"/>
        <v>139</v>
      </c>
      <c r="H14" s="59">
        <f t="shared" si="0"/>
        <v>114</v>
      </c>
      <c r="I14" s="59">
        <f t="shared" si="0"/>
        <v>14</v>
      </c>
      <c r="J14" s="49"/>
      <c r="K14" s="53"/>
      <c r="M14" s="21"/>
    </row>
    <row r="15" spans="1:13" ht="21" x14ac:dyDescent="0.4">
      <c r="A15" s="53"/>
      <c r="B15" s="54"/>
      <c r="C15" s="28"/>
      <c r="D15" s="28"/>
      <c r="E15" s="28"/>
      <c r="F15" s="28"/>
      <c r="G15" s="28"/>
      <c r="H15" s="28"/>
      <c r="I15" s="28"/>
      <c r="J15" s="56"/>
      <c r="L15" s="22"/>
      <c r="M15" s="21"/>
    </row>
    <row r="16" spans="1:13" ht="21" x14ac:dyDescent="0.4">
      <c r="A16" s="53"/>
      <c r="B16" s="54"/>
      <c r="C16" s="28"/>
      <c r="D16" s="28"/>
      <c r="E16" s="28"/>
      <c r="F16" s="28"/>
      <c r="G16" s="28"/>
      <c r="H16" s="28"/>
      <c r="I16" s="28"/>
      <c r="J16" s="56"/>
      <c r="L16" s="22"/>
      <c r="M16" s="21"/>
    </row>
    <row r="17" spans="1:13" ht="21" x14ac:dyDescent="0.4">
      <c r="A17" s="53"/>
      <c r="B17" s="54"/>
      <c r="C17" s="28"/>
      <c r="D17" s="28"/>
      <c r="E17" s="28"/>
      <c r="F17" s="28"/>
      <c r="G17" s="28"/>
      <c r="H17" s="28"/>
      <c r="I17" s="28"/>
      <c r="J17" s="56"/>
      <c r="L17" s="22"/>
      <c r="M17" s="21"/>
    </row>
    <row r="18" spans="1:13" ht="21" x14ac:dyDescent="0.4">
      <c r="A18" s="53"/>
      <c r="B18" s="54"/>
      <c r="C18" s="28"/>
      <c r="D18" s="28"/>
      <c r="E18" s="28"/>
      <c r="F18" s="28"/>
      <c r="G18" s="28"/>
      <c r="H18" s="28"/>
      <c r="I18" s="28"/>
      <c r="J18" s="56"/>
      <c r="L18" s="22"/>
      <c r="M18" s="21"/>
    </row>
    <row r="19" spans="1:13" ht="21" x14ac:dyDescent="0.4">
      <c r="A19" s="53"/>
      <c r="B19" s="54"/>
      <c r="C19" s="59"/>
      <c r="D19" s="59"/>
      <c r="E19" s="59"/>
      <c r="F19" s="59"/>
      <c r="G19" s="59"/>
      <c r="H19" s="59"/>
      <c r="I19" s="59"/>
      <c r="J19" s="56"/>
      <c r="L19" s="22"/>
      <c r="M19" s="21"/>
    </row>
    <row r="20" spans="1:13" ht="21" x14ac:dyDescent="0.4">
      <c r="A20" s="53"/>
      <c r="B20" s="54"/>
      <c r="C20" s="28"/>
      <c r="D20" s="28"/>
      <c r="E20" s="28"/>
      <c r="F20" s="28"/>
      <c r="G20" s="28"/>
      <c r="H20" s="28"/>
      <c r="I20" s="28"/>
      <c r="J20" s="56"/>
      <c r="L20" s="22"/>
      <c r="M20" s="21"/>
    </row>
    <row r="21" spans="1:13" ht="21" x14ac:dyDescent="0.4">
      <c r="A21" s="53"/>
      <c r="B21" s="54"/>
      <c r="C21" s="28"/>
      <c r="D21" s="28"/>
      <c r="E21" s="28"/>
      <c r="F21" s="28"/>
      <c r="G21" s="28"/>
      <c r="H21" s="28"/>
      <c r="I21" s="28"/>
      <c r="J21" s="56"/>
      <c r="L21" s="22"/>
      <c r="M21" s="21"/>
    </row>
    <row r="22" spans="1:13" ht="21" x14ac:dyDescent="0.4">
      <c r="A22" s="53"/>
      <c r="B22" s="54"/>
      <c r="C22" s="28"/>
      <c r="D22" s="28"/>
      <c r="E22" s="28"/>
      <c r="F22" s="28"/>
      <c r="G22" s="28"/>
      <c r="H22" s="28"/>
      <c r="I22" s="28"/>
      <c r="J22" s="56"/>
      <c r="L22" s="22"/>
      <c r="M22" s="21"/>
    </row>
    <row r="23" spans="1:13" ht="21" x14ac:dyDescent="0.4">
      <c r="A23" s="53"/>
      <c r="B23" s="54"/>
      <c r="C23" s="28"/>
      <c r="D23" s="28"/>
      <c r="E23" s="28"/>
      <c r="F23" s="28"/>
      <c r="G23" s="28"/>
      <c r="H23" s="28"/>
      <c r="I23" s="28"/>
      <c r="J23" s="56"/>
      <c r="L23" s="22"/>
      <c r="M23" s="21"/>
    </row>
    <row r="24" spans="1:13" ht="21" x14ac:dyDescent="0.4">
      <c r="A24" s="53"/>
      <c r="B24" s="54"/>
      <c r="C24" s="28"/>
      <c r="D24" s="28"/>
      <c r="E24" s="28"/>
      <c r="F24" s="28"/>
      <c r="G24" s="28"/>
      <c r="H24" s="28"/>
      <c r="I24" s="28"/>
      <c r="J24" s="56"/>
      <c r="L24" s="22"/>
      <c r="M24" s="21"/>
    </row>
    <row r="25" spans="1:13" ht="21" x14ac:dyDescent="0.4">
      <c r="A25" s="47"/>
      <c r="B25" s="63"/>
      <c r="C25" s="28"/>
      <c r="D25" s="28"/>
      <c r="E25" s="28"/>
      <c r="F25" s="28"/>
      <c r="G25" s="28"/>
      <c r="H25" s="28"/>
      <c r="I25" s="28"/>
      <c r="J25" s="49"/>
    </row>
  </sheetData>
  <mergeCells count="1">
    <mergeCell ref="B1:E1"/>
  </mergeCells>
  <phoneticPr fontId="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5"/>
  <sheetViews>
    <sheetView workbookViewId="0">
      <selection activeCell="D4" sqref="D4"/>
    </sheetView>
  </sheetViews>
  <sheetFormatPr defaultRowHeight="14.4" x14ac:dyDescent="0.3"/>
  <cols>
    <col min="2" max="2" width="23.5546875" style="13" customWidth="1"/>
    <col min="3" max="3" width="10.44140625" customWidth="1"/>
    <col min="4" max="4" width="10.44140625" style="2" customWidth="1"/>
    <col min="5" max="5" width="11.21875" style="2" customWidth="1"/>
    <col min="6" max="6" width="9.21875" style="2"/>
    <col min="9" max="9" width="10.77734375" customWidth="1"/>
    <col min="10" max="10" width="16.21875" customWidth="1"/>
    <col min="11" max="11" width="7.21875" customWidth="1"/>
    <col min="12" max="12" width="24.6640625" customWidth="1"/>
    <col min="13" max="13" width="14.6640625" customWidth="1"/>
    <col min="14" max="14" width="9.21875"/>
  </cols>
  <sheetData>
    <row r="1" spans="1:13" ht="25.8" x14ac:dyDescent="0.5">
      <c r="B1" s="87" t="s">
        <v>48</v>
      </c>
      <c r="C1" s="87"/>
      <c r="D1" s="87"/>
      <c r="E1" s="87"/>
      <c r="F1" s="10"/>
      <c r="G1" s="10"/>
      <c r="H1" s="10"/>
      <c r="I1" s="10"/>
    </row>
    <row r="2" spans="1:13" ht="18" x14ac:dyDescent="0.35">
      <c r="A2" s="11"/>
      <c r="B2" s="37" t="s">
        <v>24</v>
      </c>
      <c r="C2" s="1" t="s">
        <v>5</v>
      </c>
      <c r="D2" s="1" t="s">
        <v>6</v>
      </c>
      <c r="E2" s="1" t="s">
        <v>7</v>
      </c>
      <c r="F2" s="1" t="s">
        <v>8</v>
      </c>
      <c r="G2" s="7" t="s">
        <v>21</v>
      </c>
      <c r="H2" s="7" t="s">
        <v>22</v>
      </c>
      <c r="I2" s="7" t="s">
        <v>2</v>
      </c>
    </row>
    <row r="3" spans="1:13" ht="21" x14ac:dyDescent="0.4">
      <c r="A3" s="74">
        <v>8</v>
      </c>
      <c r="B3" s="80" t="s">
        <v>37</v>
      </c>
      <c r="C3" s="50">
        <v>1</v>
      </c>
      <c r="D3" s="50">
        <v>1</v>
      </c>
      <c r="E3" s="50">
        <v>0</v>
      </c>
      <c r="F3" s="50">
        <v>0</v>
      </c>
      <c r="G3" s="51">
        <v>10</v>
      </c>
      <c r="H3" s="51">
        <v>0</v>
      </c>
      <c r="I3" s="51">
        <v>2</v>
      </c>
      <c r="J3" s="81">
        <v>45672</v>
      </c>
      <c r="K3" s="73"/>
    </row>
    <row r="4" spans="1:13" ht="21" x14ac:dyDescent="0.4">
      <c r="A4" s="74">
        <v>6</v>
      </c>
      <c r="B4" s="77" t="s">
        <v>35</v>
      </c>
      <c r="C4" s="50">
        <v>1</v>
      </c>
      <c r="D4" s="50">
        <v>0</v>
      </c>
      <c r="E4" s="50">
        <v>0</v>
      </c>
      <c r="F4" s="50">
        <v>1</v>
      </c>
      <c r="G4" s="51">
        <v>5</v>
      </c>
      <c r="H4" s="51">
        <v>11</v>
      </c>
      <c r="I4" s="51">
        <v>0</v>
      </c>
      <c r="J4" s="55">
        <v>45681</v>
      </c>
      <c r="K4" s="53"/>
    </row>
    <row r="5" spans="1:13" ht="21" x14ac:dyDescent="0.4">
      <c r="A5" s="74">
        <v>5</v>
      </c>
      <c r="B5" s="77" t="s">
        <v>32</v>
      </c>
      <c r="C5" s="50">
        <v>1</v>
      </c>
      <c r="D5" s="50">
        <v>0</v>
      </c>
      <c r="E5" s="50">
        <v>0</v>
      </c>
      <c r="F5" s="50">
        <v>1</v>
      </c>
      <c r="G5" s="50">
        <v>5</v>
      </c>
      <c r="H5" s="50">
        <v>12</v>
      </c>
      <c r="I5" s="50">
        <v>0</v>
      </c>
      <c r="J5" s="56">
        <v>45688</v>
      </c>
      <c r="K5" s="53"/>
    </row>
    <row r="6" spans="1:13" ht="21" x14ac:dyDescent="0.4">
      <c r="A6" s="74">
        <v>9</v>
      </c>
      <c r="B6" s="77" t="s">
        <v>38</v>
      </c>
      <c r="C6" s="50">
        <v>1</v>
      </c>
      <c r="D6" s="50">
        <v>1</v>
      </c>
      <c r="E6" s="50">
        <v>0</v>
      </c>
      <c r="F6" s="50">
        <v>0</v>
      </c>
      <c r="G6" s="50">
        <v>14</v>
      </c>
      <c r="H6" s="50">
        <v>8</v>
      </c>
      <c r="I6" s="50">
        <v>2</v>
      </c>
      <c r="J6" s="56">
        <v>45691</v>
      </c>
      <c r="K6" s="53"/>
    </row>
    <row r="7" spans="1:13" ht="21" x14ac:dyDescent="0.4">
      <c r="A7" s="74">
        <v>10</v>
      </c>
      <c r="B7" s="77" t="s">
        <v>39</v>
      </c>
      <c r="C7" s="50">
        <v>1</v>
      </c>
      <c r="D7" s="50">
        <v>1</v>
      </c>
      <c r="E7" s="50">
        <v>0</v>
      </c>
      <c r="F7" s="50">
        <v>0</v>
      </c>
      <c r="G7" s="50">
        <v>23</v>
      </c>
      <c r="H7" s="50">
        <v>8</v>
      </c>
      <c r="I7" s="50">
        <v>2</v>
      </c>
      <c r="J7" s="56">
        <v>45699</v>
      </c>
      <c r="K7" s="53"/>
    </row>
    <row r="8" spans="1:13" ht="21" x14ac:dyDescent="0.4">
      <c r="A8" s="74">
        <v>4</v>
      </c>
      <c r="B8" s="77" t="s">
        <v>34</v>
      </c>
      <c r="C8" s="50">
        <v>1</v>
      </c>
      <c r="D8" s="50">
        <v>1</v>
      </c>
      <c r="E8" s="50">
        <v>0</v>
      </c>
      <c r="F8" s="50">
        <v>0</v>
      </c>
      <c r="G8" s="50">
        <v>10</v>
      </c>
      <c r="H8" s="50">
        <v>4</v>
      </c>
      <c r="I8" s="50">
        <v>2</v>
      </c>
      <c r="J8" s="56">
        <v>45716</v>
      </c>
      <c r="K8" s="53"/>
    </row>
    <row r="9" spans="1:13" ht="21" x14ac:dyDescent="0.4">
      <c r="A9" s="53">
        <v>11</v>
      </c>
      <c r="B9" s="77" t="s">
        <v>40</v>
      </c>
      <c r="C9" s="50">
        <v>1</v>
      </c>
      <c r="D9" s="50">
        <v>0</v>
      </c>
      <c r="E9" s="50">
        <v>0</v>
      </c>
      <c r="F9" s="50">
        <v>1</v>
      </c>
      <c r="G9" s="50">
        <v>5</v>
      </c>
      <c r="H9" s="50">
        <v>18</v>
      </c>
      <c r="I9" s="50">
        <v>0</v>
      </c>
      <c r="J9" s="56">
        <v>45721</v>
      </c>
      <c r="K9" s="53"/>
      <c r="L9" s="77"/>
      <c r="M9" s="21"/>
    </row>
    <row r="10" spans="1:13" ht="21" x14ac:dyDescent="0.4">
      <c r="A10" s="74">
        <v>3</v>
      </c>
      <c r="B10" s="77" t="s">
        <v>30</v>
      </c>
      <c r="C10" s="50">
        <v>1</v>
      </c>
      <c r="D10" s="50">
        <v>1</v>
      </c>
      <c r="E10" s="50">
        <v>0</v>
      </c>
      <c r="F10" s="50">
        <v>0</v>
      </c>
      <c r="G10" s="50">
        <v>13</v>
      </c>
      <c r="H10" s="50">
        <v>11</v>
      </c>
      <c r="I10" s="50">
        <v>2</v>
      </c>
      <c r="J10" s="56">
        <v>45728</v>
      </c>
      <c r="K10" s="53"/>
    </row>
    <row r="11" spans="1:13" ht="21" x14ac:dyDescent="0.4">
      <c r="A11" s="73">
        <v>2</v>
      </c>
      <c r="B11" s="77" t="s">
        <v>31</v>
      </c>
      <c r="C11" s="50">
        <v>1</v>
      </c>
      <c r="D11" s="50">
        <v>1</v>
      </c>
      <c r="E11" s="50">
        <v>0</v>
      </c>
      <c r="F11" s="50">
        <v>0</v>
      </c>
      <c r="G11" s="50">
        <v>24</v>
      </c>
      <c r="H11" s="50">
        <v>8</v>
      </c>
      <c r="I11" s="50">
        <v>2</v>
      </c>
      <c r="J11" s="56">
        <v>45737</v>
      </c>
      <c r="K11" s="53"/>
    </row>
    <row r="12" spans="1:13" ht="21" x14ac:dyDescent="0.4">
      <c r="A12" s="17">
        <v>12</v>
      </c>
      <c r="B12" s="77" t="s">
        <v>41</v>
      </c>
      <c r="C12" s="50">
        <v>1</v>
      </c>
      <c r="D12" s="50">
        <v>1</v>
      </c>
      <c r="E12" s="50">
        <v>0</v>
      </c>
      <c r="F12" s="50">
        <v>0</v>
      </c>
      <c r="G12" s="50">
        <v>16</v>
      </c>
      <c r="H12" s="50">
        <v>6</v>
      </c>
      <c r="I12" s="50">
        <v>2</v>
      </c>
      <c r="J12" s="56">
        <v>45741</v>
      </c>
      <c r="K12" s="53"/>
    </row>
    <row r="13" spans="1:13" ht="21" x14ac:dyDescent="0.4">
      <c r="A13" s="73">
        <v>1</v>
      </c>
      <c r="B13" s="54" t="s">
        <v>33</v>
      </c>
      <c r="C13" s="50">
        <v>1</v>
      </c>
      <c r="D13" s="50">
        <v>0</v>
      </c>
      <c r="E13" s="50">
        <v>0</v>
      </c>
      <c r="F13" s="50">
        <v>1</v>
      </c>
      <c r="G13" s="50">
        <v>9</v>
      </c>
      <c r="H13" s="50">
        <v>17</v>
      </c>
      <c r="I13" s="50">
        <v>0</v>
      </c>
      <c r="J13" s="56">
        <v>45747</v>
      </c>
      <c r="K13" s="53"/>
    </row>
    <row r="14" spans="1:13" ht="21" x14ac:dyDescent="0.4">
      <c r="A14" s="85"/>
      <c r="B14" s="86" t="s">
        <v>3</v>
      </c>
      <c r="C14" s="59">
        <f t="shared" ref="C14:I14" si="0">SUM(C3:C13)</f>
        <v>11</v>
      </c>
      <c r="D14" s="59">
        <f t="shared" si="0"/>
        <v>7</v>
      </c>
      <c r="E14" s="59">
        <f t="shared" si="0"/>
        <v>0</v>
      </c>
      <c r="F14" s="59">
        <f t="shared" si="0"/>
        <v>4</v>
      </c>
      <c r="G14" s="59">
        <f t="shared" si="0"/>
        <v>134</v>
      </c>
      <c r="H14" s="59">
        <f t="shared" si="0"/>
        <v>103</v>
      </c>
      <c r="I14" s="59">
        <f t="shared" si="0"/>
        <v>14</v>
      </c>
      <c r="J14" s="49"/>
      <c r="K14" s="53"/>
      <c r="M14" s="21"/>
    </row>
    <row r="15" spans="1:13" ht="18" x14ac:dyDescent="0.35">
      <c r="A15" s="38"/>
      <c r="B15" s="39"/>
      <c r="C15" s="1"/>
      <c r="D15" s="1"/>
      <c r="E15" s="1"/>
      <c r="F15" s="1"/>
      <c r="G15" s="1"/>
      <c r="H15" s="1"/>
      <c r="I15" s="1"/>
      <c r="J15" s="43"/>
      <c r="L15" s="22"/>
      <c r="M15" s="21"/>
    </row>
    <row r="16" spans="1:13" ht="18" x14ac:dyDescent="0.35">
      <c r="A16" s="38"/>
      <c r="B16" s="39"/>
      <c r="C16" s="1"/>
      <c r="D16" s="1"/>
      <c r="E16" s="1"/>
      <c r="F16" s="1"/>
      <c r="G16" s="1"/>
      <c r="H16" s="1"/>
      <c r="I16" s="1"/>
      <c r="J16" s="43"/>
      <c r="L16" s="22"/>
      <c r="M16" s="21"/>
    </row>
    <row r="17" spans="1:13" ht="18" x14ac:dyDescent="0.35">
      <c r="A17" s="38"/>
      <c r="B17" s="39"/>
      <c r="C17" s="1"/>
      <c r="D17" s="1"/>
      <c r="E17" s="1"/>
      <c r="F17" s="1"/>
      <c r="G17" s="1"/>
      <c r="H17" s="1"/>
      <c r="I17" s="1"/>
      <c r="J17" s="43"/>
      <c r="L17" s="22"/>
      <c r="M17" s="21"/>
    </row>
    <row r="18" spans="1:13" ht="18" x14ac:dyDescent="0.35">
      <c r="A18" s="38"/>
      <c r="B18" s="39"/>
      <c r="C18" s="40"/>
      <c r="D18" s="40"/>
      <c r="E18" s="40"/>
      <c r="F18" s="40"/>
      <c r="G18" s="40"/>
      <c r="H18" s="40"/>
      <c r="I18" s="40"/>
      <c r="J18" s="43"/>
      <c r="L18" s="22"/>
      <c r="M18" s="21"/>
    </row>
    <row r="19" spans="1:13" ht="18" x14ac:dyDescent="0.35">
      <c r="A19" s="38"/>
      <c r="B19" s="39"/>
      <c r="C19" s="1"/>
      <c r="D19" s="1"/>
      <c r="E19" s="1"/>
      <c r="F19" s="1"/>
      <c r="G19" s="1"/>
      <c r="H19" s="1"/>
      <c r="I19" s="1"/>
      <c r="J19" s="43"/>
      <c r="L19" s="22"/>
      <c r="M19" s="21"/>
    </row>
    <row r="20" spans="1:13" ht="18" x14ac:dyDescent="0.35">
      <c r="A20" s="38"/>
      <c r="B20" s="39"/>
      <c r="C20" s="1"/>
      <c r="D20" s="1"/>
      <c r="E20" s="1"/>
      <c r="F20" s="1"/>
      <c r="G20" s="1"/>
      <c r="H20" s="1"/>
      <c r="I20" s="1"/>
      <c r="J20" s="43"/>
      <c r="L20" s="22"/>
      <c r="M20" s="21"/>
    </row>
    <row r="21" spans="1:13" ht="18" x14ac:dyDescent="0.35">
      <c r="A21" s="38"/>
      <c r="B21" s="39"/>
      <c r="C21" s="1"/>
      <c r="D21" s="1"/>
      <c r="E21" s="1"/>
      <c r="F21" s="1"/>
      <c r="G21" s="1"/>
      <c r="H21" s="1"/>
      <c r="I21" s="1"/>
      <c r="J21" s="43"/>
      <c r="L21" s="22"/>
      <c r="M21" s="21"/>
    </row>
    <row r="22" spans="1:13" ht="18" x14ac:dyDescent="0.35">
      <c r="A22" s="38"/>
      <c r="B22" s="39"/>
      <c r="C22" s="1"/>
      <c r="D22" s="1"/>
      <c r="E22" s="1"/>
      <c r="F22" s="1"/>
      <c r="G22" s="1"/>
      <c r="H22" s="1"/>
      <c r="I22" s="1"/>
      <c r="J22" s="43"/>
      <c r="L22" s="22"/>
      <c r="M22" s="21"/>
    </row>
    <row r="23" spans="1:13" ht="18" x14ac:dyDescent="0.35">
      <c r="A23" s="38"/>
      <c r="B23" s="39"/>
      <c r="C23" s="1"/>
      <c r="D23" s="1"/>
      <c r="E23" s="1"/>
      <c r="F23" s="1"/>
      <c r="G23" s="1"/>
      <c r="H23" s="1"/>
      <c r="I23" s="1"/>
      <c r="J23" s="43"/>
      <c r="L23" s="22"/>
      <c r="M23" s="21"/>
    </row>
    <row r="24" spans="1:13" ht="18" x14ac:dyDescent="0.35">
      <c r="A24" s="44"/>
      <c r="B24" s="45"/>
      <c r="C24" s="1"/>
      <c r="D24" s="1"/>
      <c r="E24" s="1"/>
      <c r="F24" s="1"/>
      <c r="G24" s="1"/>
      <c r="H24" s="1"/>
      <c r="I24" s="1"/>
      <c r="J24" s="43"/>
      <c r="L24" s="22"/>
      <c r="M24" s="21"/>
    </row>
    <row r="25" spans="1:13" ht="18" x14ac:dyDescent="0.35">
      <c r="A25" s="41"/>
      <c r="B25" s="46"/>
      <c r="C25" s="1"/>
      <c r="D25" s="1"/>
      <c r="E25" s="1"/>
      <c r="F25" s="1"/>
      <c r="G25" s="1"/>
      <c r="H25" s="1"/>
      <c r="I25" s="1"/>
    </row>
  </sheetData>
  <mergeCells count="1">
    <mergeCell ref="B1:E1"/>
  </mergeCells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5"/>
  <sheetViews>
    <sheetView workbookViewId="0">
      <selection activeCell="B15" sqref="B15"/>
    </sheetView>
  </sheetViews>
  <sheetFormatPr defaultRowHeight="14.4" x14ac:dyDescent="0.3"/>
  <cols>
    <col min="2" max="2" width="23.33203125" style="13" customWidth="1"/>
    <col min="3" max="3" width="11.77734375" customWidth="1"/>
    <col min="4" max="4" width="9.21875" style="2"/>
    <col min="5" max="5" width="12.21875" style="2" customWidth="1"/>
    <col min="6" max="6" width="9.21875" style="2"/>
    <col min="8" max="8" width="10.77734375" customWidth="1"/>
    <col min="9" max="9" width="13.44140625" customWidth="1"/>
    <col min="10" max="10" width="17.21875" customWidth="1"/>
    <col min="11" max="11" width="7.33203125" customWidth="1"/>
    <col min="12" max="12" width="24.5546875" customWidth="1"/>
    <col min="13" max="13" width="14.5546875" customWidth="1"/>
    <col min="14" max="14" width="9.21875"/>
  </cols>
  <sheetData>
    <row r="1" spans="1:13" ht="25.8" x14ac:dyDescent="0.5">
      <c r="B1" s="87" t="s">
        <v>49</v>
      </c>
      <c r="C1" s="87"/>
      <c r="D1" s="87"/>
      <c r="E1" s="87"/>
      <c r="F1" s="10"/>
      <c r="G1" s="10"/>
      <c r="H1" s="10"/>
      <c r="I1" s="10"/>
    </row>
    <row r="2" spans="1:13" ht="21" x14ac:dyDescent="0.4">
      <c r="A2" s="47"/>
      <c r="B2" s="48" t="s">
        <v>24</v>
      </c>
      <c r="C2" s="28" t="s">
        <v>5</v>
      </c>
      <c r="D2" s="28" t="s">
        <v>6</v>
      </c>
      <c r="E2" s="28" t="s">
        <v>7</v>
      </c>
      <c r="F2" s="28" t="s">
        <v>8</v>
      </c>
      <c r="G2" s="29" t="s">
        <v>21</v>
      </c>
      <c r="H2" s="29" t="s">
        <v>22</v>
      </c>
      <c r="I2" s="29" t="s">
        <v>2</v>
      </c>
      <c r="J2" s="49"/>
    </row>
    <row r="3" spans="1:13" ht="21" x14ac:dyDescent="0.4">
      <c r="A3" s="74">
        <v>7</v>
      </c>
      <c r="B3" s="80" t="s">
        <v>36</v>
      </c>
      <c r="C3" s="50">
        <v>1</v>
      </c>
      <c r="D3" s="50">
        <v>0</v>
      </c>
      <c r="E3" s="50">
        <v>0</v>
      </c>
      <c r="F3" s="50">
        <v>1</v>
      </c>
      <c r="G3" s="51">
        <v>0</v>
      </c>
      <c r="H3" s="51">
        <v>10</v>
      </c>
      <c r="I3" s="51">
        <v>0</v>
      </c>
      <c r="J3" s="81">
        <v>45672</v>
      </c>
      <c r="K3" s="73"/>
    </row>
    <row r="4" spans="1:13" ht="21" x14ac:dyDescent="0.4">
      <c r="A4" s="74">
        <v>9</v>
      </c>
      <c r="B4" s="77" t="s">
        <v>38</v>
      </c>
      <c r="C4" s="50">
        <v>1</v>
      </c>
      <c r="D4" s="50">
        <v>1</v>
      </c>
      <c r="E4" s="50">
        <v>0</v>
      </c>
      <c r="F4" s="50">
        <v>0</v>
      </c>
      <c r="G4" s="51">
        <v>12</v>
      </c>
      <c r="H4" s="51">
        <v>9</v>
      </c>
      <c r="I4" s="51">
        <v>2</v>
      </c>
      <c r="J4" s="55">
        <v>45681</v>
      </c>
      <c r="K4" s="53"/>
    </row>
    <row r="5" spans="1:13" ht="21" x14ac:dyDescent="0.4">
      <c r="A5" s="74">
        <v>6</v>
      </c>
      <c r="B5" s="77" t="s">
        <v>35</v>
      </c>
      <c r="C5" s="50">
        <v>1</v>
      </c>
      <c r="D5" s="50">
        <v>0</v>
      </c>
      <c r="E5" s="50">
        <v>0</v>
      </c>
      <c r="F5" s="50">
        <v>1</v>
      </c>
      <c r="G5" s="50">
        <v>5</v>
      </c>
      <c r="H5" s="50">
        <v>15</v>
      </c>
      <c r="I5" s="50">
        <v>0</v>
      </c>
      <c r="J5" s="56">
        <v>45688</v>
      </c>
      <c r="K5" s="53"/>
    </row>
    <row r="6" spans="1:13" ht="21" x14ac:dyDescent="0.4">
      <c r="A6" s="74">
        <v>10</v>
      </c>
      <c r="B6" s="77" t="s">
        <v>39</v>
      </c>
      <c r="C6" s="50">
        <v>1</v>
      </c>
      <c r="D6" s="50">
        <v>0</v>
      </c>
      <c r="E6" s="50">
        <v>0</v>
      </c>
      <c r="F6" s="50">
        <v>1</v>
      </c>
      <c r="G6" s="50">
        <v>12</v>
      </c>
      <c r="H6" s="50">
        <v>16</v>
      </c>
      <c r="I6" s="50">
        <v>0</v>
      </c>
      <c r="J6" s="56">
        <v>45691</v>
      </c>
      <c r="K6" s="53"/>
    </row>
    <row r="7" spans="1:13" ht="21" x14ac:dyDescent="0.4">
      <c r="A7" s="53">
        <v>11</v>
      </c>
      <c r="B7" s="77" t="s">
        <v>40</v>
      </c>
      <c r="C7" s="50">
        <v>1</v>
      </c>
      <c r="D7" s="50">
        <v>0</v>
      </c>
      <c r="E7" s="50">
        <v>0</v>
      </c>
      <c r="F7" s="50">
        <v>1</v>
      </c>
      <c r="G7" s="50">
        <v>5</v>
      </c>
      <c r="H7" s="50">
        <v>21</v>
      </c>
      <c r="I7" s="50">
        <v>0</v>
      </c>
      <c r="J7" s="56">
        <v>45699</v>
      </c>
      <c r="K7" s="53"/>
    </row>
    <row r="8" spans="1:13" ht="21" x14ac:dyDescent="0.4">
      <c r="A8" s="74">
        <v>5</v>
      </c>
      <c r="B8" s="77" t="s">
        <v>32</v>
      </c>
      <c r="C8" s="50">
        <v>1</v>
      </c>
      <c r="D8" s="50">
        <v>0</v>
      </c>
      <c r="E8" s="50">
        <v>0</v>
      </c>
      <c r="F8" s="50">
        <v>1</v>
      </c>
      <c r="G8" s="50">
        <v>9</v>
      </c>
      <c r="H8" s="50">
        <v>17</v>
      </c>
      <c r="I8" s="50">
        <v>0</v>
      </c>
      <c r="J8" s="56">
        <v>45716</v>
      </c>
      <c r="K8" s="53"/>
    </row>
    <row r="9" spans="1:13" ht="21" x14ac:dyDescent="0.4">
      <c r="A9" s="74">
        <v>4</v>
      </c>
      <c r="B9" s="77" t="s">
        <v>34</v>
      </c>
      <c r="C9" s="50">
        <v>1</v>
      </c>
      <c r="D9" s="50">
        <v>1</v>
      </c>
      <c r="E9" s="50">
        <v>0</v>
      </c>
      <c r="F9" s="50">
        <v>0</v>
      </c>
      <c r="G9" s="50">
        <v>18</v>
      </c>
      <c r="H9" s="50">
        <v>2</v>
      </c>
      <c r="I9" s="50">
        <v>2</v>
      </c>
      <c r="J9" s="56">
        <v>45721</v>
      </c>
      <c r="K9" s="53"/>
      <c r="L9" s="77"/>
    </row>
    <row r="10" spans="1:13" ht="21" x14ac:dyDescent="0.4">
      <c r="A10" s="73">
        <v>1</v>
      </c>
      <c r="B10" s="54" t="s">
        <v>33</v>
      </c>
      <c r="C10" s="50">
        <v>1</v>
      </c>
      <c r="D10" s="50">
        <v>0</v>
      </c>
      <c r="E10" s="50">
        <v>0</v>
      </c>
      <c r="F10" s="50">
        <v>1</v>
      </c>
      <c r="G10" s="50">
        <v>10</v>
      </c>
      <c r="H10" s="50">
        <v>12</v>
      </c>
      <c r="I10" s="50">
        <v>0</v>
      </c>
      <c r="J10" s="56">
        <v>45728</v>
      </c>
      <c r="K10" s="53"/>
      <c r="L10" s="77"/>
      <c r="M10" s="21"/>
    </row>
    <row r="11" spans="1:13" ht="21" x14ac:dyDescent="0.4">
      <c r="A11" s="17">
        <v>12</v>
      </c>
      <c r="B11" s="77" t="s">
        <v>41</v>
      </c>
      <c r="C11" s="50">
        <v>1</v>
      </c>
      <c r="D11" s="50">
        <v>1</v>
      </c>
      <c r="E11" s="50">
        <v>0</v>
      </c>
      <c r="F11" s="50">
        <v>0</v>
      </c>
      <c r="G11" s="50">
        <v>11</v>
      </c>
      <c r="H11" s="50">
        <v>8</v>
      </c>
      <c r="I11" s="50">
        <v>2</v>
      </c>
      <c r="J11" s="56">
        <v>45737</v>
      </c>
      <c r="K11" s="53"/>
    </row>
    <row r="12" spans="1:13" ht="21" x14ac:dyDescent="0.4">
      <c r="A12" s="73">
        <v>2</v>
      </c>
      <c r="B12" s="77" t="s">
        <v>31</v>
      </c>
      <c r="C12" s="50">
        <v>1</v>
      </c>
      <c r="D12" s="50">
        <v>0</v>
      </c>
      <c r="E12" s="50">
        <v>0</v>
      </c>
      <c r="F12" s="50">
        <v>1</v>
      </c>
      <c r="G12" s="50">
        <v>0</v>
      </c>
      <c r="H12" s="50">
        <v>10</v>
      </c>
      <c r="I12" s="50">
        <v>0</v>
      </c>
      <c r="J12" s="56">
        <v>45741</v>
      </c>
      <c r="K12" s="53"/>
    </row>
    <row r="13" spans="1:13" ht="21" x14ac:dyDescent="0.4">
      <c r="A13" s="74">
        <v>3</v>
      </c>
      <c r="B13" s="54" t="s">
        <v>30</v>
      </c>
      <c r="C13" s="50">
        <v>1</v>
      </c>
      <c r="D13" s="50">
        <v>0</v>
      </c>
      <c r="E13" s="50">
        <v>0</v>
      </c>
      <c r="F13" s="50">
        <v>1</v>
      </c>
      <c r="G13" s="50">
        <v>7</v>
      </c>
      <c r="H13" s="50">
        <v>13</v>
      </c>
      <c r="I13" s="50">
        <v>0</v>
      </c>
      <c r="J13" s="56">
        <v>45747</v>
      </c>
      <c r="K13" s="53"/>
    </row>
    <row r="14" spans="1:13" ht="21" x14ac:dyDescent="0.4">
      <c r="A14" s="85"/>
      <c r="B14" s="86" t="s">
        <v>3</v>
      </c>
      <c r="C14" s="59">
        <f t="shared" ref="C14:I14" si="0">SUM(C3:C13)</f>
        <v>11</v>
      </c>
      <c r="D14" s="59">
        <f t="shared" si="0"/>
        <v>3</v>
      </c>
      <c r="E14" s="59">
        <f t="shared" si="0"/>
        <v>0</v>
      </c>
      <c r="F14" s="59">
        <f t="shared" si="0"/>
        <v>8</v>
      </c>
      <c r="G14" s="59">
        <f t="shared" si="0"/>
        <v>89</v>
      </c>
      <c r="H14" s="59">
        <f t="shared" si="0"/>
        <v>133</v>
      </c>
      <c r="I14" s="59">
        <f t="shared" si="0"/>
        <v>6</v>
      </c>
      <c r="J14" s="49"/>
      <c r="K14" s="53"/>
      <c r="M14" s="21"/>
    </row>
    <row r="15" spans="1:13" ht="21" x14ac:dyDescent="0.4">
      <c r="A15" s="53"/>
      <c r="B15" s="54"/>
      <c r="C15" s="28"/>
      <c r="D15" s="28"/>
      <c r="E15" s="28"/>
      <c r="F15" s="28"/>
      <c r="G15" s="28"/>
      <c r="H15" s="28"/>
      <c r="I15" s="28"/>
      <c r="J15" s="56"/>
      <c r="L15" s="22"/>
      <c r="M15" s="21"/>
    </row>
    <row r="16" spans="1:13" ht="21" x14ac:dyDescent="0.4">
      <c r="A16" s="53"/>
      <c r="B16" s="54"/>
      <c r="C16" s="28"/>
      <c r="D16" s="28"/>
      <c r="E16" s="28"/>
      <c r="F16" s="28"/>
      <c r="G16" s="28"/>
      <c r="H16" s="28"/>
      <c r="I16" s="28"/>
      <c r="J16" s="56"/>
      <c r="L16" s="22"/>
      <c r="M16" s="21"/>
    </row>
    <row r="17" spans="1:13" ht="21" x14ac:dyDescent="0.4">
      <c r="A17" s="53"/>
      <c r="B17" s="54"/>
      <c r="C17" s="59"/>
      <c r="D17" s="59"/>
      <c r="E17" s="59"/>
      <c r="F17" s="59"/>
      <c r="G17" s="59"/>
      <c r="H17" s="59"/>
      <c r="I17" s="59"/>
      <c r="J17" s="56"/>
      <c r="L17" s="22"/>
      <c r="M17" s="21"/>
    </row>
    <row r="18" spans="1:13" ht="21" x14ac:dyDescent="0.4">
      <c r="A18" s="53"/>
      <c r="B18" s="54"/>
      <c r="C18" s="28"/>
      <c r="D18" s="28"/>
      <c r="E18" s="28"/>
      <c r="F18" s="28"/>
      <c r="G18" s="28"/>
      <c r="H18" s="28"/>
      <c r="I18" s="28"/>
      <c r="J18" s="56"/>
      <c r="L18" s="22"/>
      <c r="M18" s="21"/>
    </row>
    <row r="19" spans="1:13" ht="21" x14ac:dyDescent="0.4">
      <c r="A19" s="53"/>
      <c r="B19" s="54"/>
      <c r="C19" s="28"/>
      <c r="D19" s="28"/>
      <c r="E19" s="28"/>
      <c r="F19" s="28"/>
      <c r="G19" s="28"/>
      <c r="H19" s="28"/>
      <c r="I19" s="28"/>
      <c r="J19" s="56"/>
      <c r="L19" s="22"/>
      <c r="M19" s="21"/>
    </row>
    <row r="20" spans="1:13" ht="21" x14ac:dyDescent="0.4">
      <c r="A20" s="53"/>
      <c r="B20" s="54"/>
      <c r="C20" s="28"/>
      <c r="D20" s="28"/>
      <c r="E20" s="28"/>
      <c r="F20" s="28"/>
      <c r="G20" s="28"/>
      <c r="H20" s="28"/>
      <c r="I20" s="28"/>
      <c r="J20" s="56"/>
      <c r="L20" s="22"/>
      <c r="M20" s="21"/>
    </row>
    <row r="21" spans="1:13" ht="21" x14ac:dyDescent="0.4">
      <c r="A21" s="53"/>
      <c r="B21" s="54"/>
      <c r="C21" s="28"/>
      <c r="D21" s="28"/>
      <c r="E21" s="28"/>
      <c r="F21" s="28"/>
      <c r="G21" s="28"/>
      <c r="H21" s="28"/>
      <c r="I21" s="28"/>
      <c r="J21" s="56"/>
      <c r="L21" s="22"/>
      <c r="M21" s="21"/>
    </row>
    <row r="22" spans="1:13" ht="21" x14ac:dyDescent="0.4">
      <c r="A22" s="53"/>
      <c r="B22" s="54"/>
      <c r="C22" s="28"/>
      <c r="D22" s="28"/>
      <c r="E22" s="28"/>
      <c r="F22" s="28"/>
      <c r="G22" s="28"/>
      <c r="H22" s="28"/>
      <c r="I22" s="28"/>
      <c r="J22" s="56"/>
      <c r="L22" s="22"/>
      <c r="M22" s="21"/>
    </row>
    <row r="23" spans="1:13" ht="21" x14ac:dyDescent="0.4">
      <c r="A23" s="53"/>
      <c r="B23" s="54"/>
      <c r="C23" s="28"/>
      <c r="D23" s="28"/>
      <c r="E23" s="28"/>
      <c r="F23" s="28"/>
      <c r="G23" s="28"/>
      <c r="H23" s="28"/>
      <c r="I23" s="28"/>
      <c r="J23" s="56"/>
      <c r="L23" s="22"/>
      <c r="M23" s="21"/>
    </row>
    <row r="24" spans="1:13" ht="21" x14ac:dyDescent="0.4">
      <c r="A24" s="53"/>
      <c r="B24" s="54"/>
      <c r="C24" s="28"/>
      <c r="D24" s="28"/>
      <c r="E24" s="28"/>
      <c r="F24" s="28"/>
      <c r="G24" s="28"/>
      <c r="H24" s="28"/>
      <c r="I24" s="28"/>
      <c r="J24" s="56"/>
      <c r="L24" s="22"/>
      <c r="M24" s="21"/>
    </row>
    <row r="25" spans="1:13" ht="21" x14ac:dyDescent="0.4">
      <c r="A25" s="47"/>
      <c r="B25" s="63"/>
      <c r="C25" s="28"/>
      <c r="D25" s="28"/>
      <c r="E25" s="28"/>
      <c r="F25" s="28"/>
      <c r="G25" s="28"/>
      <c r="H25" s="28"/>
      <c r="I25" s="28"/>
      <c r="J25" s="49"/>
    </row>
  </sheetData>
  <mergeCells count="1">
    <mergeCell ref="B1:E1"/>
  </mergeCells>
  <phoneticPr fontId="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5"/>
  <sheetViews>
    <sheetView workbookViewId="0">
      <selection activeCell="D3" sqref="D3"/>
    </sheetView>
  </sheetViews>
  <sheetFormatPr defaultRowHeight="14.4" x14ac:dyDescent="0.3"/>
  <cols>
    <col min="2" max="2" width="27.6640625" style="13" customWidth="1"/>
    <col min="3" max="3" width="10.44140625" customWidth="1"/>
    <col min="4" max="4" width="9.21875" style="2"/>
    <col min="5" max="5" width="11.77734375" style="2" customWidth="1"/>
    <col min="6" max="6" width="9.21875" style="2"/>
    <col min="8" max="8" width="11.77734375" customWidth="1"/>
    <col min="9" max="9" width="12.21875" customWidth="1"/>
    <col min="10" max="10" width="18.21875" customWidth="1"/>
    <col min="11" max="11" width="7.44140625" customWidth="1"/>
    <col min="12" max="12" width="23.5546875" customWidth="1"/>
    <col min="13" max="13" width="15.21875" customWidth="1"/>
    <col min="14" max="14" width="9.21875"/>
  </cols>
  <sheetData>
    <row r="1" spans="1:13" ht="25.8" x14ac:dyDescent="0.5">
      <c r="B1" s="87" t="s">
        <v>50</v>
      </c>
      <c r="C1" s="87"/>
      <c r="D1" s="87"/>
      <c r="E1" s="87"/>
      <c r="F1" s="10"/>
      <c r="G1" s="10"/>
      <c r="H1" s="10"/>
      <c r="I1" s="10"/>
    </row>
    <row r="2" spans="1:13" ht="21" x14ac:dyDescent="0.4">
      <c r="A2" s="47"/>
      <c r="B2" s="48" t="s">
        <v>24</v>
      </c>
      <c r="C2" s="28" t="s">
        <v>5</v>
      </c>
      <c r="D2" s="28" t="s">
        <v>6</v>
      </c>
      <c r="E2" s="28" t="s">
        <v>7</v>
      </c>
      <c r="F2" s="28" t="s">
        <v>8</v>
      </c>
      <c r="G2" s="29" t="s">
        <v>21</v>
      </c>
      <c r="H2" s="29" t="s">
        <v>22</v>
      </c>
      <c r="I2" s="29" t="s">
        <v>2</v>
      </c>
      <c r="J2" s="49"/>
    </row>
    <row r="3" spans="1:13" ht="21" x14ac:dyDescent="0.4">
      <c r="A3" s="74">
        <v>10</v>
      </c>
      <c r="B3" s="77" t="s">
        <v>39</v>
      </c>
      <c r="C3" s="50">
        <v>1</v>
      </c>
      <c r="D3" s="50">
        <v>0</v>
      </c>
      <c r="E3" s="50">
        <v>0</v>
      </c>
      <c r="F3" s="50">
        <v>1</v>
      </c>
      <c r="G3" s="51">
        <v>11</v>
      </c>
      <c r="H3" s="51">
        <v>15</v>
      </c>
      <c r="I3" s="51">
        <v>0</v>
      </c>
      <c r="J3" s="52">
        <v>45672</v>
      </c>
      <c r="K3" s="73"/>
    </row>
    <row r="4" spans="1:13" ht="21" x14ac:dyDescent="0.4">
      <c r="A4" s="74">
        <v>8</v>
      </c>
      <c r="B4" s="77" t="s">
        <v>37</v>
      </c>
      <c r="C4" s="50">
        <v>1</v>
      </c>
      <c r="D4" s="50">
        <v>0</v>
      </c>
      <c r="E4" s="50">
        <v>0</v>
      </c>
      <c r="F4" s="50">
        <v>1</v>
      </c>
      <c r="G4" s="51">
        <v>9</v>
      </c>
      <c r="H4" s="51">
        <v>12</v>
      </c>
      <c r="I4" s="51">
        <v>0</v>
      </c>
      <c r="J4" s="55">
        <v>45681</v>
      </c>
      <c r="K4" s="53"/>
    </row>
    <row r="5" spans="1:13" ht="21" x14ac:dyDescent="0.4">
      <c r="A5" s="53">
        <v>11</v>
      </c>
      <c r="B5" s="77" t="s">
        <v>40</v>
      </c>
      <c r="C5" s="50">
        <v>1</v>
      </c>
      <c r="D5" s="50">
        <v>1</v>
      </c>
      <c r="E5" s="50">
        <v>0</v>
      </c>
      <c r="F5" s="50">
        <v>0</v>
      </c>
      <c r="G5" s="50">
        <v>13</v>
      </c>
      <c r="H5" s="50">
        <v>4</v>
      </c>
      <c r="I5" s="50">
        <v>2</v>
      </c>
      <c r="J5" s="56">
        <v>45688</v>
      </c>
      <c r="K5" s="53"/>
    </row>
    <row r="6" spans="1:13" ht="21" x14ac:dyDescent="0.4">
      <c r="A6" s="74">
        <v>7</v>
      </c>
      <c r="B6" s="77" t="s">
        <v>36</v>
      </c>
      <c r="C6" s="50">
        <v>1</v>
      </c>
      <c r="D6" s="50">
        <v>0</v>
      </c>
      <c r="E6" s="50">
        <v>0</v>
      </c>
      <c r="F6" s="50">
        <v>1</v>
      </c>
      <c r="G6" s="50">
        <v>8</v>
      </c>
      <c r="H6" s="50">
        <v>14</v>
      </c>
      <c r="I6" s="50">
        <v>0</v>
      </c>
      <c r="J6" s="56">
        <v>45691</v>
      </c>
      <c r="K6" s="53"/>
    </row>
    <row r="7" spans="1:13" ht="21" x14ac:dyDescent="0.4">
      <c r="A7" s="17">
        <v>12</v>
      </c>
      <c r="B7" s="80" t="s">
        <v>41</v>
      </c>
      <c r="C7" s="50">
        <v>1</v>
      </c>
      <c r="D7" s="50">
        <v>1</v>
      </c>
      <c r="E7" s="50">
        <v>0</v>
      </c>
      <c r="F7" s="50">
        <v>0</v>
      </c>
      <c r="G7" s="50">
        <v>15</v>
      </c>
      <c r="H7" s="50">
        <v>10</v>
      </c>
      <c r="I7" s="50">
        <v>2</v>
      </c>
      <c r="J7" s="71">
        <v>45699</v>
      </c>
      <c r="K7" s="53"/>
    </row>
    <row r="8" spans="1:13" ht="21" x14ac:dyDescent="0.4">
      <c r="A8" s="74">
        <v>6</v>
      </c>
      <c r="B8" s="77" t="s">
        <v>35</v>
      </c>
      <c r="C8" s="50">
        <v>1</v>
      </c>
      <c r="D8" s="50">
        <v>0</v>
      </c>
      <c r="E8" s="50">
        <v>0</v>
      </c>
      <c r="F8" s="50">
        <v>1</v>
      </c>
      <c r="G8" s="50">
        <v>8</v>
      </c>
      <c r="H8" s="50">
        <v>17</v>
      </c>
      <c r="I8" s="50">
        <v>0</v>
      </c>
      <c r="J8" s="56">
        <v>45716</v>
      </c>
      <c r="K8" s="53"/>
    </row>
    <row r="9" spans="1:13" ht="21" x14ac:dyDescent="0.4">
      <c r="A9" s="73">
        <v>1</v>
      </c>
      <c r="B9" s="54" t="s">
        <v>33</v>
      </c>
      <c r="C9" s="50">
        <v>1</v>
      </c>
      <c r="D9" s="50">
        <v>0</v>
      </c>
      <c r="E9" s="50">
        <v>0</v>
      </c>
      <c r="F9" s="50">
        <v>1</v>
      </c>
      <c r="G9" s="50">
        <v>12</v>
      </c>
      <c r="H9" s="50">
        <v>26</v>
      </c>
      <c r="I9" s="50">
        <v>0</v>
      </c>
      <c r="J9" s="56">
        <v>45721</v>
      </c>
      <c r="K9" s="53"/>
    </row>
    <row r="10" spans="1:13" ht="21" x14ac:dyDescent="0.4">
      <c r="A10" s="73">
        <v>2</v>
      </c>
      <c r="B10" s="77" t="s">
        <v>31</v>
      </c>
      <c r="C10" s="50">
        <v>1</v>
      </c>
      <c r="D10" s="50">
        <v>0</v>
      </c>
      <c r="E10" s="50">
        <v>0</v>
      </c>
      <c r="F10" s="50">
        <v>1</v>
      </c>
      <c r="G10" s="50">
        <v>8</v>
      </c>
      <c r="H10" s="50">
        <v>16</v>
      </c>
      <c r="I10" s="50">
        <v>0</v>
      </c>
      <c r="J10" s="56">
        <v>45728</v>
      </c>
      <c r="K10" s="53"/>
    </row>
    <row r="11" spans="1:13" ht="21" x14ac:dyDescent="0.4">
      <c r="A11" s="74">
        <v>4</v>
      </c>
      <c r="B11" s="77" t="s">
        <v>34</v>
      </c>
      <c r="C11" s="50">
        <v>1</v>
      </c>
      <c r="D11" s="50">
        <v>0</v>
      </c>
      <c r="E11" s="50">
        <v>0</v>
      </c>
      <c r="F11" s="50">
        <v>1</v>
      </c>
      <c r="G11" s="50">
        <v>5</v>
      </c>
      <c r="H11" s="50">
        <v>14</v>
      </c>
      <c r="I11" s="50">
        <v>0</v>
      </c>
      <c r="J11" s="56">
        <v>45737</v>
      </c>
      <c r="K11" s="53"/>
      <c r="L11" s="77"/>
      <c r="M11" s="21"/>
    </row>
    <row r="12" spans="1:13" ht="21" x14ac:dyDescent="0.4">
      <c r="A12" s="74">
        <v>3</v>
      </c>
      <c r="B12" s="68" t="s">
        <v>30</v>
      </c>
      <c r="C12" s="50">
        <v>1</v>
      </c>
      <c r="D12" s="50">
        <v>0</v>
      </c>
      <c r="E12" s="50">
        <v>0</v>
      </c>
      <c r="F12" s="50">
        <v>1</v>
      </c>
      <c r="G12" s="50">
        <v>5</v>
      </c>
      <c r="H12" s="50">
        <v>16</v>
      </c>
      <c r="I12" s="50">
        <v>0</v>
      </c>
      <c r="J12" s="71">
        <v>45741</v>
      </c>
      <c r="K12" s="53"/>
    </row>
    <row r="13" spans="1:13" ht="21" x14ac:dyDescent="0.4">
      <c r="A13" s="74">
        <v>5</v>
      </c>
      <c r="B13" s="77" t="s">
        <v>32</v>
      </c>
      <c r="C13" s="50">
        <v>1</v>
      </c>
      <c r="D13" s="50">
        <v>0</v>
      </c>
      <c r="E13" s="50">
        <v>0</v>
      </c>
      <c r="F13" s="50">
        <v>1</v>
      </c>
      <c r="G13" s="50">
        <v>6</v>
      </c>
      <c r="H13" s="50">
        <v>19</v>
      </c>
      <c r="I13" s="50">
        <v>0</v>
      </c>
      <c r="J13" s="56">
        <v>45747</v>
      </c>
      <c r="K13" s="53"/>
    </row>
    <row r="14" spans="1:13" ht="21" x14ac:dyDescent="0.4">
      <c r="A14" s="85"/>
      <c r="B14" s="86" t="s">
        <v>3</v>
      </c>
      <c r="C14" s="59">
        <f t="shared" ref="C14:I14" si="0">SUM(C3:C13)</f>
        <v>11</v>
      </c>
      <c r="D14" s="59">
        <f t="shared" si="0"/>
        <v>2</v>
      </c>
      <c r="E14" s="59">
        <f t="shared" si="0"/>
        <v>0</v>
      </c>
      <c r="F14" s="59">
        <f t="shared" si="0"/>
        <v>9</v>
      </c>
      <c r="G14" s="59">
        <f t="shared" si="0"/>
        <v>100</v>
      </c>
      <c r="H14" s="59">
        <f t="shared" si="0"/>
        <v>163</v>
      </c>
      <c r="I14" s="59">
        <f t="shared" si="0"/>
        <v>4</v>
      </c>
      <c r="J14" s="49"/>
      <c r="K14" s="53"/>
      <c r="M14" s="21"/>
    </row>
    <row r="15" spans="1:13" ht="21" x14ac:dyDescent="0.4">
      <c r="A15" s="53"/>
      <c r="B15" s="54"/>
      <c r="C15" s="28"/>
      <c r="D15" s="28"/>
      <c r="E15" s="28"/>
      <c r="F15" s="28"/>
      <c r="G15" s="28"/>
      <c r="H15" s="28"/>
      <c r="I15" s="28"/>
      <c r="J15" s="56"/>
      <c r="L15" s="22"/>
      <c r="M15" s="21"/>
    </row>
    <row r="16" spans="1:13" ht="21" x14ac:dyDescent="0.4">
      <c r="A16" s="53"/>
      <c r="B16" s="54"/>
      <c r="C16" s="59"/>
      <c r="D16" s="59"/>
      <c r="E16" s="59"/>
      <c r="F16" s="59"/>
      <c r="G16" s="59"/>
      <c r="H16" s="59"/>
      <c r="I16" s="59"/>
      <c r="J16" s="56"/>
      <c r="L16" s="22"/>
      <c r="M16" s="21"/>
    </row>
    <row r="17" spans="1:13" ht="21" x14ac:dyDescent="0.4">
      <c r="A17" s="53"/>
      <c r="B17" s="54"/>
      <c r="C17" s="28"/>
      <c r="D17" s="28"/>
      <c r="E17" s="28"/>
      <c r="F17" s="28"/>
      <c r="G17" s="28"/>
      <c r="H17" s="28"/>
      <c r="I17" s="28"/>
      <c r="J17" s="56"/>
      <c r="L17" s="22"/>
      <c r="M17" s="21"/>
    </row>
    <row r="18" spans="1:13" ht="21" x14ac:dyDescent="0.4">
      <c r="A18" s="53"/>
      <c r="B18" s="54"/>
      <c r="C18" s="28"/>
      <c r="D18" s="28"/>
      <c r="E18" s="28"/>
      <c r="F18" s="28"/>
      <c r="G18" s="28"/>
      <c r="H18" s="28"/>
      <c r="I18" s="28"/>
      <c r="J18" s="56"/>
      <c r="L18" s="22"/>
      <c r="M18" s="21"/>
    </row>
    <row r="19" spans="1:13" ht="21" x14ac:dyDescent="0.4">
      <c r="A19" s="53"/>
      <c r="B19" s="54"/>
      <c r="C19" s="28"/>
      <c r="D19" s="28"/>
      <c r="E19" s="28"/>
      <c r="F19" s="28"/>
      <c r="G19" s="28"/>
      <c r="H19" s="28"/>
      <c r="I19" s="28"/>
      <c r="J19" s="56"/>
      <c r="L19" s="22"/>
      <c r="M19" s="21"/>
    </row>
    <row r="20" spans="1:13" ht="21" x14ac:dyDescent="0.4">
      <c r="A20" s="53"/>
      <c r="B20" s="54"/>
      <c r="C20" s="28"/>
      <c r="D20" s="60"/>
      <c r="E20" s="60"/>
      <c r="F20" s="61"/>
      <c r="G20" s="28"/>
      <c r="H20" s="28"/>
      <c r="I20" s="28"/>
      <c r="J20" s="56"/>
      <c r="L20" s="22"/>
      <c r="M20" s="21"/>
    </row>
    <row r="21" spans="1:13" ht="21" x14ac:dyDescent="0.4">
      <c r="A21" s="53"/>
      <c r="B21" s="54"/>
      <c r="C21" s="28"/>
      <c r="D21" s="28"/>
      <c r="E21" s="28"/>
      <c r="F21" s="28"/>
      <c r="G21" s="28"/>
      <c r="H21" s="28"/>
      <c r="I21" s="28"/>
      <c r="J21" s="56"/>
      <c r="L21" s="22"/>
      <c r="M21" s="21"/>
    </row>
    <row r="22" spans="1:13" ht="21" x14ac:dyDescent="0.4">
      <c r="A22" s="53"/>
      <c r="B22" s="54"/>
      <c r="C22" s="28"/>
      <c r="D22" s="28"/>
      <c r="E22" s="28"/>
      <c r="F22" s="28"/>
      <c r="G22" s="28"/>
      <c r="H22" s="28"/>
      <c r="I22" s="28"/>
      <c r="J22" s="56"/>
      <c r="L22" s="22"/>
      <c r="M22" s="21"/>
    </row>
    <row r="23" spans="1:13" ht="21" x14ac:dyDescent="0.4">
      <c r="A23" s="53"/>
      <c r="B23" s="54"/>
      <c r="C23" s="28"/>
      <c r="D23" s="60"/>
      <c r="E23" s="60"/>
      <c r="F23" s="61"/>
      <c r="G23" s="28"/>
      <c r="H23" s="28"/>
      <c r="I23" s="62"/>
      <c r="J23" s="56"/>
      <c r="L23" s="22"/>
      <c r="M23" s="21"/>
    </row>
    <row r="24" spans="1:13" ht="21" x14ac:dyDescent="0.4">
      <c r="A24" s="53"/>
      <c r="B24" s="54"/>
      <c r="C24" s="28"/>
      <c r="D24" s="28"/>
      <c r="E24" s="28"/>
      <c r="F24" s="28"/>
      <c r="G24" s="28"/>
      <c r="H24" s="28"/>
      <c r="I24" s="28"/>
      <c r="J24" s="56"/>
      <c r="L24" s="22"/>
      <c r="M24" s="21"/>
    </row>
    <row r="25" spans="1:13" ht="21" x14ac:dyDescent="0.4">
      <c r="A25" s="47"/>
      <c r="B25" s="63"/>
      <c r="C25" s="28"/>
      <c r="D25" s="28"/>
      <c r="E25" s="28"/>
      <c r="F25" s="28"/>
      <c r="G25" s="28"/>
      <c r="H25" s="28"/>
      <c r="I25" s="28"/>
      <c r="J25" s="49"/>
    </row>
  </sheetData>
  <mergeCells count="1">
    <mergeCell ref="B1:E1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1 WHO KNOWS</vt:lpstr>
      <vt:lpstr>2 BANANA SKINS</vt:lpstr>
      <vt:lpstr>3 R &amp; R</vt:lpstr>
      <vt:lpstr>4 H'ANDY CAP</vt:lpstr>
      <vt:lpstr>5 DEADENDERS</vt:lpstr>
      <vt:lpstr>6 JACKAROOS</vt:lpstr>
      <vt:lpstr>7 THE WANDERERS</vt:lpstr>
      <vt:lpstr>8 GOLFERS</vt:lpstr>
      <vt:lpstr>9 PONTONS</vt:lpstr>
      <vt:lpstr>10 BELTON STAGS</vt:lpstr>
      <vt:lpstr>11 WIZZARDS</vt:lpstr>
      <vt:lpstr>12 SANTER PODS</vt:lpstr>
      <vt:lpstr>LEAGUE TABLE</vt:lpstr>
    </vt:vector>
  </TitlesOfParts>
  <Company>0wn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O'Neill</dc:creator>
  <cp:lastModifiedBy>Robert Ross</cp:lastModifiedBy>
  <cp:lastPrinted>2023-06-27T12:17:50Z</cp:lastPrinted>
  <dcterms:created xsi:type="dcterms:W3CDTF">2015-11-16T13:49:46Z</dcterms:created>
  <dcterms:modified xsi:type="dcterms:W3CDTF">2025-04-20T06:56:10Z</dcterms:modified>
</cp:coreProperties>
</file>