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F494B09E-3ABB-4F6D-94B7-6A6D4C3E7CE0}" xr6:coauthVersionLast="47" xr6:coauthVersionMax="47" xr10:uidLastSave="{00000000-0000-0000-0000-000000000000}"/>
  <bookViews>
    <workbookView xWindow="24" yWindow="0" windowWidth="23016" windowHeight="12336" tabRatio="905" activeTab="6" xr2:uid="{00000000-000D-0000-FFFF-FFFF00000000}"/>
  </bookViews>
  <sheets>
    <sheet name="J1 GRANTHAM" sheetId="1" r:id="rId1"/>
    <sheet name="J2 WYNDHAM PARK" sheetId="11" r:id="rId2"/>
    <sheet name="J3 BOTTESFORD" sheetId="3" r:id="rId3"/>
    <sheet name="J4 BINGHAM" sheetId="4" r:id="rId4"/>
    <sheet name="J5 NEWARK 88" sheetId="2" r:id="rId5"/>
    <sheet name="J6 KNIPTON" sheetId="5" r:id="rId6"/>
    <sheet name="LEAGUE TABLE" sheetId="10" r:id="rId7"/>
  </sheets>
  <calcPr calcId="191029"/>
</workbook>
</file>

<file path=xl/calcChain.xml><?xml version="1.0" encoding="utf-8"?>
<calcChain xmlns="http://schemas.openxmlformats.org/spreadsheetml/2006/main">
  <c r="I17" i="5" l="1"/>
  <c r="J8" i="10" s="1"/>
  <c r="H17" i="5"/>
  <c r="H8" i="10" s="1"/>
  <c r="G17" i="5"/>
  <c r="G8" i="10" s="1"/>
  <c r="F17" i="5"/>
  <c r="F8" i="10" s="1"/>
  <c r="E17" i="5"/>
  <c r="E8" i="10" s="1"/>
  <c r="D17" i="5"/>
  <c r="D8" i="10" s="1"/>
  <c r="C17" i="5"/>
  <c r="C8" i="10" s="1"/>
  <c r="I17" i="11"/>
  <c r="H17" i="11"/>
  <c r="H5" i="10" s="1"/>
  <c r="G17" i="11"/>
  <c r="G5" i="10" s="1"/>
  <c r="F17" i="11"/>
  <c r="F5" i="10" s="1"/>
  <c r="E17" i="11"/>
  <c r="E5" i="10" s="1"/>
  <c r="D17" i="11"/>
  <c r="D5" i="10" s="1"/>
  <c r="C17" i="11"/>
  <c r="C5" i="10" s="1"/>
  <c r="I17" i="4"/>
  <c r="J7" i="10" s="1"/>
  <c r="H17" i="4"/>
  <c r="H7" i="10" s="1"/>
  <c r="G17" i="4"/>
  <c r="G7" i="10" s="1"/>
  <c r="F17" i="4"/>
  <c r="F7" i="10" s="1"/>
  <c r="E17" i="4"/>
  <c r="E7" i="10" s="1"/>
  <c r="D17" i="4"/>
  <c r="D7" i="10" s="1"/>
  <c r="C17" i="4"/>
  <c r="C7" i="10" s="1"/>
  <c r="I17" i="3"/>
  <c r="J3" i="10" s="1"/>
  <c r="H17" i="3"/>
  <c r="H3" i="10" s="1"/>
  <c r="G17" i="3"/>
  <c r="G3" i="10" s="1"/>
  <c r="F17" i="3"/>
  <c r="F3" i="10" s="1"/>
  <c r="E17" i="3"/>
  <c r="E3" i="10" s="1"/>
  <c r="D17" i="3"/>
  <c r="D3" i="10" s="1"/>
  <c r="C17" i="3"/>
  <c r="C3" i="10" s="1"/>
  <c r="I17" i="2"/>
  <c r="J6" i="10" s="1"/>
  <c r="H17" i="2"/>
  <c r="H6" i="10" s="1"/>
  <c r="G17" i="2"/>
  <c r="G6" i="10" s="1"/>
  <c r="F17" i="2"/>
  <c r="F6" i="10" s="1"/>
  <c r="E17" i="2"/>
  <c r="E6" i="10" s="1"/>
  <c r="D17" i="2"/>
  <c r="D6" i="10" s="1"/>
  <c r="C17" i="2"/>
  <c r="C6" i="10" s="1"/>
  <c r="C17" i="1"/>
  <c r="C4" i="10" s="1"/>
  <c r="D17" i="1"/>
  <c r="D4" i="10" s="1"/>
  <c r="E17" i="1"/>
  <c r="E4" i="10" s="1"/>
  <c r="F17" i="1"/>
  <c r="F4" i="10" s="1"/>
  <c r="G17" i="1"/>
  <c r="G4" i="10" s="1"/>
  <c r="H17" i="1"/>
  <c r="H4" i="10" s="1"/>
  <c r="I17" i="1"/>
  <c r="J4" i="10" s="1"/>
  <c r="I6" i="10" l="1"/>
  <c r="I8" i="10"/>
  <c r="G9" i="10"/>
  <c r="H9" i="10"/>
  <c r="E9" i="10"/>
  <c r="D9" i="10"/>
  <c r="C9" i="10"/>
  <c r="F9" i="10"/>
  <c r="J5" i="10"/>
  <c r="J9" i="10" s="1"/>
  <c r="I5" i="10"/>
  <c r="I7" i="10"/>
  <c r="I3" i="10"/>
  <c r="I4" i="10"/>
  <c r="I9" i="10" l="1"/>
</calcChain>
</file>

<file path=xl/sharedStrings.xml><?xml version="1.0" encoding="utf-8"?>
<sst xmlns="http://schemas.openxmlformats.org/spreadsheetml/2006/main" count="258" uniqueCount="41">
  <si>
    <t>SHOTS FOR</t>
  </si>
  <si>
    <t>SHOTS AGA</t>
  </si>
  <si>
    <t>POINTS</t>
  </si>
  <si>
    <t>TOTALS</t>
  </si>
  <si>
    <t>SHOT DIFF</t>
  </si>
  <si>
    <t>PLAYED</t>
  </si>
  <si>
    <t>WON</t>
  </si>
  <si>
    <t>DRAWN</t>
  </si>
  <si>
    <t>LOST</t>
  </si>
  <si>
    <t>TEAMS</t>
  </si>
  <si>
    <t>PLACE</t>
  </si>
  <si>
    <t>1ST</t>
  </si>
  <si>
    <t>2ND</t>
  </si>
  <si>
    <t>3RD</t>
  </si>
  <si>
    <t>4TH</t>
  </si>
  <si>
    <t>6TH</t>
  </si>
  <si>
    <t>GRANTHAM</t>
  </si>
  <si>
    <t>KNIPTON</t>
  </si>
  <si>
    <t>FOR</t>
  </si>
  <si>
    <t>AGA</t>
  </si>
  <si>
    <t>WYNDHAM PARK</t>
  </si>
  <si>
    <t>BINGHAM</t>
  </si>
  <si>
    <t>5TH</t>
  </si>
  <si>
    <t>NEWARK 88</t>
  </si>
  <si>
    <t>(J5) NEWARK 88</t>
  </si>
  <si>
    <t>(J1) GRANTHAM</t>
  </si>
  <si>
    <t>(J2) WYNDHAM PARK</t>
  </si>
  <si>
    <t>(J4) BINGHAM</t>
  </si>
  <si>
    <t>(J6) KNIPTON</t>
  </si>
  <si>
    <t>(J3) BOTTESFORD</t>
  </si>
  <si>
    <t>BOTTESFORD</t>
  </si>
  <si>
    <t>NO</t>
  </si>
  <si>
    <t>MATCH</t>
  </si>
  <si>
    <t>DATE</t>
  </si>
  <si>
    <t>J1</t>
  </si>
  <si>
    <t>J2</t>
  </si>
  <si>
    <t>J3</t>
  </si>
  <si>
    <t>J4</t>
  </si>
  <si>
    <t>J5</t>
  </si>
  <si>
    <t>J6</t>
  </si>
  <si>
    <t xml:space="preserve">  JACK HIGH LEAGUE                                                                                    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</si>
</sst>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indexed="8"/>
      <name val="Calibri"/>
      <family val="2"/>
    </font>
    <font>
      <b/>
      <sz val="22"/>
      <name val="Calibri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4"/>
      <name val="Calibri"/>
      <family val="2"/>
      <scheme val="minor"/>
    </font>
    <font>
      <b/>
      <sz val="16"/>
      <color theme="4"/>
      <name val="Calibri"/>
      <family val="2"/>
    </font>
    <font>
      <b/>
      <sz val="24"/>
      <color rgb="FF7030A0"/>
      <name val="Calibri"/>
      <family val="2"/>
    </font>
    <font>
      <b/>
      <sz val="20"/>
      <color rgb="FF7030A0"/>
      <name val="Calibri"/>
      <family val="2"/>
    </font>
    <font>
      <b/>
      <sz val="22"/>
      <color rgb="FF7030A0"/>
      <name val="Calibri"/>
      <family val="2"/>
    </font>
    <font>
      <b/>
      <sz val="2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0" xfId="0" applyFont="1"/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16" fontId="2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16" fontId="22" fillId="0" borderId="0" xfId="0" applyNumberFormat="1" applyFont="1" applyAlignment="1">
      <alignment horizontal="center" vertical="center"/>
    </xf>
    <xf numFmtId="16" fontId="24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5" fillId="0" borderId="0" xfId="0" applyFont="1"/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8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zoomScaleNormal="100" workbookViewId="0">
      <selection activeCell="C17" sqref="C17"/>
    </sheetView>
  </sheetViews>
  <sheetFormatPr defaultRowHeight="14.4" x14ac:dyDescent="0.3"/>
  <cols>
    <col min="1" max="1" width="7.33203125" customWidth="1"/>
    <col min="2" max="2" width="25.6640625" customWidth="1"/>
    <col min="3" max="4" width="11.33203125" customWidth="1"/>
    <col min="5" max="5" width="12.33203125" customWidth="1"/>
    <col min="6" max="6" width="10.88671875" customWidth="1"/>
    <col min="7" max="8" width="15.33203125" style="1" customWidth="1"/>
    <col min="9" max="9" width="13.6640625" style="1" customWidth="1"/>
    <col min="10" max="10" width="13.6640625" customWidth="1"/>
    <col min="11" max="11" width="7.88671875" customWidth="1"/>
    <col min="12" max="12" width="23.33203125" customWidth="1"/>
    <col min="13" max="13" width="19.33203125" customWidth="1"/>
  </cols>
  <sheetData>
    <row r="1" spans="1:13" ht="21" x14ac:dyDescent="0.4">
      <c r="A1" s="58" t="s">
        <v>25</v>
      </c>
      <c r="B1" s="58"/>
      <c r="C1" s="15" t="s">
        <v>5</v>
      </c>
      <c r="D1" s="15" t="s">
        <v>6</v>
      </c>
      <c r="E1" s="15" t="s">
        <v>7</v>
      </c>
      <c r="F1" s="15" t="s">
        <v>8</v>
      </c>
      <c r="G1" s="16" t="s">
        <v>0</v>
      </c>
      <c r="H1" s="16" t="s">
        <v>1</v>
      </c>
      <c r="I1" s="16" t="s">
        <v>2</v>
      </c>
      <c r="J1" s="27" t="s">
        <v>33</v>
      </c>
    </row>
    <row r="2" spans="1:13" ht="21" x14ac:dyDescent="0.4">
      <c r="A2" s="40" t="s">
        <v>35</v>
      </c>
      <c r="B2" s="41" t="s">
        <v>20</v>
      </c>
      <c r="C2" s="42">
        <v>1</v>
      </c>
      <c r="D2" s="42">
        <v>1</v>
      </c>
      <c r="E2" s="42">
        <v>0</v>
      </c>
      <c r="F2" s="42">
        <v>0</v>
      </c>
      <c r="G2" s="43">
        <v>70</v>
      </c>
      <c r="H2" s="43">
        <v>38</v>
      </c>
      <c r="I2" s="43">
        <v>10</v>
      </c>
      <c r="J2" s="44">
        <v>45560</v>
      </c>
      <c r="K2" s="30"/>
      <c r="L2" s="29"/>
    </row>
    <row r="3" spans="1:13" ht="21" x14ac:dyDescent="0.4">
      <c r="A3" s="4" t="s">
        <v>37</v>
      </c>
      <c r="B3" s="45" t="s">
        <v>21</v>
      </c>
      <c r="C3" s="42">
        <v>1</v>
      </c>
      <c r="D3" s="42">
        <v>1</v>
      </c>
      <c r="E3" s="42">
        <v>0</v>
      </c>
      <c r="F3" s="42">
        <v>0</v>
      </c>
      <c r="G3" s="43">
        <v>64</v>
      </c>
      <c r="H3" s="43">
        <v>37</v>
      </c>
      <c r="I3" s="43">
        <v>8</v>
      </c>
      <c r="J3" s="44">
        <v>45574</v>
      </c>
      <c r="M3" s="9"/>
    </row>
    <row r="4" spans="1:13" ht="21" x14ac:dyDescent="0.4">
      <c r="A4" s="39" t="s">
        <v>31</v>
      </c>
      <c r="B4" s="39" t="s">
        <v>32</v>
      </c>
      <c r="C4" s="39">
        <v>0</v>
      </c>
      <c r="D4" s="39">
        <v>0</v>
      </c>
      <c r="E4" s="39">
        <v>0</v>
      </c>
      <c r="F4" s="39">
        <v>0</v>
      </c>
      <c r="G4" s="46">
        <v>0</v>
      </c>
      <c r="H4" s="46">
        <v>0</v>
      </c>
      <c r="I4" s="46">
        <v>0</v>
      </c>
      <c r="J4" s="47">
        <v>45581</v>
      </c>
      <c r="M4" s="9"/>
    </row>
    <row r="5" spans="1:13" ht="21" x14ac:dyDescent="0.4">
      <c r="A5" s="40" t="s">
        <v>36</v>
      </c>
      <c r="B5" s="45" t="s">
        <v>30</v>
      </c>
      <c r="C5" s="42">
        <v>1</v>
      </c>
      <c r="D5" s="42">
        <v>0</v>
      </c>
      <c r="E5" s="42">
        <v>0</v>
      </c>
      <c r="F5" s="42">
        <v>1</v>
      </c>
      <c r="G5" s="43">
        <v>38</v>
      </c>
      <c r="H5" s="43">
        <v>60</v>
      </c>
      <c r="I5" s="43">
        <v>0</v>
      </c>
      <c r="J5" s="48">
        <v>45595</v>
      </c>
      <c r="M5" s="9"/>
    </row>
    <row r="6" spans="1:13" ht="21" x14ac:dyDescent="0.4">
      <c r="A6" s="4" t="s">
        <v>38</v>
      </c>
      <c r="B6" s="45" t="s">
        <v>23</v>
      </c>
      <c r="C6" s="42">
        <v>1</v>
      </c>
      <c r="D6" s="42">
        <v>1</v>
      </c>
      <c r="E6" s="42">
        <v>0</v>
      </c>
      <c r="F6" s="42">
        <v>0</v>
      </c>
      <c r="G6" s="43">
        <v>61</v>
      </c>
      <c r="H6" s="43">
        <v>49</v>
      </c>
      <c r="I6" s="43">
        <v>10</v>
      </c>
      <c r="J6" s="48">
        <v>45602</v>
      </c>
      <c r="M6" s="9"/>
    </row>
    <row r="7" spans="1:13" ht="21" x14ac:dyDescent="0.4">
      <c r="A7" s="39" t="s">
        <v>31</v>
      </c>
      <c r="B7" s="39" t="s">
        <v>32</v>
      </c>
      <c r="C7" s="39">
        <v>0</v>
      </c>
      <c r="D7" s="39">
        <v>0</v>
      </c>
      <c r="E7" s="39">
        <v>0</v>
      </c>
      <c r="F7" s="39">
        <v>0</v>
      </c>
      <c r="G7" s="46">
        <v>0</v>
      </c>
      <c r="H7" s="46">
        <v>0</v>
      </c>
      <c r="I7" s="46">
        <v>0</v>
      </c>
      <c r="J7" s="47">
        <v>45616</v>
      </c>
      <c r="M7" s="9"/>
    </row>
    <row r="8" spans="1:13" ht="21" x14ac:dyDescent="0.4">
      <c r="A8" s="40" t="s">
        <v>35</v>
      </c>
      <c r="B8" s="41" t="s">
        <v>20</v>
      </c>
      <c r="C8" s="42">
        <v>1</v>
      </c>
      <c r="D8" s="42">
        <v>0</v>
      </c>
      <c r="E8" s="42">
        <v>0</v>
      </c>
      <c r="F8" s="42">
        <v>1</v>
      </c>
      <c r="G8" s="43">
        <v>55</v>
      </c>
      <c r="H8" s="43">
        <v>55</v>
      </c>
      <c r="I8" s="43">
        <v>4</v>
      </c>
      <c r="J8" s="48">
        <v>45623</v>
      </c>
      <c r="K8" s="6"/>
      <c r="L8" s="6"/>
      <c r="M8" s="9"/>
    </row>
    <row r="9" spans="1:13" ht="21" x14ac:dyDescent="0.4">
      <c r="A9" s="39" t="s">
        <v>31</v>
      </c>
      <c r="B9" s="39" t="s">
        <v>32</v>
      </c>
      <c r="C9" s="39">
        <v>0</v>
      </c>
      <c r="D9" s="39">
        <v>0</v>
      </c>
      <c r="E9" s="39">
        <v>0</v>
      </c>
      <c r="F9" s="39">
        <v>0</v>
      </c>
      <c r="G9" s="46">
        <v>0</v>
      </c>
      <c r="H9" s="46">
        <v>0</v>
      </c>
      <c r="I9" s="46">
        <v>0</v>
      </c>
      <c r="J9" s="47">
        <v>45630</v>
      </c>
      <c r="K9" s="6"/>
      <c r="L9" s="6"/>
      <c r="M9" s="9"/>
    </row>
    <row r="10" spans="1:13" ht="21" x14ac:dyDescent="0.4">
      <c r="A10" s="4" t="s">
        <v>39</v>
      </c>
      <c r="B10" s="45" t="s">
        <v>17</v>
      </c>
      <c r="C10" s="42">
        <v>1</v>
      </c>
      <c r="D10" s="42">
        <v>1</v>
      </c>
      <c r="E10" s="42">
        <v>0</v>
      </c>
      <c r="F10" s="42">
        <v>0</v>
      </c>
      <c r="G10" s="43">
        <v>84</v>
      </c>
      <c r="H10" s="43">
        <v>23</v>
      </c>
      <c r="I10" s="43">
        <v>10</v>
      </c>
      <c r="J10" s="48">
        <v>45637</v>
      </c>
      <c r="K10" s="6"/>
      <c r="L10" s="6"/>
      <c r="M10" s="9"/>
    </row>
    <row r="11" spans="1:13" ht="21" x14ac:dyDescent="0.4">
      <c r="A11" s="39" t="s">
        <v>31</v>
      </c>
      <c r="B11" s="39" t="s">
        <v>32</v>
      </c>
      <c r="C11" s="39">
        <v>0</v>
      </c>
      <c r="D11" s="39">
        <v>0</v>
      </c>
      <c r="E11" s="39">
        <v>0</v>
      </c>
      <c r="F11" s="39">
        <v>0</v>
      </c>
      <c r="G11" s="46">
        <v>0</v>
      </c>
      <c r="H11" s="46">
        <v>0</v>
      </c>
      <c r="I11" s="46">
        <v>0</v>
      </c>
      <c r="J11" s="47">
        <v>45299</v>
      </c>
      <c r="K11" s="6"/>
      <c r="L11" s="6"/>
      <c r="M11" s="9"/>
    </row>
    <row r="12" spans="1:13" ht="21" x14ac:dyDescent="0.4">
      <c r="A12" s="40" t="s">
        <v>36</v>
      </c>
      <c r="B12" s="45" t="s">
        <v>30</v>
      </c>
      <c r="C12" s="42">
        <v>1</v>
      </c>
      <c r="D12" s="42">
        <v>0</v>
      </c>
      <c r="E12" s="42">
        <v>0</v>
      </c>
      <c r="F12" s="42">
        <v>1</v>
      </c>
      <c r="G12" s="43">
        <v>45</v>
      </c>
      <c r="H12" s="43">
        <v>59</v>
      </c>
      <c r="I12" s="43">
        <v>2</v>
      </c>
      <c r="J12" s="44">
        <v>45306</v>
      </c>
      <c r="K12" s="1"/>
      <c r="L12" s="11"/>
      <c r="M12" s="10"/>
    </row>
    <row r="13" spans="1:13" ht="21" x14ac:dyDescent="0.4">
      <c r="A13" s="4" t="s">
        <v>39</v>
      </c>
      <c r="B13" s="45" t="s">
        <v>17</v>
      </c>
      <c r="C13" s="42">
        <v>1</v>
      </c>
      <c r="D13" s="42">
        <v>1</v>
      </c>
      <c r="E13" s="42">
        <v>0</v>
      </c>
      <c r="F13" s="42">
        <v>0</v>
      </c>
      <c r="G13" s="42">
        <v>89</v>
      </c>
      <c r="H13" s="42">
        <v>23</v>
      </c>
      <c r="I13" s="42">
        <v>10</v>
      </c>
      <c r="J13" s="44">
        <v>45313</v>
      </c>
      <c r="K13" s="5"/>
      <c r="L13" s="5"/>
      <c r="M13" s="10"/>
    </row>
    <row r="14" spans="1:13" ht="21" x14ac:dyDescent="0.4">
      <c r="A14" s="39" t="s">
        <v>31</v>
      </c>
      <c r="B14" s="39" t="s">
        <v>32</v>
      </c>
      <c r="C14" s="39">
        <v>0</v>
      </c>
      <c r="D14" s="39">
        <v>0</v>
      </c>
      <c r="E14" s="39">
        <v>0</v>
      </c>
      <c r="F14" s="39">
        <v>0</v>
      </c>
      <c r="G14" s="46">
        <v>0</v>
      </c>
      <c r="H14" s="46">
        <v>0</v>
      </c>
      <c r="I14" s="46">
        <v>0</v>
      </c>
      <c r="J14" s="49">
        <v>45320</v>
      </c>
      <c r="K14" s="5"/>
      <c r="L14" s="5"/>
    </row>
    <row r="15" spans="1:13" ht="21" x14ac:dyDescent="0.4">
      <c r="A15" s="4" t="s">
        <v>37</v>
      </c>
      <c r="B15" s="45" t="s">
        <v>21</v>
      </c>
      <c r="C15" s="42">
        <v>1</v>
      </c>
      <c r="D15" s="42">
        <v>1</v>
      </c>
      <c r="E15" s="42">
        <v>0</v>
      </c>
      <c r="F15" s="42">
        <v>0</v>
      </c>
      <c r="G15" s="42">
        <v>53</v>
      </c>
      <c r="H15" s="42">
        <v>34</v>
      </c>
      <c r="I15" s="42">
        <v>10</v>
      </c>
      <c r="J15" s="44">
        <v>45317</v>
      </c>
      <c r="K15" s="5"/>
      <c r="L15" s="5"/>
    </row>
    <row r="16" spans="1:13" s="12" customFormat="1" ht="21" x14ac:dyDescent="0.4">
      <c r="A16" s="4" t="s">
        <v>38</v>
      </c>
      <c r="B16" s="45" t="s">
        <v>23</v>
      </c>
      <c r="C16" s="42">
        <v>1</v>
      </c>
      <c r="D16" s="42">
        <v>0</v>
      </c>
      <c r="E16" s="42">
        <v>0</v>
      </c>
      <c r="F16" s="42">
        <v>1</v>
      </c>
      <c r="G16" s="43">
        <v>38</v>
      </c>
      <c r="H16" s="43">
        <v>44</v>
      </c>
      <c r="I16" s="43">
        <v>2</v>
      </c>
      <c r="J16" s="44">
        <v>45384</v>
      </c>
      <c r="K16" s="5"/>
      <c r="L16" s="5"/>
    </row>
    <row r="17" spans="1:12" ht="21" x14ac:dyDescent="0.4">
      <c r="A17" s="52"/>
      <c r="B17" s="53" t="s">
        <v>3</v>
      </c>
      <c r="C17" s="54">
        <f t="shared" ref="C17:I17" si="0">SUM(C2:C16)</f>
        <v>10</v>
      </c>
      <c r="D17" s="54">
        <f t="shared" si="0"/>
        <v>6</v>
      </c>
      <c r="E17" s="54">
        <f t="shared" si="0"/>
        <v>0</v>
      </c>
      <c r="F17" s="54">
        <f t="shared" si="0"/>
        <v>4</v>
      </c>
      <c r="G17" s="54">
        <f t="shared" si="0"/>
        <v>597</v>
      </c>
      <c r="H17" s="54">
        <f t="shared" si="0"/>
        <v>422</v>
      </c>
      <c r="I17" s="54">
        <f t="shared" si="0"/>
        <v>66</v>
      </c>
      <c r="J17" s="52"/>
      <c r="K17" s="12"/>
      <c r="L17" s="12"/>
    </row>
    <row r="23" spans="1:12" x14ac:dyDescent="0.3">
      <c r="C23" s="13"/>
    </row>
    <row r="25" spans="1:12" ht="15.6" x14ac:dyDescent="0.3">
      <c r="F25" s="6"/>
      <c r="G25" s="6"/>
      <c r="H25" s="6"/>
      <c r="I25" s="9"/>
    </row>
    <row r="26" spans="1:12" ht="15.6" x14ac:dyDescent="0.3">
      <c r="F26" s="6"/>
      <c r="G26" s="6"/>
      <c r="H26" s="6"/>
      <c r="I26" s="9"/>
    </row>
    <row r="27" spans="1:12" ht="15.6" x14ac:dyDescent="0.3">
      <c r="F27" s="6"/>
      <c r="G27" s="6"/>
      <c r="H27" s="6"/>
      <c r="I27" s="9"/>
    </row>
    <row r="28" spans="1:12" ht="15.6" x14ac:dyDescent="0.3">
      <c r="F28" s="6"/>
      <c r="I28" s="9"/>
    </row>
    <row r="29" spans="1:12" ht="15.6" x14ac:dyDescent="0.3">
      <c r="F29" s="6"/>
      <c r="G29" s="5"/>
      <c r="H29" s="5"/>
      <c r="I29" s="10"/>
    </row>
    <row r="30" spans="1:12" ht="15.6" x14ac:dyDescent="0.3">
      <c r="F30" s="6"/>
      <c r="G30" s="5"/>
      <c r="H30" s="5"/>
      <c r="I30" s="10"/>
    </row>
    <row r="31" spans="1:12" ht="15.6" x14ac:dyDescent="0.3">
      <c r="F31" s="6"/>
      <c r="G31" s="5"/>
      <c r="H31" s="5"/>
      <c r="I31"/>
    </row>
    <row r="32" spans="1:12" ht="15.6" x14ac:dyDescent="0.3">
      <c r="F32" s="6"/>
      <c r="G32" s="5"/>
      <c r="H32" s="5"/>
      <c r="I32"/>
    </row>
  </sheetData>
  <mergeCells count="1">
    <mergeCell ref="A1:B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workbookViewId="0">
      <selection activeCell="C16" sqref="C16"/>
    </sheetView>
  </sheetViews>
  <sheetFormatPr defaultRowHeight="14.4" x14ac:dyDescent="0.3"/>
  <cols>
    <col min="1" max="1" width="8.5546875" customWidth="1"/>
    <col min="2" max="2" width="24" customWidth="1"/>
    <col min="3" max="3" width="11.88671875" customWidth="1"/>
    <col min="4" max="4" width="10.88671875" customWidth="1"/>
    <col min="5" max="5" width="11" customWidth="1"/>
    <col min="9" max="9" width="11.6640625" customWidth="1"/>
    <col min="10" max="10" width="15.88671875" customWidth="1"/>
    <col min="11" max="11" width="8.33203125" customWidth="1"/>
    <col min="12" max="12" width="22.44140625" customWidth="1"/>
    <col min="13" max="13" width="19" customWidth="1"/>
  </cols>
  <sheetData>
    <row r="1" spans="1:13" s="17" customFormat="1" ht="21" x14ac:dyDescent="0.4">
      <c r="A1" s="59" t="s">
        <v>26</v>
      </c>
      <c r="B1" s="59"/>
      <c r="C1" s="15" t="s">
        <v>5</v>
      </c>
      <c r="D1" s="15" t="s">
        <v>6</v>
      </c>
      <c r="E1" s="15" t="s">
        <v>7</v>
      </c>
      <c r="F1" s="15" t="s">
        <v>8</v>
      </c>
      <c r="G1" s="16" t="s">
        <v>18</v>
      </c>
      <c r="H1" s="16" t="s">
        <v>19</v>
      </c>
      <c r="I1" s="16" t="s">
        <v>2</v>
      </c>
    </row>
    <row r="2" spans="1:13" ht="21" x14ac:dyDescent="0.4">
      <c r="A2" s="27" t="s">
        <v>34</v>
      </c>
      <c r="B2" s="41" t="s">
        <v>16</v>
      </c>
      <c r="C2" s="42">
        <v>1</v>
      </c>
      <c r="D2" s="42">
        <v>0</v>
      </c>
      <c r="E2" s="42">
        <v>0</v>
      </c>
      <c r="F2" s="42">
        <v>1</v>
      </c>
      <c r="G2" s="43">
        <v>38</v>
      </c>
      <c r="H2" s="43">
        <v>70</v>
      </c>
      <c r="I2" s="43">
        <v>0</v>
      </c>
      <c r="J2" s="44">
        <v>45560</v>
      </c>
    </row>
    <row r="3" spans="1:13" s="13" customFormat="1" ht="21" x14ac:dyDescent="0.4">
      <c r="A3" s="50" t="s">
        <v>31</v>
      </c>
      <c r="B3" s="50" t="s">
        <v>32</v>
      </c>
      <c r="C3" s="39">
        <v>0</v>
      </c>
      <c r="D3" s="39">
        <v>0</v>
      </c>
      <c r="E3" s="39">
        <v>0</v>
      </c>
      <c r="F3" s="39">
        <v>0</v>
      </c>
      <c r="G3" s="46">
        <v>0</v>
      </c>
      <c r="H3" s="46">
        <v>0</v>
      </c>
      <c r="I3" s="46">
        <v>0</v>
      </c>
      <c r="J3" s="49">
        <v>45574</v>
      </c>
      <c r="K3" s="34"/>
      <c r="L3" s="35"/>
    </row>
    <row r="4" spans="1:13" ht="21" x14ac:dyDescent="0.4">
      <c r="A4" s="4" t="s">
        <v>39</v>
      </c>
      <c r="B4" s="45" t="s">
        <v>17</v>
      </c>
      <c r="C4" s="42">
        <v>1</v>
      </c>
      <c r="D4" s="42">
        <v>1</v>
      </c>
      <c r="E4" s="42">
        <v>0</v>
      </c>
      <c r="F4" s="42">
        <v>0</v>
      </c>
      <c r="G4" s="43">
        <v>47</v>
      </c>
      <c r="H4" s="43">
        <v>36</v>
      </c>
      <c r="I4" s="43">
        <v>8</v>
      </c>
      <c r="J4" s="48">
        <v>45581</v>
      </c>
    </row>
    <row r="5" spans="1:13" s="13" customFormat="1" ht="21" x14ac:dyDescent="0.4">
      <c r="A5" s="50" t="s">
        <v>31</v>
      </c>
      <c r="B5" s="50" t="s">
        <v>32</v>
      </c>
      <c r="C5" s="39">
        <v>0</v>
      </c>
      <c r="D5" s="39">
        <v>0</v>
      </c>
      <c r="E5" s="39">
        <v>0</v>
      </c>
      <c r="F5" s="39">
        <v>0</v>
      </c>
      <c r="G5" s="46">
        <v>0</v>
      </c>
      <c r="H5" s="46">
        <v>0</v>
      </c>
      <c r="I5" s="46">
        <v>0</v>
      </c>
      <c r="J5" s="47">
        <v>45595</v>
      </c>
      <c r="M5" s="36"/>
    </row>
    <row r="6" spans="1:13" ht="21" x14ac:dyDescent="0.4">
      <c r="A6" s="4" t="s">
        <v>37</v>
      </c>
      <c r="B6" s="45" t="s">
        <v>21</v>
      </c>
      <c r="C6" s="42">
        <v>1</v>
      </c>
      <c r="D6" s="42">
        <v>1</v>
      </c>
      <c r="E6" s="42">
        <v>0</v>
      </c>
      <c r="F6" s="42">
        <v>0</v>
      </c>
      <c r="G6" s="43">
        <v>51</v>
      </c>
      <c r="H6" s="43">
        <v>47</v>
      </c>
      <c r="I6" s="43">
        <v>8</v>
      </c>
      <c r="J6" s="48">
        <v>45602</v>
      </c>
      <c r="M6" s="9"/>
    </row>
    <row r="7" spans="1:13" ht="21" x14ac:dyDescent="0.4">
      <c r="A7" s="4" t="s">
        <v>38</v>
      </c>
      <c r="B7" s="45" t="s">
        <v>23</v>
      </c>
      <c r="C7" s="42">
        <v>1</v>
      </c>
      <c r="D7" s="42">
        <v>0</v>
      </c>
      <c r="E7" s="42">
        <v>0</v>
      </c>
      <c r="F7" s="42">
        <v>1</v>
      </c>
      <c r="G7" s="43">
        <v>33</v>
      </c>
      <c r="H7" s="43">
        <v>69</v>
      </c>
      <c r="I7" s="43">
        <v>0</v>
      </c>
      <c r="J7" s="48">
        <v>45616</v>
      </c>
      <c r="M7" s="9"/>
    </row>
    <row r="8" spans="1:13" ht="21" x14ac:dyDescent="0.4">
      <c r="A8" s="27" t="s">
        <v>34</v>
      </c>
      <c r="B8" s="41" t="s">
        <v>16</v>
      </c>
      <c r="C8" s="42">
        <v>1</v>
      </c>
      <c r="D8" s="42">
        <v>1</v>
      </c>
      <c r="E8" s="42">
        <v>0</v>
      </c>
      <c r="F8" s="42">
        <v>0</v>
      </c>
      <c r="G8" s="43">
        <v>55</v>
      </c>
      <c r="H8" s="43">
        <v>55</v>
      </c>
      <c r="I8" s="43">
        <v>6</v>
      </c>
      <c r="J8" s="48">
        <v>45623</v>
      </c>
      <c r="K8" s="33"/>
      <c r="L8" s="33"/>
      <c r="M8" s="9"/>
    </row>
    <row r="9" spans="1:13" s="13" customFormat="1" ht="21" x14ac:dyDescent="0.4">
      <c r="A9" s="50" t="s">
        <v>31</v>
      </c>
      <c r="B9" s="50" t="s">
        <v>32</v>
      </c>
      <c r="C9" s="39">
        <v>0</v>
      </c>
      <c r="D9" s="39">
        <v>0</v>
      </c>
      <c r="E9" s="39">
        <v>0</v>
      </c>
      <c r="F9" s="39">
        <v>0</v>
      </c>
      <c r="G9" s="46">
        <v>0</v>
      </c>
      <c r="H9" s="46">
        <v>0</v>
      </c>
      <c r="I9" s="46">
        <v>0</v>
      </c>
      <c r="J9" s="47">
        <v>45630</v>
      </c>
      <c r="K9" s="33"/>
      <c r="L9" s="33"/>
      <c r="M9" s="36"/>
    </row>
    <row r="10" spans="1:13" ht="21" x14ac:dyDescent="0.4">
      <c r="A10" s="40" t="s">
        <v>36</v>
      </c>
      <c r="B10" s="45" t="s">
        <v>30</v>
      </c>
      <c r="C10" s="42">
        <v>1</v>
      </c>
      <c r="D10" s="42">
        <v>0</v>
      </c>
      <c r="E10" s="42">
        <v>0</v>
      </c>
      <c r="F10" s="42">
        <v>1</v>
      </c>
      <c r="G10" s="43">
        <v>32</v>
      </c>
      <c r="H10" s="43">
        <v>63</v>
      </c>
      <c r="I10" s="43">
        <v>2</v>
      </c>
      <c r="J10" s="48">
        <v>45637</v>
      </c>
      <c r="K10" s="6"/>
      <c r="L10" s="6"/>
      <c r="M10" s="9"/>
    </row>
    <row r="11" spans="1:13" s="13" customFormat="1" ht="21" x14ac:dyDescent="0.4">
      <c r="A11" s="50" t="s">
        <v>31</v>
      </c>
      <c r="B11" s="50" t="s">
        <v>32</v>
      </c>
      <c r="C11" s="39">
        <v>0</v>
      </c>
      <c r="D11" s="39">
        <v>0</v>
      </c>
      <c r="E11" s="39">
        <v>0</v>
      </c>
      <c r="F11" s="39">
        <v>0</v>
      </c>
      <c r="G11" s="46">
        <v>0</v>
      </c>
      <c r="H11" s="46">
        <v>0</v>
      </c>
      <c r="I11" s="46">
        <v>0</v>
      </c>
      <c r="J11" s="47">
        <v>45299</v>
      </c>
      <c r="K11" s="33"/>
      <c r="L11" s="33"/>
    </row>
    <row r="12" spans="1:13" ht="21" x14ac:dyDescent="0.4">
      <c r="A12" s="4" t="s">
        <v>37</v>
      </c>
      <c r="B12" s="45" t="s">
        <v>21</v>
      </c>
      <c r="C12" s="42">
        <v>1</v>
      </c>
      <c r="D12" s="42">
        <v>1</v>
      </c>
      <c r="E12" s="42">
        <v>0</v>
      </c>
      <c r="F12" s="42">
        <v>0</v>
      </c>
      <c r="G12" s="43">
        <v>43</v>
      </c>
      <c r="H12" s="43">
        <v>30</v>
      </c>
      <c r="I12" s="43">
        <v>8</v>
      </c>
      <c r="J12" s="44">
        <v>45306</v>
      </c>
      <c r="K12" s="1"/>
      <c r="L12" s="11"/>
    </row>
    <row r="13" spans="1:13" ht="21" x14ac:dyDescent="0.4">
      <c r="A13" s="4" t="s">
        <v>38</v>
      </c>
      <c r="B13" s="45" t="s">
        <v>23</v>
      </c>
      <c r="C13" s="42">
        <v>1</v>
      </c>
      <c r="D13" s="42">
        <v>1</v>
      </c>
      <c r="E13" s="42">
        <v>0</v>
      </c>
      <c r="F13" s="42">
        <v>0</v>
      </c>
      <c r="G13" s="42">
        <v>48</v>
      </c>
      <c r="H13" s="42">
        <v>38</v>
      </c>
      <c r="I13" s="42">
        <v>10</v>
      </c>
      <c r="J13" s="44">
        <v>45313</v>
      </c>
      <c r="K13" s="5"/>
      <c r="L13" s="5"/>
    </row>
    <row r="14" spans="1:13" ht="21" x14ac:dyDescent="0.4">
      <c r="A14" s="40" t="s">
        <v>36</v>
      </c>
      <c r="B14" s="45" t="s">
        <v>30</v>
      </c>
      <c r="C14" s="42">
        <v>1</v>
      </c>
      <c r="D14" s="42">
        <v>0</v>
      </c>
      <c r="E14" s="42">
        <v>0</v>
      </c>
      <c r="F14" s="42">
        <v>1</v>
      </c>
      <c r="G14" s="43">
        <v>32</v>
      </c>
      <c r="H14" s="43">
        <v>64</v>
      </c>
      <c r="I14" s="43">
        <v>2</v>
      </c>
      <c r="J14" s="44">
        <v>45320</v>
      </c>
      <c r="K14" s="5"/>
      <c r="L14" s="5"/>
    </row>
    <row r="15" spans="1:13" ht="21" x14ac:dyDescent="0.4">
      <c r="A15" s="4" t="s">
        <v>39</v>
      </c>
      <c r="B15" s="45" t="s">
        <v>17</v>
      </c>
      <c r="C15" s="42">
        <v>1</v>
      </c>
      <c r="D15" s="42">
        <v>1</v>
      </c>
      <c r="E15" s="42">
        <v>0</v>
      </c>
      <c r="F15" s="42">
        <v>0</v>
      </c>
      <c r="G15" s="42">
        <v>65</v>
      </c>
      <c r="H15" s="42">
        <v>29</v>
      </c>
      <c r="I15" s="42">
        <v>10</v>
      </c>
      <c r="J15" s="44">
        <v>45317</v>
      </c>
      <c r="K15" s="5"/>
      <c r="L15" s="5"/>
    </row>
    <row r="16" spans="1:13" s="13" customFormat="1" ht="21" x14ac:dyDescent="0.4">
      <c r="A16" s="50" t="s">
        <v>31</v>
      </c>
      <c r="B16" s="50" t="s">
        <v>32</v>
      </c>
      <c r="C16" s="39">
        <v>0</v>
      </c>
      <c r="D16" s="39">
        <v>0</v>
      </c>
      <c r="E16" s="39">
        <v>0</v>
      </c>
      <c r="F16" s="39">
        <v>0</v>
      </c>
      <c r="G16" s="46">
        <v>0</v>
      </c>
      <c r="H16" s="46">
        <v>0</v>
      </c>
      <c r="I16" s="46">
        <v>0</v>
      </c>
      <c r="J16" s="49">
        <v>45384</v>
      </c>
      <c r="K16" s="37"/>
      <c r="L16" s="37"/>
    </row>
    <row r="17" spans="1:12" s="14" customFormat="1" ht="21" x14ac:dyDescent="0.4">
      <c r="A17" s="19"/>
      <c r="B17" s="51" t="s">
        <v>3</v>
      </c>
      <c r="C17" s="42">
        <f t="shared" ref="C17:I17" si="0">SUM(C2:C16)</f>
        <v>10</v>
      </c>
      <c r="D17" s="42">
        <f t="shared" si="0"/>
        <v>6</v>
      </c>
      <c r="E17" s="42">
        <f t="shared" si="0"/>
        <v>0</v>
      </c>
      <c r="F17" s="42">
        <f t="shared" si="0"/>
        <v>4</v>
      </c>
      <c r="G17" s="42">
        <f t="shared" si="0"/>
        <v>444</v>
      </c>
      <c r="H17" s="42">
        <f t="shared" si="0"/>
        <v>501</v>
      </c>
      <c r="I17" s="42">
        <f t="shared" si="0"/>
        <v>54</v>
      </c>
      <c r="J17" s="19"/>
      <c r="K17" s="18"/>
      <c r="L17" s="18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workbookViewId="0">
      <selection activeCell="E6" sqref="E6"/>
    </sheetView>
  </sheetViews>
  <sheetFormatPr defaultRowHeight="14.4" x14ac:dyDescent="0.3"/>
  <cols>
    <col min="2" max="2" width="24.44140625" customWidth="1"/>
    <col min="3" max="3" width="12" style="1" customWidth="1"/>
    <col min="4" max="4" width="13.5546875" style="1" customWidth="1"/>
    <col min="5" max="5" width="11" style="1" customWidth="1"/>
    <col min="7" max="7" width="14.44140625" customWidth="1"/>
    <col min="8" max="8" width="15.33203125" customWidth="1"/>
    <col min="9" max="9" width="11.6640625" customWidth="1"/>
    <col min="10" max="10" width="14.6640625" customWidth="1"/>
    <col min="11" max="11" width="5.33203125" customWidth="1"/>
    <col min="12" max="12" width="23.44140625" customWidth="1"/>
    <col min="13" max="13" width="19.33203125" customWidth="1"/>
    <col min="14" max="34" width="5.33203125" customWidth="1"/>
  </cols>
  <sheetData>
    <row r="1" spans="1:13" s="17" customFormat="1" ht="21" x14ac:dyDescent="0.4">
      <c r="A1" s="58" t="s">
        <v>29</v>
      </c>
      <c r="B1" s="58"/>
      <c r="C1" s="15" t="s">
        <v>5</v>
      </c>
      <c r="D1" s="15" t="s">
        <v>6</v>
      </c>
      <c r="E1" s="15" t="s">
        <v>7</v>
      </c>
      <c r="F1" s="15" t="s">
        <v>8</v>
      </c>
      <c r="G1" s="16" t="s">
        <v>0</v>
      </c>
      <c r="H1" s="16" t="s">
        <v>1</v>
      </c>
      <c r="I1" s="16" t="s">
        <v>2</v>
      </c>
      <c r="J1" s="4"/>
      <c r="K1" s="4"/>
      <c r="L1" s="4"/>
    </row>
    <row r="2" spans="1:13" ht="21" x14ac:dyDescent="0.4">
      <c r="A2" s="4" t="s">
        <v>37</v>
      </c>
      <c r="B2" s="45" t="s">
        <v>21</v>
      </c>
      <c r="C2" s="42">
        <v>1</v>
      </c>
      <c r="D2" s="42">
        <v>1</v>
      </c>
      <c r="E2" s="42">
        <v>0</v>
      </c>
      <c r="F2" s="42">
        <v>0</v>
      </c>
      <c r="G2" s="43">
        <v>69</v>
      </c>
      <c r="H2" s="43">
        <v>33</v>
      </c>
      <c r="I2" s="43">
        <v>10</v>
      </c>
      <c r="J2" s="44">
        <v>45560</v>
      </c>
    </row>
    <row r="3" spans="1:13" ht="21" x14ac:dyDescent="0.4">
      <c r="A3" s="50" t="s">
        <v>31</v>
      </c>
      <c r="B3" s="63" t="s">
        <v>32</v>
      </c>
      <c r="C3" s="39">
        <v>0</v>
      </c>
      <c r="D3" s="39">
        <v>0</v>
      </c>
      <c r="E3" s="39">
        <v>0</v>
      </c>
      <c r="F3" s="39">
        <v>0</v>
      </c>
      <c r="G3" s="46">
        <v>0</v>
      </c>
      <c r="H3" s="46">
        <v>0</v>
      </c>
      <c r="I3" s="46">
        <v>0</v>
      </c>
      <c r="J3" s="49">
        <v>45574</v>
      </c>
    </row>
    <row r="4" spans="1:13" ht="21" x14ac:dyDescent="0.4">
      <c r="A4" s="4" t="s">
        <v>38</v>
      </c>
      <c r="B4" s="45" t="s">
        <v>23</v>
      </c>
      <c r="C4" s="42">
        <v>1</v>
      </c>
      <c r="D4" s="42">
        <v>1</v>
      </c>
      <c r="E4" s="42">
        <v>0</v>
      </c>
      <c r="F4" s="42">
        <v>0</v>
      </c>
      <c r="G4" s="43">
        <v>49</v>
      </c>
      <c r="H4" s="43">
        <v>36</v>
      </c>
      <c r="I4" s="43">
        <v>10</v>
      </c>
      <c r="J4" s="48">
        <v>45581</v>
      </c>
      <c r="K4" s="20"/>
      <c r="L4" s="28"/>
    </row>
    <row r="5" spans="1:13" ht="21" x14ac:dyDescent="0.4">
      <c r="A5" s="27" t="s">
        <v>34</v>
      </c>
      <c r="B5" s="41" t="s">
        <v>16</v>
      </c>
      <c r="C5" s="42">
        <v>1</v>
      </c>
      <c r="D5" s="42">
        <v>1</v>
      </c>
      <c r="E5" s="42">
        <v>0</v>
      </c>
      <c r="F5" s="42">
        <v>0</v>
      </c>
      <c r="G5" s="43">
        <v>60</v>
      </c>
      <c r="H5" s="43">
        <v>38</v>
      </c>
      <c r="I5" s="43">
        <v>10</v>
      </c>
      <c r="J5" s="48">
        <v>45595</v>
      </c>
    </row>
    <row r="6" spans="1:13" ht="21" x14ac:dyDescent="0.4">
      <c r="A6" s="50" t="s">
        <v>31</v>
      </c>
      <c r="B6" s="63" t="s">
        <v>32</v>
      </c>
      <c r="C6" s="39">
        <v>0</v>
      </c>
      <c r="D6" s="39">
        <v>0</v>
      </c>
      <c r="E6" s="39">
        <v>0</v>
      </c>
      <c r="F6" s="39">
        <v>0</v>
      </c>
      <c r="G6" s="46">
        <v>0</v>
      </c>
      <c r="H6" s="46">
        <v>0</v>
      </c>
      <c r="I6" s="46">
        <v>0</v>
      </c>
      <c r="J6" s="47">
        <v>45602</v>
      </c>
      <c r="M6" s="9"/>
    </row>
    <row r="7" spans="1:13" ht="21" x14ac:dyDescent="0.4">
      <c r="A7" s="4" t="s">
        <v>39</v>
      </c>
      <c r="B7" s="45" t="s">
        <v>17</v>
      </c>
      <c r="C7" s="42">
        <v>1</v>
      </c>
      <c r="D7" s="42">
        <v>1</v>
      </c>
      <c r="E7" s="42">
        <v>0</v>
      </c>
      <c r="F7" s="42">
        <v>0</v>
      </c>
      <c r="G7" s="43">
        <v>68</v>
      </c>
      <c r="H7" s="43">
        <v>30</v>
      </c>
      <c r="I7" s="43">
        <v>8</v>
      </c>
      <c r="J7" s="48">
        <v>45616</v>
      </c>
      <c r="M7" s="9"/>
    </row>
    <row r="8" spans="1:13" ht="21" x14ac:dyDescent="0.4">
      <c r="A8" s="50" t="s">
        <v>31</v>
      </c>
      <c r="B8" s="63" t="s">
        <v>32</v>
      </c>
      <c r="C8" s="39">
        <v>0</v>
      </c>
      <c r="D8" s="39">
        <v>0</v>
      </c>
      <c r="E8" s="39">
        <v>0</v>
      </c>
      <c r="F8" s="39">
        <v>0</v>
      </c>
      <c r="G8" s="46">
        <v>0</v>
      </c>
      <c r="H8" s="46">
        <v>0</v>
      </c>
      <c r="I8" s="46">
        <v>0</v>
      </c>
      <c r="J8" s="47">
        <v>45623</v>
      </c>
      <c r="M8" s="9"/>
    </row>
    <row r="9" spans="1:13" ht="21" x14ac:dyDescent="0.4">
      <c r="A9" s="4" t="s">
        <v>37</v>
      </c>
      <c r="B9" s="45" t="s">
        <v>21</v>
      </c>
      <c r="C9" s="42">
        <v>1</v>
      </c>
      <c r="D9" s="42">
        <v>1</v>
      </c>
      <c r="E9" s="42">
        <v>0</v>
      </c>
      <c r="F9" s="42">
        <v>0</v>
      </c>
      <c r="G9" s="43">
        <v>78</v>
      </c>
      <c r="H9" s="43">
        <v>29</v>
      </c>
      <c r="I9" s="43">
        <v>10</v>
      </c>
      <c r="J9" s="48">
        <v>45630</v>
      </c>
      <c r="K9" s="6"/>
      <c r="L9" s="6"/>
      <c r="M9" s="9"/>
    </row>
    <row r="10" spans="1:13" ht="21" x14ac:dyDescent="0.4">
      <c r="A10" s="40" t="s">
        <v>35</v>
      </c>
      <c r="B10" s="41" t="s">
        <v>20</v>
      </c>
      <c r="C10" s="42">
        <v>1</v>
      </c>
      <c r="D10" s="42">
        <v>1</v>
      </c>
      <c r="E10" s="42">
        <v>0</v>
      </c>
      <c r="F10" s="42">
        <v>0</v>
      </c>
      <c r="G10" s="43">
        <v>63</v>
      </c>
      <c r="H10" s="43">
        <v>32</v>
      </c>
      <c r="I10" s="43">
        <v>8</v>
      </c>
      <c r="J10" s="48">
        <v>45637</v>
      </c>
      <c r="K10" s="6"/>
      <c r="L10" s="6"/>
      <c r="M10" s="9"/>
    </row>
    <row r="11" spans="1:13" ht="21" x14ac:dyDescent="0.4">
      <c r="A11" s="61" t="s">
        <v>38</v>
      </c>
      <c r="B11" s="62" t="s">
        <v>23</v>
      </c>
      <c r="C11" s="42">
        <v>1</v>
      </c>
      <c r="D11" s="42">
        <v>1</v>
      </c>
      <c r="E11" s="42">
        <v>0</v>
      </c>
      <c r="F11" s="42">
        <v>0</v>
      </c>
      <c r="G11" s="43">
        <v>48</v>
      </c>
      <c r="H11" s="43">
        <v>45</v>
      </c>
      <c r="I11" s="43">
        <v>8</v>
      </c>
      <c r="J11" s="48">
        <v>45299</v>
      </c>
      <c r="K11" s="6"/>
      <c r="L11" s="6"/>
      <c r="M11" s="9"/>
    </row>
    <row r="12" spans="1:13" ht="21" x14ac:dyDescent="0.4">
      <c r="A12" s="4" t="s">
        <v>37</v>
      </c>
      <c r="B12" s="45" t="s">
        <v>16</v>
      </c>
      <c r="C12" s="42">
        <v>1</v>
      </c>
      <c r="D12" s="42">
        <v>1</v>
      </c>
      <c r="E12" s="42">
        <v>0</v>
      </c>
      <c r="F12" s="42">
        <v>0</v>
      </c>
      <c r="G12" s="43">
        <v>59</v>
      </c>
      <c r="H12" s="43">
        <v>45</v>
      </c>
      <c r="I12" s="43">
        <v>8</v>
      </c>
      <c r="J12" s="44">
        <v>45306</v>
      </c>
      <c r="K12" s="1"/>
      <c r="L12" s="11"/>
    </row>
    <row r="13" spans="1:13" ht="21" x14ac:dyDescent="0.4">
      <c r="A13" s="50" t="s">
        <v>31</v>
      </c>
      <c r="B13" s="63" t="s">
        <v>32</v>
      </c>
      <c r="C13" s="39">
        <v>0</v>
      </c>
      <c r="D13" s="39">
        <v>0</v>
      </c>
      <c r="E13" s="39">
        <v>0</v>
      </c>
      <c r="F13" s="39">
        <v>0</v>
      </c>
      <c r="G13" s="46">
        <v>0</v>
      </c>
      <c r="H13" s="46">
        <v>0</v>
      </c>
      <c r="I13" s="46">
        <v>0</v>
      </c>
      <c r="J13" s="49">
        <v>45313</v>
      </c>
      <c r="K13" s="5"/>
      <c r="L13" s="5"/>
    </row>
    <row r="14" spans="1:13" ht="21" x14ac:dyDescent="0.4">
      <c r="A14" s="40" t="s">
        <v>35</v>
      </c>
      <c r="B14" s="41" t="s">
        <v>20</v>
      </c>
      <c r="C14" s="42">
        <v>1</v>
      </c>
      <c r="D14" s="42">
        <v>1</v>
      </c>
      <c r="E14" s="42">
        <v>0</v>
      </c>
      <c r="F14" s="42">
        <v>0</v>
      </c>
      <c r="G14" s="43">
        <v>64</v>
      </c>
      <c r="H14" s="43">
        <v>32</v>
      </c>
      <c r="I14" s="43">
        <v>8</v>
      </c>
      <c r="J14" s="44">
        <v>45320</v>
      </c>
      <c r="K14" s="5"/>
      <c r="L14" s="5"/>
    </row>
    <row r="15" spans="1:13" ht="21" x14ac:dyDescent="0.4">
      <c r="A15" s="50" t="s">
        <v>31</v>
      </c>
      <c r="B15" s="63" t="s">
        <v>32</v>
      </c>
      <c r="C15" s="39">
        <v>0</v>
      </c>
      <c r="D15" s="39">
        <v>0</v>
      </c>
      <c r="E15" s="39">
        <v>0</v>
      </c>
      <c r="F15" s="39">
        <v>0</v>
      </c>
      <c r="G15" s="46">
        <v>0</v>
      </c>
      <c r="H15" s="46">
        <v>0</v>
      </c>
      <c r="I15" s="46">
        <v>0</v>
      </c>
      <c r="J15" s="49">
        <v>45317</v>
      </c>
      <c r="K15" s="5"/>
      <c r="L15" s="5"/>
    </row>
    <row r="16" spans="1:13" ht="21" x14ac:dyDescent="0.4">
      <c r="A16" s="4" t="s">
        <v>39</v>
      </c>
      <c r="B16" s="45" t="s">
        <v>17</v>
      </c>
      <c r="C16" s="42">
        <v>1</v>
      </c>
      <c r="D16" s="42">
        <v>1</v>
      </c>
      <c r="E16" s="42">
        <v>0</v>
      </c>
      <c r="F16" s="42">
        <v>0</v>
      </c>
      <c r="G16" s="43">
        <v>75</v>
      </c>
      <c r="H16" s="43">
        <v>29</v>
      </c>
      <c r="I16" s="43">
        <v>9</v>
      </c>
      <c r="J16" s="44">
        <v>45384</v>
      </c>
      <c r="K16" s="5"/>
      <c r="L16" s="5"/>
    </row>
    <row r="17" spans="1:12" s="14" customFormat="1" ht="21" x14ac:dyDescent="0.4">
      <c r="A17" s="52"/>
      <c r="B17" s="53" t="s">
        <v>3</v>
      </c>
      <c r="C17" s="54">
        <f t="shared" ref="C17:I17" si="0">SUM(C2:C16)</f>
        <v>10</v>
      </c>
      <c r="D17" s="54">
        <f t="shared" si="0"/>
        <v>10</v>
      </c>
      <c r="E17" s="54">
        <f t="shared" si="0"/>
        <v>0</v>
      </c>
      <c r="F17" s="54">
        <f t="shared" si="0"/>
        <v>0</v>
      </c>
      <c r="G17" s="54">
        <f t="shared" si="0"/>
        <v>633</v>
      </c>
      <c r="H17" s="54">
        <f t="shared" si="0"/>
        <v>349</v>
      </c>
      <c r="I17" s="54">
        <f t="shared" si="0"/>
        <v>89</v>
      </c>
      <c r="J17" s="52"/>
      <c r="K17" s="18"/>
      <c r="L17" s="18"/>
    </row>
  </sheetData>
  <mergeCells count="1">
    <mergeCell ref="A1:B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workbookViewId="0">
      <selection activeCell="G16" sqref="G16"/>
    </sheetView>
  </sheetViews>
  <sheetFormatPr defaultRowHeight="14.4" x14ac:dyDescent="0.3"/>
  <cols>
    <col min="1" max="1" width="7.6640625" customWidth="1"/>
    <col min="2" max="2" width="25.33203125" customWidth="1"/>
    <col min="3" max="5" width="12.6640625" style="1" customWidth="1"/>
    <col min="7" max="7" width="14" customWidth="1"/>
    <col min="8" max="8" width="13.33203125" customWidth="1"/>
    <col min="9" max="9" width="10.6640625" customWidth="1"/>
    <col min="10" max="10" width="14.109375" style="1" customWidth="1"/>
    <col min="11" max="11" width="7.88671875" customWidth="1"/>
    <col min="12" max="12" width="23.44140625" customWidth="1"/>
    <col min="13" max="13" width="19.33203125" customWidth="1"/>
    <col min="14" max="34" width="4.6640625" customWidth="1"/>
  </cols>
  <sheetData>
    <row r="1" spans="1:13" ht="21" x14ac:dyDescent="0.4">
      <c r="A1" s="58" t="s">
        <v>27</v>
      </c>
      <c r="B1" s="58"/>
      <c r="C1" s="15" t="s">
        <v>5</v>
      </c>
      <c r="D1" s="15" t="s">
        <v>6</v>
      </c>
      <c r="E1" s="15" t="s">
        <v>7</v>
      </c>
      <c r="F1" s="15" t="s">
        <v>8</v>
      </c>
      <c r="G1" s="16" t="s">
        <v>0</v>
      </c>
      <c r="H1" s="16" t="s">
        <v>1</v>
      </c>
      <c r="I1" s="16" t="s">
        <v>2</v>
      </c>
      <c r="J1" s="4"/>
      <c r="K1" s="6"/>
      <c r="L1" s="6"/>
    </row>
    <row r="2" spans="1:13" ht="21" x14ac:dyDescent="0.4">
      <c r="A2" s="40" t="s">
        <v>36</v>
      </c>
      <c r="B2" s="45" t="s">
        <v>30</v>
      </c>
      <c r="C2" s="42">
        <v>1</v>
      </c>
      <c r="D2" s="42">
        <v>0</v>
      </c>
      <c r="E2" s="42">
        <v>0</v>
      </c>
      <c r="F2" s="42">
        <v>1</v>
      </c>
      <c r="G2" s="43">
        <v>33</v>
      </c>
      <c r="H2" s="43">
        <v>69</v>
      </c>
      <c r="I2" s="43">
        <v>0</v>
      </c>
      <c r="J2" s="44">
        <v>45560</v>
      </c>
    </row>
    <row r="3" spans="1:13" ht="21" x14ac:dyDescent="0.4">
      <c r="A3" s="27" t="s">
        <v>34</v>
      </c>
      <c r="B3" s="41" t="s">
        <v>16</v>
      </c>
      <c r="C3" s="42">
        <v>1</v>
      </c>
      <c r="D3" s="42">
        <v>0</v>
      </c>
      <c r="E3" s="42">
        <v>0</v>
      </c>
      <c r="F3" s="42">
        <v>1</v>
      </c>
      <c r="G3" s="43">
        <v>37</v>
      </c>
      <c r="H3" s="43">
        <v>64</v>
      </c>
      <c r="I3" s="43">
        <v>2</v>
      </c>
      <c r="J3" s="44">
        <v>45574</v>
      </c>
    </row>
    <row r="4" spans="1:13" ht="21" x14ac:dyDescent="0.4">
      <c r="A4" s="50" t="s">
        <v>31</v>
      </c>
      <c r="B4" s="50" t="s">
        <v>32</v>
      </c>
      <c r="C4" s="39">
        <v>0</v>
      </c>
      <c r="D4" s="39">
        <v>0</v>
      </c>
      <c r="E4" s="39">
        <v>0</v>
      </c>
      <c r="F4" s="39">
        <v>0</v>
      </c>
      <c r="G4" s="46">
        <v>0</v>
      </c>
      <c r="H4" s="46">
        <v>0</v>
      </c>
      <c r="I4" s="46">
        <v>0</v>
      </c>
      <c r="J4" s="47">
        <v>45581</v>
      </c>
    </row>
    <row r="5" spans="1:13" ht="21" x14ac:dyDescent="0.4">
      <c r="A5" s="4" t="s">
        <v>39</v>
      </c>
      <c r="B5" s="45" t="s">
        <v>17</v>
      </c>
      <c r="C5" s="42">
        <v>1</v>
      </c>
      <c r="D5" s="42">
        <v>1</v>
      </c>
      <c r="E5" s="42">
        <v>0</v>
      </c>
      <c r="F5" s="42">
        <v>0</v>
      </c>
      <c r="G5" s="43">
        <v>57</v>
      </c>
      <c r="H5" s="43">
        <v>31</v>
      </c>
      <c r="I5" s="43">
        <v>10</v>
      </c>
      <c r="J5" s="48">
        <v>45595</v>
      </c>
      <c r="K5" s="31"/>
      <c r="L5" s="28"/>
    </row>
    <row r="6" spans="1:13" ht="21" x14ac:dyDescent="0.4">
      <c r="A6" s="40" t="s">
        <v>35</v>
      </c>
      <c r="B6" s="41" t="s">
        <v>20</v>
      </c>
      <c r="C6" s="42">
        <v>1</v>
      </c>
      <c r="D6" s="42">
        <v>0</v>
      </c>
      <c r="E6" s="42">
        <v>0</v>
      </c>
      <c r="F6" s="42">
        <v>1</v>
      </c>
      <c r="G6" s="43">
        <v>47</v>
      </c>
      <c r="H6" s="43">
        <v>51</v>
      </c>
      <c r="I6" s="43">
        <v>2</v>
      </c>
      <c r="J6" s="48">
        <v>45602</v>
      </c>
      <c r="M6" s="9"/>
    </row>
    <row r="7" spans="1:13" ht="21" x14ac:dyDescent="0.4">
      <c r="A7" s="50" t="s">
        <v>31</v>
      </c>
      <c r="B7" s="50" t="s">
        <v>32</v>
      </c>
      <c r="C7" s="39">
        <v>0</v>
      </c>
      <c r="D7" s="39">
        <v>0</v>
      </c>
      <c r="E7" s="39">
        <v>0</v>
      </c>
      <c r="F7" s="39">
        <v>0</v>
      </c>
      <c r="G7" s="46">
        <v>0</v>
      </c>
      <c r="H7" s="46">
        <v>0</v>
      </c>
      <c r="I7" s="46">
        <v>0</v>
      </c>
      <c r="J7" s="47">
        <v>45616</v>
      </c>
      <c r="M7" s="9"/>
    </row>
    <row r="8" spans="1:13" ht="21" x14ac:dyDescent="0.4">
      <c r="A8" s="4" t="s">
        <v>38</v>
      </c>
      <c r="B8" s="45" t="s">
        <v>23</v>
      </c>
      <c r="C8" s="42">
        <v>1</v>
      </c>
      <c r="D8" s="42">
        <v>0</v>
      </c>
      <c r="E8" s="42">
        <v>1</v>
      </c>
      <c r="F8" s="42">
        <v>0</v>
      </c>
      <c r="G8" s="43">
        <v>53</v>
      </c>
      <c r="H8" s="43">
        <v>53</v>
      </c>
      <c r="I8" s="43">
        <v>5</v>
      </c>
      <c r="J8" s="48">
        <v>45623</v>
      </c>
      <c r="M8" s="9"/>
    </row>
    <row r="9" spans="1:13" ht="21" x14ac:dyDescent="0.4">
      <c r="A9" s="40" t="s">
        <v>36</v>
      </c>
      <c r="B9" s="45" t="s">
        <v>30</v>
      </c>
      <c r="C9" s="42">
        <v>1</v>
      </c>
      <c r="D9" s="42">
        <v>0</v>
      </c>
      <c r="E9" s="42">
        <v>0</v>
      </c>
      <c r="F9" s="42">
        <v>1</v>
      </c>
      <c r="G9" s="43">
        <v>29</v>
      </c>
      <c r="H9" s="43">
        <v>78</v>
      </c>
      <c r="I9" s="43">
        <v>0</v>
      </c>
      <c r="J9" s="48">
        <v>45630</v>
      </c>
      <c r="K9" s="6"/>
      <c r="L9" s="6"/>
      <c r="M9" s="9"/>
    </row>
    <row r="10" spans="1:13" ht="21" x14ac:dyDescent="0.4">
      <c r="A10" s="50" t="s">
        <v>31</v>
      </c>
      <c r="B10" s="50" t="s">
        <v>32</v>
      </c>
      <c r="C10" s="39">
        <v>0</v>
      </c>
      <c r="D10" s="39">
        <v>0</v>
      </c>
      <c r="E10" s="39">
        <v>0</v>
      </c>
      <c r="F10" s="39">
        <v>0</v>
      </c>
      <c r="G10" s="46">
        <v>0</v>
      </c>
      <c r="H10" s="46">
        <v>0</v>
      </c>
      <c r="I10" s="46">
        <v>0</v>
      </c>
      <c r="J10" s="47">
        <v>45637</v>
      </c>
      <c r="K10" s="6"/>
      <c r="L10" s="6"/>
      <c r="M10" s="9"/>
    </row>
    <row r="11" spans="1:13" ht="21" x14ac:dyDescent="0.4">
      <c r="A11" s="4" t="s">
        <v>39</v>
      </c>
      <c r="B11" s="45" t="s">
        <v>17</v>
      </c>
      <c r="C11" s="42">
        <v>1</v>
      </c>
      <c r="D11" s="42">
        <v>1</v>
      </c>
      <c r="E11" s="42">
        <v>0</v>
      </c>
      <c r="F11" s="42">
        <v>0</v>
      </c>
      <c r="G11" s="43">
        <v>51</v>
      </c>
      <c r="H11" s="43">
        <v>46</v>
      </c>
      <c r="I11" s="43">
        <v>8</v>
      </c>
      <c r="J11" s="48">
        <v>45299</v>
      </c>
      <c r="K11" s="6"/>
      <c r="L11" s="6"/>
      <c r="M11" s="9"/>
    </row>
    <row r="12" spans="1:13" ht="21" x14ac:dyDescent="0.4">
      <c r="A12" s="40" t="s">
        <v>35</v>
      </c>
      <c r="B12" s="41" t="s">
        <v>20</v>
      </c>
      <c r="C12" s="42">
        <v>1</v>
      </c>
      <c r="D12" s="42">
        <v>0</v>
      </c>
      <c r="E12" s="42">
        <v>0</v>
      </c>
      <c r="F12" s="42">
        <v>1</v>
      </c>
      <c r="G12" s="43">
        <v>30</v>
      </c>
      <c r="H12" s="43">
        <v>43</v>
      </c>
      <c r="I12" s="43">
        <v>2</v>
      </c>
      <c r="J12" s="44">
        <v>45306</v>
      </c>
      <c r="K12" s="1"/>
      <c r="L12" s="11"/>
      <c r="M12" s="9"/>
    </row>
    <row r="13" spans="1:13" ht="21" x14ac:dyDescent="0.4">
      <c r="A13" s="50" t="s">
        <v>31</v>
      </c>
      <c r="B13" s="50" t="s">
        <v>32</v>
      </c>
      <c r="C13" s="39">
        <v>0</v>
      </c>
      <c r="D13" s="39">
        <v>0</v>
      </c>
      <c r="E13" s="39">
        <v>0</v>
      </c>
      <c r="F13" s="39">
        <v>0</v>
      </c>
      <c r="G13" s="46">
        <v>0</v>
      </c>
      <c r="H13" s="46">
        <v>0</v>
      </c>
      <c r="I13" s="46">
        <v>0</v>
      </c>
      <c r="J13" s="49">
        <v>45313</v>
      </c>
      <c r="K13" s="5"/>
      <c r="L13" s="5"/>
    </row>
    <row r="14" spans="1:13" ht="21" x14ac:dyDescent="0.4">
      <c r="A14" s="4" t="s">
        <v>38</v>
      </c>
      <c r="B14" s="45" t="s">
        <v>23</v>
      </c>
      <c r="C14" s="42">
        <v>1</v>
      </c>
      <c r="D14" s="42">
        <v>0</v>
      </c>
      <c r="E14" s="42">
        <v>0</v>
      </c>
      <c r="F14" s="42">
        <v>1</v>
      </c>
      <c r="G14" s="43">
        <v>46</v>
      </c>
      <c r="H14" s="43">
        <v>50</v>
      </c>
      <c r="I14" s="43">
        <v>3</v>
      </c>
      <c r="J14" s="44">
        <v>45320</v>
      </c>
      <c r="K14" s="5"/>
      <c r="L14" s="5"/>
    </row>
    <row r="15" spans="1:13" ht="21" x14ac:dyDescent="0.4">
      <c r="A15" s="27" t="s">
        <v>34</v>
      </c>
      <c r="B15" s="41" t="s">
        <v>16</v>
      </c>
      <c r="C15" s="42">
        <v>1</v>
      </c>
      <c r="D15" s="42">
        <v>0</v>
      </c>
      <c r="E15" s="42">
        <v>0</v>
      </c>
      <c r="F15" s="42">
        <v>1</v>
      </c>
      <c r="G15" s="42">
        <v>34</v>
      </c>
      <c r="H15" s="42">
        <v>53</v>
      </c>
      <c r="I15" s="42">
        <v>0</v>
      </c>
      <c r="J15" s="44">
        <v>45317</v>
      </c>
      <c r="K15" s="5"/>
      <c r="L15" s="5"/>
    </row>
    <row r="16" spans="1:13" ht="21" x14ac:dyDescent="0.4">
      <c r="A16" s="50" t="s">
        <v>31</v>
      </c>
      <c r="B16" s="50" t="s">
        <v>32</v>
      </c>
      <c r="C16" s="39">
        <v>0</v>
      </c>
      <c r="D16" s="39">
        <v>0</v>
      </c>
      <c r="E16" s="39">
        <v>0</v>
      </c>
      <c r="F16" s="39">
        <v>0</v>
      </c>
      <c r="G16" s="46">
        <v>0</v>
      </c>
      <c r="H16" s="46">
        <v>0</v>
      </c>
      <c r="I16" s="46">
        <v>0</v>
      </c>
      <c r="J16" s="49">
        <v>45384</v>
      </c>
      <c r="K16" s="5"/>
      <c r="L16" s="5"/>
    </row>
    <row r="17" spans="1:12" s="14" customFormat="1" ht="21" x14ac:dyDescent="0.4">
      <c r="A17" s="52"/>
      <c r="B17" s="53" t="s">
        <v>3</v>
      </c>
      <c r="C17" s="54">
        <f t="shared" ref="C17:I17" si="0">SUM(C2:C16)</f>
        <v>10</v>
      </c>
      <c r="D17" s="54">
        <f t="shared" si="0"/>
        <v>2</v>
      </c>
      <c r="E17" s="54">
        <f t="shared" si="0"/>
        <v>1</v>
      </c>
      <c r="F17" s="54">
        <f t="shared" si="0"/>
        <v>7</v>
      </c>
      <c r="G17" s="54">
        <f t="shared" si="0"/>
        <v>417</v>
      </c>
      <c r="H17" s="54">
        <f t="shared" si="0"/>
        <v>538</v>
      </c>
      <c r="I17" s="54">
        <f t="shared" si="0"/>
        <v>32</v>
      </c>
      <c r="J17" s="52"/>
      <c r="K17" s="18"/>
      <c r="L17" s="18"/>
    </row>
  </sheetData>
  <mergeCells count="1">
    <mergeCell ref="A1:B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workbookViewId="0">
      <selection activeCell="C8" sqref="C8"/>
    </sheetView>
  </sheetViews>
  <sheetFormatPr defaultRowHeight="14.4" x14ac:dyDescent="0.3"/>
  <cols>
    <col min="1" max="1" width="9.44140625" customWidth="1"/>
    <col min="2" max="2" width="26.44140625" customWidth="1"/>
    <col min="3" max="3" width="12.6640625" style="1" customWidth="1"/>
    <col min="4" max="4" width="13" style="1" customWidth="1"/>
    <col min="5" max="5" width="12.5546875" style="1" customWidth="1"/>
    <col min="6" max="6" width="12" customWidth="1"/>
    <col min="7" max="7" width="15.44140625" customWidth="1"/>
    <col min="8" max="8" width="15.6640625" customWidth="1"/>
    <col min="9" max="9" width="11" customWidth="1"/>
    <col min="10" max="10" width="12.6640625" customWidth="1"/>
    <col min="11" max="11" width="6.88671875" customWidth="1"/>
    <col min="12" max="12" width="22.33203125" customWidth="1"/>
    <col min="13" max="13" width="18.88671875" customWidth="1"/>
    <col min="14" max="34" width="4.33203125" customWidth="1"/>
  </cols>
  <sheetData>
    <row r="1" spans="1:13" ht="21" x14ac:dyDescent="0.4">
      <c r="A1" s="58" t="s">
        <v>24</v>
      </c>
      <c r="B1" s="58"/>
      <c r="C1" s="15" t="s">
        <v>5</v>
      </c>
      <c r="D1" s="15" t="s">
        <v>6</v>
      </c>
      <c r="E1" s="15" t="s">
        <v>7</v>
      </c>
      <c r="F1" s="15" t="s">
        <v>8</v>
      </c>
      <c r="G1" s="16" t="s">
        <v>0</v>
      </c>
      <c r="H1" s="16" t="s">
        <v>1</v>
      </c>
      <c r="I1" s="16" t="s">
        <v>2</v>
      </c>
      <c r="J1" s="17"/>
    </row>
    <row r="2" spans="1:13" s="13" customFormat="1" ht="21" x14ac:dyDescent="0.4">
      <c r="A2" s="50" t="s">
        <v>31</v>
      </c>
      <c r="B2" s="50" t="s">
        <v>32</v>
      </c>
      <c r="C2" s="39">
        <v>0</v>
      </c>
      <c r="D2" s="39">
        <v>0</v>
      </c>
      <c r="E2" s="39">
        <v>0</v>
      </c>
      <c r="F2" s="39">
        <v>0</v>
      </c>
      <c r="G2" s="46">
        <v>0</v>
      </c>
      <c r="H2" s="46">
        <v>0</v>
      </c>
      <c r="I2" s="46">
        <v>0</v>
      </c>
      <c r="J2" s="49">
        <v>45560</v>
      </c>
    </row>
    <row r="3" spans="1:13" ht="21" x14ac:dyDescent="0.4">
      <c r="A3" s="4" t="s">
        <v>39</v>
      </c>
      <c r="B3" s="45" t="s">
        <v>17</v>
      </c>
      <c r="C3" s="42">
        <v>1</v>
      </c>
      <c r="D3" s="42">
        <v>1</v>
      </c>
      <c r="E3" s="42">
        <v>0</v>
      </c>
      <c r="F3" s="42">
        <v>0</v>
      </c>
      <c r="G3" s="43">
        <v>72</v>
      </c>
      <c r="H3" s="43">
        <v>21</v>
      </c>
      <c r="I3" s="43">
        <v>10</v>
      </c>
      <c r="J3" s="44">
        <v>45574</v>
      </c>
    </row>
    <row r="4" spans="1:13" ht="21" x14ac:dyDescent="0.4">
      <c r="A4" s="40" t="s">
        <v>36</v>
      </c>
      <c r="B4" s="45" t="s">
        <v>30</v>
      </c>
      <c r="C4" s="42">
        <v>1</v>
      </c>
      <c r="D4" s="42">
        <v>0</v>
      </c>
      <c r="E4" s="42">
        <v>0</v>
      </c>
      <c r="F4" s="42">
        <v>1</v>
      </c>
      <c r="G4" s="43">
        <v>36</v>
      </c>
      <c r="H4" s="43">
        <v>49</v>
      </c>
      <c r="I4" s="43">
        <v>0</v>
      </c>
      <c r="J4" s="48">
        <v>45581</v>
      </c>
    </row>
    <row r="5" spans="1:13" ht="21" x14ac:dyDescent="0.4">
      <c r="A5" s="50" t="s">
        <v>31</v>
      </c>
      <c r="B5" s="50" t="s">
        <v>32</v>
      </c>
      <c r="C5" s="39">
        <v>0</v>
      </c>
      <c r="D5" s="39">
        <v>0</v>
      </c>
      <c r="E5" s="39">
        <v>0</v>
      </c>
      <c r="F5" s="39">
        <v>0</v>
      </c>
      <c r="G5" s="46">
        <v>0</v>
      </c>
      <c r="H5" s="46">
        <v>0</v>
      </c>
      <c r="I5" s="46">
        <v>0</v>
      </c>
      <c r="J5" s="47">
        <v>45595</v>
      </c>
    </row>
    <row r="6" spans="1:13" ht="21" x14ac:dyDescent="0.4">
      <c r="A6" s="27" t="s">
        <v>34</v>
      </c>
      <c r="B6" s="41" t="s">
        <v>16</v>
      </c>
      <c r="C6" s="42">
        <v>1</v>
      </c>
      <c r="D6" s="42">
        <v>0</v>
      </c>
      <c r="E6" s="42">
        <v>0</v>
      </c>
      <c r="F6" s="42">
        <v>1</v>
      </c>
      <c r="G6" s="43">
        <v>49</v>
      </c>
      <c r="H6" s="43">
        <v>61</v>
      </c>
      <c r="I6" s="43">
        <v>0</v>
      </c>
      <c r="J6" s="48">
        <v>45602</v>
      </c>
      <c r="K6" s="31"/>
      <c r="L6" s="28"/>
    </row>
    <row r="7" spans="1:13" ht="21" x14ac:dyDescent="0.4">
      <c r="A7" s="40" t="s">
        <v>35</v>
      </c>
      <c r="B7" s="41" t="s">
        <v>20</v>
      </c>
      <c r="C7" s="42">
        <v>1</v>
      </c>
      <c r="D7" s="42">
        <v>1</v>
      </c>
      <c r="E7" s="42">
        <v>0</v>
      </c>
      <c r="F7" s="42">
        <v>0</v>
      </c>
      <c r="G7" s="43">
        <v>69</v>
      </c>
      <c r="H7" s="43">
        <v>33</v>
      </c>
      <c r="I7" s="43">
        <v>10</v>
      </c>
      <c r="J7" s="48">
        <v>45616</v>
      </c>
    </row>
    <row r="8" spans="1:13" ht="21" x14ac:dyDescent="0.4">
      <c r="A8" s="4" t="s">
        <v>37</v>
      </c>
      <c r="B8" s="45" t="s">
        <v>21</v>
      </c>
      <c r="C8" s="42">
        <v>1</v>
      </c>
      <c r="D8" s="42">
        <v>0</v>
      </c>
      <c r="E8" s="42">
        <v>1</v>
      </c>
      <c r="F8" s="42">
        <v>0</v>
      </c>
      <c r="G8" s="43">
        <v>53</v>
      </c>
      <c r="H8" s="43">
        <v>53</v>
      </c>
      <c r="I8" s="43">
        <v>5</v>
      </c>
      <c r="J8" s="48">
        <v>45623</v>
      </c>
    </row>
    <row r="9" spans="1:13" ht="21" x14ac:dyDescent="0.4">
      <c r="A9" s="4" t="s">
        <v>39</v>
      </c>
      <c r="B9" s="45" t="s">
        <v>17</v>
      </c>
      <c r="C9" s="42">
        <v>1</v>
      </c>
      <c r="D9" s="42">
        <v>1</v>
      </c>
      <c r="E9" s="42">
        <v>0</v>
      </c>
      <c r="F9" s="42">
        <v>0</v>
      </c>
      <c r="G9" s="43">
        <v>76</v>
      </c>
      <c r="H9" s="43">
        <v>28</v>
      </c>
      <c r="I9" s="43">
        <v>10</v>
      </c>
      <c r="J9" s="48">
        <v>45630</v>
      </c>
      <c r="K9" s="6"/>
      <c r="L9" s="6"/>
    </row>
    <row r="10" spans="1:13" ht="21" x14ac:dyDescent="0.4">
      <c r="A10" s="50" t="s">
        <v>31</v>
      </c>
      <c r="B10" s="50" t="s">
        <v>32</v>
      </c>
      <c r="C10" s="39">
        <v>0</v>
      </c>
      <c r="D10" s="39">
        <v>0</v>
      </c>
      <c r="E10" s="39">
        <v>0</v>
      </c>
      <c r="F10" s="39">
        <v>0</v>
      </c>
      <c r="G10" s="46">
        <v>0</v>
      </c>
      <c r="H10" s="46">
        <v>0</v>
      </c>
      <c r="I10" s="46">
        <v>0</v>
      </c>
      <c r="J10" s="47">
        <v>45637</v>
      </c>
      <c r="K10" s="6"/>
      <c r="L10" s="6"/>
    </row>
    <row r="11" spans="1:13" ht="21" x14ac:dyDescent="0.4">
      <c r="A11" s="64" t="s">
        <v>36</v>
      </c>
      <c r="B11" s="62" t="s">
        <v>30</v>
      </c>
      <c r="C11" s="42">
        <v>1</v>
      </c>
      <c r="D11" s="42">
        <v>0</v>
      </c>
      <c r="E11" s="42">
        <v>0</v>
      </c>
      <c r="F11" s="42">
        <v>1</v>
      </c>
      <c r="G11" s="43">
        <v>45</v>
      </c>
      <c r="H11" s="43">
        <v>48</v>
      </c>
      <c r="I11" s="43">
        <v>2</v>
      </c>
      <c r="J11" s="48">
        <v>45299</v>
      </c>
      <c r="K11" s="6"/>
      <c r="L11" s="6"/>
    </row>
    <row r="12" spans="1:13" ht="21" x14ac:dyDescent="0.4">
      <c r="A12" s="50" t="s">
        <v>31</v>
      </c>
      <c r="B12" s="50" t="s">
        <v>32</v>
      </c>
      <c r="C12" s="39">
        <v>0</v>
      </c>
      <c r="D12" s="39">
        <v>0</v>
      </c>
      <c r="E12" s="39">
        <v>0</v>
      </c>
      <c r="F12" s="39">
        <v>0</v>
      </c>
      <c r="G12" s="46">
        <v>0</v>
      </c>
      <c r="H12" s="46">
        <v>0</v>
      </c>
      <c r="I12" s="46">
        <v>0</v>
      </c>
      <c r="J12" s="49">
        <v>45306</v>
      </c>
      <c r="K12" s="1"/>
      <c r="L12" s="11"/>
      <c r="M12" s="9"/>
    </row>
    <row r="13" spans="1:13" ht="21" x14ac:dyDescent="0.4">
      <c r="A13" s="40" t="s">
        <v>35</v>
      </c>
      <c r="B13" s="41" t="s">
        <v>20</v>
      </c>
      <c r="C13" s="42">
        <v>1</v>
      </c>
      <c r="D13" s="42">
        <v>0</v>
      </c>
      <c r="E13" s="42">
        <v>0</v>
      </c>
      <c r="F13" s="42">
        <v>1</v>
      </c>
      <c r="G13" s="42">
        <v>38</v>
      </c>
      <c r="H13" s="42">
        <v>48</v>
      </c>
      <c r="I13" s="42">
        <v>0</v>
      </c>
      <c r="J13" s="44">
        <v>45313</v>
      </c>
      <c r="K13" s="5"/>
      <c r="L13" s="5"/>
      <c r="M13" s="10"/>
    </row>
    <row r="14" spans="1:13" ht="21" x14ac:dyDescent="0.4">
      <c r="A14" s="4" t="s">
        <v>37</v>
      </c>
      <c r="B14" s="45" t="s">
        <v>21</v>
      </c>
      <c r="C14" s="42">
        <v>1</v>
      </c>
      <c r="D14" s="42">
        <v>1</v>
      </c>
      <c r="E14" s="42">
        <v>0</v>
      </c>
      <c r="F14" s="42">
        <v>0</v>
      </c>
      <c r="G14" s="43">
        <v>50</v>
      </c>
      <c r="H14" s="43">
        <v>46</v>
      </c>
      <c r="I14" s="43">
        <v>7</v>
      </c>
      <c r="J14" s="44">
        <v>45320</v>
      </c>
      <c r="K14" s="5"/>
      <c r="L14" s="5"/>
    </row>
    <row r="15" spans="1:13" ht="21" x14ac:dyDescent="0.4">
      <c r="A15" s="50" t="s">
        <v>31</v>
      </c>
      <c r="B15" s="50" t="s">
        <v>32</v>
      </c>
      <c r="C15" s="39">
        <v>0</v>
      </c>
      <c r="D15" s="39">
        <v>0</v>
      </c>
      <c r="E15" s="39">
        <v>0</v>
      </c>
      <c r="F15" s="39">
        <v>0</v>
      </c>
      <c r="G15" s="46">
        <v>0</v>
      </c>
      <c r="H15" s="46">
        <v>0</v>
      </c>
      <c r="I15" s="46">
        <v>0</v>
      </c>
      <c r="J15" s="49">
        <v>45317</v>
      </c>
      <c r="K15" s="5"/>
      <c r="L15" s="5"/>
    </row>
    <row r="16" spans="1:13" ht="21" x14ac:dyDescent="0.4">
      <c r="A16" s="27" t="s">
        <v>34</v>
      </c>
      <c r="B16" s="41" t="s">
        <v>16</v>
      </c>
      <c r="C16" s="42">
        <v>1</v>
      </c>
      <c r="D16" s="42">
        <v>1</v>
      </c>
      <c r="E16" s="42">
        <v>0</v>
      </c>
      <c r="F16" s="42">
        <v>0</v>
      </c>
      <c r="G16" s="43">
        <v>44</v>
      </c>
      <c r="H16" s="43">
        <v>38</v>
      </c>
      <c r="I16" s="43">
        <v>8</v>
      </c>
      <c r="J16" s="44">
        <v>45384</v>
      </c>
      <c r="K16" s="5"/>
      <c r="L16" s="5"/>
    </row>
    <row r="17" spans="1:12" s="32" customFormat="1" ht="21" x14ac:dyDescent="0.4">
      <c r="A17" s="52"/>
      <c r="B17" s="53" t="s">
        <v>3</v>
      </c>
      <c r="C17" s="54">
        <f t="shared" ref="C17:I17" si="0">SUM(C2:C16)</f>
        <v>10</v>
      </c>
      <c r="D17" s="54">
        <f t="shared" si="0"/>
        <v>5</v>
      </c>
      <c r="E17" s="54">
        <f t="shared" si="0"/>
        <v>1</v>
      </c>
      <c r="F17" s="54">
        <f t="shared" si="0"/>
        <v>4</v>
      </c>
      <c r="G17" s="54">
        <f t="shared" si="0"/>
        <v>532</v>
      </c>
      <c r="H17" s="54">
        <f t="shared" si="0"/>
        <v>425</v>
      </c>
      <c r="I17" s="54">
        <f t="shared" si="0"/>
        <v>52</v>
      </c>
      <c r="J17" s="52"/>
      <c r="K17" s="18"/>
      <c r="L17" s="18"/>
    </row>
  </sheetData>
  <mergeCells count="1">
    <mergeCell ref="A1:B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7"/>
  <sheetViews>
    <sheetView workbookViewId="0">
      <selection activeCell="I17" sqref="I17"/>
    </sheetView>
  </sheetViews>
  <sheetFormatPr defaultRowHeight="14.4" x14ac:dyDescent="0.3"/>
  <cols>
    <col min="1" max="1" width="8" customWidth="1"/>
    <col min="2" max="2" width="26.109375" customWidth="1"/>
    <col min="3" max="3" width="12.6640625" style="1" customWidth="1"/>
    <col min="4" max="5" width="11.33203125" style="1" customWidth="1"/>
    <col min="6" max="6" width="11.6640625" customWidth="1"/>
    <col min="7" max="7" width="14.6640625" customWidth="1"/>
    <col min="8" max="8" width="17.109375" customWidth="1"/>
    <col min="9" max="9" width="12.44140625" customWidth="1"/>
    <col min="10" max="10" width="17.33203125" customWidth="1"/>
    <col min="11" max="11" width="7.44140625" customWidth="1"/>
    <col min="12" max="12" width="25.109375" customWidth="1"/>
    <col min="13" max="13" width="19.88671875" customWidth="1"/>
  </cols>
  <sheetData>
    <row r="1" spans="1:13" s="17" customFormat="1" ht="21" x14ac:dyDescent="0.4">
      <c r="A1" s="59" t="s">
        <v>28</v>
      </c>
      <c r="B1" s="59"/>
      <c r="C1" s="15" t="s">
        <v>5</v>
      </c>
      <c r="D1" s="15" t="s">
        <v>6</v>
      </c>
      <c r="E1" s="15" t="s">
        <v>7</v>
      </c>
      <c r="F1" s="15" t="s">
        <v>8</v>
      </c>
      <c r="G1" s="16" t="s">
        <v>0</v>
      </c>
      <c r="H1" s="16" t="s">
        <v>1</v>
      </c>
      <c r="I1" s="16" t="s">
        <v>2</v>
      </c>
      <c r="J1" s="4"/>
      <c r="K1" s="4"/>
      <c r="L1" s="4"/>
    </row>
    <row r="2" spans="1:13" s="13" customFormat="1" ht="21" x14ac:dyDescent="0.4">
      <c r="A2" s="50" t="s">
        <v>31</v>
      </c>
      <c r="B2" s="50" t="s">
        <v>32</v>
      </c>
      <c r="C2" s="39">
        <v>0</v>
      </c>
      <c r="D2" s="39">
        <v>0</v>
      </c>
      <c r="E2" s="39">
        <v>0</v>
      </c>
      <c r="F2" s="39">
        <v>0</v>
      </c>
      <c r="G2" s="46">
        <v>0</v>
      </c>
      <c r="H2" s="46">
        <v>0</v>
      </c>
      <c r="I2" s="46">
        <v>0</v>
      </c>
      <c r="J2" s="49">
        <v>45560</v>
      </c>
      <c r="K2" s="38"/>
      <c r="L2" s="35"/>
    </row>
    <row r="3" spans="1:13" ht="21" x14ac:dyDescent="0.4">
      <c r="A3" s="4" t="s">
        <v>38</v>
      </c>
      <c r="B3" s="45" t="s">
        <v>23</v>
      </c>
      <c r="C3" s="42">
        <v>1</v>
      </c>
      <c r="D3" s="42">
        <v>0</v>
      </c>
      <c r="E3" s="42">
        <v>0</v>
      </c>
      <c r="F3" s="42">
        <v>1</v>
      </c>
      <c r="G3" s="43">
        <v>21</v>
      </c>
      <c r="H3" s="43">
        <v>72</v>
      </c>
      <c r="I3" s="43">
        <v>0</v>
      </c>
      <c r="J3" s="44">
        <v>45574</v>
      </c>
    </row>
    <row r="4" spans="1:13" ht="21" x14ac:dyDescent="0.4">
      <c r="A4" s="40" t="s">
        <v>35</v>
      </c>
      <c r="B4" s="41" t="s">
        <v>20</v>
      </c>
      <c r="C4" s="42">
        <v>1</v>
      </c>
      <c r="D4" s="42">
        <v>0</v>
      </c>
      <c r="E4" s="42">
        <v>0</v>
      </c>
      <c r="F4" s="42">
        <v>1</v>
      </c>
      <c r="G4" s="43">
        <v>36</v>
      </c>
      <c r="H4" s="43">
        <v>47</v>
      </c>
      <c r="I4" s="43">
        <v>2</v>
      </c>
      <c r="J4" s="48">
        <v>45581</v>
      </c>
    </row>
    <row r="5" spans="1:13" ht="21" x14ac:dyDescent="0.4">
      <c r="A5" s="4" t="s">
        <v>37</v>
      </c>
      <c r="B5" s="45" t="s">
        <v>21</v>
      </c>
      <c r="C5" s="42">
        <v>1</v>
      </c>
      <c r="D5" s="42">
        <v>0</v>
      </c>
      <c r="E5" s="42">
        <v>0</v>
      </c>
      <c r="F5" s="42">
        <v>1</v>
      </c>
      <c r="G5" s="43">
        <v>31</v>
      </c>
      <c r="H5" s="43">
        <v>57</v>
      </c>
      <c r="I5" s="43">
        <v>0</v>
      </c>
      <c r="J5" s="48">
        <v>45595</v>
      </c>
      <c r="M5" s="9"/>
    </row>
    <row r="6" spans="1:13" ht="21" x14ac:dyDescent="0.4">
      <c r="A6" s="50" t="s">
        <v>31</v>
      </c>
      <c r="B6" s="50" t="s">
        <v>32</v>
      </c>
      <c r="C6" s="39">
        <v>0</v>
      </c>
      <c r="D6" s="39">
        <v>0</v>
      </c>
      <c r="E6" s="39">
        <v>0</v>
      </c>
      <c r="F6" s="39">
        <v>0</v>
      </c>
      <c r="G6" s="46">
        <v>0</v>
      </c>
      <c r="H6" s="46">
        <v>0</v>
      </c>
      <c r="I6" s="46">
        <v>0</v>
      </c>
      <c r="J6" s="47">
        <v>45602</v>
      </c>
    </row>
    <row r="7" spans="1:13" ht="21" x14ac:dyDescent="0.4">
      <c r="A7" s="40" t="s">
        <v>36</v>
      </c>
      <c r="B7" s="45" t="s">
        <v>30</v>
      </c>
      <c r="C7" s="42">
        <v>1</v>
      </c>
      <c r="D7" s="42">
        <v>0</v>
      </c>
      <c r="E7" s="42">
        <v>0</v>
      </c>
      <c r="F7" s="42">
        <v>1</v>
      </c>
      <c r="G7" s="43">
        <v>30</v>
      </c>
      <c r="H7" s="43">
        <v>68</v>
      </c>
      <c r="I7" s="43">
        <v>2</v>
      </c>
      <c r="J7" s="48">
        <v>45616</v>
      </c>
      <c r="K7" s="31"/>
      <c r="L7" s="28"/>
    </row>
    <row r="8" spans="1:13" ht="21" x14ac:dyDescent="0.4">
      <c r="A8" s="50" t="s">
        <v>31</v>
      </c>
      <c r="B8" s="50" t="s">
        <v>32</v>
      </c>
      <c r="C8" s="39">
        <v>0</v>
      </c>
      <c r="D8" s="39">
        <v>0</v>
      </c>
      <c r="E8" s="39">
        <v>0</v>
      </c>
      <c r="F8" s="39">
        <v>0</v>
      </c>
      <c r="G8" s="46">
        <v>0</v>
      </c>
      <c r="H8" s="46">
        <v>0</v>
      </c>
      <c r="I8" s="46">
        <v>0</v>
      </c>
      <c r="J8" s="47">
        <v>45623</v>
      </c>
    </row>
    <row r="9" spans="1:13" ht="21" x14ac:dyDescent="0.4">
      <c r="A9" s="4" t="s">
        <v>38</v>
      </c>
      <c r="B9" s="45" t="s">
        <v>23</v>
      </c>
      <c r="C9" s="42">
        <v>1</v>
      </c>
      <c r="D9" s="42">
        <v>0</v>
      </c>
      <c r="E9" s="42">
        <v>0</v>
      </c>
      <c r="F9" s="42">
        <v>1</v>
      </c>
      <c r="G9" s="43">
        <v>28</v>
      </c>
      <c r="H9" s="43">
        <v>76</v>
      </c>
      <c r="I9" s="43">
        <v>0</v>
      </c>
      <c r="J9" s="48">
        <v>45630</v>
      </c>
      <c r="K9" s="6"/>
      <c r="L9" s="6"/>
    </row>
    <row r="10" spans="1:13" ht="21" x14ac:dyDescent="0.4">
      <c r="A10" s="27" t="s">
        <v>34</v>
      </c>
      <c r="B10" s="41" t="s">
        <v>16</v>
      </c>
      <c r="C10" s="42">
        <v>1</v>
      </c>
      <c r="D10" s="42">
        <v>0</v>
      </c>
      <c r="E10" s="42">
        <v>0</v>
      </c>
      <c r="F10" s="42">
        <v>1</v>
      </c>
      <c r="G10" s="43">
        <v>23</v>
      </c>
      <c r="H10" s="43">
        <v>84</v>
      </c>
      <c r="I10" s="43">
        <v>0</v>
      </c>
      <c r="J10" s="48">
        <v>45637</v>
      </c>
      <c r="K10" s="6"/>
      <c r="L10" s="6"/>
    </row>
    <row r="11" spans="1:13" ht="21" x14ac:dyDescent="0.4">
      <c r="A11" s="4" t="s">
        <v>37</v>
      </c>
      <c r="B11" s="45" t="s">
        <v>21</v>
      </c>
      <c r="C11" s="42">
        <v>1</v>
      </c>
      <c r="D11" s="42">
        <v>0</v>
      </c>
      <c r="E11" s="42">
        <v>0</v>
      </c>
      <c r="F11" s="42">
        <v>1</v>
      </c>
      <c r="G11" s="43">
        <v>46</v>
      </c>
      <c r="H11" s="43">
        <v>51</v>
      </c>
      <c r="I11" s="43">
        <v>2</v>
      </c>
      <c r="J11" s="48">
        <v>45299</v>
      </c>
      <c r="K11" s="6"/>
      <c r="L11" s="6"/>
    </row>
    <row r="12" spans="1:13" ht="21" x14ac:dyDescent="0.4">
      <c r="A12" s="50" t="s">
        <v>31</v>
      </c>
      <c r="B12" s="50" t="s">
        <v>32</v>
      </c>
      <c r="C12" s="39">
        <v>0</v>
      </c>
      <c r="D12" s="39">
        <v>0</v>
      </c>
      <c r="E12" s="39">
        <v>0</v>
      </c>
      <c r="F12" s="39">
        <v>0</v>
      </c>
      <c r="G12" s="46">
        <v>0</v>
      </c>
      <c r="H12" s="46">
        <v>0</v>
      </c>
      <c r="I12" s="46">
        <v>0</v>
      </c>
      <c r="J12" s="49">
        <v>45306</v>
      </c>
      <c r="K12" s="1"/>
      <c r="L12" s="11"/>
    </row>
    <row r="13" spans="1:13" ht="21" x14ac:dyDescent="0.4">
      <c r="A13" s="27" t="s">
        <v>34</v>
      </c>
      <c r="B13" s="41" t="s">
        <v>16</v>
      </c>
      <c r="C13" s="42">
        <v>1</v>
      </c>
      <c r="D13" s="42">
        <v>0</v>
      </c>
      <c r="E13" s="42">
        <v>0</v>
      </c>
      <c r="F13" s="42">
        <v>1</v>
      </c>
      <c r="G13" s="42">
        <v>23</v>
      </c>
      <c r="H13" s="42">
        <v>89</v>
      </c>
      <c r="I13" s="42">
        <v>0</v>
      </c>
      <c r="J13" s="44">
        <v>45313</v>
      </c>
      <c r="K13" s="5"/>
      <c r="L13" s="5"/>
    </row>
    <row r="14" spans="1:13" ht="21" x14ac:dyDescent="0.4">
      <c r="A14" s="50" t="s">
        <v>31</v>
      </c>
      <c r="B14" s="50" t="s">
        <v>32</v>
      </c>
      <c r="C14" s="39">
        <v>0</v>
      </c>
      <c r="D14" s="39">
        <v>0</v>
      </c>
      <c r="E14" s="39">
        <v>0</v>
      </c>
      <c r="F14" s="39">
        <v>0</v>
      </c>
      <c r="G14" s="46">
        <v>0</v>
      </c>
      <c r="H14" s="46">
        <v>0</v>
      </c>
      <c r="I14" s="46">
        <v>0</v>
      </c>
      <c r="J14" s="49">
        <v>45320</v>
      </c>
      <c r="K14" s="5"/>
      <c r="L14" s="5"/>
      <c r="M14" s="10"/>
    </row>
    <row r="15" spans="1:13" ht="21" x14ac:dyDescent="0.4">
      <c r="A15" s="40" t="s">
        <v>35</v>
      </c>
      <c r="B15" s="41" t="s">
        <v>20</v>
      </c>
      <c r="C15" s="42">
        <v>1</v>
      </c>
      <c r="D15" s="42">
        <v>0</v>
      </c>
      <c r="E15" s="42">
        <v>0</v>
      </c>
      <c r="F15" s="42">
        <v>1</v>
      </c>
      <c r="G15" s="42">
        <v>29</v>
      </c>
      <c r="H15" s="42">
        <v>65</v>
      </c>
      <c r="I15" s="42">
        <v>0</v>
      </c>
      <c r="J15" s="44">
        <v>45317</v>
      </c>
      <c r="K15" s="5"/>
      <c r="L15" s="5"/>
    </row>
    <row r="16" spans="1:13" ht="21" x14ac:dyDescent="0.4">
      <c r="A16" s="40" t="s">
        <v>36</v>
      </c>
      <c r="B16" s="45" t="s">
        <v>30</v>
      </c>
      <c r="C16" s="42">
        <v>1</v>
      </c>
      <c r="D16" s="42">
        <v>0</v>
      </c>
      <c r="E16" s="42">
        <v>0</v>
      </c>
      <c r="F16" s="42">
        <v>1</v>
      </c>
      <c r="G16" s="43">
        <v>29</v>
      </c>
      <c r="H16" s="43">
        <v>75</v>
      </c>
      <c r="I16" s="43">
        <v>1</v>
      </c>
      <c r="J16" s="44">
        <v>45384</v>
      </c>
      <c r="K16" s="5"/>
      <c r="L16" s="5"/>
    </row>
    <row r="17" spans="1:12" s="19" customFormat="1" ht="21" x14ac:dyDescent="0.4">
      <c r="A17" s="52"/>
      <c r="B17" s="53" t="s">
        <v>3</v>
      </c>
      <c r="C17" s="54">
        <f t="shared" ref="C17:I17" si="0">SUM(C2:C16)</f>
        <v>10</v>
      </c>
      <c r="D17" s="54">
        <f t="shared" si="0"/>
        <v>0</v>
      </c>
      <c r="E17" s="54">
        <f t="shared" si="0"/>
        <v>0</v>
      </c>
      <c r="F17" s="54">
        <f t="shared" si="0"/>
        <v>10</v>
      </c>
      <c r="G17" s="54">
        <f t="shared" si="0"/>
        <v>296</v>
      </c>
      <c r="H17" s="54">
        <f t="shared" si="0"/>
        <v>684</v>
      </c>
      <c r="I17" s="54">
        <f t="shared" si="0"/>
        <v>7</v>
      </c>
      <c r="J17" s="52"/>
      <c r="K17" s="18"/>
      <c r="L17" s="18"/>
    </row>
  </sheetData>
  <mergeCells count="1">
    <mergeCell ref="A1:B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9"/>
  <sheetViews>
    <sheetView tabSelected="1" zoomScale="98" zoomScaleNormal="98" workbookViewId="0">
      <selection sqref="A1:J1"/>
    </sheetView>
  </sheetViews>
  <sheetFormatPr defaultColWidth="9.33203125" defaultRowHeight="35.25" customHeight="1" x14ac:dyDescent="0.4"/>
  <cols>
    <col min="1" max="1" width="10.44140625" style="3" customWidth="1"/>
    <col min="2" max="2" width="33.5546875" style="3" customWidth="1"/>
    <col min="3" max="6" width="13.33203125" style="2" customWidth="1"/>
    <col min="7" max="10" width="13.33203125" style="4" customWidth="1"/>
    <col min="11" max="16384" width="9.33203125" style="3"/>
  </cols>
  <sheetData>
    <row r="1" spans="1:10" ht="33.75" customHeight="1" x14ac:dyDescent="0.6">
      <c r="A1" s="60" t="s">
        <v>40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s="2" customFormat="1" ht="54.75" customHeight="1" x14ac:dyDescent="0.4">
      <c r="A2" s="7" t="s">
        <v>10</v>
      </c>
      <c r="B2" s="7" t="s">
        <v>9</v>
      </c>
      <c r="C2" s="7" t="s">
        <v>5</v>
      </c>
      <c r="D2" s="7" t="s">
        <v>6</v>
      </c>
      <c r="E2" s="7" t="s">
        <v>7</v>
      </c>
      <c r="F2" s="7" t="s">
        <v>8</v>
      </c>
      <c r="G2" s="8" t="s">
        <v>0</v>
      </c>
      <c r="H2" s="8" t="s">
        <v>1</v>
      </c>
      <c r="I2" s="8" t="s">
        <v>4</v>
      </c>
      <c r="J2" s="7" t="s">
        <v>2</v>
      </c>
    </row>
    <row r="3" spans="1:10" ht="43.5" customHeight="1" x14ac:dyDescent="0.4">
      <c r="A3" s="55" t="s">
        <v>11</v>
      </c>
      <c r="B3" s="21" t="s">
        <v>30</v>
      </c>
      <c r="C3" s="22">
        <f>'J3 BOTTESFORD'!C17</f>
        <v>10</v>
      </c>
      <c r="D3" s="24">
        <f>'J3 BOTTESFORD'!D17</f>
        <v>10</v>
      </c>
      <c r="E3" s="22">
        <f>'J3 BOTTESFORD'!E17</f>
        <v>0</v>
      </c>
      <c r="F3" s="22">
        <f>'J3 BOTTESFORD'!F17</f>
        <v>0</v>
      </c>
      <c r="G3" s="22">
        <f>'J3 BOTTESFORD'!G17</f>
        <v>633</v>
      </c>
      <c r="H3" s="22">
        <f>'J3 BOTTESFORD'!H17</f>
        <v>349</v>
      </c>
      <c r="I3" s="22">
        <f t="shared" ref="I3:I8" si="0">G3-H3</f>
        <v>284</v>
      </c>
      <c r="J3" s="56">
        <f>'J3 BOTTESFORD'!I17</f>
        <v>89</v>
      </c>
    </row>
    <row r="4" spans="1:10" ht="43.5" customHeight="1" x14ac:dyDescent="0.4">
      <c r="A4" s="55" t="s">
        <v>12</v>
      </c>
      <c r="B4" s="21" t="s">
        <v>16</v>
      </c>
      <c r="C4" s="22">
        <f>'J1 GRANTHAM'!C17</f>
        <v>10</v>
      </c>
      <c r="D4" s="22">
        <f>'J1 GRANTHAM'!D17</f>
        <v>6</v>
      </c>
      <c r="E4" s="22">
        <f>'J1 GRANTHAM'!E17</f>
        <v>0</v>
      </c>
      <c r="F4" s="22">
        <f>'J1 GRANTHAM'!F17</f>
        <v>4</v>
      </c>
      <c r="G4" s="22">
        <f>'J1 GRANTHAM'!G17</f>
        <v>597</v>
      </c>
      <c r="H4" s="22">
        <f>'J1 GRANTHAM'!H17</f>
        <v>422</v>
      </c>
      <c r="I4" s="22">
        <f t="shared" si="0"/>
        <v>175</v>
      </c>
      <c r="J4" s="56">
        <f>'J1 GRANTHAM'!I17</f>
        <v>66</v>
      </c>
    </row>
    <row r="5" spans="1:10" ht="43.5" customHeight="1" x14ac:dyDescent="0.4">
      <c r="A5" s="55" t="s">
        <v>13</v>
      </c>
      <c r="B5" s="25" t="s">
        <v>20</v>
      </c>
      <c r="C5" s="22">
        <f>'J2 WYNDHAM PARK'!C17</f>
        <v>10</v>
      </c>
      <c r="D5" s="22">
        <f>'J2 WYNDHAM PARK'!D17</f>
        <v>6</v>
      </c>
      <c r="E5" s="22">
        <f>'J2 WYNDHAM PARK'!E17</f>
        <v>0</v>
      </c>
      <c r="F5" s="22">
        <f>'J2 WYNDHAM PARK'!F17</f>
        <v>4</v>
      </c>
      <c r="G5" s="22">
        <f>'J2 WYNDHAM PARK'!G17</f>
        <v>444</v>
      </c>
      <c r="H5" s="22">
        <f>'J2 WYNDHAM PARK'!H17</f>
        <v>501</v>
      </c>
      <c r="I5" s="22">
        <f t="shared" si="0"/>
        <v>-57</v>
      </c>
      <c r="J5" s="56">
        <f>'J2 WYNDHAM PARK'!I17</f>
        <v>54</v>
      </c>
    </row>
    <row r="6" spans="1:10" ht="43.5" customHeight="1" x14ac:dyDescent="0.4">
      <c r="A6" s="55" t="s">
        <v>14</v>
      </c>
      <c r="B6" s="23" t="s">
        <v>23</v>
      </c>
      <c r="C6" s="24">
        <f>'J5 NEWARK 88'!C17</f>
        <v>10</v>
      </c>
      <c r="D6" s="24">
        <f>'J5 NEWARK 88'!D17</f>
        <v>5</v>
      </c>
      <c r="E6" s="24">
        <f>'J5 NEWARK 88'!E17</f>
        <v>1</v>
      </c>
      <c r="F6" s="24">
        <f>'J5 NEWARK 88'!F17</f>
        <v>4</v>
      </c>
      <c r="G6" s="24">
        <f>'J5 NEWARK 88'!G17</f>
        <v>532</v>
      </c>
      <c r="H6" s="24">
        <f>'J5 NEWARK 88'!H17</f>
        <v>425</v>
      </c>
      <c r="I6" s="24">
        <f t="shared" si="0"/>
        <v>107</v>
      </c>
      <c r="J6" s="56">
        <f>'J5 NEWARK 88'!I17</f>
        <v>52</v>
      </c>
    </row>
    <row r="7" spans="1:10" ht="43.5" customHeight="1" x14ac:dyDescent="0.4">
      <c r="A7" s="55" t="s">
        <v>22</v>
      </c>
      <c r="B7" s="21" t="s">
        <v>21</v>
      </c>
      <c r="C7" s="22">
        <f>'J4 BINGHAM'!C17</f>
        <v>10</v>
      </c>
      <c r="D7" s="22">
        <f>'J4 BINGHAM'!D17</f>
        <v>2</v>
      </c>
      <c r="E7" s="22">
        <f>'J4 BINGHAM'!E17</f>
        <v>1</v>
      </c>
      <c r="F7" s="22">
        <f>'J4 BINGHAM'!F17</f>
        <v>7</v>
      </c>
      <c r="G7" s="22">
        <f>'J4 BINGHAM'!G17</f>
        <v>417</v>
      </c>
      <c r="H7" s="22">
        <f>'J4 BINGHAM'!H17</f>
        <v>538</v>
      </c>
      <c r="I7" s="22">
        <f t="shared" si="0"/>
        <v>-121</v>
      </c>
      <c r="J7" s="56">
        <f>'J4 BINGHAM'!I17</f>
        <v>32</v>
      </c>
    </row>
    <row r="8" spans="1:10" ht="43.5" customHeight="1" x14ac:dyDescent="0.4">
      <c r="A8" s="55" t="s">
        <v>15</v>
      </c>
      <c r="B8" s="21" t="s">
        <v>17</v>
      </c>
      <c r="C8" s="22">
        <f>'J6 KNIPTON'!C17</f>
        <v>10</v>
      </c>
      <c r="D8" s="22">
        <f>'J6 KNIPTON'!D17</f>
        <v>0</v>
      </c>
      <c r="E8" s="22">
        <f>'J6 KNIPTON'!E17</f>
        <v>0</v>
      </c>
      <c r="F8" s="22">
        <f>'J6 KNIPTON'!F17</f>
        <v>10</v>
      </c>
      <c r="G8" s="22">
        <f>'J6 KNIPTON'!G17</f>
        <v>296</v>
      </c>
      <c r="H8" s="22">
        <f>'J6 KNIPTON'!H17</f>
        <v>684</v>
      </c>
      <c r="I8" s="22">
        <f t="shared" si="0"/>
        <v>-388</v>
      </c>
      <c r="J8" s="56">
        <f>'J6 KNIPTON'!I17</f>
        <v>7</v>
      </c>
    </row>
    <row r="9" spans="1:10" ht="35.25" customHeight="1" x14ac:dyDescent="0.55000000000000004">
      <c r="B9" s="26"/>
      <c r="C9" s="57">
        <f t="shared" ref="C9:J9" si="1">SUM(C3:C8)</f>
        <v>60</v>
      </c>
      <c r="D9" s="57">
        <f t="shared" si="1"/>
        <v>29</v>
      </c>
      <c r="E9" s="57">
        <f t="shared" si="1"/>
        <v>2</v>
      </c>
      <c r="F9" s="57">
        <f t="shared" si="1"/>
        <v>29</v>
      </c>
      <c r="G9" s="57">
        <f t="shared" si="1"/>
        <v>2919</v>
      </c>
      <c r="H9" s="57">
        <f t="shared" si="1"/>
        <v>2919</v>
      </c>
      <c r="I9" s="57">
        <f t="shared" si="1"/>
        <v>0</v>
      </c>
      <c r="J9" s="57">
        <f t="shared" si="1"/>
        <v>300</v>
      </c>
    </row>
  </sheetData>
  <sortState xmlns:xlrd2="http://schemas.microsoft.com/office/spreadsheetml/2017/richdata2" ref="B3:J8">
    <sortCondition descending="1" ref="J3:J8"/>
    <sortCondition descending="1" ref="I3:I8"/>
    <sortCondition descending="1" ref="G3:G8"/>
  </sortState>
  <mergeCells count="1">
    <mergeCell ref="A1:J1"/>
  </mergeCells>
  <phoneticPr fontId="0" type="noConversion"/>
  <printOptions horizontalCentered="1" verticalCentered="1"/>
  <pageMargins left="0" right="0" top="0.11811023622047245" bottom="0.27559055118110237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J1 GRANTHAM</vt:lpstr>
      <vt:lpstr>J2 WYNDHAM PARK</vt:lpstr>
      <vt:lpstr>J3 BOTTESFORD</vt:lpstr>
      <vt:lpstr>J4 BINGHAM</vt:lpstr>
      <vt:lpstr>J5 NEWARK 88</vt:lpstr>
      <vt:lpstr>J6 KNIPTON</vt:lpstr>
      <vt:lpstr>LEAGUE TABLE</vt:lpstr>
    </vt:vector>
  </TitlesOfParts>
  <Company>0wn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Robert Ross</cp:lastModifiedBy>
  <cp:lastPrinted>2023-06-27T12:26:20Z</cp:lastPrinted>
  <dcterms:created xsi:type="dcterms:W3CDTF">2015-11-16T13:49:46Z</dcterms:created>
  <dcterms:modified xsi:type="dcterms:W3CDTF">2025-04-11T10:39:26Z</dcterms:modified>
</cp:coreProperties>
</file>