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5C5B7231-7FE1-4FEC-8778-818A0A398C9D}" xr6:coauthVersionLast="47" xr6:coauthVersionMax="47" xr10:uidLastSave="{00000000-0000-0000-0000-000000000000}"/>
  <bookViews>
    <workbookView xWindow="24" yWindow="24" windowWidth="23016" windowHeight="12216" tabRatio="951" firstSheet="3" activeTab="12" xr2:uid="{00000000-000D-0000-FFFF-FFFF00000000}"/>
  </bookViews>
  <sheets>
    <sheet name="T1 GIN &amp; TONIC" sheetId="1" r:id="rId1"/>
    <sheet name=" T2 BOMBERS" sheetId="2" r:id="rId2"/>
    <sheet name="T3 PAT'S PATRIOTS" sheetId="3" r:id="rId3"/>
    <sheet name="T4 SPARROWS" sheetId="4" r:id="rId4"/>
    <sheet name="T5 THE FOXES" sheetId="5" r:id="rId5"/>
    <sheet name="T6 MANTICORES" sheetId="6" r:id="rId6"/>
    <sheet name="T7 TEAM KREWNA" sheetId="7" r:id="rId7"/>
    <sheet name="T8 VAPORIZERS" sheetId="8" r:id="rId8"/>
    <sheet name="T9 WHO KNOWS" sheetId="9" r:id="rId9"/>
    <sheet name="T10 BUTTERSCOTCH" sheetId="12" r:id="rId10"/>
    <sheet name="T11 WYNDHAMS" sheetId="13" r:id="rId11"/>
    <sheet name="T12 THE LEAKIES" sheetId="14" r:id="rId12"/>
    <sheet name="LEAGUE TABLE" sheetId="10" r:id="rId13"/>
  </sheets>
  <calcPr calcId="191029"/>
</workbook>
</file>

<file path=xl/calcChain.xml><?xml version="1.0" encoding="utf-8"?>
<calcChain xmlns="http://schemas.openxmlformats.org/spreadsheetml/2006/main">
  <c r="I25" i="13" l="1"/>
  <c r="H25" i="13"/>
  <c r="G25" i="13"/>
  <c r="F25" i="13"/>
  <c r="E25" i="13"/>
  <c r="D25" i="13"/>
  <c r="C25" i="13"/>
  <c r="I25" i="12"/>
  <c r="H25" i="12"/>
  <c r="G25" i="12"/>
  <c r="F25" i="12"/>
  <c r="E25" i="12"/>
  <c r="D25" i="12"/>
  <c r="C25" i="12"/>
  <c r="I25" i="9"/>
  <c r="H25" i="9"/>
  <c r="G25" i="9"/>
  <c r="F25" i="9"/>
  <c r="E25" i="9"/>
  <c r="D25" i="9"/>
  <c r="C25" i="9"/>
  <c r="I25" i="8"/>
  <c r="H25" i="8"/>
  <c r="G25" i="8"/>
  <c r="F25" i="8"/>
  <c r="E25" i="8"/>
  <c r="D25" i="8"/>
  <c r="C25" i="8"/>
  <c r="I25" i="7"/>
  <c r="H25" i="7"/>
  <c r="G25" i="7"/>
  <c r="F25" i="7"/>
  <c r="E25" i="7"/>
  <c r="D25" i="7"/>
  <c r="C25" i="7"/>
  <c r="I25" i="6"/>
  <c r="H25" i="6"/>
  <c r="G25" i="6"/>
  <c r="F25" i="6"/>
  <c r="E25" i="6"/>
  <c r="D25" i="6"/>
  <c r="C25" i="6"/>
  <c r="I25" i="5"/>
  <c r="H25" i="5"/>
  <c r="G25" i="5"/>
  <c r="F25" i="5"/>
  <c r="E25" i="5"/>
  <c r="D25" i="5"/>
  <c r="C25" i="5"/>
  <c r="I25" i="4"/>
  <c r="H25" i="4"/>
  <c r="G25" i="4"/>
  <c r="F25" i="4"/>
  <c r="E25" i="4"/>
  <c r="D25" i="4"/>
  <c r="C25" i="4"/>
  <c r="I25" i="3"/>
  <c r="H25" i="3"/>
  <c r="G25" i="3"/>
  <c r="F25" i="3"/>
  <c r="E25" i="3"/>
  <c r="D25" i="3"/>
  <c r="C25" i="3"/>
  <c r="I25" i="2"/>
  <c r="H25" i="2"/>
  <c r="G25" i="2"/>
  <c r="F25" i="2"/>
  <c r="E25" i="2"/>
  <c r="D25" i="2"/>
  <c r="C25" i="2"/>
  <c r="I25" i="1"/>
  <c r="H25" i="1"/>
  <c r="G25" i="1"/>
  <c r="F25" i="1"/>
  <c r="E25" i="1"/>
  <c r="D25" i="1"/>
  <c r="C25" i="1"/>
  <c r="I25" i="14"/>
  <c r="K4" i="10" s="1"/>
  <c r="H25" i="14"/>
  <c r="I4" i="10" s="1"/>
  <c r="G25" i="14"/>
  <c r="H4" i="10" s="1"/>
  <c r="F25" i="14"/>
  <c r="G4" i="10" s="1"/>
  <c r="E25" i="14"/>
  <c r="F4" i="10" s="1"/>
  <c r="D25" i="14"/>
  <c r="E4" i="10" s="1"/>
  <c r="C25" i="14"/>
  <c r="D4" i="10" s="1"/>
  <c r="J4" i="10" l="1"/>
  <c r="D13" i="10" l="1"/>
  <c r="I11" i="10" l="1"/>
  <c r="G11" i="10"/>
  <c r="K12" i="10" l="1"/>
  <c r="I12" i="10"/>
  <c r="H12" i="10"/>
  <c r="G12" i="10"/>
  <c r="F12" i="10"/>
  <c r="E12" i="10"/>
  <c r="D12" i="10"/>
  <c r="K9" i="10"/>
  <c r="I9" i="10"/>
  <c r="H9" i="10"/>
  <c r="G9" i="10"/>
  <c r="F9" i="10"/>
  <c r="E9" i="10"/>
  <c r="D9" i="10"/>
  <c r="K6" i="10"/>
  <c r="I6" i="10"/>
  <c r="H6" i="10"/>
  <c r="G6" i="10"/>
  <c r="F6" i="10"/>
  <c r="E6" i="10"/>
  <c r="D6" i="10"/>
  <c r="K7" i="10"/>
  <c r="I7" i="10"/>
  <c r="H7" i="10"/>
  <c r="G7" i="10"/>
  <c r="F7" i="10"/>
  <c r="E7" i="10"/>
  <c r="D7" i="10"/>
  <c r="K8" i="10"/>
  <c r="I8" i="10"/>
  <c r="H8" i="10"/>
  <c r="G8" i="10"/>
  <c r="F8" i="10"/>
  <c r="E8" i="10"/>
  <c r="D8" i="10"/>
  <c r="K14" i="10"/>
  <c r="I14" i="10"/>
  <c r="H14" i="10"/>
  <c r="G14" i="10"/>
  <c r="F14" i="10"/>
  <c r="E14" i="10"/>
  <c r="D14" i="10"/>
  <c r="K13" i="10"/>
  <c r="I13" i="10"/>
  <c r="H13" i="10"/>
  <c r="G13" i="10"/>
  <c r="F13" i="10"/>
  <c r="E13" i="10"/>
  <c r="K10" i="10"/>
  <c r="I10" i="10"/>
  <c r="H10" i="10"/>
  <c r="G10" i="10"/>
  <c r="F10" i="10"/>
  <c r="E10" i="10"/>
  <c r="D10" i="10"/>
  <c r="K5" i="10"/>
  <c r="I5" i="10"/>
  <c r="H5" i="10"/>
  <c r="G5" i="10"/>
  <c r="F5" i="10"/>
  <c r="E5" i="10"/>
  <c r="D5" i="10"/>
  <c r="K3" i="10"/>
  <c r="I3" i="10"/>
  <c r="H3" i="10"/>
  <c r="G3" i="10"/>
  <c r="F3" i="10"/>
  <c r="E3" i="10"/>
  <c r="D3" i="10"/>
  <c r="I15" i="10" l="1"/>
  <c r="G15" i="10"/>
  <c r="J12" i="10"/>
  <c r="E11" i="10"/>
  <c r="E15" i="10" s="1"/>
  <c r="F11" i="10"/>
  <c r="F15" i="10" s="1"/>
  <c r="H11" i="10"/>
  <c r="H15" i="10" s="1"/>
  <c r="K11" i="10"/>
  <c r="K15" i="10" s="1"/>
  <c r="D11" i="10"/>
  <c r="D15" i="10" s="1"/>
  <c r="J8" i="10" l="1"/>
  <c r="J14" i="10"/>
  <c r="J9" i="10"/>
  <c r="J7" i="10"/>
  <c r="J13" i="10"/>
  <c r="J5" i="10"/>
  <c r="J10" i="10"/>
  <c r="J6" i="10"/>
  <c r="J11" i="10"/>
  <c r="J3" i="10"/>
  <c r="J15" i="10" l="1"/>
</calcChain>
</file>

<file path=xl/sharedStrings.xml><?xml version="1.0" encoding="utf-8"?>
<sst xmlns="http://schemas.openxmlformats.org/spreadsheetml/2006/main" count="710" uniqueCount="69">
  <si>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</si>
  <si>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</si>
  <si>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</si>
  <si>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</si>
  <si>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</si>
  <si>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</si>
  <si>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</si>
  <si>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</si>
  <si>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</si>
  <si>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</si>
  <si>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</si>
  <si>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</si>
  <si>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</si>
  <si>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</si>
  <si>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</si>
  <si>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</si>
  <si>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</si>
  <si>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</si>
  <si>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</si>
  <si>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</si>
  <si>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</si>
  <si>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FOR</t>
  </si>
  <si>
    <t>AGST</t>
  </si>
  <si>
    <t>TEAM NO</t>
  </si>
  <si>
    <t>OPPONENTS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</si>
  <si>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</si>
  <si>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</si>
  <si>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</si>
  <si>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</si>
  <si>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</si>
  <si>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</si>
  <si>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</si>
  <si>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</si>
  <si>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</si>
  <si>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</si>
  <si>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BOMBERS</t>
  </si>
  <si>
    <t>THE FOXES</t>
  </si>
  <si>
    <t>BUTTERSCOTCH</t>
  </si>
  <si>
    <t>T10 BUTTERSCOTCH</t>
  </si>
  <si>
    <t>T2 BOMBERS</t>
  </si>
  <si>
    <t>T5 THE FOXES</t>
  </si>
  <si>
    <t>DRAW</t>
  </si>
  <si>
    <t>PLAY</t>
  </si>
  <si>
    <t>11TH</t>
  </si>
  <si>
    <t>T3 PAT'S PATRIOTS</t>
  </si>
  <si>
    <t>T4 SPARROWS</t>
  </si>
  <si>
    <t>T6 MANTICORES</t>
  </si>
  <si>
    <t>T11</t>
  </si>
  <si>
    <t>PAT'S PATRIOTS</t>
  </si>
  <si>
    <t>SPARROWS</t>
  </si>
  <si>
    <t>MANTICORES</t>
  </si>
  <si>
    <t>T1 GIN &amp; TONIC</t>
  </si>
  <si>
    <t>GIN &amp; TONIC</t>
  </si>
  <si>
    <t>12TH</t>
  </si>
  <si>
    <t>VAPORIZERS</t>
  </si>
  <si>
    <t>T12</t>
  </si>
  <si>
    <t>T8 VAPORIZERS</t>
  </si>
  <si>
    <t>WHO KNOWS</t>
  </si>
  <si>
    <t>WYNDHAMS</t>
  </si>
  <si>
    <t>T9 WHO KNOWS</t>
  </si>
  <si>
    <t>T11 WYNDHAMS</t>
  </si>
  <si>
    <t>THE LEAKIES</t>
  </si>
  <si>
    <t>TEAM KREWNA</t>
  </si>
  <si>
    <t>T12 THE LEAKIES</t>
  </si>
  <si>
    <t>T7 TEAM KREWNA</t>
  </si>
  <si>
    <t>DATE</t>
  </si>
  <si>
    <t>VAPORISERS</t>
  </si>
  <si>
    <t>Q0</t>
  </si>
  <si>
    <t>AUSSIE PAIRS:  DIVISION A                                      UPDATED: 24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</si>
</sst>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8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sz val="18"/>
      <color theme="4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8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7" fillId="3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" fontId="13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0" xfId="0" applyNumberFormat="1" applyFont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16" fontId="15" fillId="0" borderId="1" xfId="0" applyNumberFormat="1" applyFont="1" applyBorder="1" applyAlignment="1">
      <alignment horizontal="center"/>
    </xf>
    <xf numFmtId="16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1" xfId="0" applyFont="1" applyBorder="1" applyAlignment="1">
      <alignment horizontal="center"/>
    </xf>
    <xf numFmtId="16" fontId="21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zoomScale="76" zoomScaleNormal="76" workbookViewId="0">
      <selection activeCell="C25" sqref="C25"/>
    </sheetView>
  </sheetViews>
  <sheetFormatPr defaultRowHeight="14.4" x14ac:dyDescent="0.3"/>
  <cols>
    <col min="1" max="1" width="8" customWidth="1"/>
    <col min="2" max="2" width="26.33203125" customWidth="1"/>
    <col min="3" max="3" width="12.33203125" customWidth="1"/>
    <col min="5" max="5" width="10.5546875" customWidth="1"/>
    <col min="6" max="6" width="10.6640625" customWidth="1"/>
    <col min="7" max="7" width="9.33203125" customWidth="1"/>
    <col min="8" max="8" width="9" customWidth="1"/>
    <col min="9" max="9" width="11.6640625" customWidth="1"/>
    <col min="10" max="10" width="14.88671875" style="18" customWidth="1"/>
    <col min="11" max="11" width="6.33203125" style="1" customWidth="1"/>
    <col min="12" max="12" width="23" style="18" customWidth="1"/>
    <col min="13" max="13" width="20.5546875" style="17" customWidth="1"/>
  </cols>
  <sheetData>
    <row r="1" spans="1:13" ht="25.8" x14ac:dyDescent="0.5">
      <c r="B1" s="69" t="s">
        <v>51</v>
      </c>
      <c r="C1" s="69"/>
      <c r="D1" s="69"/>
      <c r="E1" s="69"/>
      <c r="F1" s="7"/>
      <c r="G1" s="7"/>
      <c r="H1" s="7"/>
      <c r="I1" s="7"/>
      <c r="J1" s="20"/>
      <c r="K1" s="7"/>
      <c r="L1" s="20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  <c r="L2"/>
    </row>
    <row r="3" spans="1:13" ht="23.4" x14ac:dyDescent="0.45">
      <c r="A3" s="53" t="s">
        <v>26</v>
      </c>
      <c r="B3" s="54" t="s">
        <v>35</v>
      </c>
      <c r="C3" s="43">
        <v>1</v>
      </c>
      <c r="D3" s="43">
        <v>0</v>
      </c>
      <c r="E3" s="43">
        <v>0</v>
      </c>
      <c r="F3" s="43">
        <v>1</v>
      </c>
      <c r="G3" s="44">
        <v>1</v>
      </c>
      <c r="H3" s="44">
        <v>32</v>
      </c>
      <c r="I3" s="44">
        <v>0</v>
      </c>
      <c r="J3" s="48">
        <v>45558</v>
      </c>
      <c r="K3" s="34"/>
      <c r="L3" s="35"/>
      <c r="M3" s="35"/>
    </row>
    <row r="4" spans="1:13" ht="23.4" x14ac:dyDescent="0.45">
      <c r="A4" s="41" t="s">
        <v>55</v>
      </c>
      <c r="B4" s="42" t="s">
        <v>61</v>
      </c>
      <c r="C4" s="43">
        <v>1</v>
      </c>
      <c r="D4" s="43">
        <v>0</v>
      </c>
      <c r="E4" s="43">
        <v>0</v>
      </c>
      <c r="F4" s="43">
        <v>1</v>
      </c>
      <c r="G4" s="44">
        <v>2</v>
      </c>
      <c r="H4" s="44">
        <v>20</v>
      </c>
      <c r="I4" s="44">
        <v>0</v>
      </c>
      <c r="J4" s="45">
        <v>45573</v>
      </c>
      <c r="M4" s="35"/>
    </row>
    <row r="5" spans="1:13" ht="23.4" x14ac:dyDescent="0.45">
      <c r="A5" s="41" t="s">
        <v>27</v>
      </c>
      <c r="B5" s="42" t="s">
        <v>48</v>
      </c>
      <c r="C5" s="43">
        <v>1</v>
      </c>
      <c r="D5" s="43">
        <v>0</v>
      </c>
      <c r="E5" s="43">
        <v>0</v>
      </c>
      <c r="F5" s="43">
        <v>1</v>
      </c>
      <c r="G5" s="43">
        <v>8</v>
      </c>
      <c r="H5" s="43">
        <v>11</v>
      </c>
      <c r="I5" s="43">
        <v>0</v>
      </c>
      <c r="J5" s="46">
        <v>45579</v>
      </c>
    </row>
    <row r="6" spans="1:13" ht="23.4" x14ac:dyDescent="0.45">
      <c r="A6" s="53" t="s">
        <v>47</v>
      </c>
      <c r="B6" s="54" t="s">
        <v>58</v>
      </c>
      <c r="C6" s="43">
        <v>1</v>
      </c>
      <c r="D6" s="43">
        <v>0</v>
      </c>
      <c r="E6" s="43">
        <v>0</v>
      </c>
      <c r="F6" s="43">
        <v>1</v>
      </c>
      <c r="G6" s="43">
        <v>4</v>
      </c>
      <c r="H6" s="43">
        <v>15</v>
      </c>
      <c r="I6" s="43">
        <v>0</v>
      </c>
      <c r="J6" s="56">
        <v>45587</v>
      </c>
    </row>
    <row r="7" spans="1:13" ht="23.4" x14ac:dyDescent="0.45">
      <c r="A7" s="41" t="s">
        <v>28</v>
      </c>
      <c r="B7" s="42" t="s">
        <v>49</v>
      </c>
      <c r="C7" s="43">
        <v>1</v>
      </c>
      <c r="D7" s="43">
        <v>0</v>
      </c>
      <c r="E7" s="43">
        <v>0</v>
      </c>
      <c r="F7" s="43">
        <v>1</v>
      </c>
      <c r="G7" s="43">
        <v>4</v>
      </c>
      <c r="H7" s="43">
        <v>13</v>
      </c>
      <c r="I7" s="43">
        <v>0</v>
      </c>
      <c r="J7" s="46">
        <v>45593</v>
      </c>
    </row>
    <row r="8" spans="1:13" ht="23.4" x14ac:dyDescent="0.45">
      <c r="A8" s="41" t="s">
        <v>34</v>
      </c>
      <c r="B8" s="42" t="s">
        <v>37</v>
      </c>
      <c r="C8" s="43">
        <v>1</v>
      </c>
      <c r="D8" s="43">
        <v>0</v>
      </c>
      <c r="E8" s="43">
        <v>0</v>
      </c>
      <c r="F8" s="43">
        <v>1</v>
      </c>
      <c r="G8" s="43">
        <v>8</v>
      </c>
      <c r="H8" s="43">
        <v>13</v>
      </c>
      <c r="I8" s="43">
        <v>0</v>
      </c>
      <c r="J8" s="46">
        <v>45601</v>
      </c>
    </row>
    <row r="9" spans="1:13" ht="23.4" x14ac:dyDescent="0.45">
      <c r="A9" s="41" t="s">
        <v>33</v>
      </c>
      <c r="B9" s="42" t="s">
        <v>57</v>
      </c>
      <c r="C9" s="43">
        <v>1</v>
      </c>
      <c r="D9" s="43">
        <v>0</v>
      </c>
      <c r="E9" s="43">
        <v>0</v>
      </c>
      <c r="F9" s="43">
        <v>1</v>
      </c>
      <c r="G9" s="43">
        <v>7</v>
      </c>
      <c r="H9" s="43">
        <v>15</v>
      </c>
      <c r="I9" s="43">
        <v>0</v>
      </c>
      <c r="J9" s="46">
        <v>45607</v>
      </c>
    </row>
    <row r="10" spans="1:13" ht="23.4" x14ac:dyDescent="0.45">
      <c r="A10" s="41" t="s">
        <v>32</v>
      </c>
      <c r="B10" s="42" t="s">
        <v>66</v>
      </c>
      <c r="C10" s="43">
        <v>1</v>
      </c>
      <c r="D10" s="43">
        <v>1</v>
      </c>
      <c r="E10" s="43">
        <v>0</v>
      </c>
      <c r="F10" s="43">
        <v>0</v>
      </c>
      <c r="G10" s="43">
        <v>11</v>
      </c>
      <c r="H10" s="43">
        <v>6</v>
      </c>
      <c r="I10" s="43">
        <v>2</v>
      </c>
      <c r="J10" s="46">
        <v>45615</v>
      </c>
    </row>
    <row r="11" spans="1:13" ht="23.4" x14ac:dyDescent="0.45">
      <c r="A11" s="41" t="s">
        <v>29</v>
      </c>
      <c r="B11" s="42" t="s">
        <v>36</v>
      </c>
      <c r="C11" s="43">
        <v>1</v>
      </c>
      <c r="D11" s="43">
        <v>0</v>
      </c>
      <c r="E11" s="43">
        <v>0</v>
      </c>
      <c r="F11" s="43">
        <v>1</v>
      </c>
      <c r="G11" s="43">
        <v>8</v>
      </c>
      <c r="H11" s="43">
        <v>12</v>
      </c>
      <c r="I11" s="43">
        <v>0</v>
      </c>
      <c r="J11" s="46">
        <v>45621</v>
      </c>
    </row>
    <row r="12" spans="1:13" ht="23.4" x14ac:dyDescent="0.45">
      <c r="A12" s="41" t="s">
        <v>30</v>
      </c>
      <c r="B12" s="42" t="s">
        <v>50</v>
      </c>
      <c r="C12" s="43">
        <v>1</v>
      </c>
      <c r="D12" s="43">
        <v>1</v>
      </c>
      <c r="E12" s="43">
        <v>0</v>
      </c>
      <c r="F12" s="43">
        <v>0</v>
      </c>
      <c r="G12" s="43">
        <v>13</v>
      </c>
      <c r="H12" s="43">
        <v>6</v>
      </c>
      <c r="I12" s="43">
        <v>2</v>
      </c>
      <c r="J12" s="46">
        <v>45629</v>
      </c>
    </row>
    <row r="13" spans="1:13" ht="23.4" x14ac:dyDescent="0.45">
      <c r="A13" s="41" t="s">
        <v>31</v>
      </c>
      <c r="B13" s="42" t="s">
        <v>62</v>
      </c>
      <c r="C13" s="43">
        <v>1</v>
      </c>
      <c r="D13" s="43">
        <v>0</v>
      </c>
      <c r="E13" s="43">
        <v>0</v>
      </c>
      <c r="F13" s="43">
        <v>1</v>
      </c>
      <c r="G13" s="43">
        <v>5</v>
      </c>
      <c r="H13" s="43">
        <v>10</v>
      </c>
      <c r="I13" s="43">
        <v>0</v>
      </c>
      <c r="J13" s="46">
        <v>45635</v>
      </c>
    </row>
    <row r="14" spans="1:13" ht="23.4" x14ac:dyDescent="0.45">
      <c r="A14" s="41" t="s">
        <v>26</v>
      </c>
      <c r="B14" s="42" t="s">
        <v>35</v>
      </c>
      <c r="C14" s="43">
        <v>1</v>
      </c>
      <c r="D14" s="43">
        <v>0</v>
      </c>
      <c r="E14" s="43">
        <v>0</v>
      </c>
      <c r="F14" s="43">
        <v>1</v>
      </c>
      <c r="G14" s="44">
        <v>6</v>
      </c>
      <c r="H14" s="44">
        <v>11</v>
      </c>
      <c r="I14" s="44">
        <v>0</v>
      </c>
      <c r="J14" s="46">
        <v>45304</v>
      </c>
    </row>
    <row r="15" spans="1:13" ht="23.4" x14ac:dyDescent="0.45">
      <c r="A15" s="41" t="s">
        <v>55</v>
      </c>
      <c r="B15" s="42" t="s">
        <v>61</v>
      </c>
      <c r="C15" s="43">
        <v>1</v>
      </c>
      <c r="D15" s="43">
        <v>0</v>
      </c>
      <c r="E15" s="43">
        <v>0</v>
      </c>
      <c r="F15" s="43">
        <v>1</v>
      </c>
      <c r="G15" s="43">
        <v>11</v>
      </c>
      <c r="H15" s="43">
        <v>13</v>
      </c>
      <c r="I15" s="43">
        <v>0</v>
      </c>
      <c r="J15" s="46">
        <v>45312</v>
      </c>
      <c r="K15"/>
      <c r="L15"/>
    </row>
    <row r="16" spans="1:13" ht="23.4" x14ac:dyDescent="0.45">
      <c r="A16" s="41" t="s">
        <v>27</v>
      </c>
      <c r="B16" s="42" t="s">
        <v>48</v>
      </c>
      <c r="C16" s="43">
        <v>1</v>
      </c>
      <c r="D16" s="43">
        <v>0</v>
      </c>
      <c r="E16" s="43">
        <v>0</v>
      </c>
      <c r="F16" s="43">
        <v>1</v>
      </c>
      <c r="G16" s="43">
        <v>7</v>
      </c>
      <c r="H16" s="43">
        <v>11</v>
      </c>
      <c r="I16" s="43">
        <v>0</v>
      </c>
      <c r="J16" s="46">
        <v>45318</v>
      </c>
      <c r="K16"/>
      <c r="L16"/>
    </row>
    <row r="17" spans="1:12" ht="23.4" x14ac:dyDescent="0.45">
      <c r="A17" s="41" t="s">
        <v>47</v>
      </c>
      <c r="B17" s="42" t="s">
        <v>58</v>
      </c>
      <c r="C17" s="43">
        <v>1</v>
      </c>
      <c r="D17" s="43">
        <v>0</v>
      </c>
      <c r="E17" s="43">
        <v>1</v>
      </c>
      <c r="F17" s="43">
        <v>0</v>
      </c>
      <c r="G17" s="43">
        <v>8</v>
      </c>
      <c r="H17" s="43">
        <v>8</v>
      </c>
      <c r="I17" s="43">
        <v>1</v>
      </c>
      <c r="J17" s="46">
        <v>45326</v>
      </c>
      <c r="K17"/>
      <c r="L17"/>
    </row>
    <row r="18" spans="1:12" ht="23.4" x14ac:dyDescent="0.45">
      <c r="A18" s="41" t="s">
        <v>28</v>
      </c>
      <c r="B18" s="42" t="s">
        <v>49</v>
      </c>
      <c r="C18" s="43">
        <v>1</v>
      </c>
      <c r="D18" s="43">
        <v>1</v>
      </c>
      <c r="E18" s="43">
        <v>0</v>
      </c>
      <c r="F18" s="43">
        <v>0</v>
      </c>
      <c r="G18" s="43">
        <v>9</v>
      </c>
      <c r="H18" s="43">
        <v>8</v>
      </c>
      <c r="I18" s="43">
        <v>2</v>
      </c>
      <c r="J18" s="46">
        <v>45332</v>
      </c>
      <c r="K18"/>
      <c r="L18"/>
    </row>
    <row r="19" spans="1:12" ht="23.4" x14ac:dyDescent="0.45">
      <c r="A19" s="41" t="s">
        <v>34</v>
      </c>
      <c r="B19" s="42" t="s">
        <v>37</v>
      </c>
      <c r="C19" s="43">
        <v>1</v>
      </c>
      <c r="D19" s="43">
        <v>1</v>
      </c>
      <c r="E19" s="43">
        <v>0</v>
      </c>
      <c r="F19" s="43">
        <v>0</v>
      </c>
      <c r="G19" s="43">
        <v>10</v>
      </c>
      <c r="H19" s="43">
        <v>6</v>
      </c>
      <c r="I19" s="43">
        <v>2</v>
      </c>
      <c r="J19" s="46">
        <v>45340</v>
      </c>
      <c r="K19"/>
      <c r="L19"/>
    </row>
    <row r="20" spans="1:12" ht="23.4" x14ac:dyDescent="0.45">
      <c r="A20" s="41" t="s">
        <v>33</v>
      </c>
      <c r="B20" s="42" t="s">
        <v>57</v>
      </c>
      <c r="C20" s="43">
        <v>1</v>
      </c>
      <c r="D20" s="43">
        <v>0</v>
      </c>
      <c r="E20" s="43">
        <v>0</v>
      </c>
      <c r="F20" s="43">
        <v>1</v>
      </c>
      <c r="G20" s="43">
        <v>10</v>
      </c>
      <c r="H20" s="43">
        <v>14</v>
      </c>
      <c r="I20" s="43">
        <v>0</v>
      </c>
      <c r="J20" s="48">
        <v>45346</v>
      </c>
      <c r="K20"/>
      <c r="L20"/>
    </row>
    <row r="21" spans="1:12" ht="23.4" x14ac:dyDescent="0.45">
      <c r="A21" s="41" t="s">
        <v>32</v>
      </c>
      <c r="B21" s="42" t="s">
        <v>66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8</v>
      </c>
      <c r="I21" s="43">
        <v>2</v>
      </c>
      <c r="J21" s="46">
        <v>45355</v>
      </c>
      <c r="K21"/>
      <c r="L21"/>
    </row>
    <row r="22" spans="1:12" ht="23.4" x14ac:dyDescent="0.45">
      <c r="A22" s="41" t="s">
        <v>29</v>
      </c>
      <c r="B22" s="42" t="s">
        <v>36</v>
      </c>
      <c r="C22" s="43">
        <v>1</v>
      </c>
      <c r="D22" s="43">
        <v>1</v>
      </c>
      <c r="E22" s="43">
        <v>0</v>
      </c>
      <c r="F22" s="43">
        <v>0</v>
      </c>
      <c r="G22" s="43">
        <v>7</v>
      </c>
      <c r="H22" s="43">
        <v>4</v>
      </c>
      <c r="I22" s="43">
        <v>2</v>
      </c>
      <c r="J22" s="48">
        <v>45361</v>
      </c>
      <c r="K22"/>
      <c r="L22"/>
    </row>
    <row r="23" spans="1:12" ht="23.4" x14ac:dyDescent="0.45">
      <c r="A23" s="41" t="s">
        <v>30</v>
      </c>
      <c r="B23" s="42" t="s">
        <v>50</v>
      </c>
      <c r="C23" s="43">
        <v>1</v>
      </c>
      <c r="D23" s="43">
        <v>1</v>
      </c>
      <c r="E23" s="43">
        <v>0</v>
      </c>
      <c r="F23" s="43">
        <v>0</v>
      </c>
      <c r="G23" s="43">
        <v>9</v>
      </c>
      <c r="H23" s="43">
        <v>4</v>
      </c>
      <c r="I23" s="43">
        <v>2</v>
      </c>
      <c r="J23" s="46">
        <v>45369</v>
      </c>
      <c r="K23"/>
      <c r="L23"/>
    </row>
    <row r="24" spans="1:12" ht="23.4" x14ac:dyDescent="0.45">
      <c r="A24" s="41" t="s">
        <v>31</v>
      </c>
      <c r="B24" s="42" t="s">
        <v>62</v>
      </c>
      <c r="C24" s="43">
        <v>1</v>
      </c>
      <c r="D24" s="43">
        <v>1</v>
      </c>
      <c r="E24" s="43">
        <v>0</v>
      </c>
      <c r="F24" s="43">
        <v>0</v>
      </c>
      <c r="G24" s="43">
        <v>9</v>
      </c>
      <c r="H24" s="43">
        <v>8</v>
      </c>
      <c r="I24" s="43">
        <v>2</v>
      </c>
      <c r="J24" s="46">
        <v>45375</v>
      </c>
      <c r="K24"/>
      <c r="L24"/>
    </row>
    <row r="25" spans="1:12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8</v>
      </c>
      <c r="E25" s="51">
        <f t="shared" si="0"/>
        <v>1</v>
      </c>
      <c r="F25" s="51">
        <f t="shared" si="0"/>
        <v>13</v>
      </c>
      <c r="G25" s="51">
        <f t="shared" si="0"/>
        <v>173</v>
      </c>
      <c r="H25" s="51">
        <f t="shared" si="0"/>
        <v>248</v>
      </c>
      <c r="I25" s="51">
        <f t="shared" si="0"/>
        <v>17</v>
      </c>
      <c r="J25" s="52"/>
      <c r="K25"/>
      <c r="L25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topLeftCell="A7" workbookViewId="0">
      <selection activeCell="J14" sqref="J14"/>
    </sheetView>
  </sheetViews>
  <sheetFormatPr defaultRowHeight="14.4" x14ac:dyDescent="0.3"/>
  <cols>
    <col min="2" max="2" width="25.5546875" style="9" customWidth="1"/>
    <col min="3" max="3" width="10.33203125" customWidth="1"/>
    <col min="4" max="4" width="9.33203125" style="1"/>
    <col min="5" max="5" width="12.5546875" style="1" customWidth="1"/>
    <col min="6" max="6" width="9.33203125" style="1"/>
    <col min="8" max="8" width="10" customWidth="1"/>
    <col min="9" max="9" width="11.6640625" customWidth="1"/>
    <col min="10" max="10" width="16" customWidth="1"/>
    <col min="11" max="11" width="7.88671875" customWidth="1"/>
    <col min="12" max="12" width="22" customWidth="1"/>
    <col min="13" max="13" width="15.44140625" customWidth="1"/>
    <col min="14" max="14" width="9.33203125"/>
  </cols>
  <sheetData>
    <row r="1" spans="1:13" ht="25.8" x14ac:dyDescent="0.5">
      <c r="B1" s="69" t="s">
        <v>38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33</v>
      </c>
      <c r="B3" s="42" t="s">
        <v>57</v>
      </c>
      <c r="C3" s="43">
        <v>1</v>
      </c>
      <c r="D3" s="43">
        <v>0</v>
      </c>
      <c r="E3" s="43">
        <v>0</v>
      </c>
      <c r="F3" s="43">
        <v>1</v>
      </c>
      <c r="G3" s="44">
        <v>8</v>
      </c>
      <c r="H3" s="44">
        <v>14</v>
      </c>
      <c r="I3" s="44">
        <v>0</v>
      </c>
      <c r="J3" s="46">
        <v>45558</v>
      </c>
    </row>
    <row r="4" spans="1:13" ht="23.4" x14ac:dyDescent="0.45">
      <c r="A4" s="41" t="s">
        <v>47</v>
      </c>
      <c r="B4" s="42" t="s">
        <v>58</v>
      </c>
      <c r="C4" s="43">
        <v>1</v>
      </c>
      <c r="D4" s="43">
        <v>1</v>
      </c>
      <c r="E4" s="43">
        <v>0</v>
      </c>
      <c r="F4" s="43">
        <v>0</v>
      </c>
      <c r="G4" s="44">
        <v>15</v>
      </c>
      <c r="H4" s="44">
        <v>5</v>
      </c>
      <c r="I4" s="44">
        <v>2</v>
      </c>
      <c r="J4" s="45">
        <v>45573</v>
      </c>
      <c r="M4" s="17"/>
    </row>
    <row r="5" spans="1:13" ht="23.4" x14ac:dyDescent="0.45">
      <c r="A5" s="41" t="s">
        <v>55</v>
      </c>
      <c r="B5" s="42" t="s">
        <v>61</v>
      </c>
      <c r="C5" s="43">
        <v>1</v>
      </c>
      <c r="D5" s="43">
        <v>1</v>
      </c>
      <c r="E5" s="43">
        <v>0</v>
      </c>
      <c r="F5" s="43">
        <v>0</v>
      </c>
      <c r="G5" s="43">
        <v>14</v>
      </c>
      <c r="H5" s="43">
        <v>7</v>
      </c>
      <c r="I5" s="43">
        <v>2</v>
      </c>
      <c r="J5" s="46">
        <v>45579</v>
      </c>
    </row>
    <row r="6" spans="1:13" ht="23.4" x14ac:dyDescent="0.45">
      <c r="A6" s="41" t="s">
        <v>32</v>
      </c>
      <c r="B6" s="42" t="s">
        <v>66</v>
      </c>
      <c r="C6" s="43">
        <v>1</v>
      </c>
      <c r="D6" s="43">
        <v>1</v>
      </c>
      <c r="E6" s="43">
        <v>0</v>
      </c>
      <c r="F6" s="43">
        <v>0</v>
      </c>
      <c r="G6" s="43">
        <v>12</v>
      </c>
      <c r="H6" s="43">
        <v>5</v>
      </c>
      <c r="I6" s="43">
        <v>2</v>
      </c>
      <c r="J6" s="47">
        <v>45587</v>
      </c>
    </row>
    <row r="7" spans="1:13" ht="23.4" x14ac:dyDescent="0.45">
      <c r="A7" s="41" t="s">
        <v>31</v>
      </c>
      <c r="B7" s="42" t="s">
        <v>62</v>
      </c>
      <c r="C7" s="43">
        <v>1</v>
      </c>
      <c r="D7" s="43">
        <v>0</v>
      </c>
      <c r="E7" s="43">
        <v>0</v>
      </c>
      <c r="F7" s="43">
        <v>1</v>
      </c>
      <c r="G7" s="43">
        <v>9</v>
      </c>
      <c r="H7" s="43">
        <v>12</v>
      </c>
      <c r="I7" s="43">
        <v>0</v>
      </c>
      <c r="J7" s="46">
        <v>45593</v>
      </c>
    </row>
    <row r="8" spans="1:13" ht="23.4" x14ac:dyDescent="0.45">
      <c r="A8" s="41" t="s">
        <v>25</v>
      </c>
      <c r="B8" s="42" t="s">
        <v>52</v>
      </c>
      <c r="C8" s="43">
        <v>1</v>
      </c>
      <c r="D8" s="43">
        <v>1</v>
      </c>
      <c r="E8" s="43">
        <v>0</v>
      </c>
      <c r="F8" s="43">
        <v>0</v>
      </c>
      <c r="G8" s="43">
        <v>13</v>
      </c>
      <c r="H8" s="43">
        <v>8</v>
      </c>
      <c r="I8" s="43">
        <v>2</v>
      </c>
      <c r="J8" s="46">
        <v>45601</v>
      </c>
    </row>
    <row r="9" spans="1:13" ht="23.4" x14ac:dyDescent="0.45">
      <c r="A9" s="41" t="s">
        <v>27</v>
      </c>
      <c r="B9" s="42" t="s">
        <v>48</v>
      </c>
      <c r="C9" s="43">
        <v>1</v>
      </c>
      <c r="D9" s="43">
        <v>1</v>
      </c>
      <c r="E9" s="43">
        <v>0</v>
      </c>
      <c r="F9" s="43">
        <v>0</v>
      </c>
      <c r="G9" s="43">
        <v>11</v>
      </c>
      <c r="H9" s="43">
        <v>6</v>
      </c>
      <c r="I9" s="43">
        <v>2</v>
      </c>
      <c r="J9" s="46">
        <v>45607</v>
      </c>
    </row>
    <row r="10" spans="1:13" ht="23.4" x14ac:dyDescent="0.45">
      <c r="A10" s="41" t="s">
        <v>29</v>
      </c>
      <c r="B10" s="42" t="s">
        <v>36</v>
      </c>
      <c r="C10" s="43">
        <v>1</v>
      </c>
      <c r="D10" s="43">
        <v>0</v>
      </c>
      <c r="E10" s="43">
        <v>0</v>
      </c>
      <c r="F10" s="43">
        <v>1</v>
      </c>
      <c r="G10" s="43">
        <v>8</v>
      </c>
      <c r="H10" s="43">
        <v>14</v>
      </c>
      <c r="I10" s="43">
        <v>0</v>
      </c>
      <c r="J10" s="46">
        <v>45615</v>
      </c>
    </row>
    <row r="11" spans="1:13" ht="23.4" x14ac:dyDescent="0.45">
      <c r="A11" s="41" t="s">
        <v>30</v>
      </c>
      <c r="B11" s="42" t="s">
        <v>50</v>
      </c>
      <c r="C11" s="43">
        <v>1</v>
      </c>
      <c r="D11" s="43">
        <v>1</v>
      </c>
      <c r="E11" s="43">
        <v>0</v>
      </c>
      <c r="F11" s="43">
        <v>0</v>
      </c>
      <c r="G11" s="43">
        <v>13</v>
      </c>
      <c r="H11" s="43">
        <v>3</v>
      </c>
      <c r="I11" s="43">
        <v>2</v>
      </c>
      <c r="J11" s="46">
        <v>45621</v>
      </c>
    </row>
    <row r="12" spans="1:13" ht="23.4" x14ac:dyDescent="0.45">
      <c r="A12" s="41" t="s">
        <v>28</v>
      </c>
      <c r="B12" s="42" t="s">
        <v>49</v>
      </c>
      <c r="C12" s="43">
        <v>1</v>
      </c>
      <c r="D12" s="43">
        <v>0</v>
      </c>
      <c r="E12" s="43">
        <v>1</v>
      </c>
      <c r="F12" s="43">
        <v>0</v>
      </c>
      <c r="G12" s="43">
        <v>11</v>
      </c>
      <c r="H12" s="43">
        <v>11</v>
      </c>
      <c r="I12" s="43">
        <v>1</v>
      </c>
      <c r="J12" s="46">
        <v>45629</v>
      </c>
      <c r="K12" s="34"/>
      <c r="L12" s="35"/>
      <c r="M12" s="17"/>
    </row>
    <row r="13" spans="1:13" ht="23.4" x14ac:dyDescent="0.45">
      <c r="A13" s="41" t="s">
        <v>26</v>
      </c>
      <c r="B13" s="42" t="s">
        <v>35</v>
      </c>
      <c r="C13" s="43">
        <v>1</v>
      </c>
      <c r="D13" s="43">
        <v>0</v>
      </c>
      <c r="E13" s="43">
        <v>0</v>
      </c>
      <c r="F13" s="43">
        <v>1</v>
      </c>
      <c r="G13" s="43">
        <v>5</v>
      </c>
      <c r="H13" s="43">
        <v>13</v>
      </c>
      <c r="I13" s="43">
        <v>0</v>
      </c>
      <c r="J13" s="46">
        <v>45635</v>
      </c>
    </row>
    <row r="14" spans="1:13" ht="23.4" x14ac:dyDescent="0.45">
      <c r="A14" s="41" t="s">
        <v>33</v>
      </c>
      <c r="B14" s="42" t="s">
        <v>57</v>
      </c>
      <c r="C14" s="43">
        <v>1</v>
      </c>
      <c r="D14" s="43">
        <v>0</v>
      </c>
      <c r="E14" s="43">
        <v>1</v>
      </c>
      <c r="F14" s="43">
        <v>0</v>
      </c>
      <c r="G14" s="44">
        <v>9</v>
      </c>
      <c r="H14" s="44">
        <v>9</v>
      </c>
      <c r="I14" s="44">
        <v>1</v>
      </c>
      <c r="J14" s="46">
        <v>45304</v>
      </c>
      <c r="M14" s="17"/>
    </row>
    <row r="15" spans="1:13" ht="23.4" x14ac:dyDescent="0.45">
      <c r="A15" s="41" t="s">
        <v>47</v>
      </c>
      <c r="B15" s="42" t="s">
        <v>58</v>
      </c>
      <c r="C15" s="43">
        <v>1</v>
      </c>
      <c r="D15" s="43">
        <v>0</v>
      </c>
      <c r="E15" s="43">
        <v>0</v>
      </c>
      <c r="F15" s="43">
        <v>1</v>
      </c>
      <c r="G15" s="43">
        <v>4</v>
      </c>
      <c r="H15" s="43">
        <v>10</v>
      </c>
      <c r="I15" s="43">
        <v>0</v>
      </c>
      <c r="J15" s="46">
        <v>45312</v>
      </c>
      <c r="M15" s="17"/>
    </row>
    <row r="16" spans="1:13" ht="23.4" x14ac:dyDescent="0.45">
      <c r="A16" s="41" t="s">
        <v>55</v>
      </c>
      <c r="B16" s="42" t="s">
        <v>61</v>
      </c>
      <c r="C16" s="43">
        <v>1</v>
      </c>
      <c r="D16" s="43">
        <v>1</v>
      </c>
      <c r="E16" s="43">
        <v>0</v>
      </c>
      <c r="F16" s="43">
        <v>0</v>
      </c>
      <c r="G16" s="43">
        <v>21</v>
      </c>
      <c r="H16" s="43">
        <v>7</v>
      </c>
      <c r="I16" s="43">
        <v>2</v>
      </c>
      <c r="J16" s="46">
        <v>45318</v>
      </c>
      <c r="M16" s="17"/>
    </row>
    <row r="17" spans="1:13" ht="23.4" x14ac:dyDescent="0.45">
      <c r="A17" s="41" t="s">
        <v>32</v>
      </c>
      <c r="B17" s="42" t="s">
        <v>66</v>
      </c>
      <c r="C17" s="43">
        <v>1</v>
      </c>
      <c r="D17" s="43">
        <v>0</v>
      </c>
      <c r="E17" s="43">
        <v>0</v>
      </c>
      <c r="F17" s="43">
        <v>1</v>
      </c>
      <c r="G17" s="43">
        <v>4</v>
      </c>
      <c r="H17" s="43">
        <v>13</v>
      </c>
      <c r="I17" s="43">
        <v>0</v>
      </c>
      <c r="J17" s="46">
        <v>45326</v>
      </c>
      <c r="M17" s="17"/>
    </row>
    <row r="18" spans="1:13" ht="23.4" x14ac:dyDescent="0.45">
      <c r="A18" s="41" t="s">
        <v>31</v>
      </c>
      <c r="B18" s="42" t="s">
        <v>62</v>
      </c>
      <c r="C18" s="43">
        <v>1</v>
      </c>
      <c r="D18" s="43">
        <v>0</v>
      </c>
      <c r="E18" s="43">
        <v>0</v>
      </c>
      <c r="F18" s="43">
        <v>1</v>
      </c>
      <c r="G18" s="43">
        <v>3</v>
      </c>
      <c r="H18" s="43">
        <v>16</v>
      </c>
      <c r="I18" s="43">
        <v>0</v>
      </c>
      <c r="J18" s="46">
        <v>45332</v>
      </c>
      <c r="M18" s="17"/>
    </row>
    <row r="19" spans="1:13" ht="23.4" x14ac:dyDescent="0.45">
      <c r="A19" s="41" t="s">
        <v>25</v>
      </c>
      <c r="B19" s="42" t="s">
        <v>52</v>
      </c>
      <c r="C19" s="43">
        <v>1</v>
      </c>
      <c r="D19" s="43">
        <v>0</v>
      </c>
      <c r="E19" s="43">
        <v>0</v>
      </c>
      <c r="F19" s="43">
        <v>1</v>
      </c>
      <c r="G19" s="43">
        <v>6</v>
      </c>
      <c r="H19" s="43">
        <v>10</v>
      </c>
      <c r="I19" s="43">
        <v>0</v>
      </c>
      <c r="J19" s="46">
        <v>45340</v>
      </c>
      <c r="M19" s="17"/>
    </row>
    <row r="20" spans="1:13" ht="23.4" x14ac:dyDescent="0.45">
      <c r="A20" s="41" t="s">
        <v>27</v>
      </c>
      <c r="B20" s="42" t="s">
        <v>48</v>
      </c>
      <c r="C20" s="43">
        <v>1</v>
      </c>
      <c r="D20" s="43">
        <v>0</v>
      </c>
      <c r="E20" s="43">
        <v>0</v>
      </c>
      <c r="F20" s="43">
        <v>1</v>
      </c>
      <c r="G20" s="43">
        <v>7</v>
      </c>
      <c r="H20" s="43">
        <v>9</v>
      </c>
      <c r="I20" s="43">
        <v>0</v>
      </c>
      <c r="J20" s="48">
        <v>45346</v>
      </c>
      <c r="M20" s="17"/>
    </row>
    <row r="21" spans="1:13" ht="23.4" x14ac:dyDescent="0.45">
      <c r="A21" s="41" t="s">
        <v>29</v>
      </c>
      <c r="B21" s="42" t="s">
        <v>36</v>
      </c>
      <c r="C21" s="43">
        <v>1</v>
      </c>
      <c r="D21" s="43">
        <v>1</v>
      </c>
      <c r="E21" s="43">
        <v>0</v>
      </c>
      <c r="F21" s="43">
        <v>0</v>
      </c>
      <c r="G21" s="43">
        <v>17</v>
      </c>
      <c r="H21" s="43">
        <v>6</v>
      </c>
      <c r="I21" s="43">
        <v>2</v>
      </c>
      <c r="J21" s="46">
        <v>45355</v>
      </c>
      <c r="M21" s="17"/>
    </row>
    <row r="22" spans="1:13" ht="23.4" x14ac:dyDescent="0.45">
      <c r="A22" s="41" t="s">
        <v>30</v>
      </c>
      <c r="B22" s="42" t="s">
        <v>50</v>
      </c>
      <c r="C22" s="43">
        <v>1</v>
      </c>
      <c r="D22" s="43">
        <v>1</v>
      </c>
      <c r="E22" s="43">
        <v>0</v>
      </c>
      <c r="F22" s="43">
        <v>0</v>
      </c>
      <c r="G22" s="43">
        <v>11</v>
      </c>
      <c r="H22" s="43">
        <v>8</v>
      </c>
      <c r="I22" s="43">
        <v>2</v>
      </c>
      <c r="J22" s="48">
        <v>45361</v>
      </c>
      <c r="M22" s="17"/>
    </row>
    <row r="23" spans="1:13" ht="23.4" x14ac:dyDescent="0.45">
      <c r="A23" s="41" t="s">
        <v>28</v>
      </c>
      <c r="B23" s="42" t="s">
        <v>49</v>
      </c>
      <c r="C23" s="43">
        <v>1</v>
      </c>
      <c r="D23" s="43">
        <v>1</v>
      </c>
      <c r="E23" s="43">
        <v>0</v>
      </c>
      <c r="F23" s="43">
        <v>0</v>
      </c>
      <c r="G23" s="43">
        <v>11</v>
      </c>
      <c r="H23" s="43">
        <v>9</v>
      </c>
      <c r="I23" s="43">
        <v>2</v>
      </c>
      <c r="J23" s="46">
        <v>45369</v>
      </c>
      <c r="M23" s="17"/>
    </row>
    <row r="24" spans="1:13" ht="23.4" x14ac:dyDescent="0.45">
      <c r="A24" s="41" t="s">
        <v>26</v>
      </c>
      <c r="B24" s="42" t="s">
        <v>35</v>
      </c>
      <c r="C24" s="43">
        <v>1</v>
      </c>
      <c r="D24" s="43">
        <v>0</v>
      </c>
      <c r="E24" s="43">
        <v>0</v>
      </c>
      <c r="F24" s="43">
        <v>1</v>
      </c>
      <c r="G24" s="43">
        <v>11</v>
      </c>
      <c r="H24" s="43">
        <v>17</v>
      </c>
      <c r="I24" s="43">
        <v>0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10</v>
      </c>
      <c r="E25" s="51">
        <f t="shared" si="0"/>
        <v>2</v>
      </c>
      <c r="F25" s="51">
        <f t="shared" si="0"/>
        <v>10</v>
      </c>
      <c r="G25" s="51">
        <f t="shared" si="0"/>
        <v>223</v>
      </c>
      <c r="H25" s="51">
        <f t="shared" si="0"/>
        <v>212</v>
      </c>
      <c r="I25" s="51">
        <f t="shared" si="0"/>
        <v>22</v>
      </c>
      <c r="J25" s="52"/>
    </row>
  </sheetData>
  <mergeCells count="1">
    <mergeCell ref="B1:E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topLeftCell="A9" workbookViewId="0">
      <selection activeCell="C25" sqref="C25"/>
    </sheetView>
  </sheetViews>
  <sheetFormatPr defaultRowHeight="14.4" x14ac:dyDescent="0.3"/>
  <cols>
    <col min="1" max="1" width="8" customWidth="1"/>
    <col min="2" max="2" width="27.6640625" customWidth="1"/>
    <col min="3" max="3" width="10.6640625" customWidth="1"/>
    <col min="4" max="4" width="9.33203125" customWidth="1"/>
    <col min="5" max="5" width="10.6640625" customWidth="1"/>
    <col min="8" max="8" width="10.33203125" customWidth="1"/>
    <col min="9" max="9" width="11.6640625" customWidth="1"/>
    <col min="10" max="10" width="16.33203125" customWidth="1"/>
    <col min="11" max="11" width="7.33203125" customWidth="1"/>
    <col min="12" max="12" width="19.6640625" customWidth="1"/>
    <col min="13" max="13" width="14.33203125" customWidth="1"/>
  </cols>
  <sheetData>
    <row r="1" spans="1:13" ht="25.8" x14ac:dyDescent="0.5">
      <c r="B1" s="69" t="s">
        <v>60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s="21" customFormat="1" ht="23.4" x14ac:dyDescent="0.45">
      <c r="A3" s="53" t="s">
        <v>55</v>
      </c>
      <c r="B3" s="54" t="s">
        <v>61</v>
      </c>
      <c r="C3" s="43">
        <v>1</v>
      </c>
      <c r="D3" s="43">
        <v>0</v>
      </c>
      <c r="E3" s="43">
        <v>0</v>
      </c>
      <c r="F3" s="43">
        <v>1</v>
      </c>
      <c r="G3" s="44">
        <v>7</v>
      </c>
      <c r="H3" s="44">
        <v>12</v>
      </c>
      <c r="I3" s="44">
        <v>0</v>
      </c>
      <c r="J3" s="48">
        <v>45558</v>
      </c>
    </row>
    <row r="4" spans="1:13" ht="23.4" x14ac:dyDescent="0.45">
      <c r="A4" s="41" t="s">
        <v>34</v>
      </c>
      <c r="B4" s="42" t="s">
        <v>37</v>
      </c>
      <c r="C4" s="43">
        <v>1</v>
      </c>
      <c r="D4" s="43">
        <v>0</v>
      </c>
      <c r="E4" s="43">
        <v>0</v>
      </c>
      <c r="F4" s="43">
        <v>1</v>
      </c>
      <c r="G4" s="44">
        <v>5</v>
      </c>
      <c r="H4" s="44">
        <v>15</v>
      </c>
      <c r="I4" s="44">
        <v>0</v>
      </c>
      <c r="J4" s="45">
        <v>45573</v>
      </c>
    </row>
    <row r="5" spans="1:13" ht="23.4" x14ac:dyDescent="0.45">
      <c r="A5" s="41" t="s">
        <v>33</v>
      </c>
      <c r="B5" s="42" t="s">
        <v>57</v>
      </c>
      <c r="C5" s="43">
        <v>1</v>
      </c>
      <c r="D5" s="43">
        <v>1</v>
      </c>
      <c r="E5" s="43">
        <v>0</v>
      </c>
      <c r="F5" s="43">
        <v>0</v>
      </c>
      <c r="G5" s="43">
        <v>11</v>
      </c>
      <c r="H5" s="43">
        <v>8</v>
      </c>
      <c r="I5" s="43">
        <v>2</v>
      </c>
      <c r="J5" s="46">
        <v>45579</v>
      </c>
    </row>
    <row r="6" spans="1:13" ht="23.4" x14ac:dyDescent="0.45">
      <c r="A6" s="53" t="s">
        <v>25</v>
      </c>
      <c r="B6" s="54" t="s">
        <v>52</v>
      </c>
      <c r="C6" s="43">
        <v>1</v>
      </c>
      <c r="D6" s="43">
        <v>1</v>
      </c>
      <c r="E6" s="43">
        <v>0</v>
      </c>
      <c r="F6" s="43">
        <v>0</v>
      </c>
      <c r="G6" s="44">
        <v>15</v>
      </c>
      <c r="H6" s="44">
        <v>4</v>
      </c>
      <c r="I6" s="44">
        <v>2</v>
      </c>
      <c r="J6" s="56">
        <v>45587</v>
      </c>
    </row>
    <row r="7" spans="1:13" ht="23.4" x14ac:dyDescent="0.45">
      <c r="A7" s="41" t="s">
        <v>32</v>
      </c>
      <c r="B7" s="42" t="s">
        <v>66</v>
      </c>
      <c r="C7" s="43">
        <v>1</v>
      </c>
      <c r="D7" s="43">
        <v>1</v>
      </c>
      <c r="E7" s="43">
        <v>0</v>
      </c>
      <c r="F7" s="43">
        <v>0</v>
      </c>
      <c r="G7" s="43">
        <v>10</v>
      </c>
      <c r="H7" s="43">
        <v>7</v>
      </c>
      <c r="I7" s="43">
        <v>2</v>
      </c>
      <c r="J7" s="46">
        <v>45593</v>
      </c>
    </row>
    <row r="8" spans="1:13" ht="23.4" x14ac:dyDescent="0.45">
      <c r="A8" s="41" t="s">
        <v>26</v>
      </c>
      <c r="B8" s="42" t="s">
        <v>35</v>
      </c>
      <c r="C8" s="43">
        <v>1</v>
      </c>
      <c r="D8" s="43">
        <v>0</v>
      </c>
      <c r="E8" s="43">
        <v>0</v>
      </c>
      <c r="F8" s="43">
        <v>1</v>
      </c>
      <c r="G8" s="43">
        <v>5</v>
      </c>
      <c r="H8" s="43">
        <v>24</v>
      </c>
      <c r="I8" s="43">
        <v>0</v>
      </c>
      <c r="J8" s="46">
        <v>45601</v>
      </c>
    </row>
    <row r="9" spans="1:13" ht="23.4" x14ac:dyDescent="0.45">
      <c r="A9" s="41" t="s">
        <v>31</v>
      </c>
      <c r="B9" s="42" t="s">
        <v>62</v>
      </c>
      <c r="C9" s="43">
        <v>1</v>
      </c>
      <c r="D9" s="43">
        <v>0</v>
      </c>
      <c r="E9" s="43">
        <v>0</v>
      </c>
      <c r="F9" s="43">
        <v>1</v>
      </c>
      <c r="G9" s="43">
        <v>4</v>
      </c>
      <c r="H9" s="43">
        <v>17</v>
      </c>
      <c r="I9" s="43">
        <v>0</v>
      </c>
      <c r="J9" s="46">
        <v>45607</v>
      </c>
    </row>
    <row r="10" spans="1:13" ht="23.4" x14ac:dyDescent="0.45">
      <c r="A10" s="41" t="s">
        <v>28</v>
      </c>
      <c r="B10" s="42" t="s">
        <v>49</v>
      </c>
      <c r="C10" s="43">
        <v>1</v>
      </c>
      <c r="D10" s="43">
        <v>1</v>
      </c>
      <c r="E10" s="43">
        <v>0</v>
      </c>
      <c r="F10" s="43">
        <v>0</v>
      </c>
      <c r="G10" s="43">
        <v>10</v>
      </c>
      <c r="H10" s="43">
        <v>8</v>
      </c>
      <c r="I10" s="43">
        <v>2</v>
      </c>
      <c r="J10" s="46">
        <v>45615</v>
      </c>
    </row>
    <row r="11" spans="1:13" ht="23.4" x14ac:dyDescent="0.45">
      <c r="A11" s="41" t="s">
        <v>27</v>
      </c>
      <c r="B11" s="42" t="s">
        <v>48</v>
      </c>
      <c r="C11" s="43">
        <v>1</v>
      </c>
      <c r="D11" s="43">
        <v>0</v>
      </c>
      <c r="E11" s="43">
        <v>0</v>
      </c>
      <c r="F11" s="43">
        <v>1</v>
      </c>
      <c r="G11" s="43">
        <v>7</v>
      </c>
      <c r="H11" s="43">
        <v>10</v>
      </c>
      <c r="I11" s="43">
        <v>0</v>
      </c>
      <c r="J11" s="46">
        <v>45621</v>
      </c>
    </row>
    <row r="12" spans="1:13" ht="23.4" x14ac:dyDescent="0.45">
      <c r="A12" s="41" t="s">
        <v>29</v>
      </c>
      <c r="B12" s="42" t="s">
        <v>36</v>
      </c>
      <c r="C12" s="43">
        <v>1</v>
      </c>
      <c r="D12" s="43">
        <v>0</v>
      </c>
      <c r="E12" s="43">
        <v>1</v>
      </c>
      <c r="F12" s="43">
        <v>0</v>
      </c>
      <c r="G12" s="43">
        <v>6</v>
      </c>
      <c r="H12" s="43">
        <v>6</v>
      </c>
      <c r="I12" s="43">
        <v>1</v>
      </c>
      <c r="J12" s="46">
        <v>45629</v>
      </c>
    </row>
    <row r="13" spans="1:13" ht="23.4" x14ac:dyDescent="0.45">
      <c r="A13" s="53" t="s">
        <v>30</v>
      </c>
      <c r="B13" s="54" t="s">
        <v>50</v>
      </c>
      <c r="C13" s="43">
        <v>1</v>
      </c>
      <c r="D13" s="43">
        <v>0</v>
      </c>
      <c r="E13" s="43">
        <v>0</v>
      </c>
      <c r="F13" s="43">
        <v>1</v>
      </c>
      <c r="G13" s="43">
        <v>7</v>
      </c>
      <c r="H13" s="43">
        <v>13</v>
      </c>
      <c r="I13" s="43">
        <v>0</v>
      </c>
      <c r="J13" s="48">
        <v>45635</v>
      </c>
      <c r="M13" s="17"/>
    </row>
    <row r="14" spans="1:13" ht="23.4" x14ac:dyDescent="0.45">
      <c r="A14" s="41" t="s">
        <v>55</v>
      </c>
      <c r="B14" s="42" t="s">
        <v>61</v>
      </c>
      <c r="C14" s="43">
        <v>1</v>
      </c>
      <c r="D14" s="43">
        <v>0</v>
      </c>
      <c r="E14" s="43">
        <v>0</v>
      </c>
      <c r="F14" s="43">
        <v>1</v>
      </c>
      <c r="G14" s="44">
        <v>10</v>
      </c>
      <c r="H14" s="44">
        <v>11</v>
      </c>
      <c r="I14" s="44">
        <v>0</v>
      </c>
      <c r="J14" s="46">
        <v>45304</v>
      </c>
      <c r="M14" s="17"/>
    </row>
    <row r="15" spans="1:13" ht="23.4" x14ac:dyDescent="0.45">
      <c r="A15" s="41" t="s">
        <v>34</v>
      </c>
      <c r="B15" s="42" t="s">
        <v>37</v>
      </c>
      <c r="C15" s="43">
        <v>1</v>
      </c>
      <c r="D15" s="43">
        <v>1</v>
      </c>
      <c r="E15" s="43">
        <v>0</v>
      </c>
      <c r="F15" s="43">
        <v>0</v>
      </c>
      <c r="G15" s="43">
        <v>10</v>
      </c>
      <c r="H15" s="43">
        <v>4</v>
      </c>
      <c r="I15" s="43">
        <v>2</v>
      </c>
      <c r="J15" s="46">
        <v>45312</v>
      </c>
      <c r="M15" s="17"/>
    </row>
    <row r="16" spans="1:13" ht="23.4" x14ac:dyDescent="0.45">
      <c r="A16" s="41" t="s">
        <v>33</v>
      </c>
      <c r="B16" s="42" t="s">
        <v>57</v>
      </c>
      <c r="C16" s="43">
        <v>1</v>
      </c>
      <c r="D16" s="43">
        <v>1</v>
      </c>
      <c r="E16" s="43">
        <v>0</v>
      </c>
      <c r="F16" s="43">
        <v>0</v>
      </c>
      <c r="G16" s="43">
        <v>10</v>
      </c>
      <c r="H16" s="43">
        <v>5</v>
      </c>
      <c r="I16" s="43">
        <v>2</v>
      </c>
      <c r="J16" s="46">
        <v>45318</v>
      </c>
      <c r="M16" s="17"/>
    </row>
    <row r="17" spans="1:13" ht="23.4" x14ac:dyDescent="0.45">
      <c r="A17" s="41" t="s">
        <v>25</v>
      </c>
      <c r="B17" s="42" t="s">
        <v>52</v>
      </c>
      <c r="C17" s="43">
        <v>1</v>
      </c>
      <c r="D17" s="43">
        <v>0</v>
      </c>
      <c r="E17" s="43">
        <v>1</v>
      </c>
      <c r="F17" s="43">
        <v>0</v>
      </c>
      <c r="G17" s="43">
        <v>8</v>
      </c>
      <c r="H17" s="43">
        <v>8</v>
      </c>
      <c r="I17" s="43">
        <v>1</v>
      </c>
      <c r="J17" s="46">
        <v>45326</v>
      </c>
      <c r="M17" s="17"/>
    </row>
    <row r="18" spans="1:13" ht="23.4" x14ac:dyDescent="0.45">
      <c r="A18" s="41" t="s">
        <v>32</v>
      </c>
      <c r="B18" s="42" t="s">
        <v>66</v>
      </c>
      <c r="C18" s="43">
        <v>1</v>
      </c>
      <c r="D18" s="43">
        <v>0</v>
      </c>
      <c r="E18" s="43">
        <v>0</v>
      </c>
      <c r="F18" s="43">
        <v>1</v>
      </c>
      <c r="G18" s="43">
        <v>8</v>
      </c>
      <c r="H18" s="43">
        <v>12</v>
      </c>
      <c r="I18" s="43">
        <v>0</v>
      </c>
      <c r="J18" s="46">
        <v>45332</v>
      </c>
      <c r="M18" s="17"/>
    </row>
    <row r="19" spans="1:13" ht="23.4" x14ac:dyDescent="0.45">
      <c r="A19" s="41" t="s">
        <v>26</v>
      </c>
      <c r="B19" s="42" t="s">
        <v>35</v>
      </c>
      <c r="C19" s="43">
        <v>1</v>
      </c>
      <c r="D19" s="43">
        <v>0</v>
      </c>
      <c r="E19" s="43">
        <v>0</v>
      </c>
      <c r="F19" s="43">
        <v>1</v>
      </c>
      <c r="G19" s="43">
        <v>5</v>
      </c>
      <c r="H19" s="43">
        <v>18</v>
      </c>
      <c r="I19" s="43">
        <v>0</v>
      </c>
      <c r="J19" s="46">
        <v>45340</v>
      </c>
      <c r="M19" s="17"/>
    </row>
    <row r="20" spans="1:13" ht="23.4" x14ac:dyDescent="0.45">
      <c r="A20" s="41" t="s">
        <v>31</v>
      </c>
      <c r="B20" s="42" t="s">
        <v>62</v>
      </c>
      <c r="C20" s="43">
        <v>1</v>
      </c>
      <c r="D20" s="43">
        <v>0</v>
      </c>
      <c r="E20" s="43">
        <v>0</v>
      </c>
      <c r="F20" s="43">
        <v>1</v>
      </c>
      <c r="G20" s="43">
        <v>7</v>
      </c>
      <c r="H20" s="43">
        <v>13</v>
      </c>
      <c r="I20" s="43">
        <v>0</v>
      </c>
      <c r="J20" s="48">
        <v>45346</v>
      </c>
      <c r="M20" s="17"/>
    </row>
    <row r="21" spans="1:13" ht="23.4" x14ac:dyDescent="0.45">
      <c r="A21" s="41" t="s">
        <v>28</v>
      </c>
      <c r="B21" s="42" t="s">
        <v>49</v>
      </c>
      <c r="C21" s="43">
        <v>1</v>
      </c>
      <c r="D21" s="43">
        <v>0</v>
      </c>
      <c r="E21" s="43" t="s">
        <v>67</v>
      </c>
      <c r="F21" s="43">
        <v>1</v>
      </c>
      <c r="G21" s="43">
        <v>9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27</v>
      </c>
      <c r="B22" s="42" t="s">
        <v>48</v>
      </c>
      <c r="C22" s="43">
        <v>1</v>
      </c>
      <c r="D22" s="43">
        <v>0</v>
      </c>
      <c r="E22" s="43">
        <v>0</v>
      </c>
      <c r="F22" s="43">
        <v>1</v>
      </c>
      <c r="G22" s="43">
        <v>3</v>
      </c>
      <c r="H22" s="43">
        <v>22</v>
      </c>
      <c r="I22" s="43">
        <v>0</v>
      </c>
      <c r="J22" s="48">
        <v>45361</v>
      </c>
      <c r="M22" s="17"/>
    </row>
    <row r="23" spans="1:13" ht="23.4" x14ac:dyDescent="0.45">
      <c r="A23" s="41" t="s">
        <v>29</v>
      </c>
      <c r="B23" s="42" t="s">
        <v>36</v>
      </c>
      <c r="C23" s="43">
        <v>1</v>
      </c>
      <c r="D23" s="43">
        <v>0</v>
      </c>
      <c r="E23" s="43">
        <v>0</v>
      </c>
      <c r="F23" s="43">
        <v>1</v>
      </c>
      <c r="G23" s="43">
        <v>9</v>
      </c>
      <c r="H23" s="43">
        <v>16</v>
      </c>
      <c r="I23" s="43">
        <v>0</v>
      </c>
      <c r="J23" s="46">
        <v>45369</v>
      </c>
      <c r="M23" s="17"/>
    </row>
    <row r="24" spans="1:13" ht="23.4" x14ac:dyDescent="0.45">
      <c r="A24" s="41" t="s">
        <v>30</v>
      </c>
      <c r="B24" s="42" t="s">
        <v>50</v>
      </c>
      <c r="C24" s="43">
        <v>1</v>
      </c>
      <c r="D24" s="43">
        <v>1</v>
      </c>
      <c r="E24" s="43">
        <v>0</v>
      </c>
      <c r="F24" s="43">
        <v>0</v>
      </c>
      <c r="G24" s="43">
        <v>22</v>
      </c>
      <c r="H24" s="43">
        <v>5</v>
      </c>
      <c r="I24" s="43">
        <v>2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7</v>
      </c>
      <c r="E25" s="51">
        <f t="shared" si="0"/>
        <v>2</v>
      </c>
      <c r="F25" s="51">
        <f t="shared" si="0"/>
        <v>13</v>
      </c>
      <c r="G25" s="51">
        <f t="shared" si="0"/>
        <v>188</v>
      </c>
      <c r="H25" s="51">
        <f t="shared" si="0"/>
        <v>254</v>
      </c>
      <c r="I25" s="51">
        <f t="shared" si="0"/>
        <v>16</v>
      </c>
      <c r="J25" s="52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E1D6-43ED-4504-9F8F-8DC82B424783}">
  <dimension ref="A1:L25"/>
  <sheetViews>
    <sheetView workbookViewId="0">
      <selection activeCell="C25" sqref="C25"/>
    </sheetView>
  </sheetViews>
  <sheetFormatPr defaultRowHeight="14.4" x14ac:dyDescent="0.3"/>
  <cols>
    <col min="2" max="2" width="27.109375" customWidth="1"/>
    <col min="3" max="3" width="10.88671875" customWidth="1"/>
    <col min="4" max="4" width="10.6640625" customWidth="1"/>
    <col min="5" max="5" width="12.33203125" customWidth="1"/>
    <col min="6" max="6" width="10.5546875" customWidth="1"/>
    <col min="7" max="7" width="10.6640625" customWidth="1"/>
    <col min="8" max="8" width="11.33203125" customWidth="1"/>
    <col min="9" max="9" width="11.6640625" customWidth="1"/>
    <col min="10" max="10" width="13" customWidth="1"/>
    <col min="12" max="12" width="24" customWidth="1"/>
  </cols>
  <sheetData>
    <row r="1" spans="1:12" ht="25.8" x14ac:dyDescent="0.5">
      <c r="A1" s="8"/>
      <c r="B1" s="70" t="s">
        <v>63</v>
      </c>
      <c r="C1" s="70"/>
      <c r="D1" s="70"/>
      <c r="E1" s="70"/>
      <c r="F1" s="8"/>
      <c r="G1" s="8"/>
      <c r="H1" s="8"/>
      <c r="I1" s="8"/>
      <c r="J1" s="8"/>
      <c r="K1" s="34"/>
    </row>
    <row r="2" spans="1:12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2" ht="23.4" x14ac:dyDescent="0.45">
      <c r="A3" s="53" t="s">
        <v>47</v>
      </c>
      <c r="B3" s="54" t="s">
        <v>58</v>
      </c>
      <c r="C3" s="43">
        <v>1</v>
      </c>
      <c r="D3" s="43">
        <v>1</v>
      </c>
      <c r="E3" s="43">
        <v>0</v>
      </c>
      <c r="F3" s="43">
        <v>0</v>
      </c>
      <c r="G3" s="44">
        <v>12</v>
      </c>
      <c r="H3" s="44">
        <v>7</v>
      </c>
      <c r="I3" s="44">
        <v>2</v>
      </c>
      <c r="J3" s="48">
        <v>45558</v>
      </c>
    </row>
    <row r="4" spans="1:12" ht="23.4" x14ac:dyDescent="0.45">
      <c r="A4" s="41" t="s">
        <v>25</v>
      </c>
      <c r="B4" s="42" t="s">
        <v>52</v>
      </c>
      <c r="C4" s="43">
        <v>1</v>
      </c>
      <c r="D4" s="43">
        <v>1</v>
      </c>
      <c r="E4" s="43">
        <v>0</v>
      </c>
      <c r="F4" s="43">
        <v>0</v>
      </c>
      <c r="G4" s="44">
        <v>20</v>
      </c>
      <c r="H4" s="44">
        <v>2</v>
      </c>
      <c r="I4" s="44">
        <v>2</v>
      </c>
      <c r="J4" s="45">
        <v>45573</v>
      </c>
    </row>
    <row r="5" spans="1:12" ht="23.4" x14ac:dyDescent="0.45">
      <c r="A5" s="41" t="s">
        <v>34</v>
      </c>
      <c r="B5" s="42" t="s">
        <v>37</v>
      </c>
      <c r="C5" s="43">
        <v>1</v>
      </c>
      <c r="D5" s="43">
        <v>0</v>
      </c>
      <c r="E5" s="43">
        <v>0</v>
      </c>
      <c r="F5" s="43">
        <v>1</v>
      </c>
      <c r="G5" s="43">
        <v>7</v>
      </c>
      <c r="H5" s="43">
        <v>14</v>
      </c>
      <c r="I5" s="43">
        <v>0</v>
      </c>
      <c r="J5" s="46">
        <v>45579</v>
      </c>
    </row>
    <row r="6" spans="1:12" ht="23.4" x14ac:dyDescent="0.45">
      <c r="A6" s="41" t="s">
        <v>26</v>
      </c>
      <c r="B6" s="42" t="s">
        <v>35</v>
      </c>
      <c r="C6" s="43">
        <v>1</v>
      </c>
      <c r="D6" s="43">
        <v>1</v>
      </c>
      <c r="E6" s="43">
        <v>0</v>
      </c>
      <c r="F6" s="43">
        <v>0</v>
      </c>
      <c r="G6" s="43">
        <v>20</v>
      </c>
      <c r="H6" s="43">
        <v>6</v>
      </c>
      <c r="I6" s="43">
        <v>2</v>
      </c>
      <c r="J6" s="47">
        <v>45587</v>
      </c>
    </row>
    <row r="7" spans="1:12" ht="23.4" x14ac:dyDescent="0.45">
      <c r="A7" s="41" t="s">
        <v>33</v>
      </c>
      <c r="B7" s="42" t="s">
        <v>57</v>
      </c>
      <c r="C7" s="43">
        <v>1</v>
      </c>
      <c r="D7" s="43">
        <v>0</v>
      </c>
      <c r="E7" s="43">
        <v>0</v>
      </c>
      <c r="F7" s="43">
        <v>1</v>
      </c>
      <c r="G7" s="43">
        <v>6</v>
      </c>
      <c r="H7" s="43">
        <v>15</v>
      </c>
      <c r="I7" s="43">
        <v>0</v>
      </c>
      <c r="J7" s="46">
        <v>45593</v>
      </c>
    </row>
    <row r="8" spans="1:12" ht="23.4" x14ac:dyDescent="0.45">
      <c r="A8" s="41" t="s">
        <v>27</v>
      </c>
      <c r="B8" s="42" t="s">
        <v>48</v>
      </c>
      <c r="C8" s="43">
        <v>1</v>
      </c>
      <c r="D8" s="43">
        <v>0</v>
      </c>
      <c r="E8" s="43">
        <v>0</v>
      </c>
      <c r="F8" s="43">
        <v>1</v>
      </c>
      <c r="G8" s="43">
        <v>8</v>
      </c>
      <c r="H8" s="43">
        <v>17</v>
      </c>
      <c r="I8" s="43">
        <v>0</v>
      </c>
      <c r="J8" s="46">
        <v>45601</v>
      </c>
    </row>
    <row r="9" spans="1:12" ht="23.4" x14ac:dyDescent="0.45">
      <c r="A9" s="41" t="s">
        <v>29</v>
      </c>
      <c r="B9" s="42" t="s">
        <v>36</v>
      </c>
      <c r="C9" s="43">
        <v>1</v>
      </c>
      <c r="D9" s="43">
        <v>1</v>
      </c>
      <c r="E9" s="43">
        <v>0</v>
      </c>
      <c r="F9" s="43">
        <v>0</v>
      </c>
      <c r="G9" s="43">
        <v>27</v>
      </c>
      <c r="H9" s="43">
        <v>4</v>
      </c>
      <c r="I9" s="43">
        <v>2</v>
      </c>
      <c r="J9" s="46">
        <v>45607</v>
      </c>
    </row>
    <row r="10" spans="1:12" ht="23.4" x14ac:dyDescent="0.45">
      <c r="A10" s="41" t="s">
        <v>30</v>
      </c>
      <c r="B10" s="42" t="s">
        <v>50</v>
      </c>
      <c r="C10" s="43">
        <v>1</v>
      </c>
      <c r="D10" s="43">
        <v>1</v>
      </c>
      <c r="E10" s="43">
        <v>0</v>
      </c>
      <c r="F10" s="43">
        <v>0</v>
      </c>
      <c r="G10" s="43">
        <v>13</v>
      </c>
      <c r="H10" s="43">
        <v>8</v>
      </c>
      <c r="I10" s="43">
        <v>2</v>
      </c>
      <c r="J10" s="46">
        <v>45615</v>
      </c>
    </row>
    <row r="11" spans="1:12" ht="23.4" x14ac:dyDescent="0.45">
      <c r="A11" s="41" t="s">
        <v>32</v>
      </c>
      <c r="B11" s="42" t="s">
        <v>66</v>
      </c>
      <c r="C11" s="43">
        <v>1</v>
      </c>
      <c r="D11" s="43">
        <v>0</v>
      </c>
      <c r="E11" s="43">
        <v>0</v>
      </c>
      <c r="F11" s="43">
        <v>1</v>
      </c>
      <c r="G11" s="43">
        <v>6</v>
      </c>
      <c r="H11" s="43">
        <v>10</v>
      </c>
      <c r="I11" s="43">
        <v>0</v>
      </c>
      <c r="J11" s="46">
        <v>45621</v>
      </c>
    </row>
    <row r="12" spans="1:12" ht="23.4" x14ac:dyDescent="0.45">
      <c r="A12" s="41" t="s">
        <v>31</v>
      </c>
      <c r="B12" s="42" t="s">
        <v>62</v>
      </c>
      <c r="C12" s="43">
        <v>1</v>
      </c>
      <c r="D12" s="43">
        <v>1</v>
      </c>
      <c r="E12" s="43">
        <v>0</v>
      </c>
      <c r="F12" s="43">
        <v>0</v>
      </c>
      <c r="G12" s="43">
        <v>12</v>
      </c>
      <c r="H12" s="43">
        <v>9</v>
      </c>
      <c r="I12" s="43">
        <v>2</v>
      </c>
      <c r="J12" s="46">
        <v>45629</v>
      </c>
    </row>
    <row r="13" spans="1:12" ht="23.4" x14ac:dyDescent="0.45">
      <c r="A13" s="41" t="s">
        <v>28</v>
      </c>
      <c r="B13" s="42" t="s">
        <v>49</v>
      </c>
      <c r="C13" s="43">
        <v>1</v>
      </c>
      <c r="D13" s="43">
        <v>0</v>
      </c>
      <c r="E13" s="43">
        <v>0</v>
      </c>
      <c r="F13" s="43">
        <v>1</v>
      </c>
      <c r="G13" s="43">
        <v>9</v>
      </c>
      <c r="H13" s="43">
        <v>10</v>
      </c>
      <c r="I13" s="43">
        <v>0</v>
      </c>
      <c r="J13" s="46">
        <v>45635</v>
      </c>
    </row>
    <row r="14" spans="1:12" ht="23.4" x14ac:dyDescent="0.45">
      <c r="A14" s="41" t="s">
        <v>47</v>
      </c>
      <c r="B14" s="42" t="s">
        <v>58</v>
      </c>
      <c r="C14" s="43">
        <v>1</v>
      </c>
      <c r="D14" s="43">
        <v>1</v>
      </c>
      <c r="E14" s="43">
        <v>0</v>
      </c>
      <c r="F14" s="43">
        <v>0</v>
      </c>
      <c r="G14" s="44">
        <v>11</v>
      </c>
      <c r="H14" s="44">
        <v>10</v>
      </c>
      <c r="I14" s="44">
        <v>2</v>
      </c>
      <c r="J14" s="46">
        <v>45304</v>
      </c>
      <c r="K14" s="34"/>
      <c r="L14" s="35"/>
    </row>
    <row r="15" spans="1:12" ht="23.4" x14ac:dyDescent="0.45">
      <c r="A15" s="41" t="s">
        <v>25</v>
      </c>
      <c r="B15" s="42" t="s">
        <v>52</v>
      </c>
      <c r="C15" s="43">
        <v>1</v>
      </c>
      <c r="D15" s="43">
        <v>1</v>
      </c>
      <c r="E15" s="43">
        <v>0</v>
      </c>
      <c r="F15" s="43">
        <v>0</v>
      </c>
      <c r="G15" s="43">
        <v>13</v>
      </c>
      <c r="H15" s="43">
        <v>11</v>
      </c>
      <c r="I15" s="43">
        <v>2</v>
      </c>
      <c r="J15" s="46">
        <v>45312</v>
      </c>
    </row>
    <row r="16" spans="1:12" ht="23.4" x14ac:dyDescent="0.45">
      <c r="A16" s="41" t="s">
        <v>34</v>
      </c>
      <c r="B16" s="42" t="s">
        <v>37</v>
      </c>
      <c r="C16" s="43">
        <v>1</v>
      </c>
      <c r="D16" s="43">
        <v>0</v>
      </c>
      <c r="E16" s="43">
        <v>0</v>
      </c>
      <c r="F16" s="43">
        <v>1</v>
      </c>
      <c r="G16" s="43">
        <v>7</v>
      </c>
      <c r="H16" s="43">
        <v>21</v>
      </c>
      <c r="I16" s="43">
        <v>0</v>
      </c>
      <c r="J16" s="46">
        <v>45318</v>
      </c>
    </row>
    <row r="17" spans="1:10" ht="23.4" x14ac:dyDescent="0.45">
      <c r="A17" s="41" t="s">
        <v>26</v>
      </c>
      <c r="B17" s="42" t="s">
        <v>35</v>
      </c>
      <c r="C17" s="43">
        <v>1</v>
      </c>
      <c r="D17" s="43">
        <v>1</v>
      </c>
      <c r="E17" s="43">
        <v>0</v>
      </c>
      <c r="F17" s="43">
        <v>0</v>
      </c>
      <c r="G17" s="43">
        <v>12</v>
      </c>
      <c r="H17" s="43">
        <v>10</v>
      </c>
      <c r="I17" s="43">
        <v>2</v>
      </c>
      <c r="J17" s="46">
        <v>45326</v>
      </c>
    </row>
    <row r="18" spans="1:10" ht="23.4" x14ac:dyDescent="0.45">
      <c r="A18" s="41" t="s">
        <v>33</v>
      </c>
      <c r="B18" s="42" t="s">
        <v>57</v>
      </c>
      <c r="C18" s="43">
        <v>1</v>
      </c>
      <c r="D18" s="43">
        <v>1</v>
      </c>
      <c r="E18" s="43">
        <v>0</v>
      </c>
      <c r="F18" s="43">
        <v>0</v>
      </c>
      <c r="G18" s="43">
        <v>18</v>
      </c>
      <c r="H18" s="43">
        <v>9</v>
      </c>
      <c r="I18" s="43">
        <v>2</v>
      </c>
      <c r="J18" s="46">
        <v>45332</v>
      </c>
    </row>
    <row r="19" spans="1:10" ht="23.4" x14ac:dyDescent="0.45">
      <c r="A19" s="41" t="s">
        <v>27</v>
      </c>
      <c r="B19" s="42" t="s">
        <v>48</v>
      </c>
      <c r="C19" s="43">
        <v>1</v>
      </c>
      <c r="D19" s="43">
        <v>1</v>
      </c>
      <c r="E19" s="43">
        <v>0</v>
      </c>
      <c r="F19" s="43">
        <v>0</v>
      </c>
      <c r="G19" s="43">
        <v>22</v>
      </c>
      <c r="H19" s="43">
        <v>1</v>
      </c>
      <c r="I19" s="43">
        <v>2</v>
      </c>
      <c r="J19" s="46">
        <v>45340</v>
      </c>
    </row>
    <row r="20" spans="1:10" ht="23.4" x14ac:dyDescent="0.45">
      <c r="A20" s="41" t="s">
        <v>29</v>
      </c>
      <c r="B20" s="42" t="s">
        <v>36</v>
      </c>
      <c r="C20" s="43">
        <v>1</v>
      </c>
      <c r="D20" s="43">
        <v>1</v>
      </c>
      <c r="E20" s="43">
        <v>0</v>
      </c>
      <c r="F20" s="43">
        <v>0</v>
      </c>
      <c r="G20" s="43">
        <v>15</v>
      </c>
      <c r="H20" s="43">
        <v>2</v>
      </c>
      <c r="I20" s="43">
        <v>2</v>
      </c>
      <c r="J20" s="48">
        <v>45346</v>
      </c>
    </row>
    <row r="21" spans="1:10" ht="23.4" x14ac:dyDescent="0.45">
      <c r="A21" s="41" t="s">
        <v>30</v>
      </c>
      <c r="B21" s="42" t="s">
        <v>50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3</v>
      </c>
      <c r="I21" s="43">
        <v>2</v>
      </c>
      <c r="J21" s="46">
        <v>45355</v>
      </c>
    </row>
    <row r="22" spans="1:10" ht="23.4" x14ac:dyDescent="0.45">
      <c r="A22" s="41" t="s">
        <v>32</v>
      </c>
      <c r="B22" s="42" t="s">
        <v>66</v>
      </c>
      <c r="C22" s="43">
        <v>1</v>
      </c>
      <c r="D22" s="43">
        <v>0</v>
      </c>
      <c r="E22" s="43">
        <v>0</v>
      </c>
      <c r="F22" s="43">
        <v>1</v>
      </c>
      <c r="G22" s="43">
        <v>2</v>
      </c>
      <c r="H22" s="43">
        <v>13</v>
      </c>
      <c r="I22" s="43">
        <v>0</v>
      </c>
      <c r="J22" s="48">
        <v>45361</v>
      </c>
    </row>
    <row r="23" spans="1:10" ht="23.4" x14ac:dyDescent="0.45">
      <c r="A23" s="41" t="s">
        <v>31</v>
      </c>
      <c r="B23" s="42" t="s">
        <v>62</v>
      </c>
      <c r="C23" s="43">
        <v>1</v>
      </c>
      <c r="D23" s="43">
        <v>1</v>
      </c>
      <c r="E23" s="43">
        <v>0</v>
      </c>
      <c r="F23" s="43">
        <v>0</v>
      </c>
      <c r="G23" s="43">
        <v>15</v>
      </c>
      <c r="H23" s="43">
        <v>7</v>
      </c>
      <c r="I23" s="43">
        <v>2</v>
      </c>
      <c r="J23" s="46">
        <v>45369</v>
      </c>
    </row>
    <row r="24" spans="1:10" ht="23.4" x14ac:dyDescent="0.45">
      <c r="A24" s="41" t="s">
        <v>28</v>
      </c>
      <c r="B24" s="42" t="s">
        <v>49</v>
      </c>
      <c r="C24" s="43">
        <v>1</v>
      </c>
      <c r="D24" s="43">
        <v>0</v>
      </c>
      <c r="E24" s="43">
        <v>1</v>
      </c>
      <c r="F24" s="43">
        <v>0</v>
      </c>
      <c r="G24" s="43">
        <v>14</v>
      </c>
      <c r="H24" s="43">
        <v>14</v>
      </c>
      <c r="I24" s="43">
        <v>1</v>
      </c>
      <c r="J24" s="46">
        <v>45375</v>
      </c>
    </row>
    <row r="25" spans="1:10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14</v>
      </c>
      <c r="E25" s="51">
        <f t="shared" si="0"/>
        <v>1</v>
      </c>
      <c r="F25" s="51">
        <f t="shared" si="0"/>
        <v>7</v>
      </c>
      <c r="G25" s="51">
        <f t="shared" si="0"/>
        <v>285</v>
      </c>
      <c r="H25" s="51">
        <f t="shared" si="0"/>
        <v>203</v>
      </c>
      <c r="I25" s="51">
        <f t="shared" si="0"/>
        <v>29</v>
      </c>
      <c r="J25" s="52"/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16"/>
  <sheetViews>
    <sheetView tabSelected="1" workbookViewId="0">
      <selection activeCell="A2" sqref="A2"/>
    </sheetView>
  </sheetViews>
  <sheetFormatPr defaultColWidth="9.33203125" defaultRowHeight="35.25" customHeight="1" x14ac:dyDescent="0.4"/>
  <cols>
    <col min="1" max="1" width="10.44140625" style="3" customWidth="1"/>
    <col min="2" max="2" width="11.33203125" style="3" customWidth="1"/>
    <col min="3" max="3" width="27" style="3" customWidth="1"/>
    <col min="4" max="4" width="8.6640625" style="2" bestFit="1" customWidth="1"/>
    <col min="5" max="5" width="10.6640625" style="2" customWidth="1"/>
    <col min="6" max="6" width="10.77734375" style="2" customWidth="1"/>
    <col min="7" max="7" width="8.6640625" style="2" customWidth="1"/>
    <col min="8" max="8" width="12.33203125" style="4" customWidth="1"/>
    <col min="9" max="9" width="12.5546875" style="4" customWidth="1"/>
    <col min="10" max="10" width="10.6640625" style="4" customWidth="1"/>
    <col min="11" max="11" width="13" style="4" customWidth="1"/>
    <col min="12" max="16384" width="9.33203125" style="3"/>
  </cols>
  <sheetData>
    <row r="1" spans="1:32" s="14" customFormat="1" ht="35.25" customHeight="1" x14ac:dyDescent="0.4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s="13" customFormat="1" ht="48.75" customHeight="1" x14ac:dyDescent="0.4">
      <c r="A2" s="11" t="s">
        <v>10</v>
      </c>
      <c r="B2" s="12" t="s">
        <v>23</v>
      </c>
      <c r="C2" s="11" t="s">
        <v>9</v>
      </c>
      <c r="D2" s="11" t="s">
        <v>42</v>
      </c>
      <c r="E2" s="11" t="s">
        <v>6</v>
      </c>
      <c r="F2" s="11" t="s">
        <v>41</v>
      </c>
      <c r="G2" s="11" t="s">
        <v>8</v>
      </c>
      <c r="H2" s="12" t="s">
        <v>0</v>
      </c>
      <c r="I2" s="12" t="s">
        <v>1</v>
      </c>
      <c r="J2" s="12" t="s">
        <v>4</v>
      </c>
      <c r="K2" s="11" t="s">
        <v>2</v>
      </c>
    </row>
    <row r="3" spans="1:32" ht="30" customHeight="1" x14ac:dyDescent="0.5">
      <c r="A3" s="60" t="s">
        <v>11</v>
      </c>
      <c r="B3" s="5" t="s">
        <v>26</v>
      </c>
      <c r="C3" s="6" t="s">
        <v>35</v>
      </c>
      <c r="D3" s="5">
        <f>' T2 BOMBERS'!C25</f>
        <v>22</v>
      </c>
      <c r="E3" s="5">
        <f>' T2 BOMBERS'!D25</f>
        <v>15</v>
      </c>
      <c r="F3" s="5">
        <f>' T2 BOMBERS'!E25</f>
        <v>1</v>
      </c>
      <c r="G3" s="5">
        <f>' T2 BOMBERS'!F25</f>
        <v>6</v>
      </c>
      <c r="H3" s="5">
        <f>' T2 BOMBERS'!G25</f>
        <v>304</v>
      </c>
      <c r="I3" s="5">
        <f>' T2 BOMBERS'!H25</f>
        <v>181</v>
      </c>
      <c r="J3" s="5">
        <f>H3-I3</f>
        <v>123</v>
      </c>
      <c r="K3" s="15">
        <f>' T2 BOMBERS'!I25</f>
        <v>31</v>
      </c>
    </row>
    <row r="4" spans="1:32" ht="30" customHeight="1" x14ac:dyDescent="0.5">
      <c r="A4" s="15" t="s">
        <v>12</v>
      </c>
      <c r="B4" s="11" t="s">
        <v>55</v>
      </c>
      <c r="C4" s="33" t="s">
        <v>61</v>
      </c>
      <c r="D4" s="11">
        <f>'T12 THE LEAKIES'!C25</f>
        <v>22</v>
      </c>
      <c r="E4" s="11">
        <f>'T12 THE LEAKIES'!D25</f>
        <v>14</v>
      </c>
      <c r="F4" s="11">
        <f>'T12 THE LEAKIES'!E25</f>
        <v>1</v>
      </c>
      <c r="G4" s="11">
        <f>'T12 THE LEAKIES'!F25</f>
        <v>7</v>
      </c>
      <c r="H4" s="11">
        <f>'T12 THE LEAKIES'!G25</f>
        <v>285</v>
      </c>
      <c r="I4" s="11">
        <f>'T12 THE LEAKIES'!H25</f>
        <v>203</v>
      </c>
      <c r="J4" s="11">
        <f>H4-I4</f>
        <v>82</v>
      </c>
      <c r="K4" s="30">
        <f>'T12 THE LEAKIES'!I25</f>
        <v>29</v>
      </c>
    </row>
    <row r="5" spans="1:32" ht="30" customHeight="1" x14ac:dyDescent="0.4">
      <c r="A5" s="15" t="s">
        <v>13</v>
      </c>
      <c r="B5" s="5" t="s">
        <v>27</v>
      </c>
      <c r="C5" s="6" t="s">
        <v>48</v>
      </c>
      <c r="D5" s="5">
        <f>'T3 PAT''S PATRIOTS'!C25</f>
        <v>22</v>
      </c>
      <c r="E5" s="5">
        <f>'T3 PAT''S PATRIOTS'!D25</f>
        <v>14</v>
      </c>
      <c r="F5" s="5">
        <f>'T3 PAT''S PATRIOTS'!E25</f>
        <v>1</v>
      </c>
      <c r="G5" s="5">
        <f>'T3 PAT''S PATRIOTS'!F25</f>
        <v>7</v>
      </c>
      <c r="H5" s="5">
        <f>'T3 PAT''S PATRIOTS'!G25</f>
        <v>254</v>
      </c>
      <c r="I5" s="5">
        <f>'T3 PAT''S PATRIOTS'!H25</f>
        <v>190</v>
      </c>
      <c r="J5" s="5">
        <f>H5-I5</f>
        <v>64</v>
      </c>
      <c r="K5" s="15">
        <f>'T3 PAT''S PATRIOTS'!I25</f>
        <v>29</v>
      </c>
    </row>
    <row r="6" spans="1:32" ht="30" customHeight="1" x14ac:dyDescent="0.4">
      <c r="A6" s="15" t="s">
        <v>14</v>
      </c>
      <c r="B6" s="11" t="s">
        <v>33</v>
      </c>
      <c r="C6" s="31" t="s">
        <v>57</v>
      </c>
      <c r="D6" s="11">
        <f>'T9 WHO KNOWS'!C25</f>
        <v>22</v>
      </c>
      <c r="E6" s="11">
        <f>'T9 WHO KNOWS'!D25</f>
        <v>12</v>
      </c>
      <c r="F6" s="11">
        <f>'T9 WHO KNOWS'!E25</f>
        <v>2</v>
      </c>
      <c r="G6" s="11">
        <f>'T9 WHO KNOWS'!F25</f>
        <v>8</v>
      </c>
      <c r="H6" s="11">
        <f>'T9 WHO KNOWS'!G25</f>
        <v>232</v>
      </c>
      <c r="I6" s="11">
        <f>'T9 WHO KNOWS'!H25</f>
        <v>193</v>
      </c>
      <c r="J6" s="11">
        <f>H6-I6</f>
        <v>39</v>
      </c>
      <c r="K6" s="30">
        <f>'T9 WHO KNOWS'!I25</f>
        <v>26</v>
      </c>
    </row>
    <row r="7" spans="1:32" ht="30" customHeight="1" x14ac:dyDescent="0.4">
      <c r="A7" s="15" t="s">
        <v>15</v>
      </c>
      <c r="B7" s="11" t="s">
        <v>32</v>
      </c>
      <c r="C7" s="31" t="s">
        <v>54</v>
      </c>
      <c r="D7" s="11">
        <f>'T8 VAPORIZERS'!C25</f>
        <v>22</v>
      </c>
      <c r="E7" s="11">
        <f>'T8 VAPORIZERS'!D25</f>
        <v>12</v>
      </c>
      <c r="F7" s="11">
        <f>'T8 VAPORIZERS'!E25</f>
        <v>1</v>
      </c>
      <c r="G7" s="11">
        <f>'T8 VAPORIZERS'!F25</f>
        <v>9</v>
      </c>
      <c r="H7" s="11">
        <f>'T8 VAPORIZERS'!G25</f>
        <v>230</v>
      </c>
      <c r="I7" s="11">
        <f>'T8 VAPORIZERS'!H25</f>
        <v>202</v>
      </c>
      <c r="J7" s="11">
        <f>H7-I7</f>
        <v>28</v>
      </c>
      <c r="K7" s="30">
        <f>'T8 VAPORIZERS'!I25</f>
        <v>25</v>
      </c>
    </row>
    <row r="8" spans="1:32" ht="30" customHeight="1" x14ac:dyDescent="0.4">
      <c r="A8" s="58" t="s">
        <v>16</v>
      </c>
      <c r="B8" s="11" t="s">
        <v>31</v>
      </c>
      <c r="C8" s="31" t="s">
        <v>62</v>
      </c>
      <c r="D8" s="11">
        <f>'T7 TEAM KREWNA'!C25</f>
        <v>22</v>
      </c>
      <c r="E8" s="11">
        <f>'T7 TEAM KREWNA'!D25</f>
        <v>12</v>
      </c>
      <c r="F8" s="11">
        <f>'T7 TEAM KREWNA'!E25</f>
        <v>0</v>
      </c>
      <c r="G8" s="11">
        <f>'T7 TEAM KREWNA'!F25</f>
        <v>10</v>
      </c>
      <c r="H8" s="11">
        <f>'T7 TEAM KREWNA'!G25</f>
        <v>246</v>
      </c>
      <c r="I8" s="11">
        <f>'T7 TEAM KREWNA'!H25</f>
        <v>203</v>
      </c>
      <c r="J8" s="11">
        <f>H8-I8</f>
        <v>43</v>
      </c>
      <c r="K8" s="30">
        <f>'T7 TEAM KREWNA'!I25</f>
        <v>24</v>
      </c>
    </row>
    <row r="9" spans="1:32" ht="30" customHeight="1" x14ac:dyDescent="0.5">
      <c r="A9" s="61" t="s">
        <v>17</v>
      </c>
      <c r="B9" s="11" t="s">
        <v>34</v>
      </c>
      <c r="C9" s="31" t="s">
        <v>37</v>
      </c>
      <c r="D9" s="11">
        <f>'T10 BUTTERSCOTCH'!C25</f>
        <v>22</v>
      </c>
      <c r="E9" s="11">
        <f>'T10 BUTTERSCOTCH'!D25</f>
        <v>10</v>
      </c>
      <c r="F9" s="11">
        <f>'T10 BUTTERSCOTCH'!E25</f>
        <v>2</v>
      </c>
      <c r="G9" s="11">
        <f>'T10 BUTTERSCOTCH'!F25</f>
        <v>10</v>
      </c>
      <c r="H9" s="11">
        <f>'T10 BUTTERSCOTCH'!G25</f>
        <v>223</v>
      </c>
      <c r="I9" s="11">
        <f>'T10 BUTTERSCOTCH'!H25</f>
        <v>212</v>
      </c>
      <c r="J9" s="11">
        <f>H9-I9</f>
        <v>11</v>
      </c>
      <c r="K9" s="30">
        <f>'T10 BUTTERSCOTCH'!I25</f>
        <v>22</v>
      </c>
    </row>
    <row r="10" spans="1:32" ht="30" customHeight="1" x14ac:dyDescent="0.5">
      <c r="A10" s="61" t="s">
        <v>18</v>
      </c>
      <c r="B10" s="5" t="s">
        <v>28</v>
      </c>
      <c r="C10" s="6" t="s">
        <v>49</v>
      </c>
      <c r="D10" s="5">
        <f>'T4 SPARROWS'!C25</f>
        <v>22</v>
      </c>
      <c r="E10" s="5">
        <f>'T4 SPARROWS'!D25</f>
        <v>8</v>
      </c>
      <c r="F10" s="5">
        <f>'T4 SPARROWS'!E25</f>
        <v>3</v>
      </c>
      <c r="G10" s="5">
        <f>'T4 SPARROWS'!F25</f>
        <v>11</v>
      </c>
      <c r="H10" s="5">
        <f>'T4 SPARROWS'!G25</f>
        <v>208</v>
      </c>
      <c r="I10" s="5">
        <f>'T4 SPARROWS'!H25</f>
        <v>221</v>
      </c>
      <c r="J10" s="5">
        <f>H10-I10</f>
        <v>-13</v>
      </c>
      <c r="K10" s="15">
        <f>'T4 SPARROWS'!I25</f>
        <v>19</v>
      </c>
    </row>
    <row r="11" spans="1:32" ht="30" customHeight="1" x14ac:dyDescent="0.4">
      <c r="A11" s="30" t="s">
        <v>19</v>
      </c>
      <c r="B11" s="5" t="s">
        <v>25</v>
      </c>
      <c r="C11" s="6" t="s">
        <v>52</v>
      </c>
      <c r="D11" s="5">
        <f>'T1 GIN &amp; TONIC'!C25</f>
        <v>22</v>
      </c>
      <c r="E11" s="5">
        <f>'T1 GIN &amp; TONIC'!D25</f>
        <v>8</v>
      </c>
      <c r="F11" s="5">
        <f>'T1 GIN &amp; TONIC'!E25</f>
        <v>1</v>
      </c>
      <c r="G11" s="5">
        <f>'T1 GIN &amp; TONIC'!F25</f>
        <v>13</v>
      </c>
      <c r="H11" s="5">
        <f>'T1 GIN &amp; TONIC'!G25</f>
        <v>173</v>
      </c>
      <c r="I11" s="5">
        <f>'T1 GIN &amp; TONIC'!H25</f>
        <v>248</v>
      </c>
      <c r="J11" s="5">
        <f>H11-I11</f>
        <v>-75</v>
      </c>
      <c r="K11" s="15">
        <f>'T1 GIN &amp; TONIC'!I25</f>
        <v>17</v>
      </c>
    </row>
    <row r="12" spans="1:32" ht="30" customHeight="1" x14ac:dyDescent="0.4">
      <c r="A12" s="32" t="s">
        <v>20</v>
      </c>
      <c r="B12" s="11" t="s">
        <v>47</v>
      </c>
      <c r="C12" s="31" t="s">
        <v>58</v>
      </c>
      <c r="D12" s="11">
        <f>'T11 WYNDHAMS'!C25</f>
        <v>22</v>
      </c>
      <c r="E12" s="11">
        <f>'T11 WYNDHAMS'!D25</f>
        <v>7</v>
      </c>
      <c r="F12" s="11">
        <f>'T11 WYNDHAMS'!E25</f>
        <v>2</v>
      </c>
      <c r="G12" s="11">
        <f>'T11 WYNDHAMS'!F25</f>
        <v>13</v>
      </c>
      <c r="H12" s="11">
        <f>'T11 WYNDHAMS'!G25</f>
        <v>188</v>
      </c>
      <c r="I12" s="11">
        <f>'T11 WYNDHAMS'!H25</f>
        <v>254</v>
      </c>
      <c r="J12" s="11">
        <f>H12-I12</f>
        <v>-66</v>
      </c>
      <c r="K12" s="30">
        <f>'T11 WYNDHAMS'!I25</f>
        <v>16</v>
      </c>
    </row>
    <row r="13" spans="1:32" ht="30" customHeight="1" x14ac:dyDescent="0.5">
      <c r="A13" s="61" t="s">
        <v>43</v>
      </c>
      <c r="B13" s="5" t="s">
        <v>29</v>
      </c>
      <c r="C13" s="6" t="s">
        <v>36</v>
      </c>
      <c r="D13" s="5">
        <f>'T5 THE FOXES'!C25</f>
        <v>21</v>
      </c>
      <c r="E13" s="5">
        <f>'T5 THE FOXES'!D25</f>
        <v>7</v>
      </c>
      <c r="F13" s="5">
        <f>'T5 THE FOXES'!E25</f>
        <v>2</v>
      </c>
      <c r="G13" s="5">
        <f>'T5 THE FOXES'!F25</f>
        <v>12</v>
      </c>
      <c r="H13" s="5">
        <f>'T5 THE FOXES'!G25</f>
        <v>177</v>
      </c>
      <c r="I13" s="5">
        <f>'T5 THE FOXES'!H25</f>
        <v>258</v>
      </c>
      <c r="J13" s="5">
        <f>H13-I13</f>
        <v>-81</v>
      </c>
      <c r="K13" s="59">
        <f>'T5 THE FOXES'!I25</f>
        <v>16</v>
      </c>
    </row>
    <row r="14" spans="1:32" ht="30" customHeight="1" x14ac:dyDescent="0.5">
      <c r="A14" s="61" t="s">
        <v>53</v>
      </c>
      <c r="B14" s="5" t="s">
        <v>30</v>
      </c>
      <c r="C14" s="6" t="s">
        <v>50</v>
      </c>
      <c r="D14" s="19">
        <f>'T6 MANTICORES'!C25</f>
        <v>21</v>
      </c>
      <c r="E14" s="5">
        <f>'T6 MANTICORES'!D25</f>
        <v>4</v>
      </c>
      <c r="F14" s="5">
        <f>'T6 MANTICORES'!E25</f>
        <v>0</v>
      </c>
      <c r="G14" s="5">
        <f>'T6 MANTICORES'!F25</f>
        <v>17</v>
      </c>
      <c r="H14" s="5">
        <f>'T6 MANTICORES'!G25</f>
        <v>134</v>
      </c>
      <c r="I14" s="5">
        <f>'T6 MANTICORES'!H25</f>
        <v>289</v>
      </c>
      <c r="J14" s="5">
        <f>H14-I14</f>
        <v>-155</v>
      </c>
      <c r="K14" s="59">
        <f>'T6 MANTICORES'!I25</f>
        <v>8</v>
      </c>
    </row>
    <row r="15" spans="1:32" ht="35.25" customHeight="1" x14ac:dyDescent="0.5">
      <c r="A15" s="29"/>
      <c r="B15" s="27"/>
      <c r="C15" s="28"/>
      <c r="D15" s="62">
        <f t="shared" ref="D15:K15" si="0">SUM(D3:D14)</f>
        <v>262</v>
      </c>
      <c r="E15" s="62">
        <f t="shared" si="0"/>
        <v>123</v>
      </c>
      <c r="F15" s="62">
        <f t="shared" si="0"/>
        <v>16</v>
      </c>
      <c r="G15" s="62">
        <f t="shared" si="0"/>
        <v>123</v>
      </c>
      <c r="H15" s="62">
        <f t="shared" si="0"/>
        <v>2654</v>
      </c>
      <c r="I15" s="62">
        <f t="shared" si="0"/>
        <v>2654</v>
      </c>
      <c r="J15" s="62">
        <f t="shared" si="0"/>
        <v>0</v>
      </c>
      <c r="K15" s="63">
        <f t="shared" si="0"/>
        <v>262</v>
      </c>
    </row>
    <row r="16" spans="1:32" ht="35.25" customHeight="1" x14ac:dyDescent="0.4">
      <c r="A16" s="22"/>
      <c r="B16" s="23"/>
      <c r="C16" s="23"/>
      <c r="D16" s="24"/>
      <c r="E16" s="24"/>
      <c r="F16" s="24"/>
      <c r="G16" s="24"/>
      <c r="H16" s="25"/>
      <c r="I16" s="25"/>
      <c r="J16" s="25"/>
      <c r="K16" s="26"/>
    </row>
  </sheetData>
  <sortState xmlns:xlrd2="http://schemas.microsoft.com/office/spreadsheetml/2017/richdata2" ref="B3:K14">
    <sortCondition descending="1" ref="K3:K14"/>
    <sortCondition descending="1" ref="J3:J14"/>
    <sortCondition descending="1" ref="H3:H14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2" workbookViewId="0">
      <selection activeCell="E24" sqref="E24"/>
    </sheetView>
  </sheetViews>
  <sheetFormatPr defaultRowHeight="14.4" x14ac:dyDescent="0.3"/>
  <cols>
    <col min="2" max="2" width="26" customWidth="1"/>
    <col min="3" max="3" width="12.44140625" customWidth="1"/>
    <col min="4" max="4" width="10.33203125" style="1" customWidth="1"/>
    <col min="5" max="5" width="13.33203125" style="1" customWidth="1"/>
    <col min="6" max="6" width="9.6640625" style="1" customWidth="1"/>
    <col min="7" max="8" width="9.6640625" customWidth="1"/>
    <col min="9" max="9" width="12.6640625" customWidth="1"/>
    <col min="10" max="10" width="14" customWidth="1"/>
    <col min="11" max="11" width="6.6640625" customWidth="1"/>
    <col min="12" max="12" width="20.33203125" customWidth="1"/>
    <col min="13" max="13" width="16.6640625" customWidth="1"/>
    <col min="14" max="32" width="4.33203125" customWidth="1"/>
  </cols>
  <sheetData>
    <row r="1" spans="1:13" ht="25.8" x14ac:dyDescent="0.5">
      <c r="B1" s="69" t="s">
        <v>39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53" t="s">
        <v>25</v>
      </c>
      <c r="B3" s="54" t="s">
        <v>52</v>
      </c>
      <c r="C3" s="43">
        <v>1</v>
      </c>
      <c r="D3" s="43">
        <v>1</v>
      </c>
      <c r="E3" s="43">
        <v>0</v>
      </c>
      <c r="F3" s="43">
        <v>0</v>
      </c>
      <c r="G3" s="44">
        <v>32</v>
      </c>
      <c r="H3" s="44">
        <v>1</v>
      </c>
      <c r="I3" s="44">
        <v>2</v>
      </c>
      <c r="J3" s="48">
        <v>45558</v>
      </c>
    </row>
    <row r="4" spans="1:13" ht="23.4" x14ac:dyDescent="0.45">
      <c r="A4" s="41" t="s">
        <v>27</v>
      </c>
      <c r="B4" s="42" t="s">
        <v>48</v>
      </c>
      <c r="C4" s="43">
        <v>1</v>
      </c>
      <c r="D4" s="43">
        <v>1</v>
      </c>
      <c r="E4" s="43">
        <v>0</v>
      </c>
      <c r="F4" s="43">
        <v>0</v>
      </c>
      <c r="G4" s="44">
        <v>9</v>
      </c>
      <c r="H4" s="44">
        <v>6</v>
      </c>
      <c r="I4" s="44">
        <v>2</v>
      </c>
      <c r="J4" s="45">
        <v>45573</v>
      </c>
      <c r="K4" s="34"/>
      <c r="L4" s="35"/>
      <c r="M4" s="17"/>
    </row>
    <row r="5" spans="1:13" ht="23.4" x14ac:dyDescent="0.45">
      <c r="A5" s="41" t="s">
        <v>28</v>
      </c>
      <c r="B5" s="42" t="s">
        <v>49</v>
      </c>
      <c r="C5" s="43">
        <v>1</v>
      </c>
      <c r="D5" s="43">
        <v>0</v>
      </c>
      <c r="E5" s="43">
        <v>1</v>
      </c>
      <c r="F5" s="43">
        <v>0</v>
      </c>
      <c r="G5" s="43">
        <v>8</v>
      </c>
      <c r="H5" s="43">
        <v>8</v>
      </c>
      <c r="I5" s="43">
        <v>1</v>
      </c>
      <c r="J5" s="46">
        <v>45579</v>
      </c>
    </row>
    <row r="6" spans="1:13" ht="23.4" x14ac:dyDescent="0.45">
      <c r="A6" s="41" t="s">
        <v>55</v>
      </c>
      <c r="B6" s="42" t="s">
        <v>61</v>
      </c>
      <c r="C6" s="43">
        <v>1</v>
      </c>
      <c r="D6" s="43">
        <v>0</v>
      </c>
      <c r="E6" s="43">
        <v>0</v>
      </c>
      <c r="F6" s="43">
        <v>1</v>
      </c>
      <c r="G6" s="43">
        <v>6</v>
      </c>
      <c r="H6" s="43">
        <v>20</v>
      </c>
      <c r="I6" s="43">
        <v>0</v>
      </c>
      <c r="J6" s="47">
        <v>45587</v>
      </c>
    </row>
    <row r="7" spans="1:13" ht="23.4" x14ac:dyDescent="0.45">
      <c r="A7" s="41" t="s">
        <v>29</v>
      </c>
      <c r="B7" s="42" t="s">
        <v>36</v>
      </c>
      <c r="C7" s="43">
        <v>1</v>
      </c>
      <c r="D7" s="43">
        <v>1</v>
      </c>
      <c r="E7" s="43">
        <v>0</v>
      </c>
      <c r="F7" s="43">
        <v>0</v>
      </c>
      <c r="G7" s="43">
        <v>18</v>
      </c>
      <c r="H7" s="43">
        <v>1</v>
      </c>
      <c r="I7" s="43">
        <v>2</v>
      </c>
      <c r="J7" s="46">
        <v>45593</v>
      </c>
    </row>
    <row r="8" spans="1:13" ht="23.4" x14ac:dyDescent="0.45">
      <c r="A8" s="41" t="s">
        <v>47</v>
      </c>
      <c r="B8" s="42" t="s">
        <v>58</v>
      </c>
      <c r="C8" s="43">
        <v>1</v>
      </c>
      <c r="D8" s="43">
        <v>1</v>
      </c>
      <c r="E8" s="43">
        <v>0</v>
      </c>
      <c r="F8" s="43">
        <v>0</v>
      </c>
      <c r="G8" s="43">
        <v>24</v>
      </c>
      <c r="H8" s="43">
        <v>5</v>
      </c>
      <c r="I8" s="43">
        <v>2</v>
      </c>
      <c r="J8" s="46">
        <v>45601</v>
      </c>
    </row>
    <row r="9" spans="1:13" ht="23.4" x14ac:dyDescent="0.45">
      <c r="A9" s="41" t="s">
        <v>30</v>
      </c>
      <c r="B9" s="42" t="s">
        <v>50</v>
      </c>
      <c r="C9" s="43">
        <v>1</v>
      </c>
      <c r="D9" s="43">
        <v>1</v>
      </c>
      <c r="E9" s="43">
        <v>0</v>
      </c>
      <c r="F9" s="43">
        <v>0</v>
      </c>
      <c r="G9" s="43">
        <v>15</v>
      </c>
      <c r="H9" s="43">
        <v>7</v>
      </c>
      <c r="I9" s="43">
        <v>2</v>
      </c>
      <c r="J9" s="46">
        <v>45607</v>
      </c>
    </row>
    <row r="10" spans="1:13" ht="23.4" x14ac:dyDescent="0.45">
      <c r="A10" s="41" t="s">
        <v>33</v>
      </c>
      <c r="B10" s="42" t="s">
        <v>57</v>
      </c>
      <c r="C10" s="43">
        <v>1</v>
      </c>
      <c r="D10" s="43">
        <v>1</v>
      </c>
      <c r="E10" s="43">
        <v>0</v>
      </c>
      <c r="F10" s="43">
        <v>0</v>
      </c>
      <c r="G10" s="43">
        <v>14</v>
      </c>
      <c r="H10" s="43">
        <v>10</v>
      </c>
      <c r="I10" s="43">
        <v>2</v>
      </c>
      <c r="J10" s="46">
        <v>45615</v>
      </c>
    </row>
    <row r="11" spans="1:13" ht="23.4" x14ac:dyDescent="0.45">
      <c r="A11" s="41" t="s">
        <v>31</v>
      </c>
      <c r="B11" s="42" t="s">
        <v>62</v>
      </c>
      <c r="C11" s="43">
        <v>1</v>
      </c>
      <c r="D11" s="43">
        <v>0</v>
      </c>
      <c r="E11" s="43">
        <v>0</v>
      </c>
      <c r="F11" s="43">
        <v>1</v>
      </c>
      <c r="G11" s="43">
        <v>11</v>
      </c>
      <c r="H11" s="43">
        <v>14</v>
      </c>
      <c r="I11" s="43">
        <v>0</v>
      </c>
      <c r="J11" s="46">
        <v>45621</v>
      </c>
    </row>
    <row r="12" spans="1:13" ht="23.4" x14ac:dyDescent="0.45">
      <c r="A12" s="41" t="s">
        <v>32</v>
      </c>
      <c r="B12" s="42" t="s">
        <v>66</v>
      </c>
      <c r="C12" s="43">
        <v>1</v>
      </c>
      <c r="D12" s="43">
        <v>1</v>
      </c>
      <c r="E12" s="43">
        <v>0</v>
      </c>
      <c r="F12" s="43">
        <v>0</v>
      </c>
      <c r="G12" s="43">
        <v>25</v>
      </c>
      <c r="H12" s="43">
        <v>3</v>
      </c>
      <c r="I12" s="43">
        <v>2</v>
      </c>
      <c r="J12" s="46">
        <v>45629</v>
      </c>
    </row>
    <row r="13" spans="1:13" ht="23.4" x14ac:dyDescent="0.45">
      <c r="A13" s="41" t="s">
        <v>34</v>
      </c>
      <c r="B13" s="42" t="s">
        <v>37</v>
      </c>
      <c r="C13" s="43">
        <v>1</v>
      </c>
      <c r="D13" s="43">
        <v>1</v>
      </c>
      <c r="E13" s="43">
        <v>0</v>
      </c>
      <c r="F13" s="43">
        <v>0</v>
      </c>
      <c r="G13" s="43">
        <v>13</v>
      </c>
      <c r="H13" s="43">
        <v>5</v>
      </c>
      <c r="I13" s="43">
        <v>2</v>
      </c>
      <c r="J13" s="46">
        <v>45635</v>
      </c>
    </row>
    <row r="14" spans="1:13" ht="23.4" x14ac:dyDescent="0.45">
      <c r="A14" s="41" t="s">
        <v>25</v>
      </c>
      <c r="B14" s="42" t="s">
        <v>52</v>
      </c>
      <c r="C14" s="43">
        <v>1</v>
      </c>
      <c r="D14" s="43">
        <v>1</v>
      </c>
      <c r="E14" s="43">
        <v>0</v>
      </c>
      <c r="F14" s="43">
        <v>0</v>
      </c>
      <c r="G14" s="44">
        <v>11</v>
      </c>
      <c r="H14" s="44">
        <v>6</v>
      </c>
      <c r="I14" s="44">
        <v>2</v>
      </c>
      <c r="J14" s="46">
        <v>45304</v>
      </c>
      <c r="M14" s="17"/>
    </row>
    <row r="15" spans="1:13" ht="23.4" x14ac:dyDescent="0.45">
      <c r="A15" s="41" t="s">
        <v>27</v>
      </c>
      <c r="B15" s="42" t="s">
        <v>48</v>
      </c>
      <c r="C15" s="43">
        <v>1</v>
      </c>
      <c r="D15" s="43">
        <v>1</v>
      </c>
      <c r="E15" s="43">
        <v>0</v>
      </c>
      <c r="F15" s="43">
        <v>0</v>
      </c>
      <c r="G15" s="43">
        <v>11</v>
      </c>
      <c r="H15" s="43">
        <v>9</v>
      </c>
      <c r="I15" s="43">
        <v>2</v>
      </c>
      <c r="J15" s="46">
        <v>45312</v>
      </c>
      <c r="M15" s="17"/>
    </row>
    <row r="16" spans="1:13" ht="23.4" x14ac:dyDescent="0.45">
      <c r="A16" s="41" t="s">
        <v>28</v>
      </c>
      <c r="B16" s="42" t="s">
        <v>49</v>
      </c>
      <c r="C16" s="43">
        <v>1</v>
      </c>
      <c r="D16" s="43">
        <v>1</v>
      </c>
      <c r="E16" s="43">
        <v>0</v>
      </c>
      <c r="F16" s="43">
        <v>0</v>
      </c>
      <c r="G16" s="43">
        <v>11</v>
      </c>
      <c r="H16" s="43">
        <v>5</v>
      </c>
      <c r="I16" s="43">
        <v>2</v>
      </c>
      <c r="J16" s="46">
        <v>45318</v>
      </c>
      <c r="M16" s="17"/>
    </row>
    <row r="17" spans="1:13" ht="23.4" x14ac:dyDescent="0.45">
      <c r="A17" s="41" t="s">
        <v>55</v>
      </c>
      <c r="B17" s="42" t="s">
        <v>61</v>
      </c>
      <c r="C17" s="43">
        <v>1</v>
      </c>
      <c r="D17" s="43">
        <v>0</v>
      </c>
      <c r="E17" s="43">
        <v>0</v>
      </c>
      <c r="F17" s="43">
        <v>1</v>
      </c>
      <c r="G17" s="43">
        <v>10</v>
      </c>
      <c r="H17" s="43">
        <v>12</v>
      </c>
      <c r="I17" s="43">
        <v>0</v>
      </c>
      <c r="J17" s="46">
        <v>45326</v>
      </c>
      <c r="M17" s="17"/>
    </row>
    <row r="18" spans="1:13" ht="23.4" x14ac:dyDescent="0.45">
      <c r="A18" s="41" t="s">
        <v>29</v>
      </c>
      <c r="B18" s="42" t="s">
        <v>36</v>
      </c>
      <c r="C18" s="43">
        <v>1</v>
      </c>
      <c r="D18" s="43">
        <v>1</v>
      </c>
      <c r="E18" s="43">
        <v>0</v>
      </c>
      <c r="F18" s="43">
        <v>0</v>
      </c>
      <c r="G18" s="43">
        <v>15</v>
      </c>
      <c r="H18" s="43">
        <v>8</v>
      </c>
      <c r="I18" s="43">
        <v>2</v>
      </c>
      <c r="J18" s="46">
        <v>45332</v>
      </c>
      <c r="M18" s="17"/>
    </row>
    <row r="19" spans="1:13" ht="23.4" x14ac:dyDescent="0.45">
      <c r="A19" s="41" t="s">
        <v>47</v>
      </c>
      <c r="B19" s="42" t="s">
        <v>58</v>
      </c>
      <c r="C19" s="43">
        <v>1</v>
      </c>
      <c r="D19" s="43">
        <v>1</v>
      </c>
      <c r="E19" s="43">
        <v>0</v>
      </c>
      <c r="F19" s="43">
        <v>0</v>
      </c>
      <c r="G19" s="43">
        <v>18</v>
      </c>
      <c r="H19" s="43">
        <v>5</v>
      </c>
      <c r="I19" s="43">
        <v>2</v>
      </c>
      <c r="J19" s="46">
        <v>45340</v>
      </c>
      <c r="M19" s="17"/>
    </row>
    <row r="20" spans="1:13" ht="23.4" x14ac:dyDescent="0.45">
      <c r="A20" s="41" t="s">
        <v>30</v>
      </c>
      <c r="B20" s="42" t="s">
        <v>50</v>
      </c>
      <c r="C20" s="43">
        <v>1</v>
      </c>
      <c r="D20" s="43">
        <v>1</v>
      </c>
      <c r="E20" s="43">
        <v>0</v>
      </c>
      <c r="F20" s="43">
        <v>0</v>
      </c>
      <c r="G20" s="43">
        <v>16</v>
      </c>
      <c r="H20" s="43">
        <v>6</v>
      </c>
      <c r="I20" s="43">
        <v>2</v>
      </c>
      <c r="J20" s="48">
        <v>45346</v>
      </c>
      <c r="M20" s="17"/>
    </row>
    <row r="21" spans="1:13" ht="23.4" x14ac:dyDescent="0.45">
      <c r="A21" s="41" t="s">
        <v>33</v>
      </c>
      <c r="B21" s="42" t="s">
        <v>57</v>
      </c>
      <c r="C21" s="43">
        <v>1</v>
      </c>
      <c r="D21" s="43">
        <v>0</v>
      </c>
      <c r="E21" s="43">
        <v>0</v>
      </c>
      <c r="F21" s="43">
        <v>1</v>
      </c>
      <c r="G21" s="43">
        <v>6</v>
      </c>
      <c r="H21" s="43">
        <v>17</v>
      </c>
      <c r="I21" s="43">
        <v>0</v>
      </c>
      <c r="J21" s="46">
        <v>45355</v>
      </c>
      <c r="M21" s="17"/>
    </row>
    <row r="22" spans="1:13" ht="23.4" x14ac:dyDescent="0.45">
      <c r="A22" s="41" t="s">
        <v>31</v>
      </c>
      <c r="B22" s="42" t="s">
        <v>62</v>
      </c>
      <c r="C22" s="43">
        <v>1</v>
      </c>
      <c r="D22" s="43">
        <v>0</v>
      </c>
      <c r="E22" s="43">
        <v>0</v>
      </c>
      <c r="F22" s="43">
        <v>1</v>
      </c>
      <c r="G22" s="43">
        <v>7</v>
      </c>
      <c r="H22" s="43">
        <v>11</v>
      </c>
      <c r="I22" s="43">
        <v>0</v>
      </c>
      <c r="J22" s="48">
        <v>45361</v>
      </c>
      <c r="M22" s="17"/>
    </row>
    <row r="23" spans="1:13" ht="23.4" x14ac:dyDescent="0.45">
      <c r="A23" s="41" t="s">
        <v>32</v>
      </c>
      <c r="B23" s="42" t="s">
        <v>66</v>
      </c>
      <c r="C23" s="43">
        <v>1</v>
      </c>
      <c r="D23" s="43">
        <v>0</v>
      </c>
      <c r="E23" s="43">
        <v>0</v>
      </c>
      <c r="F23" s="43">
        <v>1</v>
      </c>
      <c r="G23" s="43">
        <v>7</v>
      </c>
      <c r="H23" s="43">
        <v>11</v>
      </c>
      <c r="I23" s="43">
        <v>0</v>
      </c>
      <c r="J23" s="46">
        <v>45369</v>
      </c>
      <c r="M23" s="17"/>
    </row>
    <row r="24" spans="1:13" ht="23.4" x14ac:dyDescent="0.45">
      <c r="A24" s="41" t="s">
        <v>34</v>
      </c>
      <c r="B24" s="42" t="s">
        <v>37</v>
      </c>
      <c r="C24" s="43">
        <v>1</v>
      </c>
      <c r="D24" s="43">
        <v>1</v>
      </c>
      <c r="E24" s="43">
        <v>0</v>
      </c>
      <c r="F24" s="43">
        <v>0</v>
      </c>
      <c r="G24" s="43">
        <v>17</v>
      </c>
      <c r="H24" s="43">
        <v>11</v>
      </c>
      <c r="I24" s="43">
        <v>2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15</v>
      </c>
      <c r="E25" s="51">
        <f t="shared" si="0"/>
        <v>1</v>
      </c>
      <c r="F25" s="51">
        <f t="shared" si="0"/>
        <v>6</v>
      </c>
      <c r="G25" s="51">
        <f t="shared" si="0"/>
        <v>304</v>
      </c>
      <c r="H25" s="51">
        <f t="shared" si="0"/>
        <v>181</v>
      </c>
      <c r="I25" s="51">
        <f t="shared" si="0"/>
        <v>31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workbookViewId="0">
      <selection activeCell="C25" sqref="C25"/>
    </sheetView>
  </sheetViews>
  <sheetFormatPr defaultRowHeight="15.6" x14ac:dyDescent="0.3"/>
  <cols>
    <col min="1" max="1" width="7.6640625" customWidth="1"/>
    <col min="2" max="2" width="25.88671875" style="10" customWidth="1"/>
    <col min="3" max="3" width="10.5546875" customWidth="1"/>
    <col min="4" max="4" width="10.6640625" customWidth="1"/>
    <col min="5" max="5" width="11.6640625" customWidth="1"/>
    <col min="6" max="7" width="9.6640625" style="1" customWidth="1"/>
    <col min="8" max="8" width="12" style="1" customWidth="1"/>
    <col min="9" max="9" width="13.33203125" customWidth="1"/>
    <col min="10" max="10" width="16" customWidth="1"/>
    <col min="11" max="11" width="7.109375" customWidth="1"/>
    <col min="12" max="12" width="21" customWidth="1"/>
    <col min="13" max="13" width="14.44140625" customWidth="1"/>
    <col min="14" max="14" width="9.44140625" customWidth="1"/>
    <col min="15" max="37" width="5.33203125" customWidth="1"/>
  </cols>
  <sheetData>
    <row r="1" spans="1:13" ht="25.8" x14ac:dyDescent="0.5">
      <c r="B1" s="69" t="s">
        <v>44</v>
      </c>
      <c r="C1" s="69"/>
      <c r="D1" s="69"/>
      <c r="E1" s="69"/>
      <c r="F1" s="7"/>
      <c r="G1" s="7"/>
      <c r="H1" s="7"/>
      <c r="I1" s="7"/>
    </row>
    <row r="2" spans="1:13" ht="23.4" x14ac:dyDescent="0.45">
      <c r="A2" s="52"/>
      <c r="B2" s="37" t="s">
        <v>24</v>
      </c>
      <c r="C2" s="43" t="s">
        <v>5</v>
      </c>
      <c r="D2" s="43" t="s">
        <v>6</v>
      </c>
      <c r="E2" s="43" t="s">
        <v>7</v>
      </c>
      <c r="F2" s="43" t="s">
        <v>8</v>
      </c>
      <c r="G2" s="44" t="s">
        <v>21</v>
      </c>
      <c r="H2" s="44" t="s">
        <v>22</v>
      </c>
      <c r="I2" s="44" t="s">
        <v>2</v>
      </c>
      <c r="J2" s="57" t="s">
        <v>65</v>
      </c>
      <c r="K2" s="34"/>
    </row>
    <row r="3" spans="1:13" ht="23.4" x14ac:dyDescent="0.45">
      <c r="A3" s="53" t="s">
        <v>28</v>
      </c>
      <c r="B3" s="54" t="s">
        <v>49</v>
      </c>
      <c r="C3" s="43">
        <v>1</v>
      </c>
      <c r="D3" s="43">
        <v>1</v>
      </c>
      <c r="E3" s="43">
        <v>0</v>
      </c>
      <c r="F3" s="43">
        <v>0</v>
      </c>
      <c r="G3" s="44">
        <v>12</v>
      </c>
      <c r="H3" s="44">
        <v>10</v>
      </c>
      <c r="I3" s="44">
        <v>2</v>
      </c>
      <c r="J3" s="48">
        <v>45558</v>
      </c>
    </row>
    <row r="4" spans="1:13" ht="23.4" x14ac:dyDescent="0.45">
      <c r="A4" s="53" t="s">
        <v>26</v>
      </c>
      <c r="B4" s="54" t="s">
        <v>35</v>
      </c>
      <c r="C4" s="43">
        <v>1</v>
      </c>
      <c r="D4" s="43">
        <v>0</v>
      </c>
      <c r="E4" s="43" t="s">
        <v>67</v>
      </c>
      <c r="F4" s="43">
        <v>1</v>
      </c>
      <c r="G4" s="44">
        <v>6</v>
      </c>
      <c r="H4" s="44">
        <v>9</v>
      </c>
      <c r="I4" s="44">
        <v>0</v>
      </c>
      <c r="J4" s="55">
        <v>45573</v>
      </c>
    </row>
    <row r="5" spans="1:13" ht="23.4" x14ac:dyDescent="0.45">
      <c r="A5" s="53" t="s">
        <v>25</v>
      </c>
      <c r="B5" s="54" t="s">
        <v>52</v>
      </c>
      <c r="C5" s="43">
        <v>1</v>
      </c>
      <c r="D5" s="43">
        <v>1</v>
      </c>
      <c r="E5" s="43">
        <v>0</v>
      </c>
      <c r="F5" s="43">
        <v>0</v>
      </c>
      <c r="G5" s="43">
        <v>11</v>
      </c>
      <c r="H5" s="43">
        <v>8</v>
      </c>
      <c r="I5" s="43">
        <v>2</v>
      </c>
      <c r="J5" s="48">
        <v>45579</v>
      </c>
      <c r="K5" s="34"/>
      <c r="L5" s="35"/>
      <c r="M5" s="17"/>
    </row>
    <row r="6" spans="1:13" ht="23.4" x14ac:dyDescent="0.45">
      <c r="A6" s="53" t="s">
        <v>29</v>
      </c>
      <c r="B6" s="54" t="s">
        <v>36</v>
      </c>
      <c r="C6" s="43">
        <v>1</v>
      </c>
      <c r="D6" s="43">
        <v>0</v>
      </c>
      <c r="E6" s="43">
        <v>1</v>
      </c>
      <c r="F6" s="43">
        <v>0</v>
      </c>
      <c r="G6" s="43">
        <v>10</v>
      </c>
      <c r="H6" s="43">
        <v>10</v>
      </c>
      <c r="I6" s="43">
        <v>1</v>
      </c>
      <c r="J6" s="56">
        <v>45587</v>
      </c>
    </row>
    <row r="7" spans="1:13" ht="23.4" x14ac:dyDescent="0.45">
      <c r="A7" s="53" t="s">
        <v>30</v>
      </c>
      <c r="B7" s="54" t="s">
        <v>50</v>
      </c>
      <c r="C7" s="43">
        <v>1</v>
      </c>
      <c r="D7" s="43">
        <v>1</v>
      </c>
      <c r="E7" s="43">
        <v>0</v>
      </c>
      <c r="F7" s="43">
        <v>0</v>
      </c>
      <c r="G7" s="43">
        <v>27</v>
      </c>
      <c r="H7" s="43">
        <v>5</v>
      </c>
      <c r="I7" s="43">
        <v>2</v>
      </c>
      <c r="J7" s="48">
        <v>45593</v>
      </c>
    </row>
    <row r="8" spans="1:13" ht="23.4" x14ac:dyDescent="0.45">
      <c r="A8" s="53" t="s">
        <v>55</v>
      </c>
      <c r="B8" s="54" t="s">
        <v>61</v>
      </c>
      <c r="C8" s="43">
        <v>1</v>
      </c>
      <c r="D8" s="43">
        <v>1</v>
      </c>
      <c r="E8" s="43">
        <v>0</v>
      </c>
      <c r="F8" s="43">
        <v>0</v>
      </c>
      <c r="G8" s="43">
        <v>17</v>
      </c>
      <c r="H8" s="43">
        <v>8</v>
      </c>
      <c r="I8" s="43">
        <v>2</v>
      </c>
      <c r="J8" s="48">
        <v>45601</v>
      </c>
    </row>
    <row r="9" spans="1:13" ht="23.4" x14ac:dyDescent="0.45">
      <c r="A9" s="53" t="s">
        <v>34</v>
      </c>
      <c r="B9" s="54" t="s">
        <v>37</v>
      </c>
      <c r="C9" s="43">
        <v>1</v>
      </c>
      <c r="D9" s="43">
        <v>0</v>
      </c>
      <c r="E9" s="43">
        <v>0</v>
      </c>
      <c r="F9" s="43">
        <v>1</v>
      </c>
      <c r="G9" s="43">
        <v>6</v>
      </c>
      <c r="H9" s="43">
        <v>11</v>
      </c>
      <c r="I9" s="43">
        <v>0</v>
      </c>
      <c r="J9" s="48">
        <v>45607</v>
      </c>
    </row>
    <row r="10" spans="1:13" ht="23.4" x14ac:dyDescent="0.45">
      <c r="A10" s="53" t="s">
        <v>31</v>
      </c>
      <c r="B10" s="54" t="s">
        <v>62</v>
      </c>
      <c r="C10" s="43">
        <v>1</v>
      </c>
      <c r="D10" s="43">
        <v>1</v>
      </c>
      <c r="E10" s="43">
        <v>0</v>
      </c>
      <c r="F10" s="43">
        <v>0</v>
      </c>
      <c r="G10" s="43">
        <v>11</v>
      </c>
      <c r="H10" s="43">
        <v>9</v>
      </c>
      <c r="I10" s="43">
        <v>2</v>
      </c>
      <c r="J10" s="48">
        <v>45615</v>
      </c>
    </row>
    <row r="11" spans="1:13" ht="23.4" x14ac:dyDescent="0.45">
      <c r="A11" s="53" t="s">
        <v>47</v>
      </c>
      <c r="B11" s="54" t="s">
        <v>58</v>
      </c>
      <c r="C11" s="43">
        <v>1</v>
      </c>
      <c r="D11" s="43">
        <v>1</v>
      </c>
      <c r="E11" s="43">
        <v>0</v>
      </c>
      <c r="F11" s="43">
        <v>0</v>
      </c>
      <c r="G11" s="43">
        <v>10</v>
      </c>
      <c r="H11" s="43">
        <v>7</v>
      </c>
      <c r="I11" s="43">
        <v>2</v>
      </c>
      <c r="J11" s="48">
        <v>45621</v>
      </c>
    </row>
    <row r="12" spans="1:13" ht="23.4" x14ac:dyDescent="0.45">
      <c r="A12" s="53" t="s">
        <v>33</v>
      </c>
      <c r="B12" s="54" t="s">
        <v>57</v>
      </c>
      <c r="C12" s="43">
        <v>1</v>
      </c>
      <c r="D12" s="43">
        <v>0</v>
      </c>
      <c r="E12" s="43">
        <v>0</v>
      </c>
      <c r="F12" s="43">
        <v>1</v>
      </c>
      <c r="G12" s="43">
        <v>7</v>
      </c>
      <c r="H12" s="43">
        <v>17</v>
      </c>
      <c r="I12" s="43">
        <v>0</v>
      </c>
      <c r="J12" s="48">
        <v>45629</v>
      </c>
    </row>
    <row r="13" spans="1:13" ht="23.4" x14ac:dyDescent="0.45">
      <c r="A13" s="53" t="s">
        <v>32</v>
      </c>
      <c r="B13" s="54" t="s">
        <v>66</v>
      </c>
      <c r="C13" s="43">
        <v>1</v>
      </c>
      <c r="D13" s="43">
        <v>1</v>
      </c>
      <c r="E13" s="43">
        <v>0</v>
      </c>
      <c r="F13" s="43">
        <v>0</v>
      </c>
      <c r="G13" s="43">
        <v>16</v>
      </c>
      <c r="H13" s="43">
        <v>6</v>
      </c>
      <c r="I13" s="43">
        <v>2</v>
      </c>
      <c r="J13" s="48">
        <v>45635</v>
      </c>
    </row>
    <row r="14" spans="1:13" ht="23.4" x14ac:dyDescent="0.45">
      <c r="A14" s="53" t="s">
        <v>28</v>
      </c>
      <c r="B14" s="54" t="s">
        <v>49</v>
      </c>
      <c r="C14" s="43">
        <v>1</v>
      </c>
      <c r="D14" s="43">
        <v>1</v>
      </c>
      <c r="E14" s="43">
        <v>0</v>
      </c>
      <c r="F14" s="43">
        <v>0</v>
      </c>
      <c r="G14" s="44">
        <v>13</v>
      </c>
      <c r="H14" s="44">
        <v>4</v>
      </c>
      <c r="I14" s="44">
        <v>2</v>
      </c>
      <c r="J14" s="48">
        <v>45304</v>
      </c>
      <c r="M14" s="17"/>
    </row>
    <row r="15" spans="1:13" ht="23.4" x14ac:dyDescent="0.45">
      <c r="A15" s="53" t="s">
        <v>26</v>
      </c>
      <c r="B15" s="54" t="s">
        <v>35</v>
      </c>
      <c r="C15" s="43">
        <v>1</v>
      </c>
      <c r="D15" s="43">
        <v>0</v>
      </c>
      <c r="E15" s="43">
        <v>0</v>
      </c>
      <c r="F15" s="43">
        <v>1</v>
      </c>
      <c r="G15" s="43">
        <v>9</v>
      </c>
      <c r="H15" s="43">
        <v>11</v>
      </c>
      <c r="I15" s="43">
        <v>0</v>
      </c>
      <c r="J15" s="48">
        <v>45312</v>
      </c>
      <c r="M15" s="17"/>
    </row>
    <row r="16" spans="1:13" ht="23.4" x14ac:dyDescent="0.45">
      <c r="A16" s="53" t="s">
        <v>25</v>
      </c>
      <c r="B16" s="54" t="s">
        <v>52</v>
      </c>
      <c r="C16" s="43">
        <v>1</v>
      </c>
      <c r="D16" s="43">
        <v>1</v>
      </c>
      <c r="E16" s="43">
        <v>0</v>
      </c>
      <c r="F16" s="43">
        <v>0</v>
      </c>
      <c r="G16" s="43">
        <v>11</v>
      </c>
      <c r="H16" s="43">
        <v>7</v>
      </c>
      <c r="I16" s="43">
        <v>2</v>
      </c>
      <c r="J16" s="48">
        <v>45318</v>
      </c>
      <c r="M16" s="17"/>
    </row>
    <row r="17" spans="1:13" ht="23.4" x14ac:dyDescent="0.45">
      <c r="A17" s="53" t="s">
        <v>29</v>
      </c>
      <c r="B17" s="54" t="s">
        <v>36</v>
      </c>
      <c r="C17" s="43">
        <v>1</v>
      </c>
      <c r="D17" s="43">
        <v>0</v>
      </c>
      <c r="E17" s="43">
        <v>0</v>
      </c>
      <c r="F17" s="43">
        <v>1</v>
      </c>
      <c r="G17" s="43">
        <v>5</v>
      </c>
      <c r="H17" s="43">
        <v>7</v>
      </c>
      <c r="I17" s="43">
        <v>0</v>
      </c>
      <c r="J17" s="48">
        <v>45326</v>
      </c>
      <c r="M17" s="17"/>
    </row>
    <row r="18" spans="1:13" ht="23.4" x14ac:dyDescent="0.45">
      <c r="A18" s="53" t="s">
        <v>30</v>
      </c>
      <c r="B18" s="54" t="s">
        <v>50</v>
      </c>
      <c r="C18" s="43">
        <v>1</v>
      </c>
      <c r="D18" s="43">
        <v>1</v>
      </c>
      <c r="E18" s="43">
        <v>0</v>
      </c>
      <c r="F18" s="43">
        <v>0</v>
      </c>
      <c r="G18" s="43">
        <v>20</v>
      </c>
      <c r="H18" s="43">
        <v>4</v>
      </c>
      <c r="I18" s="43">
        <v>2</v>
      </c>
      <c r="J18" s="48">
        <v>45332</v>
      </c>
      <c r="M18" s="17"/>
    </row>
    <row r="19" spans="1:13" ht="23.4" x14ac:dyDescent="0.45">
      <c r="A19" s="53" t="s">
        <v>55</v>
      </c>
      <c r="B19" s="54" t="s">
        <v>61</v>
      </c>
      <c r="C19" s="43">
        <v>1</v>
      </c>
      <c r="D19" s="43">
        <v>0</v>
      </c>
      <c r="E19" s="43">
        <v>0</v>
      </c>
      <c r="F19" s="43">
        <v>1</v>
      </c>
      <c r="G19" s="43">
        <v>1</v>
      </c>
      <c r="H19" s="43">
        <v>22</v>
      </c>
      <c r="I19" s="43">
        <v>0</v>
      </c>
      <c r="J19" s="48">
        <v>45340</v>
      </c>
      <c r="M19" s="17"/>
    </row>
    <row r="20" spans="1:13" ht="23.4" x14ac:dyDescent="0.45">
      <c r="A20" s="53" t="s">
        <v>34</v>
      </c>
      <c r="B20" s="54" t="s">
        <v>37</v>
      </c>
      <c r="C20" s="43">
        <v>1</v>
      </c>
      <c r="D20" s="43">
        <v>1</v>
      </c>
      <c r="E20" s="43">
        <v>0</v>
      </c>
      <c r="F20" s="43">
        <v>0</v>
      </c>
      <c r="G20" s="43">
        <v>9</v>
      </c>
      <c r="H20" s="43">
        <v>7</v>
      </c>
      <c r="I20" s="43">
        <v>2</v>
      </c>
      <c r="J20" s="48">
        <v>45346</v>
      </c>
      <c r="M20" s="17"/>
    </row>
    <row r="21" spans="1:13" ht="23.4" x14ac:dyDescent="0.45">
      <c r="A21" s="53" t="s">
        <v>31</v>
      </c>
      <c r="B21" s="54" t="s">
        <v>62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3</v>
      </c>
      <c r="I21" s="43">
        <v>2</v>
      </c>
      <c r="J21" s="48">
        <v>45355</v>
      </c>
      <c r="M21" s="17"/>
    </row>
    <row r="22" spans="1:13" ht="23.4" x14ac:dyDescent="0.45">
      <c r="A22" s="53" t="s">
        <v>47</v>
      </c>
      <c r="B22" s="54" t="s">
        <v>58</v>
      </c>
      <c r="C22" s="43">
        <v>1</v>
      </c>
      <c r="D22" s="43">
        <v>1</v>
      </c>
      <c r="E22" s="43">
        <v>0</v>
      </c>
      <c r="F22" s="43">
        <v>0</v>
      </c>
      <c r="G22" s="43">
        <v>22</v>
      </c>
      <c r="H22" s="43">
        <v>3</v>
      </c>
      <c r="I22" s="43">
        <v>2</v>
      </c>
      <c r="J22" s="48">
        <v>45361</v>
      </c>
      <c r="M22" s="17"/>
    </row>
    <row r="23" spans="1:13" ht="23.4" x14ac:dyDescent="0.45">
      <c r="A23" s="53" t="s">
        <v>33</v>
      </c>
      <c r="B23" s="54" t="s">
        <v>57</v>
      </c>
      <c r="C23" s="43">
        <v>1</v>
      </c>
      <c r="D23" s="43">
        <v>1</v>
      </c>
      <c r="E23" s="43">
        <v>0</v>
      </c>
      <c r="F23" s="43">
        <v>0</v>
      </c>
      <c r="G23" s="43">
        <v>10</v>
      </c>
      <c r="H23" s="43">
        <v>4</v>
      </c>
      <c r="I23" s="43">
        <v>2</v>
      </c>
      <c r="J23" s="48">
        <v>45369</v>
      </c>
      <c r="M23" s="17"/>
    </row>
    <row r="24" spans="1:13" ht="23.4" x14ac:dyDescent="0.45">
      <c r="A24" s="53" t="s">
        <v>32</v>
      </c>
      <c r="B24" s="54" t="s">
        <v>66</v>
      </c>
      <c r="C24" s="43">
        <v>1</v>
      </c>
      <c r="D24" s="43">
        <v>0</v>
      </c>
      <c r="E24" s="43">
        <v>0</v>
      </c>
      <c r="F24" s="43">
        <v>1</v>
      </c>
      <c r="G24" s="43">
        <v>5</v>
      </c>
      <c r="H24" s="43">
        <v>18</v>
      </c>
      <c r="I24" s="43">
        <v>0</v>
      </c>
      <c r="J24" s="48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14</v>
      </c>
      <c r="E25" s="51">
        <f t="shared" si="0"/>
        <v>1</v>
      </c>
      <c r="F25" s="51">
        <f t="shared" si="0"/>
        <v>7</v>
      </c>
      <c r="G25" s="51">
        <f t="shared" si="0"/>
        <v>254</v>
      </c>
      <c r="H25" s="51">
        <f t="shared" si="0"/>
        <v>190</v>
      </c>
      <c r="I25" s="51">
        <f t="shared" si="0"/>
        <v>29</v>
      </c>
      <c r="J25" s="5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workbookViewId="0">
      <selection activeCell="C25" sqref="C25"/>
    </sheetView>
  </sheetViews>
  <sheetFormatPr defaultRowHeight="14.4" x14ac:dyDescent="0.3"/>
  <cols>
    <col min="2" max="2" width="26.6640625" style="9" customWidth="1"/>
    <col min="3" max="3" width="10.33203125" customWidth="1"/>
    <col min="4" max="4" width="9.33203125" style="1"/>
    <col min="5" max="5" width="12.33203125" style="1" customWidth="1"/>
    <col min="6" max="6" width="11" style="1" customWidth="1"/>
    <col min="7" max="7" width="10.88671875" customWidth="1"/>
    <col min="8" max="8" width="12.88671875" customWidth="1"/>
    <col min="9" max="9" width="12.44140625" customWidth="1"/>
    <col min="10" max="10" width="15.88671875" customWidth="1"/>
    <col min="11" max="11" width="9.44140625" customWidth="1"/>
    <col min="12" max="12" width="22.33203125" customWidth="1"/>
    <col min="13" max="13" width="15.33203125" customWidth="1"/>
    <col min="14" max="14" width="9.33203125"/>
  </cols>
  <sheetData>
    <row r="1" spans="1:13" ht="25.8" x14ac:dyDescent="0.5">
      <c r="B1" s="69" t="s">
        <v>45</v>
      </c>
      <c r="C1" s="69"/>
      <c r="D1" s="69"/>
      <c r="E1" s="69"/>
      <c r="F1" s="7"/>
      <c r="G1" s="7"/>
      <c r="H1" s="7"/>
      <c r="I1" s="7"/>
    </row>
    <row r="2" spans="1:13" ht="17.25" customHeight="1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27</v>
      </c>
      <c r="B3" s="42" t="s">
        <v>48</v>
      </c>
      <c r="C3" s="43">
        <v>1</v>
      </c>
      <c r="D3" s="43">
        <v>0</v>
      </c>
      <c r="E3" s="43">
        <v>0</v>
      </c>
      <c r="F3" s="43">
        <v>1</v>
      </c>
      <c r="G3" s="44">
        <v>10</v>
      </c>
      <c r="H3" s="44">
        <v>12</v>
      </c>
      <c r="I3" s="44">
        <v>0</v>
      </c>
      <c r="J3" s="46">
        <v>45558</v>
      </c>
    </row>
    <row r="4" spans="1:13" ht="23.4" x14ac:dyDescent="0.45">
      <c r="A4" s="41" t="s">
        <v>29</v>
      </c>
      <c r="B4" s="42" t="s">
        <v>36</v>
      </c>
      <c r="C4" s="43">
        <v>1</v>
      </c>
      <c r="D4" s="43">
        <v>1</v>
      </c>
      <c r="E4" s="43">
        <v>0</v>
      </c>
      <c r="F4" s="43">
        <v>0</v>
      </c>
      <c r="G4" s="44">
        <v>8</v>
      </c>
      <c r="H4" s="44">
        <v>7</v>
      </c>
      <c r="I4" s="44">
        <v>2</v>
      </c>
      <c r="J4" s="45">
        <v>45573</v>
      </c>
    </row>
    <row r="5" spans="1:13" ht="23.4" x14ac:dyDescent="0.45">
      <c r="A5" s="41" t="s">
        <v>26</v>
      </c>
      <c r="B5" s="42" t="s">
        <v>35</v>
      </c>
      <c r="C5" s="43">
        <v>1</v>
      </c>
      <c r="D5" s="43">
        <v>0</v>
      </c>
      <c r="E5" s="43">
        <v>1</v>
      </c>
      <c r="F5" s="43">
        <v>0</v>
      </c>
      <c r="G5" s="43">
        <v>8</v>
      </c>
      <c r="H5" s="43">
        <v>8</v>
      </c>
      <c r="I5" s="43">
        <v>1</v>
      </c>
      <c r="J5" s="46">
        <v>45579</v>
      </c>
    </row>
    <row r="6" spans="1:13" ht="23.4" x14ac:dyDescent="0.45">
      <c r="A6" s="41" t="s">
        <v>30</v>
      </c>
      <c r="B6" s="42" t="s">
        <v>50</v>
      </c>
      <c r="C6" s="43">
        <v>1</v>
      </c>
      <c r="D6" s="43">
        <v>0</v>
      </c>
      <c r="E6" s="43">
        <v>0</v>
      </c>
      <c r="F6" s="43">
        <v>1</v>
      </c>
      <c r="G6" s="43">
        <v>5</v>
      </c>
      <c r="H6" s="43">
        <v>13</v>
      </c>
      <c r="I6" s="43">
        <v>0</v>
      </c>
      <c r="J6" s="47">
        <v>45587</v>
      </c>
      <c r="K6" s="34"/>
      <c r="L6" s="35"/>
      <c r="M6" s="17"/>
    </row>
    <row r="7" spans="1:13" ht="23.4" x14ac:dyDescent="0.45">
      <c r="A7" s="41" t="s">
        <v>25</v>
      </c>
      <c r="B7" s="42" t="s">
        <v>52</v>
      </c>
      <c r="C7" s="43">
        <v>1</v>
      </c>
      <c r="D7" s="43">
        <v>1</v>
      </c>
      <c r="E7" s="43">
        <v>0</v>
      </c>
      <c r="F7" s="43">
        <v>0</v>
      </c>
      <c r="G7" s="43">
        <v>13</v>
      </c>
      <c r="H7" s="43">
        <v>4</v>
      </c>
      <c r="I7" s="43">
        <v>2</v>
      </c>
      <c r="J7" s="46">
        <v>45593</v>
      </c>
    </row>
    <row r="8" spans="1:13" ht="23.4" x14ac:dyDescent="0.45">
      <c r="A8" s="41" t="s">
        <v>31</v>
      </c>
      <c r="B8" s="42" t="s">
        <v>62</v>
      </c>
      <c r="C8" s="43">
        <v>1</v>
      </c>
      <c r="D8" s="43">
        <v>0</v>
      </c>
      <c r="E8" s="43">
        <v>0</v>
      </c>
      <c r="F8" s="43">
        <v>1</v>
      </c>
      <c r="G8" s="43">
        <v>9</v>
      </c>
      <c r="H8" s="43">
        <v>12</v>
      </c>
      <c r="I8" s="43">
        <v>0</v>
      </c>
      <c r="J8" s="46">
        <v>45601</v>
      </c>
    </row>
    <row r="9" spans="1:13" ht="23.4" x14ac:dyDescent="0.45">
      <c r="A9" s="41" t="s">
        <v>32</v>
      </c>
      <c r="B9" s="42" t="s">
        <v>66</v>
      </c>
      <c r="C9" s="43">
        <v>1</v>
      </c>
      <c r="D9" s="43">
        <v>0</v>
      </c>
      <c r="E9" s="43">
        <v>0</v>
      </c>
      <c r="F9" s="43">
        <v>1</v>
      </c>
      <c r="G9" s="43">
        <v>8</v>
      </c>
      <c r="H9" s="43">
        <v>12</v>
      </c>
      <c r="I9" s="43">
        <v>0</v>
      </c>
      <c r="J9" s="46">
        <v>45607</v>
      </c>
    </row>
    <row r="10" spans="1:13" ht="23.4" x14ac:dyDescent="0.45">
      <c r="A10" s="41" t="s">
        <v>47</v>
      </c>
      <c r="B10" s="42" t="s">
        <v>58</v>
      </c>
      <c r="C10" s="43">
        <v>1</v>
      </c>
      <c r="D10" s="43">
        <v>0</v>
      </c>
      <c r="E10" s="43">
        <v>0</v>
      </c>
      <c r="F10" s="43">
        <v>1</v>
      </c>
      <c r="G10" s="43">
        <v>8</v>
      </c>
      <c r="H10" s="43">
        <v>10</v>
      </c>
      <c r="I10" s="43">
        <v>0</v>
      </c>
      <c r="J10" s="46">
        <v>45615</v>
      </c>
    </row>
    <row r="11" spans="1:13" ht="23.4" x14ac:dyDescent="0.45">
      <c r="A11" s="41" t="s">
        <v>33</v>
      </c>
      <c r="B11" s="42" t="s">
        <v>57</v>
      </c>
      <c r="C11" s="43">
        <v>1</v>
      </c>
      <c r="D11" s="43">
        <v>0</v>
      </c>
      <c r="E11" s="43">
        <v>0</v>
      </c>
      <c r="F11" s="43">
        <v>1</v>
      </c>
      <c r="G11" s="43">
        <v>6</v>
      </c>
      <c r="H11" s="43">
        <v>11</v>
      </c>
      <c r="I11" s="43">
        <v>0</v>
      </c>
      <c r="J11" s="46">
        <v>45621</v>
      </c>
    </row>
    <row r="12" spans="1:13" ht="23.4" x14ac:dyDescent="0.45">
      <c r="A12" s="41" t="s">
        <v>34</v>
      </c>
      <c r="B12" s="42" t="s">
        <v>37</v>
      </c>
      <c r="C12" s="43">
        <v>1</v>
      </c>
      <c r="D12" s="43">
        <v>0</v>
      </c>
      <c r="E12" s="43">
        <v>1</v>
      </c>
      <c r="F12" s="43">
        <v>0</v>
      </c>
      <c r="G12" s="43">
        <v>11</v>
      </c>
      <c r="H12" s="43">
        <v>11</v>
      </c>
      <c r="I12" s="43">
        <v>1</v>
      </c>
      <c r="J12" s="46">
        <v>45629</v>
      </c>
    </row>
    <row r="13" spans="1:13" ht="23.4" x14ac:dyDescent="0.45">
      <c r="A13" s="41" t="s">
        <v>55</v>
      </c>
      <c r="B13" s="42" t="s">
        <v>61</v>
      </c>
      <c r="C13" s="43">
        <v>1</v>
      </c>
      <c r="D13" s="43">
        <v>1</v>
      </c>
      <c r="E13" s="43">
        <v>0</v>
      </c>
      <c r="F13" s="43">
        <v>0</v>
      </c>
      <c r="G13" s="43">
        <v>10</v>
      </c>
      <c r="H13" s="43">
        <v>9</v>
      </c>
      <c r="I13" s="43">
        <v>2</v>
      </c>
      <c r="J13" s="46">
        <v>45635</v>
      </c>
    </row>
    <row r="14" spans="1:13" ht="23.4" x14ac:dyDescent="0.45">
      <c r="A14" s="41" t="s">
        <v>27</v>
      </c>
      <c r="B14" s="42" t="s">
        <v>48</v>
      </c>
      <c r="C14" s="43">
        <v>1</v>
      </c>
      <c r="D14" s="43">
        <v>0</v>
      </c>
      <c r="E14" s="43">
        <v>0</v>
      </c>
      <c r="F14" s="43">
        <v>1</v>
      </c>
      <c r="G14" s="44">
        <v>4</v>
      </c>
      <c r="H14" s="44">
        <v>13</v>
      </c>
      <c r="I14" s="44">
        <v>0</v>
      </c>
      <c r="J14" s="46">
        <v>45304</v>
      </c>
      <c r="M14" s="17"/>
    </row>
    <row r="15" spans="1:13" ht="23.4" x14ac:dyDescent="0.45">
      <c r="A15" s="41" t="s">
        <v>29</v>
      </c>
      <c r="B15" s="42" t="s">
        <v>36</v>
      </c>
      <c r="C15" s="43">
        <v>1</v>
      </c>
      <c r="D15" s="43">
        <v>1</v>
      </c>
      <c r="E15" s="43">
        <v>0</v>
      </c>
      <c r="F15" s="43">
        <v>0</v>
      </c>
      <c r="G15" s="43">
        <v>15</v>
      </c>
      <c r="H15" s="43">
        <v>9</v>
      </c>
      <c r="I15" s="43">
        <v>2</v>
      </c>
      <c r="J15" s="46">
        <v>45312</v>
      </c>
      <c r="M15" s="17"/>
    </row>
    <row r="16" spans="1:13" ht="23.4" x14ac:dyDescent="0.45">
      <c r="A16" s="41" t="s">
        <v>26</v>
      </c>
      <c r="B16" s="42" t="s">
        <v>35</v>
      </c>
      <c r="C16" s="43">
        <v>1</v>
      </c>
      <c r="D16" s="43">
        <v>0</v>
      </c>
      <c r="E16" s="43">
        <v>0</v>
      </c>
      <c r="F16" s="43">
        <v>1</v>
      </c>
      <c r="G16" s="43">
        <v>5</v>
      </c>
      <c r="H16" s="43">
        <v>11</v>
      </c>
      <c r="I16" s="43">
        <v>0</v>
      </c>
      <c r="J16" s="46">
        <v>45318</v>
      </c>
      <c r="M16" s="17"/>
    </row>
    <row r="17" spans="1:13" ht="23.4" x14ac:dyDescent="0.45">
      <c r="A17" s="41" t="s">
        <v>30</v>
      </c>
      <c r="B17" s="42" t="s">
        <v>50</v>
      </c>
      <c r="C17" s="43">
        <v>1</v>
      </c>
      <c r="D17" s="43">
        <v>1</v>
      </c>
      <c r="E17" s="43">
        <v>0</v>
      </c>
      <c r="F17" s="43">
        <v>0</v>
      </c>
      <c r="G17" s="43">
        <v>6</v>
      </c>
      <c r="H17" s="43">
        <v>5</v>
      </c>
      <c r="I17" s="43">
        <v>2</v>
      </c>
      <c r="J17" s="46">
        <v>45326</v>
      </c>
      <c r="M17" s="17"/>
    </row>
    <row r="18" spans="1:13" ht="23.4" x14ac:dyDescent="0.45">
      <c r="A18" s="41" t="s">
        <v>25</v>
      </c>
      <c r="B18" s="42" t="s">
        <v>52</v>
      </c>
      <c r="C18" s="43">
        <v>1</v>
      </c>
      <c r="D18" s="43">
        <v>0</v>
      </c>
      <c r="E18" s="43">
        <v>0</v>
      </c>
      <c r="F18" s="43">
        <v>1</v>
      </c>
      <c r="G18" s="43">
        <v>8</v>
      </c>
      <c r="H18" s="43">
        <v>9</v>
      </c>
      <c r="I18" s="43">
        <v>0</v>
      </c>
      <c r="J18" s="46">
        <v>45332</v>
      </c>
      <c r="M18" s="17"/>
    </row>
    <row r="19" spans="1:13" ht="23.4" x14ac:dyDescent="0.45">
      <c r="A19" s="41" t="s">
        <v>31</v>
      </c>
      <c r="B19" s="42" t="s">
        <v>62</v>
      </c>
      <c r="C19" s="43">
        <v>1</v>
      </c>
      <c r="D19" s="43">
        <v>1</v>
      </c>
      <c r="E19" s="43">
        <v>0</v>
      </c>
      <c r="F19" s="43">
        <v>0</v>
      </c>
      <c r="G19" s="43">
        <v>13</v>
      </c>
      <c r="H19" s="43">
        <v>10</v>
      </c>
      <c r="I19" s="43">
        <v>2</v>
      </c>
      <c r="J19" s="46">
        <v>45340</v>
      </c>
      <c r="M19" s="17"/>
    </row>
    <row r="20" spans="1:13" ht="23.4" x14ac:dyDescent="0.45">
      <c r="A20" s="41" t="s">
        <v>32</v>
      </c>
      <c r="B20" s="42" t="s">
        <v>66</v>
      </c>
      <c r="C20" s="43">
        <v>1</v>
      </c>
      <c r="D20" s="43">
        <v>0</v>
      </c>
      <c r="E20" s="43">
        <v>0</v>
      </c>
      <c r="F20" s="43">
        <v>1</v>
      </c>
      <c r="G20" s="43">
        <v>11</v>
      </c>
      <c r="H20" s="43">
        <v>13</v>
      </c>
      <c r="I20" s="43">
        <v>0</v>
      </c>
      <c r="J20" s="48">
        <v>45346</v>
      </c>
      <c r="M20" s="17"/>
    </row>
    <row r="21" spans="1:13" ht="23.4" x14ac:dyDescent="0.45">
      <c r="A21" s="41" t="s">
        <v>47</v>
      </c>
      <c r="B21" s="42" t="s">
        <v>58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9</v>
      </c>
      <c r="I21" s="43">
        <v>2</v>
      </c>
      <c r="J21" s="46">
        <v>45355</v>
      </c>
      <c r="M21" s="17"/>
    </row>
    <row r="22" spans="1:13" ht="23.4" x14ac:dyDescent="0.45">
      <c r="A22" s="41" t="s">
        <v>33</v>
      </c>
      <c r="B22" s="42" t="s">
        <v>57</v>
      </c>
      <c r="C22" s="43">
        <v>1</v>
      </c>
      <c r="D22" s="43">
        <v>1</v>
      </c>
      <c r="E22" s="43">
        <v>0</v>
      </c>
      <c r="F22" s="43">
        <v>0</v>
      </c>
      <c r="G22" s="43">
        <v>11</v>
      </c>
      <c r="H22" s="43">
        <v>8</v>
      </c>
      <c r="I22" s="43">
        <v>2</v>
      </c>
      <c r="J22" s="48">
        <v>45361</v>
      </c>
      <c r="M22" s="17"/>
    </row>
    <row r="23" spans="1:13" ht="23.4" x14ac:dyDescent="0.45">
      <c r="A23" s="41" t="s">
        <v>34</v>
      </c>
      <c r="B23" s="42" t="s">
        <v>37</v>
      </c>
      <c r="C23" s="43">
        <v>1</v>
      </c>
      <c r="D23" s="43">
        <v>0</v>
      </c>
      <c r="E23" s="43">
        <v>0</v>
      </c>
      <c r="F23" s="43">
        <v>1</v>
      </c>
      <c r="G23" s="43">
        <v>9</v>
      </c>
      <c r="H23" s="43">
        <v>11</v>
      </c>
      <c r="I23" s="43">
        <v>0</v>
      </c>
      <c r="J23" s="46">
        <v>45369</v>
      </c>
      <c r="M23" s="17"/>
    </row>
    <row r="24" spans="1:13" ht="23.4" x14ac:dyDescent="0.45">
      <c r="A24" s="41" t="s">
        <v>55</v>
      </c>
      <c r="B24" s="42" t="s">
        <v>61</v>
      </c>
      <c r="C24" s="43">
        <v>1</v>
      </c>
      <c r="D24" s="43">
        <v>0</v>
      </c>
      <c r="E24" s="43">
        <v>1</v>
      </c>
      <c r="F24" s="43">
        <v>0</v>
      </c>
      <c r="G24" s="43">
        <v>14</v>
      </c>
      <c r="H24" s="43">
        <v>14</v>
      </c>
      <c r="I24" s="43">
        <v>1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8</v>
      </c>
      <c r="E25" s="51">
        <f t="shared" si="0"/>
        <v>3</v>
      </c>
      <c r="F25" s="51">
        <f t="shared" si="0"/>
        <v>11</v>
      </c>
      <c r="G25" s="51">
        <f t="shared" si="0"/>
        <v>208</v>
      </c>
      <c r="H25" s="51">
        <f t="shared" si="0"/>
        <v>221</v>
      </c>
      <c r="I25" s="51">
        <f t="shared" si="0"/>
        <v>19</v>
      </c>
      <c r="J25" s="52"/>
    </row>
    <row r="32" spans="1:13" ht="17.25" customHeight="1" x14ac:dyDescent="0.3"/>
    <row r="33" ht="17.25" customHeight="1" x14ac:dyDescent="0.3"/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topLeftCell="A13" workbookViewId="0">
      <selection activeCell="J14" sqref="J14"/>
    </sheetView>
  </sheetViews>
  <sheetFormatPr defaultRowHeight="14.4" x14ac:dyDescent="0.3"/>
  <cols>
    <col min="2" max="2" width="27.33203125" style="9" customWidth="1"/>
    <col min="3" max="3" width="11.5546875" customWidth="1"/>
    <col min="4" max="4" width="9.33203125" style="1"/>
    <col min="5" max="5" width="11.44140625" style="1" customWidth="1"/>
    <col min="6" max="6" width="9.33203125" style="1"/>
    <col min="9" max="9" width="13.5546875" customWidth="1"/>
    <col min="10" max="10" width="16.109375" customWidth="1"/>
    <col min="11" max="11" width="9.6640625" customWidth="1"/>
    <col min="12" max="12" width="19.33203125" customWidth="1"/>
    <col min="13" max="13" width="16.33203125" customWidth="1"/>
    <col min="14" max="14" width="9.33203125"/>
  </cols>
  <sheetData>
    <row r="1" spans="1:13" ht="25.8" x14ac:dyDescent="0.5">
      <c r="B1" s="69" t="s">
        <v>40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30</v>
      </c>
      <c r="B3" s="42" t="s">
        <v>50</v>
      </c>
      <c r="C3" s="43">
        <v>1</v>
      </c>
      <c r="D3" s="43">
        <v>1</v>
      </c>
      <c r="E3" s="43">
        <v>0</v>
      </c>
      <c r="F3" s="43">
        <v>0</v>
      </c>
      <c r="G3" s="44">
        <v>17</v>
      </c>
      <c r="H3" s="44">
        <v>11</v>
      </c>
      <c r="I3" s="44">
        <v>2</v>
      </c>
      <c r="J3" s="46">
        <v>45558</v>
      </c>
    </row>
    <row r="4" spans="1:13" ht="23.4" x14ac:dyDescent="0.45">
      <c r="A4" s="41" t="s">
        <v>28</v>
      </c>
      <c r="B4" s="42" t="s">
        <v>49</v>
      </c>
      <c r="C4" s="43">
        <v>1</v>
      </c>
      <c r="D4" s="43">
        <v>0</v>
      </c>
      <c r="E4" s="43">
        <v>0</v>
      </c>
      <c r="F4" s="43">
        <v>1</v>
      </c>
      <c r="G4" s="44">
        <v>7</v>
      </c>
      <c r="H4" s="44">
        <v>8</v>
      </c>
      <c r="I4" s="44">
        <v>0</v>
      </c>
      <c r="J4" s="45">
        <v>45573</v>
      </c>
    </row>
    <row r="5" spans="1:13" ht="23.4" x14ac:dyDescent="0.45">
      <c r="A5" s="41" t="s">
        <v>31</v>
      </c>
      <c r="B5" s="42" t="s">
        <v>62</v>
      </c>
      <c r="C5" s="43">
        <v>1</v>
      </c>
      <c r="D5" s="43">
        <v>0</v>
      </c>
      <c r="E5" s="43">
        <v>0</v>
      </c>
      <c r="F5" s="43">
        <v>1</v>
      </c>
      <c r="G5" s="43">
        <v>9</v>
      </c>
      <c r="H5" s="43">
        <v>20</v>
      </c>
      <c r="I5" s="43">
        <v>0</v>
      </c>
      <c r="J5" s="46">
        <v>45579</v>
      </c>
    </row>
    <row r="6" spans="1:13" ht="23.4" x14ac:dyDescent="0.45">
      <c r="A6" s="41" t="s">
        <v>27</v>
      </c>
      <c r="B6" s="42" t="s">
        <v>48</v>
      </c>
      <c r="C6" s="43">
        <v>1</v>
      </c>
      <c r="D6" s="43">
        <v>0</v>
      </c>
      <c r="E6" s="43">
        <v>1</v>
      </c>
      <c r="F6" s="43">
        <v>0</v>
      </c>
      <c r="G6" s="43">
        <v>10</v>
      </c>
      <c r="H6" s="43">
        <v>10</v>
      </c>
      <c r="I6" s="43">
        <v>1</v>
      </c>
      <c r="J6" s="47">
        <v>45587</v>
      </c>
    </row>
    <row r="7" spans="1:13" ht="23.4" x14ac:dyDescent="0.45">
      <c r="A7" s="41" t="s">
        <v>26</v>
      </c>
      <c r="B7" s="42" t="s">
        <v>35</v>
      </c>
      <c r="C7" s="43">
        <v>1</v>
      </c>
      <c r="D7" s="43">
        <v>0</v>
      </c>
      <c r="E7" s="43">
        <v>0</v>
      </c>
      <c r="F7" s="43">
        <v>1</v>
      </c>
      <c r="G7" s="43">
        <v>1</v>
      </c>
      <c r="H7" s="43">
        <v>18</v>
      </c>
      <c r="I7" s="43">
        <v>0</v>
      </c>
      <c r="J7" s="46">
        <v>45593</v>
      </c>
    </row>
    <row r="8" spans="1:13" ht="23.4" x14ac:dyDescent="0.45">
      <c r="A8" s="41" t="s">
        <v>32</v>
      </c>
      <c r="B8" s="42" t="s">
        <v>66</v>
      </c>
      <c r="C8" s="43">
        <v>1</v>
      </c>
      <c r="D8" s="43">
        <v>1</v>
      </c>
      <c r="E8" s="43">
        <v>0</v>
      </c>
      <c r="F8" s="43">
        <v>0</v>
      </c>
      <c r="G8" s="43">
        <v>13</v>
      </c>
      <c r="H8" s="43">
        <v>10</v>
      </c>
      <c r="I8" s="43">
        <v>2</v>
      </c>
      <c r="J8" s="46">
        <v>45601</v>
      </c>
    </row>
    <row r="9" spans="1:13" ht="23.4" x14ac:dyDescent="0.45">
      <c r="A9" s="41" t="s">
        <v>55</v>
      </c>
      <c r="B9" s="42" t="s">
        <v>61</v>
      </c>
      <c r="C9" s="43">
        <v>1</v>
      </c>
      <c r="D9" s="43">
        <v>0</v>
      </c>
      <c r="E9" s="43">
        <v>0</v>
      </c>
      <c r="F9" s="43">
        <v>1</v>
      </c>
      <c r="G9" s="43">
        <v>4</v>
      </c>
      <c r="H9" s="43">
        <v>27</v>
      </c>
      <c r="I9" s="43">
        <v>0</v>
      </c>
      <c r="J9" s="46">
        <v>45607</v>
      </c>
    </row>
    <row r="10" spans="1:13" ht="23.4" x14ac:dyDescent="0.45">
      <c r="A10" s="41" t="s">
        <v>34</v>
      </c>
      <c r="B10" s="42" t="s">
        <v>37</v>
      </c>
      <c r="C10" s="43">
        <v>1</v>
      </c>
      <c r="D10" s="43">
        <v>1</v>
      </c>
      <c r="E10" s="43">
        <v>0</v>
      </c>
      <c r="F10" s="43">
        <v>0</v>
      </c>
      <c r="G10" s="43">
        <v>14</v>
      </c>
      <c r="H10" s="43">
        <v>8</v>
      </c>
      <c r="I10" s="43">
        <v>2</v>
      </c>
      <c r="J10" s="46">
        <v>45615</v>
      </c>
    </row>
    <row r="11" spans="1:13" ht="23.4" x14ac:dyDescent="0.45">
      <c r="A11" s="41" t="s">
        <v>25</v>
      </c>
      <c r="B11" s="42" t="s">
        <v>52</v>
      </c>
      <c r="C11" s="43">
        <v>1</v>
      </c>
      <c r="D11" s="43">
        <v>1</v>
      </c>
      <c r="E11" s="43">
        <v>0</v>
      </c>
      <c r="F11" s="43">
        <v>0</v>
      </c>
      <c r="G11" s="43">
        <v>12</v>
      </c>
      <c r="H11" s="43">
        <v>8</v>
      </c>
      <c r="I11" s="43">
        <v>2</v>
      </c>
      <c r="J11" s="46">
        <v>45621</v>
      </c>
    </row>
    <row r="12" spans="1:13" ht="23.4" x14ac:dyDescent="0.45">
      <c r="A12" s="41" t="s">
        <v>47</v>
      </c>
      <c r="B12" s="42" t="s">
        <v>58</v>
      </c>
      <c r="C12" s="43">
        <v>1</v>
      </c>
      <c r="D12" s="43">
        <v>0</v>
      </c>
      <c r="E12" s="43">
        <v>1</v>
      </c>
      <c r="F12" s="43">
        <v>0</v>
      </c>
      <c r="G12" s="43">
        <v>6</v>
      </c>
      <c r="H12" s="43">
        <v>6</v>
      </c>
      <c r="I12" s="43">
        <v>1</v>
      </c>
      <c r="J12" s="46">
        <v>45629</v>
      </c>
    </row>
    <row r="13" spans="1:13" ht="23.4" x14ac:dyDescent="0.45">
      <c r="A13" s="41" t="s">
        <v>33</v>
      </c>
      <c r="B13" s="42" t="s">
        <v>57</v>
      </c>
      <c r="C13" s="43">
        <v>1</v>
      </c>
      <c r="D13" s="43">
        <v>0</v>
      </c>
      <c r="E13" s="43">
        <v>0</v>
      </c>
      <c r="F13" s="43">
        <v>1</v>
      </c>
      <c r="G13" s="43">
        <v>9</v>
      </c>
      <c r="H13" s="43">
        <v>11</v>
      </c>
      <c r="I13" s="43">
        <v>0</v>
      </c>
      <c r="J13" s="46">
        <v>45635</v>
      </c>
    </row>
    <row r="14" spans="1:13" ht="23.4" x14ac:dyDescent="0.45">
      <c r="A14" s="64" t="s">
        <v>30</v>
      </c>
      <c r="B14" s="65" t="s">
        <v>50</v>
      </c>
      <c r="C14" s="66">
        <v>0</v>
      </c>
      <c r="D14" s="66">
        <v>0</v>
      </c>
      <c r="E14" s="66">
        <v>0</v>
      </c>
      <c r="F14" s="66">
        <v>0</v>
      </c>
      <c r="G14" s="68">
        <v>0</v>
      </c>
      <c r="H14" s="68">
        <v>0</v>
      </c>
      <c r="I14" s="68">
        <v>0</v>
      </c>
      <c r="J14" s="67">
        <v>45304</v>
      </c>
      <c r="M14" s="17"/>
    </row>
    <row r="15" spans="1:13" ht="23.4" x14ac:dyDescent="0.45">
      <c r="A15" s="41" t="s">
        <v>28</v>
      </c>
      <c r="B15" s="42" t="s">
        <v>49</v>
      </c>
      <c r="C15" s="43">
        <v>1</v>
      </c>
      <c r="D15" s="43">
        <v>0</v>
      </c>
      <c r="E15" s="43">
        <v>0</v>
      </c>
      <c r="F15" s="43">
        <v>1</v>
      </c>
      <c r="G15" s="43">
        <v>9</v>
      </c>
      <c r="H15" s="43">
        <v>15</v>
      </c>
      <c r="I15" s="43">
        <v>0</v>
      </c>
      <c r="J15" s="46">
        <v>45312</v>
      </c>
      <c r="M15" s="17"/>
    </row>
    <row r="16" spans="1:13" ht="23.4" x14ac:dyDescent="0.45">
      <c r="A16" s="41" t="s">
        <v>31</v>
      </c>
      <c r="B16" s="42" t="s">
        <v>62</v>
      </c>
      <c r="C16" s="43">
        <v>1</v>
      </c>
      <c r="D16" s="43">
        <v>0</v>
      </c>
      <c r="E16" s="43">
        <v>0</v>
      </c>
      <c r="F16" s="43">
        <v>1</v>
      </c>
      <c r="G16" s="43">
        <v>5</v>
      </c>
      <c r="H16" s="43">
        <v>17</v>
      </c>
      <c r="I16" s="43">
        <v>0</v>
      </c>
      <c r="J16" s="46">
        <v>45318</v>
      </c>
      <c r="M16" s="17"/>
    </row>
    <row r="17" spans="1:13" ht="23.4" x14ac:dyDescent="0.45">
      <c r="A17" s="41" t="s">
        <v>27</v>
      </c>
      <c r="B17" s="42" t="s">
        <v>48</v>
      </c>
      <c r="C17" s="43">
        <v>1</v>
      </c>
      <c r="D17" s="43">
        <v>1</v>
      </c>
      <c r="E17" s="43">
        <v>0</v>
      </c>
      <c r="F17" s="43">
        <v>0</v>
      </c>
      <c r="G17" s="43">
        <v>7</v>
      </c>
      <c r="H17" s="43">
        <v>5</v>
      </c>
      <c r="I17" s="43">
        <v>2</v>
      </c>
      <c r="J17" s="46">
        <v>45326</v>
      </c>
      <c r="M17" s="17"/>
    </row>
    <row r="18" spans="1:13" ht="23.4" x14ac:dyDescent="0.45">
      <c r="A18" s="41" t="s">
        <v>26</v>
      </c>
      <c r="B18" s="42" t="s">
        <v>35</v>
      </c>
      <c r="C18" s="43">
        <v>1</v>
      </c>
      <c r="D18" s="43">
        <v>0</v>
      </c>
      <c r="E18" s="43">
        <v>0</v>
      </c>
      <c r="F18" s="43">
        <v>1</v>
      </c>
      <c r="G18" s="43">
        <v>8</v>
      </c>
      <c r="H18" s="43">
        <v>15</v>
      </c>
      <c r="I18" s="43">
        <v>0</v>
      </c>
      <c r="J18" s="46">
        <v>45332</v>
      </c>
      <c r="M18" s="17"/>
    </row>
    <row r="19" spans="1:13" ht="23.4" x14ac:dyDescent="0.45">
      <c r="A19" s="41" t="s">
        <v>32</v>
      </c>
      <c r="B19" s="42" t="s">
        <v>66</v>
      </c>
      <c r="C19" s="43">
        <v>1</v>
      </c>
      <c r="D19" s="43">
        <v>1</v>
      </c>
      <c r="E19" s="43">
        <v>0</v>
      </c>
      <c r="F19" s="43">
        <v>0</v>
      </c>
      <c r="G19" s="43">
        <v>12</v>
      </c>
      <c r="H19" s="43">
        <v>8</v>
      </c>
      <c r="I19" s="43">
        <v>2</v>
      </c>
      <c r="J19" s="46">
        <v>45340</v>
      </c>
      <c r="M19" s="17"/>
    </row>
    <row r="20" spans="1:13" ht="23.4" x14ac:dyDescent="0.45">
      <c r="A20" s="41" t="s">
        <v>55</v>
      </c>
      <c r="B20" s="42" t="s">
        <v>61</v>
      </c>
      <c r="C20" s="43">
        <v>1</v>
      </c>
      <c r="D20" s="43">
        <v>0</v>
      </c>
      <c r="E20" s="43">
        <v>0</v>
      </c>
      <c r="F20" s="43">
        <v>1</v>
      </c>
      <c r="G20" s="43">
        <v>2</v>
      </c>
      <c r="H20" s="43">
        <v>15</v>
      </c>
      <c r="I20" s="43">
        <v>0</v>
      </c>
      <c r="J20" s="48">
        <v>45346</v>
      </c>
      <c r="M20" s="17"/>
    </row>
    <row r="21" spans="1:13" ht="23.4" x14ac:dyDescent="0.45">
      <c r="A21" s="41" t="s">
        <v>34</v>
      </c>
      <c r="B21" s="42" t="s">
        <v>37</v>
      </c>
      <c r="C21" s="43">
        <v>1</v>
      </c>
      <c r="D21" s="43">
        <v>0</v>
      </c>
      <c r="E21" s="43">
        <v>0</v>
      </c>
      <c r="F21" s="43">
        <v>1</v>
      </c>
      <c r="G21" s="43">
        <v>6</v>
      </c>
      <c r="H21" s="43">
        <v>17</v>
      </c>
      <c r="I21" s="43">
        <v>0</v>
      </c>
      <c r="J21" s="46">
        <v>45355</v>
      </c>
      <c r="M21" s="17"/>
    </row>
    <row r="22" spans="1:13" ht="23.4" x14ac:dyDescent="0.45">
      <c r="A22" s="41" t="s">
        <v>25</v>
      </c>
      <c r="B22" s="42" t="s">
        <v>52</v>
      </c>
      <c r="C22" s="43">
        <v>1</v>
      </c>
      <c r="D22" s="43">
        <v>0</v>
      </c>
      <c r="E22" s="43">
        <v>0</v>
      </c>
      <c r="F22" s="43">
        <v>1</v>
      </c>
      <c r="G22" s="43">
        <v>4</v>
      </c>
      <c r="H22" s="43">
        <v>7</v>
      </c>
      <c r="I22" s="43">
        <v>0</v>
      </c>
      <c r="J22" s="48">
        <v>45361</v>
      </c>
      <c r="M22" s="17"/>
    </row>
    <row r="23" spans="1:13" ht="23.4" x14ac:dyDescent="0.45">
      <c r="A23" s="41" t="s">
        <v>47</v>
      </c>
      <c r="B23" s="42" t="s">
        <v>58</v>
      </c>
      <c r="C23" s="43">
        <v>1</v>
      </c>
      <c r="D23" s="43">
        <v>1</v>
      </c>
      <c r="E23" s="43">
        <v>0</v>
      </c>
      <c r="F23" s="43">
        <v>0</v>
      </c>
      <c r="G23" s="43">
        <v>16</v>
      </c>
      <c r="H23" s="43">
        <v>9</v>
      </c>
      <c r="I23" s="43">
        <v>2</v>
      </c>
      <c r="J23" s="46">
        <v>45369</v>
      </c>
      <c r="M23" s="17"/>
    </row>
    <row r="24" spans="1:13" ht="23.4" x14ac:dyDescent="0.45">
      <c r="A24" s="41" t="s">
        <v>33</v>
      </c>
      <c r="B24" s="42" t="s">
        <v>57</v>
      </c>
      <c r="C24" s="43">
        <v>1</v>
      </c>
      <c r="D24" s="43">
        <v>0</v>
      </c>
      <c r="E24" s="43">
        <v>0</v>
      </c>
      <c r="F24" s="43">
        <v>1</v>
      </c>
      <c r="G24" s="43">
        <v>6</v>
      </c>
      <c r="H24" s="43">
        <v>13</v>
      </c>
      <c r="I24" s="43">
        <v>0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7</v>
      </c>
      <c r="E25" s="51">
        <f t="shared" si="0"/>
        <v>2</v>
      </c>
      <c r="F25" s="51">
        <f t="shared" si="0"/>
        <v>12</v>
      </c>
      <c r="G25" s="51">
        <f t="shared" si="0"/>
        <v>177</v>
      </c>
      <c r="H25" s="51">
        <f t="shared" si="0"/>
        <v>258</v>
      </c>
      <c r="I25" s="51">
        <f t="shared" si="0"/>
        <v>16</v>
      </c>
      <c r="J25" s="5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10" workbookViewId="0">
      <selection activeCell="C25" sqref="C25"/>
    </sheetView>
  </sheetViews>
  <sheetFormatPr defaultRowHeight="14.4" x14ac:dyDescent="0.3"/>
  <cols>
    <col min="2" max="2" width="28.109375" style="9" customWidth="1"/>
    <col min="3" max="3" width="11.5546875" customWidth="1"/>
    <col min="4" max="4" width="9.33203125" style="1"/>
    <col min="5" max="5" width="11.6640625" style="1" customWidth="1"/>
    <col min="6" max="6" width="9.33203125" style="1"/>
    <col min="8" max="8" width="10.6640625" customWidth="1"/>
    <col min="9" max="9" width="11" customWidth="1"/>
    <col min="10" max="10" width="17.44140625" customWidth="1"/>
    <col min="11" max="11" width="7.44140625" customWidth="1"/>
    <col min="12" max="12" width="19.33203125" customWidth="1"/>
    <col min="13" max="13" width="15.5546875" customWidth="1"/>
    <col min="14" max="14" width="9.33203125"/>
  </cols>
  <sheetData>
    <row r="1" spans="1:13" ht="25.8" x14ac:dyDescent="0.5">
      <c r="B1" s="69" t="s">
        <v>46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29</v>
      </c>
      <c r="B3" s="42" t="s">
        <v>36</v>
      </c>
      <c r="C3" s="43">
        <v>1</v>
      </c>
      <c r="D3" s="43">
        <v>0</v>
      </c>
      <c r="E3" s="43">
        <v>0</v>
      </c>
      <c r="F3" s="43">
        <v>1</v>
      </c>
      <c r="G3" s="44">
        <v>11</v>
      </c>
      <c r="H3" s="44">
        <v>17</v>
      </c>
      <c r="I3" s="44">
        <v>0</v>
      </c>
      <c r="J3" s="46">
        <v>45558</v>
      </c>
    </row>
    <row r="4" spans="1:13" ht="23.4" x14ac:dyDescent="0.45">
      <c r="A4" s="41" t="s">
        <v>31</v>
      </c>
      <c r="B4" s="42" t="s">
        <v>62</v>
      </c>
      <c r="C4" s="43">
        <v>1</v>
      </c>
      <c r="D4" s="43">
        <v>0</v>
      </c>
      <c r="E4" s="43">
        <v>0</v>
      </c>
      <c r="F4" s="43">
        <v>1</v>
      </c>
      <c r="G4" s="44">
        <v>6</v>
      </c>
      <c r="H4" s="44">
        <v>16</v>
      </c>
      <c r="I4" s="44">
        <v>0</v>
      </c>
      <c r="J4" s="45">
        <v>45573</v>
      </c>
    </row>
    <row r="5" spans="1:13" ht="23.4" x14ac:dyDescent="0.45">
      <c r="A5" s="41" t="s">
        <v>32</v>
      </c>
      <c r="B5" s="42" t="s">
        <v>66</v>
      </c>
      <c r="C5" s="43">
        <v>1</v>
      </c>
      <c r="D5" s="43">
        <v>0</v>
      </c>
      <c r="E5" s="43">
        <v>0</v>
      </c>
      <c r="F5" s="43">
        <v>1</v>
      </c>
      <c r="G5" s="43">
        <v>2</v>
      </c>
      <c r="H5" s="43">
        <v>20</v>
      </c>
      <c r="I5" s="43">
        <v>0</v>
      </c>
      <c r="J5" s="46">
        <v>45579</v>
      </c>
    </row>
    <row r="6" spans="1:13" ht="23.4" x14ac:dyDescent="0.45">
      <c r="A6" s="41" t="s">
        <v>28</v>
      </c>
      <c r="B6" s="42" t="s">
        <v>49</v>
      </c>
      <c r="C6" s="43">
        <v>1</v>
      </c>
      <c r="D6" s="43">
        <v>1</v>
      </c>
      <c r="E6" s="43">
        <v>0</v>
      </c>
      <c r="F6" s="43">
        <v>0</v>
      </c>
      <c r="G6" s="43">
        <v>13</v>
      </c>
      <c r="H6" s="43">
        <v>5</v>
      </c>
      <c r="I6" s="43">
        <v>2</v>
      </c>
      <c r="J6" s="47">
        <v>45587</v>
      </c>
      <c r="K6" s="34"/>
      <c r="L6" s="35"/>
    </row>
    <row r="7" spans="1:13" ht="23.4" x14ac:dyDescent="0.45">
      <c r="A7" s="53" t="s">
        <v>27</v>
      </c>
      <c r="B7" s="54" t="s">
        <v>48</v>
      </c>
      <c r="C7" s="43">
        <v>1</v>
      </c>
      <c r="D7" s="43">
        <v>0</v>
      </c>
      <c r="E7" s="43">
        <v>0</v>
      </c>
      <c r="F7" s="43">
        <v>1</v>
      </c>
      <c r="G7" s="43">
        <v>5</v>
      </c>
      <c r="H7" s="43">
        <v>27</v>
      </c>
      <c r="I7" s="43">
        <v>0</v>
      </c>
      <c r="J7" s="48">
        <v>45593</v>
      </c>
    </row>
    <row r="8" spans="1:13" ht="23.4" x14ac:dyDescent="0.45">
      <c r="A8" s="41" t="s">
        <v>33</v>
      </c>
      <c r="B8" s="42" t="s">
        <v>57</v>
      </c>
      <c r="C8" s="43">
        <v>1</v>
      </c>
      <c r="D8" s="43">
        <v>1</v>
      </c>
      <c r="E8" s="43">
        <v>0</v>
      </c>
      <c r="F8" s="43">
        <v>0</v>
      </c>
      <c r="G8" s="43">
        <v>10</v>
      </c>
      <c r="H8" s="43">
        <v>7</v>
      </c>
      <c r="I8" s="43">
        <v>2</v>
      </c>
      <c r="J8" s="46">
        <v>45601</v>
      </c>
      <c r="K8" s="34"/>
      <c r="L8" s="35"/>
      <c r="M8" s="17"/>
    </row>
    <row r="9" spans="1:13" ht="23.4" x14ac:dyDescent="0.45">
      <c r="A9" s="41" t="s">
        <v>26</v>
      </c>
      <c r="B9" s="42" t="s">
        <v>35</v>
      </c>
      <c r="C9" s="43">
        <v>1</v>
      </c>
      <c r="D9" s="43">
        <v>0</v>
      </c>
      <c r="E9" s="43">
        <v>0</v>
      </c>
      <c r="F9" s="43">
        <v>1</v>
      </c>
      <c r="G9" s="43">
        <v>7</v>
      </c>
      <c r="H9" s="43">
        <v>15</v>
      </c>
      <c r="I9" s="43">
        <v>0</v>
      </c>
      <c r="J9" s="46">
        <v>45607</v>
      </c>
    </row>
    <row r="10" spans="1:13" ht="23.4" x14ac:dyDescent="0.45">
      <c r="A10" s="41" t="s">
        <v>55</v>
      </c>
      <c r="B10" s="42" t="s">
        <v>61</v>
      </c>
      <c r="C10" s="43">
        <v>1</v>
      </c>
      <c r="D10" s="43">
        <v>0</v>
      </c>
      <c r="E10" s="43">
        <v>0</v>
      </c>
      <c r="F10" s="43">
        <v>1</v>
      </c>
      <c r="G10" s="43">
        <v>8</v>
      </c>
      <c r="H10" s="43">
        <v>13</v>
      </c>
      <c r="I10" s="43">
        <v>0</v>
      </c>
      <c r="J10" s="46">
        <v>45615</v>
      </c>
    </row>
    <row r="11" spans="1:13" ht="23.4" x14ac:dyDescent="0.45">
      <c r="A11" s="41" t="s">
        <v>34</v>
      </c>
      <c r="B11" s="42" t="s">
        <v>37</v>
      </c>
      <c r="C11" s="43">
        <v>1</v>
      </c>
      <c r="D11" s="43">
        <v>0</v>
      </c>
      <c r="E11" s="43">
        <v>0</v>
      </c>
      <c r="F11" s="43">
        <v>1</v>
      </c>
      <c r="G11" s="43">
        <v>3</v>
      </c>
      <c r="H11" s="43">
        <v>13</v>
      </c>
      <c r="I11" s="43">
        <v>0</v>
      </c>
      <c r="J11" s="46">
        <v>45621</v>
      </c>
    </row>
    <row r="12" spans="1:13" ht="23.4" x14ac:dyDescent="0.45">
      <c r="A12" s="41" t="s">
        <v>25</v>
      </c>
      <c r="B12" s="42" t="s">
        <v>52</v>
      </c>
      <c r="C12" s="43">
        <v>1</v>
      </c>
      <c r="D12" s="43">
        <v>0</v>
      </c>
      <c r="E12" s="43">
        <v>0</v>
      </c>
      <c r="F12" s="43">
        <v>1</v>
      </c>
      <c r="G12" s="43">
        <v>6</v>
      </c>
      <c r="H12" s="43">
        <v>13</v>
      </c>
      <c r="I12" s="43">
        <v>0</v>
      </c>
      <c r="J12" s="46">
        <v>45629</v>
      </c>
    </row>
    <row r="13" spans="1:13" ht="23.4" x14ac:dyDescent="0.45">
      <c r="A13" s="53" t="s">
        <v>47</v>
      </c>
      <c r="B13" s="54" t="s">
        <v>58</v>
      </c>
      <c r="C13" s="43">
        <v>1</v>
      </c>
      <c r="D13" s="43">
        <v>1</v>
      </c>
      <c r="E13" s="43">
        <v>0</v>
      </c>
      <c r="F13" s="43">
        <v>0</v>
      </c>
      <c r="G13" s="43">
        <v>13</v>
      </c>
      <c r="H13" s="43">
        <v>7</v>
      </c>
      <c r="I13" s="43">
        <v>2</v>
      </c>
      <c r="J13" s="48">
        <v>45635</v>
      </c>
    </row>
    <row r="14" spans="1:13" ht="23.4" x14ac:dyDescent="0.45">
      <c r="A14" s="64" t="s">
        <v>29</v>
      </c>
      <c r="B14" s="65" t="s">
        <v>36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7">
        <v>45304</v>
      </c>
      <c r="M14" s="17"/>
    </row>
    <row r="15" spans="1:13" ht="23.4" x14ac:dyDescent="0.45">
      <c r="A15" s="41" t="s">
        <v>31</v>
      </c>
      <c r="B15" s="42" t="s">
        <v>62</v>
      </c>
      <c r="C15" s="43">
        <v>1</v>
      </c>
      <c r="D15" s="43">
        <v>1</v>
      </c>
      <c r="E15" s="43">
        <v>0</v>
      </c>
      <c r="F15" s="43">
        <v>0</v>
      </c>
      <c r="G15" s="43">
        <v>8</v>
      </c>
      <c r="H15" s="43">
        <v>7</v>
      </c>
      <c r="I15" s="43">
        <v>2</v>
      </c>
      <c r="J15" s="46">
        <v>45312</v>
      </c>
      <c r="M15" s="17"/>
    </row>
    <row r="16" spans="1:13" ht="23.4" x14ac:dyDescent="0.45">
      <c r="A16" s="41" t="s">
        <v>32</v>
      </c>
      <c r="B16" s="42" t="s">
        <v>66</v>
      </c>
      <c r="C16" s="43">
        <v>1</v>
      </c>
      <c r="D16" s="43">
        <v>0</v>
      </c>
      <c r="E16" s="43">
        <v>0</v>
      </c>
      <c r="F16" s="43">
        <v>1</v>
      </c>
      <c r="G16" s="43">
        <v>3</v>
      </c>
      <c r="H16" s="43">
        <v>18</v>
      </c>
      <c r="I16" s="43">
        <v>0</v>
      </c>
      <c r="J16" s="46">
        <v>45318</v>
      </c>
      <c r="M16" s="17"/>
    </row>
    <row r="17" spans="1:13" ht="23.4" x14ac:dyDescent="0.45">
      <c r="A17" s="41" t="s">
        <v>28</v>
      </c>
      <c r="B17" s="42" t="s">
        <v>49</v>
      </c>
      <c r="C17" s="43">
        <v>1</v>
      </c>
      <c r="D17" s="43">
        <v>0</v>
      </c>
      <c r="E17" s="43">
        <v>0</v>
      </c>
      <c r="F17" s="43">
        <v>1</v>
      </c>
      <c r="G17" s="43">
        <v>5</v>
      </c>
      <c r="H17" s="43">
        <v>6</v>
      </c>
      <c r="I17" s="43">
        <v>0</v>
      </c>
      <c r="J17" s="46">
        <v>45326</v>
      </c>
      <c r="M17" s="17"/>
    </row>
    <row r="18" spans="1:13" ht="23.4" x14ac:dyDescent="0.45">
      <c r="A18" s="53" t="s">
        <v>27</v>
      </c>
      <c r="B18" s="54" t="s">
        <v>48</v>
      </c>
      <c r="C18" s="43">
        <v>1</v>
      </c>
      <c r="D18" s="43">
        <v>0</v>
      </c>
      <c r="E18" s="43">
        <v>0</v>
      </c>
      <c r="F18" s="43">
        <v>1</v>
      </c>
      <c r="G18" s="43">
        <v>4</v>
      </c>
      <c r="H18" s="43">
        <v>20</v>
      </c>
      <c r="I18" s="43">
        <v>0</v>
      </c>
      <c r="J18" s="48">
        <v>45332</v>
      </c>
      <c r="M18" s="17"/>
    </row>
    <row r="19" spans="1:13" ht="23.4" x14ac:dyDescent="0.45">
      <c r="A19" s="41" t="s">
        <v>33</v>
      </c>
      <c r="B19" s="42" t="s">
        <v>57</v>
      </c>
      <c r="C19" s="43">
        <v>1</v>
      </c>
      <c r="D19" s="43">
        <v>0</v>
      </c>
      <c r="E19" s="43">
        <v>0</v>
      </c>
      <c r="F19" s="43">
        <v>1</v>
      </c>
      <c r="G19" s="43">
        <v>4</v>
      </c>
      <c r="H19" s="43">
        <v>11</v>
      </c>
      <c r="I19" s="43">
        <v>0</v>
      </c>
      <c r="J19" s="46">
        <v>45340</v>
      </c>
      <c r="M19" s="17"/>
    </row>
    <row r="20" spans="1:13" ht="23.4" x14ac:dyDescent="0.45">
      <c r="A20" s="41" t="s">
        <v>26</v>
      </c>
      <c r="B20" s="42" t="s">
        <v>35</v>
      </c>
      <c r="C20" s="43">
        <v>1</v>
      </c>
      <c r="D20" s="43">
        <v>0</v>
      </c>
      <c r="E20" s="43">
        <v>0</v>
      </c>
      <c r="F20" s="43">
        <v>1</v>
      </c>
      <c r="G20" s="43">
        <v>6</v>
      </c>
      <c r="H20" s="43">
        <v>16</v>
      </c>
      <c r="I20" s="43">
        <v>0</v>
      </c>
      <c r="J20" s="48">
        <v>45346</v>
      </c>
      <c r="M20" s="17"/>
    </row>
    <row r="21" spans="1:13" ht="23.4" x14ac:dyDescent="0.45">
      <c r="A21" s="41" t="s">
        <v>55</v>
      </c>
      <c r="B21" s="42" t="s">
        <v>61</v>
      </c>
      <c r="C21" s="43">
        <v>1</v>
      </c>
      <c r="D21" s="43">
        <v>0</v>
      </c>
      <c r="E21" s="43">
        <v>0</v>
      </c>
      <c r="F21" s="43">
        <v>1</v>
      </c>
      <c r="G21" s="43">
        <v>3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34</v>
      </c>
      <c r="B22" s="42" t="s">
        <v>37</v>
      </c>
      <c r="C22" s="43">
        <v>1</v>
      </c>
      <c r="D22" s="43">
        <v>0</v>
      </c>
      <c r="E22" s="43">
        <v>0</v>
      </c>
      <c r="F22" s="43">
        <v>1</v>
      </c>
      <c r="G22" s="43">
        <v>8</v>
      </c>
      <c r="H22" s="43">
        <v>11</v>
      </c>
      <c r="I22" s="43">
        <v>0</v>
      </c>
      <c r="J22" s="48">
        <v>45361</v>
      </c>
      <c r="M22" s="17"/>
    </row>
    <row r="23" spans="1:13" ht="23.4" x14ac:dyDescent="0.45">
      <c r="A23" s="41" t="s">
        <v>25</v>
      </c>
      <c r="B23" s="42" t="s">
        <v>52</v>
      </c>
      <c r="C23" s="43">
        <v>1</v>
      </c>
      <c r="D23" s="43">
        <v>0</v>
      </c>
      <c r="E23" s="43">
        <v>0</v>
      </c>
      <c r="F23" s="43">
        <v>1</v>
      </c>
      <c r="G23" s="43">
        <v>4</v>
      </c>
      <c r="H23" s="43">
        <v>9</v>
      </c>
      <c r="I23" s="43">
        <v>0</v>
      </c>
      <c r="J23" s="46">
        <v>45369</v>
      </c>
      <c r="M23" s="17"/>
    </row>
    <row r="24" spans="1:13" ht="23.4" x14ac:dyDescent="0.45">
      <c r="A24" s="41" t="s">
        <v>47</v>
      </c>
      <c r="B24" s="42" t="s">
        <v>58</v>
      </c>
      <c r="C24" s="43">
        <v>1</v>
      </c>
      <c r="D24" s="43">
        <v>0</v>
      </c>
      <c r="E24" s="43">
        <v>0</v>
      </c>
      <c r="F24" s="43">
        <v>1</v>
      </c>
      <c r="G24" s="43">
        <v>5</v>
      </c>
      <c r="H24" s="43">
        <v>22</v>
      </c>
      <c r="I24" s="43">
        <v>0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4</v>
      </c>
      <c r="E25" s="51">
        <f t="shared" si="0"/>
        <v>0</v>
      </c>
      <c r="F25" s="51">
        <f t="shared" si="0"/>
        <v>17</v>
      </c>
      <c r="G25" s="51">
        <f t="shared" si="0"/>
        <v>134</v>
      </c>
      <c r="H25" s="51">
        <f t="shared" si="0"/>
        <v>289</v>
      </c>
      <c r="I25" s="51">
        <f t="shared" si="0"/>
        <v>8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topLeftCell="A13" workbookViewId="0">
      <selection activeCell="C25" sqref="C25"/>
    </sheetView>
  </sheetViews>
  <sheetFormatPr defaultRowHeight="14.4" x14ac:dyDescent="0.3"/>
  <cols>
    <col min="2" max="2" width="24.6640625" style="9" customWidth="1"/>
    <col min="3" max="3" width="10.44140625" customWidth="1"/>
    <col min="4" max="4" width="10.44140625" style="1" customWidth="1"/>
    <col min="5" max="5" width="11.33203125" style="1" customWidth="1"/>
    <col min="6" max="6" width="9.33203125" style="1"/>
    <col min="9" max="9" width="10.6640625" customWidth="1"/>
    <col min="10" max="10" width="16.33203125" customWidth="1"/>
    <col min="11" max="11" width="7.33203125" customWidth="1"/>
    <col min="12" max="12" width="20.6640625" customWidth="1"/>
    <col min="13" max="13" width="14.6640625" customWidth="1"/>
    <col min="14" max="14" width="9.33203125"/>
  </cols>
  <sheetData>
    <row r="1" spans="1:13" ht="25.8" x14ac:dyDescent="0.5">
      <c r="B1" s="69" t="s">
        <v>64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32</v>
      </c>
      <c r="B3" s="42" t="s">
        <v>66</v>
      </c>
      <c r="C3" s="43">
        <v>1</v>
      </c>
      <c r="D3" s="43">
        <v>0</v>
      </c>
      <c r="E3" s="43">
        <v>0</v>
      </c>
      <c r="F3" s="43">
        <v>1</v>
      </c>
      <c r="G3" s="44">
        <v>6</v>
      </c>
      <c r="H3" s="44">
        <v>12</v>
      </c>
      <c r="I3" s="44">
        <v>0</v>
      </c>
      <c r="J3" s="46">
        <v>45558</v>
      </c>
    </row>
    <row r="4" spans="1:13" ht="23.4" x14ac:dyDescent="0.45">
      <c r="A4" s="41" t="s">
        <v>30</v>
      </c>
      <c r="B4" s="42" t="s">
        <v>50</v>
      </c>
      <c r="C4" s="43">
        <v>1</v>
      </c>
      <c r="D4" s="43">
        <v>1</v>
      </c>
      <c r="E4" s="43">
        <v>0</v>
      </c>
      <c r="F4" s="43">
        <v>0</v>
      </c>
      <c r="G4" s="44">
        <v>16</v>
      </c>
      <c r="H4" s="44">
        <v>6</v>
      </c>
      <c r="I4" s="44">
        <v>2</v>
      </c>
      <c r="J4" s="45">
        <v>45573</v>
      </c>
    </row>
    <row r="5" spans="1:13" ht="23.4" x14ac:dyDescent="0.45">
      <c r="A5" s="41" t="s">
        <v>29</v>
      </c>
      <c r="B5" s="42" t="s">
        <v>36</v>
      </c>
      <c r="C5" s="43">
        <v>1</v>
      </c>
      <c r="D5" s="43">
        <v>1</v>
      </c>
      <c r="E5" s="43">
        <v>0</v>
      </c>
      <c r="F5" s="43">
        <v>0</v>
      </c>
      <c r="G5" s="43">
        <v>20</v>
      </c>
      <c r="H5" s="43">
        <v>9</v>
      </c>
      <c r="I5" s="43">
        <v>2</v>
      </c>
      <c r="J5" s="46">
        <v>45579</v>
      </c>
    </row>
    <row r="6" spans="1:13" ht="23.4" x14ac:dyDescent="0.45">
      <c r="A6" s="41" t="s">
        <v>33</v>
      </c>
      <c r="B6" s="42" t="s">
        <v>57</v>
      </c>
      <c r="C6" s="43">
        <v>1</v>
      </c>
      <c r="D6" s="43">
        <v>1</v>
      </c>
      <c r="E6" s="43">
        <v>0</v>
      </c>
      <c r="F6" s="43">
        <v>0</v>
      </c>
      <c r="G6" s="43">
        <v>11</v>
      </c>
      <c r="H6" s="43">
        <v>10</v>
      </c>
      <c r="I6" s="43">
        <v>2</v>
      </c>
      <c r="J6" s="47">
        <v>45587</v>
      </c>
    </row>
    <row r="7" spans="1:13" ht="23.4" x14ac:dyDescent="0.45">
      <c r="A7" s="41" t="s">
        <v>34</v>
      </c>
      <c r="B7" s="42" t="s">
        <v>37</v>
      </c>
      <c r="C7" s="43">
        <v>1</v>
      </c>
      <c r="D7" s="43">
        <v>1</v>
      </c>
      <c r="E7" s="43">
        <v>0</v>
      </c>
      <c r="F7" s="43">
        <v>0</v>
      </c>
      <c r="G7" s="43">
        <v>12</v>
      </c>
      <c r="H7" s="43">
        <v>9</v>
      </c>
      <c r="I7" s="43">
        <v>2</v>
      </c>
      <c r="J7" s="46">
        <v>45593</v>
      </c>
    </row>
    <row r="8" spans="1:13" ht="23.4" x14ac:dyDescent="0.45">
      <c r="A8" s="41" t="s">
        <v>28</v>
      </c>
      <c r="B8" s="42" t="s">
        <v>49</v>
      </c>
      <c r="C8" s="43">
        <v>1</v>
      </c>
      <c r="D8" s="43">
        <v>1</v>
      </c>
      <c r="E8" s="43">
        <v>0</v>
      </c>
      <c r="F8" s="43">
        <v>0</v>
      </c>
      <c r="G8" s="43">
        <v>12</v>
      </c>
      <c r="H8" s="43">
        <v>9</v>
      </c>
      <c r="I8" s="43">
        <v>2</v>
      </c>
      <c r="J8" s="46">
        <v>45601</v>
      </c>
    </row>
    <row r="9" spans="1:13" ht="23.4" x14ac:dyDescent="0.45">
      <c r="A9" s="41" t="s">
        <v>47</v>
      </c>
      <c r="B9" s="42" t="s">
        <v>58</v>
      </c>
      <c r="C9" s="43">
        <v>1</v>
      </c>
      <c r="D9" s="43">
        <v>1</v>
      </c>
      <c r="E9" s="43">
        <v>0</v>
      </c>
      <c r="F9" s="43">
        <v>0</v>
      </c>
      <c r="G9" s="43">
        <v>17</v>
      </c>
      <c r="H9" s="43">
        <v>4</v>
      </c>
      <c r="I9" s="43">
        <v>2</v>
      </c>
      <c r="J9" s="46">
        <v>45607</v>
      </c>
      <c r="K9" s="34"/>
      <c r="L9" s="35"/>
      <c r="M9" s="17"/>
    </row>
    <row r="10" spans="1:13" ht="23.4" x14ac:dyDescent="0.45">
      <c r="A10" s="41" t="s">
        <v>27</v>
      </c>
      <c r="B10" s="42" t="s">
        <v>48</v>
      </c>
      <c r="C10" s="43">
        <v>1</v>
      </c>
      <c r="D10" s="43">
        <v>0</v>
      </c>
      <c r="E10" s="43">
        <v>0</v>
      </c>
      <c r="F10" s="43">
        <v>1</v>
      </c>
      <c r="G10" s="43">
        <v>9</v>
      </c>
      <c r="H10" s="43">
        <v>11</v>
      </c>
      <c r="I10" s="43">
        <v>0</v>
      </c>
      <c r="J10" s="46">
        <v>45615</v>
      </c>
    </row>
    <row r="11" spans="1:13" ht="23.4" x14ac:dyDescent="0.45">
      <c r="A11" s="41" t="s">
        <v>26</v>
      </c>
      <c r="B11" s="42" t="s">
        <v>35</v>
      </c>
      <c r="C11" s="43">
        <v>1</v>
      </c>
      <c r="D11" s="43">
        <v>1</v>
      </c>
      <c r="E11" s="43">
        <v>0</v>
      </c>
      <c r="F11" s="43">
        <v>0</v>
      </c>
      <c r="G11" s="43">
        <v>14</v>
      </c>
      <c r="H11" s="43">
        <v>11</v>
      </c>
      <c r="I11" s="43">
        <v>2</v>
      </c>
      <c r="J11" s="46">
        <v>45621</v>
      </c>
    </row>
    <row r="12" spans="1:13" ht="23.4" x14ac:dyDescent="0.45">
      <c r="A12" s="41" t="s">
        <v>55</v>
      </c>
      <c r="B12" s="42" t="s">
        <v>61</v>
      </c>
      <c r="C12" s="43">
        <v>1</v>
      </c>
      <c r="D12" s="43">
        <v>0</v>
      </c>
      <c r="E12" s="43">
        <v>0</v>
      </c>
      <c r="F12" s="43">
        <v>1</v>
      </c>
      <c r="G12" s="43">
        <v>9</v>
      </c>
      <c r="H12" s="43">
        <v>12</v>
      </c>
      <c r="I12" s="43">
        <v>0</v>
      </c>
      <c r="J12" s="46">
        <v>45629</v>
      </c>
    </row>
    <row r="13" spans="1:13" ht="23.4" x14ac:dyDescent="0.45">
      <c r="A13" s="41" t="s">
        <v>25</v>
      </c>
      <c r="B13" s="42" t="s">
        <v>52</v>
      </c>
      <c r="C13" s="43">
        <v>1</v>
      </c>
      <c r="D13" s="43">
        <v>1</v>
      </c>
      <c r="E13" s="43">
        <v>0</v>
      </c>
      <c r="F13" s="43">
        <v>0</v>
      </c>
      <c r="G13" s="43">
        <v>10</v>
      </c>
      <c r="H13" s="43">
        <v>5</v>
      </c>
      <c r="I13" s="43">
        <v>2</v>
      </c>
      <c r="J13" s="46">
        <v>45635</v>
      </c>
    </row>
    <row r="14" spans="1:13" ht="23.4" x14ac:dyDescent="0.45">
      <c r="A14" s="41" t="s">
        <v>32</v>
      </c>
      <c r="B14" s="42" t="s">
        <v>66</v>
      </c>
      <c r="C14" s="43">
        <v>1</v>
      </c>
      <c r="D14" s="43">
        <v>0</v>
      </c>
      <c r="E14" s="43">
        <v>0</v>
      </c>
      <c r="F14" s="43">
        <v>1</v>
      </c>
      <c r="G14" s="44">
        <v>11</v>
      </c>
      <c r="H14" s="44">
        <v>12</v>
      </c>
      <c r="I14" s="44">
        <v>0</v>
      </c>
      <c r="J14" s="46">
        <v>45304</v>
      </c>
      <c r="M14" s="17"/>
    </row>
    <row r="15" spans="1:13" ht="23.4" x14ac:dyDescent="0.45">
      <c r="A15" s="41" t="s">
        <v>30</v>
      </c>
      <c r="B15" s="42" t="s">
        <v>50</v>
      </c>
      <c r="C15" s="43">
        <v>1</v>
      </c>
      <c r="D15" s="43">
        <v>0</v>
      </c>
      <c r="E15" s="43">
        <v>0</v>
      </c>
      <c r="F15" s="43">
        <v>1</v>
      </c>
      <c r="G15" s="43">
        <v>7</v>
      </c>
      <c r="H15" s="43">
        <v>8</v>
      </c>
      <c r="I15" s="43">
        <v>0</v>
      </c>
      <c r="J15" s="46">
        <v>45312</v>
      </c>
      <c r="M15" s="17"/>
    </row>
    <row r="16" spans="1:13" ht="23.4" x14ac:dyDescent="0.45">
      <c r="A16" s="41" t="s">
        <v>29</v>
      </c>
      <c r="B16" s="42" t="s">
        <v>36</v>
      </c>
      <c r="C16" s="43">
        <v>1</v>
      </c>
      <c r="D16" s="43">
        <v>1</v>
      </c>
      <c r="E16" s="43">
        <v>0</v>
      </c>
      <c r="F16" s="43">
        <v>0</v>
      </c>
      <c r="G16" s="43">
        <v>17</v>
      </c>
      <c r="H16" s="43">
        <v>5</v>
      </c>
      <c r="I16" s="43">
        <v>2</v>
      </c>
      <c r="J16" s="46">
        <v>45318</v>
      </c>
      <c r="M16" s="17"/>
    </row>
    <row r="17" spans="1:13" ht="23.4" x14ac:dyDescent="0.45">
      <c r="A17" s="41" t="s">
        <v>33</v>
      </c>
      <c r="B17" s="42" t="s">
        <v>57</v>
      </c>
      <c r="C17" s="43">
        <v>1</v>
      </c>
      <c r="D17" s="43">
        <v>0</v>
      </c>
      <c r="E17" s="43">
        <v>0</v>
      </c>
      <c r="F17" s="43">
        <v>1</v>
      </c>
      <c r="G17" s="43">
        <v>7</v>
      </c>
      <c r="H17" s="43">
        <v>10</v>
      </c>
      <c r="I17" s="43">
        <v>0</v>
      </c>
      <c r="J17" s="46">
        <v>45326</v>
      </c>
      <c r="M17" s="17"/>
    </row>
    <row r="18" spans="1:13" ht="23.4" x14ac:dyDescent="0.45">
      <c r="A18" s="41" t="s">
        <v>34</v>
      </c>
      <c r="B18" s="42" t="s">
        <v>37</v>
      </c>
      <c r="C18" s="43">
        <v>1</v>
      </c>
      <c r="D18" s="43">
        <v>1</v>
      </c>
      <c r="E18" s="43">
        <v>0</v>
      </c>
      <c r="F18" s="43">
        <v>0</v>
      </c>
      <c r="G18" s="43">
        <v>16</v>
      </c>
      <c r="H18" s="43">
        <v>3</v>
      </c>
      <c r="I18" s="43">
        <v>2</v>
      </c>
      <c r="J18" s="46">
        <v>45332</v>
      </c>
      <c r="M18" s="17"/>
    </row>
    <row r="19" spans="1:13" ht="23.4" x14ac:dyDescent="0.45">
      <c r="A19" s="41" t="s">
        <v>28</v>
      </c>
      <c r="B19" s="42" t="s">
        <v>49</v>
      </c>
      <c r="C19" s="43">
        <v>1</v>
      </c>
      <c r="D19" s="43">
        <v>0</v>
      </c>
      <c r="E19" s="43">
        <v>0</v>
      </c>
      <c r="F19" s="43">
        <v>1</v>
      </c>
      <c r="G19" s="43">
        <v>10</v>
      </c>
      <c r="H19" s="43">
        <v>13</v>
      </c>
      <c r="I19" s="43">
        <v>0</v>
      </c>
      <c r="J19" s="46">
        <v>45340</v>
      </c>
      <c r="M19" s="17"/>
    </row>
    <row r="20" spans="1:13" ht="23.4" x14ac:dyDescent="0.45">
      <c r="A20" s="41" t="s">
        <v>47</v>
      </c>
      <c r="B20" s="42" t="s">
        <v>58</v>
      </c>
      <c r="C20" s="43">
        <v>1</v>
      </c>
      <c r="D20" s="43">
        <v>1</v>
      </c>
      <c r="E20" s="43">
        <v>0</v>
      </c>
      <c r="F20" s="43">
        <v>0</v>
      </c>
      <c r="G20" s="43">
        <v>13</v>
      </c>
      <c r="H20" s="43">
        <v>7</v>
      </c>
      <c r="I20" s="43">
        <v>2</v>
      </c>
      <c r="J20" s="48">
        <v>45346</v>
      </c>
      <c r="M20" s="17"/>
    </row>
    <row r="21" spans="1:13" ht="23.4" x14ac:dyDescent="0.45">
      <c r="A21" s="41" t="s">
        <v>27</v>
      </c>
      <c r="B21" s="42" t="s">
        <v>48</v>
      </c>
      <c r="C21" s="43">
        <v>1</v>
      </c>
      <c r="D21" s="43">
        <v>0</v>
      </c>
      <c r="E21" s="43">
        <v>0</v>
      </c>
      <c r="F21" s="43">
        <v>1</v>
      </c>
      <c r="G21" s="43">
        <v>3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26</v>
      </c>
      <c r="B22" s="42" t="s">
        <v>35</v>
      </c>
      <c r="C22" s="43">
        <v>1</v>
      </c>
      <c r="D22" s="43">
        <v>1</v>
      </c>
      <c r="E22" s="43">
        <v>0</v>
      </c>
      <c r="F22" s="43">
        <v>0</v>
      </c>
      <c r="G22" s="43">
        <v>11</v>
      </c>
      <c r="H22" s="43">
        <v>7</v>
      </c>
      <c r="I22" s="43">
        <v>2</v>
      </c>
      <c r="J22" s="48">
        <v>45361</v>
      </c>
      <c r="M22" s="17"/>
    </row>
    <row r="23" spans="1:13" ht="23.4" x14ac:dyDescent="0.45">
      <c r="A23" s="41" t="s">
        <v>55</v>
      </c>
      <c r="B23" s="42" t="s">
        <v>61</v>
      </c>
      <c r="C23" s="43">
        <v>1</v>
      </c>
      <c r="D23" s="43">
        <v>0</v>
      </c>
      <c r="E23" s="43">
        <v>0</v>
      </c>
      <c r="F23" s="43">
        <v>1</v>
      </c>
      <c r="G23" s="43">
        <v>7</v>
      </c>
      <c r="H23" s="43">
        <v>15</v>
      </c>
      <c r="I23" s="43">
        <v>0</v>
      </c>
      <c r="J23" s="46">
        <v>45369</v>
      </c>
      <c r="M23" s="17"/>
    </row>
    <row r="24" spans="1:13" ht="23.4" x14ac:dyDescent="0.45">
      <c r="A24" s="41" t="s">
        <v>25</v>
      </c>
      <c r="B24" s="42" t="s">
        <v>52</v>
      </c>
      <c r="C24" s="43">
        <v>1</v>
      </c>
      <c r="D24" s="43">
        <v>0</v>
      </c>
      <c r="E24" s="43">
        <v>0</v>
      </c>
      <c r="F24" s="43">
        <v>1</v>
      </c>
      <c r="G24" s="43">
        <v>8</v>
      </c>
      <c r="H24" s="43">
        <v>9</v>
      </c>
      <c r="I24" s="43">
        <v>0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12</v>
      </c>
      <c r="E25" s="51">
        <f t="shared" si="0"/>
        <v>0</v>
      </c>
      <c r="F25" s="51">
        <f t="shared" si="0"/>
        <v>10</v>
      </c>
      <c r="G25" s="51">
        <f t="shared" si="0"/>
        <v>246</v>
      </c>
      <c r="H25" s="51">
        <f t="shared" si="0"/>
        <v>203</v>
      </c>
      <c r="I25" s="51">
        <f t="shared" si="0"/>
        <v>24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workbookViewId="0">
      <selection activeCell="C25" sqref="C25"/>
    </sheetView>
  </sheetViews>
  <sheetFormatPr defaultRowHeight="14.4" x14ac:dyDescent="0.3"/>
  <cols>
    <col min="2" max="2" width="27.33203125" style="9" customWidth="1"/>
    <col min="3" max="3" width="11.6640625" customWidth="1"/>
    <col min="4" max="4" width="9.33203125" style="1"/>
    <col min="5" max="5" width="12.33203125" style="1" customWidth="1"/>
    <col min="6" max="6" width="9.33203125" style="1"/>
    <col min="8" max="8" width="10.6640625" customWidth="1"/>
    <col min="9" max="9" width="13.44140625" customWidth="1"/>
    <col min="10" max="10" width="17.33203125" customWidth="1"/>
    <col min="11" max="11" width="7.33203125" customWidth="1"/>
    <col min="12" max="12" width="21" customWidth="1"/>
    <col min="13" max="13" width="14.5546875" customWidth="1"/>
    <col min="14" max="14" width="9.33203125"/>
  </cols>
  <sheetData>
    <row r="1" spans="1:13" ht="25.8" x14ac:dyDescent="0.5">
      <c r="B1" s="69" t="s">
        <v>56</v>
      </c>
      <c r="C1" s="69"/>
      <c r="D1" s="69"/>
      <c r="E1" s="69"/>
      <c r="F1" s="7"/>
      <c r="G1" s="7"/>
      <c r="H1" s="7"/>
      <c r="I1" s="7"/>
      <c r="J1" s="1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31</v>
      </c>
      <c r="B3" s="42" t="s">
        <v>62</v>
      </c>
      <c r="C3" s="43">
        <v>1</v>
      </c>
      <c r="D3" s="43">
        <v>1</v>
      </c>
      <c r="E3" s="43">
        <v>0</v>
      </c>
      <c r="F3" s="43">
        <v>0</v>
      </c>
      <c r="G3" s="44">
        <v>12</v>
      </c>
      <c r="H3" s="44">
        <v>6</v>
      </c>
      <c r="I3" s="44">
        <v>2</v>
      </c>
      <c r="J3" s="46">
        <v>45558</v>
      </c>
    </row>
    <row r="4" spans="1:13" ht="23.4" x14ac:dyDescent="0.45">
      <c r="A4" s="41" t="s">
        <v>33</v>
      </c>
      <c r="B4" s="42" t="s">
        <v>57</v>
      </c>
      <c r="C4" s="43">
        <v>1</v>
      </c>
      <c r="D4" s="43">
        <v>0</v>
      </c>
      <c r="E4" s="43">
        <v>1</v>
      </c>
      <c r="F4" s="43">
        <v>0</v>
      </c>
      <c r="G4" s="44">
        <v>6</v>
      </c>
      <c r="H4" s="44">
        <v>6</v>
      </c>
      <c r="I4" s="44">
        <v>1</v>
      </c>
      <c r="J4" s="45">
        <v>45573</v>
      </c>
    </row>
    <row r="5" spans="1:13" ht="23.4" x14ac:dyDescent="0.45">
      <c r="A5" s="41" t="s">
        <v>30</v>
      </c>
      <c r="B5" s="42" t="s">
        <v>50</v>
      </c>
      <c r="C5" s="43">
        <v>1</v>
      </c>
      <c r="D5" s="43">
        <v>1</v>
      </c>
      <c r="E5" s="43">
        <v>0</v>
      </c>
      <c r="F5" s="43">
        <v>0</v>
      </c>
      <c r="G5" s="43">
        <v>20</v>
      </c>
      <c r="H5" s="43">
        <v>2</v>
      </c>
      <c r="I5" s="43">
        <v>2</v>
      </c>
      <c r="J5" s="46">
        <v>45579</v>
      </c>
    </row>
    <row r="6" spans="1:13" ht="23.4" x14ac:dyDescent="0.45">
      <c r="A6" s="41" t="s">
        <v>34</v>
      </c>
      <c r="B6" s="42" t="s">
        <v>37</v>
      </c>
      <c r="C6" s="43">
        <v>1</v>
      </c>
      <c r="D6" s="43">
        <v>0</v>
      </c>
      <c r="E6" s="43">
        <v>0</v>
      </c>
      <c r="F6" s="43">
        <v>1</v>
      </c>
      <c r="G6" s="43">
        <v>5</v>
      </c>
      <c r="H6" s="43">
        <v>12</v>
      </c>
      <c r="I6" s="43">
        <v>0</v>
      </c>
      <c r="J6" s="47">
        <v>45587</v>
      </c>
    </row>
    <row r="7" spans="1:13" ht="23.4" x14ac:dyDescent="0.45">
      <c r="A7" s="41" t="s">
        <v>47</v>
      </c>
      <c r="B7" s="42" t="s">
        <v>58</v>
      </c>
      <c r="C7" s="43">
        <v>1</v>
      </c>
      <c r="D7" s="43">
        <v>0</v>
      </c>
      <c r="E7" s="43">
        <v>0</v>
      </c>
      <c r="F7" s="43">
        <v>1</v>
      </c>
      <c r="G7" s="43">
        <v>7</v>
      </c>
      <c r="H7" s="43">
        <v>10</v>
      </c>
      <c r="I7" s="43">
        <v>0</v>
      </c>
      <c r="J7" s="46">
        <v>45593</v>
      </c>
    </row>
    <row r="8" spans="1:13" ht="23.4" x14ac:dyDescent="0.45">
      <c r="A8" s="41" t="s">
        <v>29</v>
      </c>
      <c r="B8" s="42" t="s">
        <v>36</v>
      </c>
      <c r="C8" s="43">
        <v>1</v>
      </c>
      <c r="D8" s="43">
        <v>0</v>
      </c>
      <c r="E8" s="43">
        <v>0</v>
      </c>
      <c r="F8" s="43">
        <v>1</v>
      </c>
      <c r="G8" s="43">
        <v>10</v>
      </c>
      <c r="H8" s="43">
        <v>13</v>
      </c>
      <c r="I8" s="43">
        <v>0</v>
      </c>
      <c r="J8" s="46">
        <v>45601</v>
      </c>
    </row>
    <row r="9" spans="1:13" ht="23.4" x14ac:dyDescent="0.45">
      <c r="A9" s="41" t="s">
        <v>28</v>
      </c>
      <c r="B9" s="42" t="s">
        <v>49</v>
      </c>
      <c r="C9" s="43">
        <v>1</v>
      </c>
      <c r="D9" s="43">
        <v>1</v>
      </c>
      <c r="E9" s="43">
        <v>0</v>
      </c>
      <c r="F9" s="43">
        <v>0</v>
      </c>
      <c r="G9" s="43">
        <v>12</v>
      </c>
      <c r="H9" s="43">
        <v>8</v>
      </c>
      <c r="I9" s="43">
        <v>2</v>
      </c>
      <c r="J9" s="46">
        <v>45607</v>
      </c>
    </row>
    <row r="10" spans="1:13" ht="23.4" x14ac:dyDescent="0.45">
      <c r="A10" s="41" t="s">
        <v>25</v>
      </c>
      <c r="B10" s="42" t="s">
        <v>52</v>
      </c>
      <c r="C10" s="43">
        <v>1</v>
      </c>
      <c r="D10" s="43">
        <v>0</v>
      </c>
      <c r="E10" s="43">
        <v>0</v>
      </c>
      <c r="F10" s="43">
        <v>1</v>
      </c>
      <c r="G10" s="43">
        <v>6</v>
      </c>
      <c r="H10" s="43">
        <v>11</v>
      </c>
      <c r="I10" s="43">
        <v>0</v>
      </c>
      <c r="J10" s="46">
        <v>45615</v>
      </c>
      <c r="K10" s="34"/>
      <c r="L10" s="35"/>
      <c r="M10" s="17"/>
    </row>
    <row r="11" spans="1:13" ht="23.4" x14ac:dyDescent="0.45">
      <c r="A11" s="41" t="s">
        <v>55</v>
      </c>
      <c r="B11" s="42" t="s">
        <v>61</v>
      </c>
      <c r="C11" s="43">
        <v>1</v>
      </c>
      <c r="D11" s="43">
        <v>1</v>
      </c>
      <c r="E11" s="43">
        <v>0</v>
      </c>
      <c r="F11" s="43">
        <v>0</v>
      </c>
      <c r="G11" s="43">
        <v>10</v>
      </c>
      <c r="H11" s="43">
        <v>6</v>
      </c>
      <c r="I11" s="43">
        <v>2</v>
      </c>
      <c r="J11" s="46">
        <v>45621</v>
      </c>
    </row>
    <row r="12" spans="1:13" ht="23.4" x14ac:dyDescent="0.45">
      <c r="A12" s="41" t="s">
        <v>26</v>
      </c>
      <c r="B12" s="42" t="s">
        <v>35</v>
      </c>
      <c r="C12" s="43">
        <v>1</v>
      </c>
      <c r="D12" s="43">
        <v>0</v>
      </c>
      <c r="E12" s="43">
        <v>0</v>
      </c>
      <c r="F12" s="43">
        <v>1</v>
      </c>
      <c r="G12" s="43">
        <v>3</v>
      </c>
      <c r="H12" s="43">
        <v>25</v>
      </c>
      <c r="I12" s="43">
        <v>0</v>
      </c>
      <c r="J12" s="46">
        <v>45629</v>
      </c>
    </row>
    <row r="13" spans="1:13" ht="23.4" x14ac:dyDescent="0.45">
      <c r="A13" s="41" t="s">
        <v>27</v>
      </c>
      <c r="B13" s="42" t="s">
        <v>48</v>
      </c>
      <c r="C13" s="43">
        <v>1</v>
      </c>
      <c r="D13" s="43">
        <v>0</v>
      </c>
      <c r="E13" s="43">
        <v>0</v>
      </c>
      <c r="F13" s="43">
        <v>1</v>
      </c>
      <c r="G13" s="43">
        <v>6</v>
      </c>
      <c r="H13" s="43">
        <v>16</v>
      </c>
      <c r="I13" s="43">
        <v>0</v>
      </c>
      <c r="J13" s="46">
        <v>45635</v>
      </c>
    </row>
    <row r="14" spans="1:13" ht="23.4" x14ac:dyDescent="0.45">
      <c r="A14" s="41" t="s">
        <v>31</v>
      </c>
      <c r="B14" s="42" t="s">
        <v>62</v>
      </c>
      <c r="C14" s="43">
        <v>1</v>
      </c>
      <c r="D14" s="43">
        <v>1</v>
      </c>
      <c r="E14" s="43">
        <v>0</v>
      </c>
      <c r="F14" s="43">
        <v>0</v>
      </c>
      <c r="G14" s="44">
        <v>12</v>
      </c>
      <c r="H14" s="44">
        <v>11</v>
      </c>
      <c r="I14" s="44">
        <v>2</v>
      </c>
      <c r="J14" s="46">
        <v>45304</v>
      </c>
      <c r="M14" s="17"/>
    </row>
    <row r="15" spans="1:13" ht="23.4" x14ac:dyDescent="0.45">
      <c r="A15" s="41" t="s">
        <v>33</v>
      </c>
      <c r="B15" s="42" t="s">
        <v>57</v>
      </c>
      <c r="C15" s="43">
        <v>1</v>
      </c>
      <c r="D15" s="43">
        <v>0</v>
      </c>
      <c r="E15" s="43">
        <v>0</v>
      </c>
      <c r="F15" s="43">
        <v>1</v>
      </c>
      <c r="G15" s="43">
        <v>7</v>
      </c>
      <c r="H15" s="43">
        <v>8</v>
      </c>
      <c r="I15" s="43">
        <v>0</v>
      </c>
      <c r="J15" s="46">
        <v>45312</v>
      </c>
      <c r="M15" s="17"/>
    </row>
    <row r="16" spans="1:13" ht="23.4" x14ac:dyDescent="0.45">
      <c r="A16" s="41" t="s">
        <v>30</v>
      </c>
      <c r="B16" s="42" t="s">
        <v>50</v>
      </c>
      <c r="C16" s="43">
        <v>1</v>
      </c>
      <c r="D16" s="43">
        <v>1</v>
      </c>
      <c r="E16" s="43">
        <v>0</v>
      </c>
      <c r="F16" s="43">
        <v>0</v>
      </c>
      <c r="G16" s="43">
        <v>18</v>
      </c>
      <c r="H16" s="43">
        <v>3</v>
      </c>
      <c r="I16" s="43">
        <v>2</v>
      </c>
      <c r="J16" s="46">
        <v>45318</v>
      </c>
      <c r="M16" s="17"/>
    </row>
    <row r="17" spans="1:13" ht="23.4" x14ac:dyDescent="0.45">
      <c r="A17" s="41" t="s">
        <v>34</v>
      </c>
      <c r="B17" s="42" t="s">
        <v>37</v>
      </c>
      <c r="C17" s="43">
        <v>1</v>
      </c>
      <c r="D17" s="43">
        <v>1</v>
      </c>
      <c r="E17" s="43">
        <v>0</v>
      </c>
      <c r="F17" s="43">
        <v>0</v>
      </c>
      <c r="G17" s="43">
        <v>13</v>
      </c>
      <c r="H17" s="43">
        <v>4</v>
      </c>
      <c r="I17" s="43">
        <v>2</v>
      </c>
      <c r="J17" s="46">
        <v>45326</v>
      </c>
      <c r="M17" s="17"/>
    </row>
    <row r="18" spans="1:13" ht="23.4" x14ac:dyDescent="0.45">
      <c r="A18" s="41" t="s">
        <v>47</v>
      </c>
      <c r="B18" s="42" t="s">
        <v>58</v>
      </c>
      <c r="C18" s="43">
        <v>1</v>
      </c>
      <c r="D18" s="43">
        <v>1</v>
      </c>
      <c r="E18" s="43">
        <v>0</v>
      </c>
      <c r="F18" s="43">
        <v>0</v>
      </c>
      <c r="G18" s="43">
        <v>12</v>
      </c>
      <c r="H18" s="43">
        <v>8</v>
      </c>
      <c r="I18" s="43">
        <v>2</v>
      </c>
      <c r="J18" s="46">
        <v>45332</v>
      </c>
      <c r="M18" s="17"/>
    </row>
    <row r="19" spans="1:13" ht="23.4" x14ac:dyDescent="0.45">
      <c r="A19" s="41" t="s">
        <v>29</v>
      </c>
      <c r="B19" s="42" t="s">
        <v>36</v>
      </c>
      <c r="C19" s="43">
        <v>1</v>
      </c>
      <c r="D19" s="43">
        <v>0</v>
      </c>
      <c r="E19" s="43">
        <v>0</v>
      </c>
      <c r="F19" s="43">
        <v>1</v>
      </c>
      <c r="G19" s="43">
        <v>8</v>
      </c>
      <c r="H19" s="43">
        <v>12</v>
      </c>
      <c r="I19" s="43">
        <v>0</v>
      </c>
      <c r="J19" s="46">
        <v>45340</v>
      </c>
      <c r="M19" s="17"/>
    </row>
    <row r="20" spans="1:13" ht="23.4" x14ac:dyDescent="0.45">
      <c r="A20" s="41" t="s">
        <v>28</v>
      </c>
      <c r="B20" s="42" t="s">
        <v>49</v>
      </c>
      <c r="C20" s="43">
        <v>1</v>
      </c>
      <c r="D20" s="43">
        <v>1</v>
      </c>
      <c r="E20" s="43">
        <v>0</v>
      </c>
      <c r="F20" s="43">
        <v>0</v>
      </c>
      <c r="G20" s="43">
        <v>13</v>
      </c>
      <c r="H20" s="43">
        <v>11</v>
      </c>
      <c r="I20" s="43">
        <v>2</v>
      </c>
      <c r="J20" s="48">
        <v>45346</v>
      </c>
      <c r="M20" s="17"/>
    </row>
    <row r="21" spans="1:13" ht="23.4" x14ac:dyDescent="0.45">
      <c r="A21" s="41" t="s">
        <v>25</v>
      </c>
      <c r="B21" s="42" t="s">
        <v>52</v>
      </c>
      <c r="C21" s="43">
        <v>1</v>
      </c>
      <c r="D21" s="43">
        <v>0</v>
      </c>
      <c r="E21" s="43">
        <v>0</v>
      </c>
      <c r="F21" s="43">
        <v>1</v>
      </c>
      <c r="G21" s="43">
        <v>8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55</v>
      </c>
      <c r="B22" s="42" t="s">
        <v>61</v>
      </c>
      <c r="C22" s="43">
        <v>1</v>
      </c>
      <c r="D22" s="43">
        <v>1</v>
      </c>
      <c r="E22" s="43">
        <v>0</v>
      </c>
      <c r="F22" s="43">
        <v>0</v>
      </c>
      <c r="G22" s="43">
        <v>13</v>
      </c>
      <c r="H22" s="43">
        <v>2</v>
      </c>
      <c r="I22" s="43">
        <v>2</v>
      </c>
      <c r="J22" s="48">
        <v>45361</v>
      </c>
      <c r="M22" s="17"/>
    </row>
    <row r="23" spans="1:13" ht="23.4" x14ac:dyDescent="0.45">
      <c r="A23" s="41" t="s">
        <v>26</v>
      </c>
      <c r="B23" s="42" t="s">
        <v>35</v>
      </c>
      <c r="C23" s="43">
        <v>1</v>
      </c>
      <c r="D23" s="43">
        <v>1</v>
      </c>
      <c r="E23" s="43">
        <v>0</v>
      </c>
      <c r="F23" s="43">
        <v>0</v>
      </c>
      <c r="G23" s="43">
        <v>11</v>
      </c>
      <c r="H23" s="43">
        <v>7</v>
      </c>
      <c r="I23" s="43">
        <v>2</v>
      </c>
      <c r="J23" s="46">
        <v>45369</v>
      </c>
      <c r="M23" s="17"/>
    </row>
    <row r="24" spans="1:13" ht="23.4" x14ac:dyDescent="0.45">
      <c r="A24" s="41" t="s">
        <v>27</v>
      </c>
      <c r="B24" s="42" t="s">
        <v>48</v>
      </c>
      <c r="C24" s="43">
        <v>1</v>
      </c>
      <c r="D24" s="43">
        <v>1</v>
      </c>
      <c r="E24" s="43">
        <v>0</v>
      </c>
      <c r="F24" s="43">
        <v>0</v>
      </c>
      <c r="G24" s="43">
        <v>18</v>
      </c>
      <c r="H24" s="43">
        <v>5</v>
      </c>
      <c r="I24" s="43">
        <v>2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12</v>
      </c>
      <c r="E25" s="51">
        <f t="shared" si="0"/>
        <v>1</v>
      </c>
      <c r="F25" s="51">
        <f t="shared" si="0"/>
        <v>9</v>
      </c>
      <c r="G25" s="51">
        <f t="shared" si="0"/>
        <v>230</v>
      </c>
      <c r="H25" s="51">
        <f t="shared" si="0"/>
        <v>202</v>
      </c>
      <c r="I25" s="51">
        <f t="shared" si="0"/>
        <v>25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topLeftCell="A4" workbookViewId="0">
      <selection activeCell="G21" sqref="G21"/>
    </sheetView>
  </sheetViews>
  <sheetFormatPr defaultRowHeight="14.4" x14ac:dyDescent="0.3"/>
  <cols>
    <col min="2" max="2" width="27" style="9" customWidth="1"/>
    <col min="3" max="3" width="10.44140625" customWidth="1"/>
    <col min="4" max="4" width="9.33203125" style="1"/>
    <col min="5" max="5" width="11.6640625" style="1" customWidth="1"/>
    <col min="6" max="6" width="9.33203125" style="1"/>
    <col min="8" max="8" width="11.6640625" customWidth="1"/>
    <col min="9" max="9" width="12.33203125" customWidth="1"/>
    <col min="10" max="10" width="18.33203125" customWidth="1"/>
    <col min="11" max="11" width="7.44140625" customWidth="1"/>
    <col min="12" max="12" width="19.88671875" customWidth="1"/>
    <col min="13" max="13" width="15.33203125" customWidth="1"/>
    <col min="14" max="14" width="9.33203125"/>
  </cols>
  <sheetData>
    <row r="1" spans="1:13" ht="25.8" x14ac:dyDescent="0.5">
      <c r="B1" s="69" t="s">
        <v>59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34</v>
      </c>
      <c r="B3" s="42" t="s">
        <v>37</v>
      </c>
      <c r="C3" s="43">
        <v>1</v>
      </c>
      <c r="D3" s="43">
        <v>1</v>
      </c>
      <c r="E3" s="43">
        <v>0</v>
      </c>
      <c r="F3" s="43">
        <v>0</v>
      </c>
      <c r="G3" s="44">
        <v>14</v>
      </c>
      <c r="H3" s="44">
        <v>8</v>
      </c>
      <c r="I3" s="44">
        <v>2</v>
      </c>
      <c r="J3" s="46">
        <v>45558</v>
      </c>
    </row>
    <row r="4" spans="1:13" ht="23.4" x14ac:dyDescent="0.45">
      <c r="A4" s="41" t="s">
        <v>32</v>
      </c>
      <c r="B4" s="42" t="s">
        <v>66</v>
      </c>
      <c r="C4" s="43">
        <v>1</v>
      </c>
      <c r="D4" s="43">
        <v>0</v>
      </c>
      <c r="E4" s="43">
        <v>1</v>
      </c>
      <c r="F4" s="43">
        <v>0</v>
      </c>
      <c r="G4" s="44">
        <v>6</v>
      </c>
      <c r="H4" s="44">
        <v>6</v>
      </c>
      <c r="I4" s="44">
        <v>1</v>
      </c>
      <c r="J4" s="45">
        <v>45573</v>
      </c>
    </row>
    <row r="5" spans="1:13" ht="23.4" x14ac:dyDescent="0.45">
      <c r="A5" s="41" t="s">
        <v>47</v>
      </c>
      <c r="B5" s="42" t="s">
        <v>58</v>
      </c>
      <c r="C5" s="43">
        <v>1</v>
      </c>
      <c r="D5" s="43">
        <v>0</v>
      </c>
      <c r="E5" s="43">
        <v>0</v>
      </c>
      <c r="F5" s="43">
        <v>1</v>
      </c>
      <c r="G5" s="43">
        <v>8</v>
      </c>
      <c r="H5" s="43">
        <v>11</v>
      </c>
      <c r="I5" s="43">
        <v>0</v>
      </c>
      <c r="J5" s="46">
        <v>45579</v>
      </c>
    </row>
    <row r="6" spans="1:13" ht="23.4" x14ac:dyDescent="0.45">
      <c r="A6" s="41" t="s">
        <v>31</v>
      </c>
      <c r="B6" s="42" t="s">
        <v>62</v>
      </c>
      <c r="C6" s="43">
        <v>1</v>
      </c>
      <c r="D6" s="43">
        <v>0</v>
      </c>
      <c r="E6" s="43">
        <v>0</v>
      </c>
      <c r="F6" s="43">
        <v>1</v>
      </c>
      <c r="G6" s="43">
        <v>10</v>
      </c>
      <c r="H6" s="43">
        <v>11</v>
      </c>
      <c r="I6" s="43">
        <v>0</v>
      </c>
      <c r="J6" s="47">
        <v>45587</v>
      </c>
    </row>
    <row r="7" spans="1:13" ht="23.4" x14ac:dyDescent="0.45">
      <c r="A7" s="41" t="s">
        <v>55</v>
      </c>
      <c r="B7" s="42" t="s">
        <v>61</v>
      </c>
      <c r="C7" s="43">
        <v>1</v>
      </c>
      <c r="D7" s="43">
        <v>1</v>
      </c>
      <c r="E7" s="43">
        <v>0</v>
      </c>
      <c r="F7" s="43">
        <v>0</v>
      </c>
      <c r="G7" s="43">
        <v>15</v>
      </c>
      <c r="H7" s="43">
        <v>6</v>
      </c>
      <c r="I7" s="43">
        <v>2</v>
      </c>
      <c r="J7" s="46">
        <v>45593</v>
      </c>
    </row>
    <row r="8" spans="1:13" ht="23.4" x14ac:dyDescent="0.45">
      <c r="A8" s="41" t="s">
        <v>30</v>
      </c>
      <c r="B8" s="42" t="s">
        <v>50</v>
      </c>
      <c r="C8" s="43">
        <v>1</v>
      </c>
      <c r="D8" s="43">
        <v>0</v>
      </c>
      <c r="E8" s="43">
        <v>0</v>
      </c>
      <c r="F8" s="43">
        <v>1</v>
      </c>
      <c r="G8" s="43">
        <v>7</v>
      </c>
      <c r="H8" s="43">
        <v>10</v>
      </c>
      <c r="I8" s="43">
        <v>0</v>
      </c>
      <c r="J8" s="46">
        <v>45601</v>
      </c>
    </row>
    <row r="9" spans="1:13" ht="23.4" x14ac:dyDescent="0.45">
      <c r="A9" s="41" t="s">
        <v>25</v>
      </c>
      <c r="B9" s="42" t="s">
        <v>52</v>
      </c>
      <c r="C9" s="43">
        <v>1</v>
      </c>
      <c r="D9" s="43">
        <v>1</v>
      </c>
      <c r="E9" s="43">
        <v>0</v>
      </c>
      <c r="F9" s="43">
        <v>0</v>
      </c>
      <c r="G9" s="43">
        <v>15</v>
      </c>
      <c r="H9" s="43">
        <v>7</v>
      </c>
      <c r="I9" s="43">
        <v>2</v>
      </c>
      <c r="J9" s="46">
        <v>45607</v>
      </c>
    </row>
    <row r="10" spans="1:13" ht="23.4" x14ac:dyDescent="0.45">
      <c r="A10" s="41" t="s">
        <v>26</v>
      </c>
      <c r="B10" s="42" t="s">
        <v>35</v>
      </c>
      <c r="C10" s="43">
        <v>1</v>
      </c>
      <c r="D10" s="43">
        <v>0</v>
      </c>
      <c r="E10" s="43">
        <v>0</v>
      </c>
      <c r="F10" s="43">
        <v>1</v>
      </c>
      <c r="G10" s="43">
        <v>10</v>
      </c>
      <c r="H10" s="43">
        <v>14</v>
      </c>
      <c r="I10" s="43">
        <v>0</v>
      </c>
      <c r="J10" s="46">
        <v>45615</v>
      </c>
    </row>
    <row r="11" spans="1:13" ht="23.4" x14ac:dyDescent="0.45">
      <c r="A11" s="41" t="s">
        <v>28</v>
      </c>
      <c r="B11" s="42" t="s">
        <v>49</v>
      </c>
      <c r="C11" s="43">
        <v>1</v>
      </c>
      <c r="D11" s="43">
        <v>1</v>
      </c>
      <c r="E11" s="43">
        <v>0</v>
      </c>
      <c r="F11" s="43">
        <v>0</v>
      </c>
      <c r="G11" s="43">
        <v>11</v>
      </c>
      <c r="H11" s="43">
        <v>6</v>
      </c>
      <c r="I11" s="43">
        <v>2</v>
      </c>
      <c r="J11" s="46">
        <v>45621</v>
      </c>
      <c r="K11" s="34"/>
      <c r="L11" s="35"/>
      <c r="M11" s="17"/>
    </row>
    <row r="12" spans="1:13" ht="23.4" x14ac:dyDescent="0.45">
      <c r="A12" s="41" t="s">
        <v>27</v>
      </c>
      <c r="B12" s="42" t="s">
        <v>48</v>
      </c>
      <c r="C12" s="43">
        <v>1</v>
      </c>
      <c r="D12" s="43">
        <v>1</v>
      </c>
      <c r="E12" s="43">
        <v>0</v>
      </c>
      <c r="F12" s="43">
        <v>0</v>
      </c>
      <c r="G12" s="43">
        <v>17</v>
      </c>
      <c r="H12" s="43">
        <v>7</v>
      </c>
      <c r="I12" s="43">
        <v>2</v>
      </c>
      <c r="J12" s="46">
        <v>45629</v>
      </c>
    </row>
    <row r="13" spans="1:13" ht="23.4" x14ac:dyDescent="0.45">
      <c r="A13" s="41" t="s">
        <v>29</v>
      </c>
      <c r="B13" s="42" t="s">
        <v>36</v>
      </c>
      <c r="C13" s="43">
        <v>1</v>
      </c>
      <c r="D13" s="43">
        <v>1</v>
      </c>
      <c r="E13" s="43">
        <v>0</v>
      </c>
      <c r="F13" s="43">
        <v>0</v>
      </c>
      <c r="G13" s="43">
        <v>11</v>
      </c>
      <c r="H13" s="43">
        <v>9</v>
      </c>
      <c r="I13" s="43">
        <v>2</v>
      </c>
      <c r="J13" s="46">
        <v>45635</v>
      </c>
    </row>
    <row r="14" spans="1:13" ht="23.4" x14ac:dyDescent="0.45">
      <c r="A14" s="53" t="s">
        <v>34</v>
      </c>
      <c r="B14" s="54" t="s">
        <v>37</v>
      </c>
      <c r="C14" s="43">
        <v>1</v>
      </c>
      <c r="D14" s="43">
        <v>0</v>
      </c>
      <c r="E14" s="43">
        <v>1</v>
      </c>
      <c r="F14" s="43">
        <v>0</v>
      </c>
      <c r="G14" s="44">
        <v>9</v>
      </c>
      <c r="H14" s="44">
        <v>9</v>
      </c>
      <c r="I14" s="44">
        <v>1</v>
      </c>
      <c r="J14" s="48">
        <v>45304</v>
      </c>
      <c r="M14" s="17"/>
    </row>
    <row r="15" spans="1:13" ht="23.4" x14ac:dyDescent="0.45">
      <c r="A15" s="41" t="s">
        <v>32</v>
      </c>
      <c r="B15" s="42" t="s">
        <v>66</v>
      </c>
      <c r="C15" s="43">
        <v>1</v>
      </c>
      <c r="D15" s="43">
        <v>1</v>
      </c>
      <c r="E15" s="43">
        <v>0</v>
      </c>
      <c r="F15" s="43">
        <v>0</v>
      </c>
      <c r="G15" s="43">
        <v>8</v>
      </c>
      <c r="H15" s="43">
        <v>7</v>
      </c>
      <c r="I15" s="43">
        <v>2</v>
      </c>
      <c r="J15" s="46">
        <v>45312</v>
      </c>
      <c r="M15" s="17"/>
    </row>
    <row r="16" spans="1:13" ht="23.4" x14ac:dyDescent="0.45">
      <c r="A16" s="41" t="s">
        <v>47</v>
      </c>
      <c r="B16" s="42" t="s">
        <v>58</v>
      </c>
      <c r="C16" s="43">
        <v>1</v>
      </c>
      <c r="D16" s="43">
        <v>0</v>
      </c>
      <c r="E16" s="43">
        <v>0</v>
      </c>
      <c r="F16" s="43">
        <v>1</v>
      </c>
      <c r="G16" s="43">
        <v>5</v>
      </c>
      <c r="H16" s="43">
        <v>10</v>
      </c>
      <c r="I16" s="43">
        <v>0</v>
      </c>
      <c r="J16" s="46">
        <v>45318</v>
      </c>
      <c r="M16" s="17"/>
    </row>
    <row r="17" spans="1:13" ht="23.4" x14ac:dyDescent="0.45">
      <c r="A17" s="41" t="s">
        <v>31</v>
      </c>
      <c r="B17" s="42" t="s">
        <v>62</v>
      </c>
      <c r="C17" s="43">
        <v>1</v>
      </c>
      <c r="D17" s="43">
        <v>1</v>
      </c>
      <c r="E17" s="43">
        <v>0</v>
      </c>
      <c r="F17" s="43">
        <v>0</v>
      </c>
      <c r="G17" s="43">
        <v>10</v>
      </c>
      <c r="H17" s="43">
        <v>7</v>
      </c>
      <c r="I17" s="43">
        <v>2</v>
      </c>
      <c r="J17" s="46">
        <v>45326</v>
      </c>
      <c r="M17" s="17"/>
    </row>
    <row r="18" spans="1:13" ht="23.4" x14ac:dyDescent="0.45">
      <c r="A18" s="41" t="s">
        <v>55</v>
      </c>
      <c r="B18" s="42" t="s">
        <v>61</v>
      </c>
      <c r="C18" s="43">
        <v>1</v>
      </c>
      <c r="D18" s="43">
        <v>0</v>
      </c>
      <c r="E18" s="43">
        <v>0</v>
      </c>
      <c r="F18" s="43">
        <v>1</v>
      </c>
      <c r="G18" s="43">
        <v>9</v>
      </c>
      <c r="H18" s="43">
        <v>18</v>
      </c>
      <c r="I18" s="43">
        <v>0</v>
      </c>
      <c r="J18" s="46">
        <v>45332</v>
      </c>
      <c r="M18" s="17"/>
    </row>
    <row r="19" spans="1:13" ht="23.4" x14ac:dyDescent="0.45">
      <c r="A19" s="41" t="s">
        <v>30</v>
      </c>
      <c r="B19" s="42" t="s">
        <v>50</v>
      </c>
      <c r="C19" s="43">
        <v>1</v>
      </c>
      <c r="D19" s="43">
        <v>1</v>
      </c>
      <c r="E19" s="43">
        <v>0</v>
      </c>
      <c r="F19" s="43">
        <v>0</v>
      </c>
      <c r="G19" s="43">
        <v>11</v>
      </c>
      <c r="H19" s="43">
        <v>4</v>
      </c>
      <c r="I19" s="43">
        <v>2</v>
      </c>
      <c r="J19" s="46">
        <v>45340</v>
      </c>
      <c r="M19" s="17"/>
    </row>
    <row r="20" spans="1:13" ht="23.4" x14ac:dyDescent="0.45">
      <c r="A20" s="41" t="s">
        <v>25</v>
      </c>
      <c r="B20" s="42" t="s">
        <v>52</v>
      </c>
      <c r="C20" s="43">
        <v>1</v>
      </c>
      <c r="D20" s="43">
        <v>1</v>
      </c>
      <c r="E20" s="43">
        <v>0</v>
      </c>
      <c r="F20" s="43">
        <v>0</v>
      </c>
      <c r="G20" s="43">
        <v>14</v>
      </c>
      <c r="H20" s="43">
        <v>10</v>
      </c>
      <c r="I20" s="43">
        <v>2</v>
      </c>
      <c r="J20" s="48">
        <v>45346</v>
      </c>
      <c r="M20" s="17"/>
    </row>
    <row r="21" spans="1:13" ht="23.4" x14ac:dyDescent="0.45">
      <c r="A21" s="41" t="s">
        <v>26</v>
      </c>
      <c r="B21" s="42" t="s">
        <v>35</v>
      </c>
      <c r="C21" s="43">
        <v>1</v>
      </c>
      <c r="D21" s="43">
        <v>1</v>
      </c>
      <c r="E21" s="43">
        <v>0</v>
      </c>
      <c r="F21" s="43">
        <v>0</v>
      </c>
      <c r="G21" s="43">
        <v>17</v>
      </c>
      <c r="H21" s="43">
        <v>6</v>
      </c>
      <c r="I21" s="43">
        <v>2</v>
      </c>
      <c r="J21" s="46">
        <v>45355</v>
      </c>
      <c r="M21" s="17"/>
    </row>
    <row r="22" spans="1:13" ht="23.4" x14ac:dyDescent="0.45">
      <c r="A22" s="41" t="s">
        <v>28</v>
      </c>
      <c r="B22" s="42" t="s">
        <v>49</v>
      </c>
      <c r="C22" s="43">
        <v>1</v>
      </c>
      <c r="D22" s="43">
        <v>0</v>
      </c>
      <c r="E22" s="43">
        <v>0</v>
      </c>
      <c r="F22" s="43">
        <v>1</v>
      </c>
      <c r="G22" s="43">
        <v>8</v>
      </c>
      <c r="H22" s="43">
        <v>11</v>
      </c>
      <c r="I22" s="43">
        <v>0</v>
      </c>
      <c r="J22" s="48">
        <v>45361</v>
      </c>
      <c r="M22" s="17"/>
    </row>
    <row r="23" spans="1:13" ht="23.4" x14ac:dyDescent="0.45">
      <c r="A23" s="41" t="s">
        <v>27</v>
      </c>
      <c r="B23" s="42" t="s">
        <v>48</v>
      </c>
      <c r="C23" s="43">
        <v>1</v>
      </c>
      <c r="D23" s="43">
        <v>0</v>
      </c>
      <c r="E23" s="43">
        <v>0</v>
      </c>
      <c r="F23" s="43">
        <v>1</v>
      </c>
      <c r="G23" s="43">
        <v>4</v>
      </c>
      <c r="H23" s="43">
        <v>10</v>
      </c>
      <c r="I23" s="43">
        <v>0</v>
      </c>
      <c r="J23" s="46">
        <v>45369</v>
      </c>
      <c r="M23" s="17"/>
    </row>
    <row r="24" spans="1:13" ht="23.4" x14ac:dyDescent="0.45">
      <c r="A24" s="41" t="s">
        <v>29</v>
      </c>
      <c r="B24" s="42" t="s">
        <v>36</v>
      </c>
      <c r="C24" s="43">
        <v>1</v>
      </c>
      <c r="D24" s="43">
        <v>1</v>
      </c>
      <c r="E24" s="43">
        <v>0</v>
      </c>
      <c r="F24" s="43">
        <v>0</v>
      </c>
      <c r="G24" s="43">
        <v>13</v>
      </c>
      <c r="H24" s="43">
        <v>6</v>
      </c>
      <c r="I24" s="43">
        <v>2</v>
      </c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22</v>
      </c>
      <c r="D25" s="51">
        <f t="shared" si="0"/>
        <v>12</v>
      </c>
      <c r="E25" s="51">
        <f t="shared" si="0"/>
        <v>2</v>
      </c>
      <c r="F25" s="51">
        <f t="shared" si="0"/>
        <v>8</v>
      </c>
      <c r="G25" s="51">
        <f t="shared" si="0"/>
        <v>232</v>
      </c>
      <c r="H25" s="51">
        <f t="shared" si="0"/>
        <v>193</v>
      </c>
      <c r="I25" s="51">
        <f t="shared" si="0"/>
        <v>26</v>
      </c>
      <c r="J25" s="5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T1 GIN &amp; TONIC</vt:lpstr>
      <vt:lpstr> T2 BOMBERS</vt:lpstr>
      <vt:lpstr>T3 PAT'S PATRIOTS</vt:lpstr>
      <vt:lpstr>T4 SPARROWS</vt:lpstr>
      <vt:lpstr>T5 THE FOXES</vt:lpstr>
      <vt:lpstr>T6 MANTICORES</vt:lpstr>
      <vt:lpstr>T7 TEAM KREWNA</vt:lpstr>
      <vt:lpstr>T8 VAPORIZERS</vt:lpstr>
      <vt:lpstr>T9 WHO KNOWS</vt:lpstr>
      <vt:lpstr>T10 BUTTERSCOTCH</vt:lpstr>
      <vt:lpstr>T11 WYNDHAMS</vt:lpstr>
      <vt:lpstr>T12 THE LEAKIES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2023-06-27T12:17:50Z</cp:lastPrinted>
  <dcterms:created xsi:type="dcterms:W3CDTF">2015-11-16T13:49:46Z</dcterms:created>
  <dcterms:modified xsi:type="dcterms:W3CDTF">2025-03-27T13:19:49Z</dcterms:modified>
</cp:coreProperties>
</file>