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53AD5D0A-26BF-4D71-B1F3-9759FE8A432B}" xr6:coauthVersionLast="47" xr6:coauthVersionMax="47" xr10:uidLastSave="{00000000-0000-0000-0000-000000000000}"/>
  <bookViews>
    <workbookView xWindow="24" yWindow="24" windowWidth="23016" windowHeight="12216" tabRatio="951" activeTab="6" xr2:uid="{00000000-000D-0000-FFFF-FFFF00000000}"/>
  </bookViews>
  <sheets>
    <sheet name="W1 BLUEBELLS" sheetId="1" r:id="rId1"/>
    <sheet name="W2 BEES KNEES" sheetId="2" r:id="rId2"/>
    <sheet name="W3 LAZY DAISIES" sheetId="3" r:id="rId3"/>
    <sheet name="W4 HOOLA HOOPS" sheetId="4" r:id="rId4"/>
    <sheet name="W5 WRENS" sheetId="5" r:id="rId5"/>
    <sheet name="W6 MAID MARIONS" sheetId="11" r:id="rId6"/>
    <sheet name="LEAGUE TABLE" sheetId="10" r:id="rId7"/>
  </sheets>
  <calcPr calcId="191029"/>
</workbook>
</file>

<file path=xl/calcChain.xml><?xml version="1.0" encoding="utf-8"?>
<calcChain xmlns="http://schemas.openxmlformats.org/spreadsheetml/2006/main">
  <c r="I22" i="5" l="1"/>
  <c r="K8" i="10" s="1"/>
  <c r="H22" i="5"/>
  <c r="I8" i="10" s="1"/>
  <c r="G22" i="5"/>
  <c r="H8" i="10" s="1"/>
  <c r="F22" i="5"/>
  <c r="G8" i="10" s="1"/>
  <c r="E22" i="5"/>
  <c r="F8" i="10" s="1"/>
  <c r="D22" i="5"/>
  <c r="E8" i="10" s="1"/>
  <c r="C22" i="5"/>
  <c r="D8" i="10" s="1"/>
  <c r="I23" i="4"/>
  <c r="H23" i="4"/>
  <c r="G23" i="4"/>
  <c r="F23" i="4"/>
  <c r="E23" i="4"/>
  <c r="D23" i="4"/>
  <c r="C23" i="4"/>
  <c r="I23" i="3"/>
  <c r="K7" i="10" s="1"/>
  <c r="H23" i="3"/>
  <c r="I7" i="10" s="1"/>
  <c r="G23" i="3"/>
  <c r="H7" i="10" s="1"/>
  <c r="F23" i="3"/>
  <c r="G7" i="10" s="1"/>
  <c r="E23" i="3"/>
  <c r="F7" i="10" s="1"/>
  <c r="D23" i="3"/>
  <c r="E7" i="10" s="1"/>
  <c r="C23" i="3"/>
  <c r="D7" i="10" s="1"/>
  <c r="I23" i="2"/>
  <c r="H23" i="2"/>
  <c r="G23" i="2"/>
  <c r="F23" i="2"/>
  <c r="G4" i="10" s="1"/>
  <c r="E23" i="2"/>
  <c r="F4" i="10" s="1"/>
  <c r="D23" i="2"/>
  <c r="E4" i="10" s="1"/>
  <c r="C23" i="2"/>
  <c r="D4" i="10" s="1"/>
  <c r="I23" i="11"/>
  <c r="K6" i="10" s="1"/>
  <c r="H23" i="11"/>
  <c r="I6" i="10" s="1"/>
  <c r="G23" i="11"/>
  <c r="H6" i="10" s="1"/>
  <c r="F23" i="11"/>
  <c r="G6" i="10" s="1"/>
  <c r="E23" i="11"/>
  <c r="F6" i="10" s="1"/>
  <c r="D23" i="11"/>
  <c r="E6" i="10" s="1"/>
  <c r="C23" i="11"/>
  <c r="D6" i="10" s="1"/>
  <c r="I23" i="1"/>
  <c r="H23" i="1"/>
  <c r="I3" i="10" s="1"/>
  <c r="G23" i="1"/>
  <c r="F23" i="1"/>
  <c r="E23" i="1"/>
  <c r="D23" i="1"/>
  <c r="C23" i="1"/>
  <c r="I4" i="10" l="1"/>
  <c r="H4" i="10"/>
  <c r="K4" i="10"/>
  <c r="J6" i="10"/>
  <c r="K5" i="10"/>
  <c r="I5" i="10"/>
  <c r="H5" i="10"/>
  <c r="G5" i="10"/>
  <c r="F5" i="10"/>
  <c r="E5" i="10"/>
  <c r="D5" i="10"/>
  <c r="J4" i="10" l="1"/>
  <c r="E3" i="10"/>
  <c r="E9" i="10" s="1"/>
  <c r="F3" i="10"/>
  <c r="F9" i="10" s="1"/>
  <c r="G3" i="10"/>
  <c r="G9" i="10" s="1"/>
  <c r="H3" i="10"/>
  <c r="H9" i="10" s="1"/>
  <c r="I9" i="10"/>
  <c r="K3" i="10"/>
  <c r="K9" i="10" s="1"/>
  <c r="D3" i="10"/>
  <c r="D9" i="10" s="1"/>
  <c r="J8" i="10" l="1"/>
  <c r="J7" i="10"/>
  <c r="J5" i="10"/>
  <c r="J3" i="10"/>
  <c r="J9" i="10" l="1"/>
</calcChain>
</file>

<file path=xl/sharedStrings.xml><?xml version="1.0" encoding="utf-8"?>
<sst xmlns="http://schemas.openxmlformats.org/spreadsheetml/2006/main" count="334" uniqueCount="42">
  <si>
    <t>SHOTS FOR</t>
  </si>
  <si>
    <t>SHOTS AGA</t>
  </si>
  <si>
    <t>POINTS</t>
  </si>
  <si>
    <t>TOTALS</t>
  </si>
  <si>
    <t>SHOT DIFF</t>
  </si>
  <si>
    <t>PLAYED</t>
  </si>
  <si>
    <t>WON</t>
  </si>
  <si>
    <t>DRAWN</t>
  </si>
  <si>
    <t>LOST</t>
  </si>
  <si>
    <t>TEAMS</t>
  </si>
  <si>
    <t>1ST</t>
  </si>
  <si>
    <t>2ND</t>
  </si>
  <si>
    <t>4TH</t>
  </si>
  <si>
    <t>5TH</t>
  </si>
  <si>
    <t>FOR</t>
  </si>
  <si>
    <t>AGST</t>
  </si>
  <si>
    <t>TEAM NO</t>
  </si>
  <si>
    <t>OPPONENTS</t>
  </si>
  <si>
    <t>W1</t>
  </si>
  <si>
    <t>W2</t>
  </si>
  <si>
    <t>W3</t>
  </si>
  <si>
    <t>W4</t>
  </si>
  <si>
    <t>W5</t>
  </si>
  <si>
    <t>W6</t>
  </si>
  <si>
    <t>BLUEBELLS</t>
  </si>
  <si>
    <t>BEES KNEES</t>
  </si>
  <si>
    <t>LAZY DAISIES</t>
  </si>
  <si>
    <t>WRENS</t>
  </si>
  <si>
    <t>W1 BLUEBELLS</t>
  </si>
  <si>
    <t>W2 BEES KNEES</t>
  </si>
  <si>
    <t>DRAW</t>
  </si>
  <si>
    <t>6TH</t>
  </si>
  <si>
    <t xml:space="preserve"> </t>
  </si>
  <si>
    <t>W3 LAZY DAISIES</t>
  </si>
  <si>
    <t>3RD</t>
  </si>
  <si>
    <t>HOOLA HOOPS</t>
  </si>
  <si>
    <t>MAID MARIONS</t>
  </si>
  <si>
    <t>W4 HOOLA HOOPS</t>
  </si>
  <si>
    <t>W5 WRENS</t>
  </si>
  <si>
    <t>W6 MAID MARIONS</t>
  </si>
  <si>
    <t>DATE</t>
  </si>
  <si>
    <t>LADIES' LEAGUE                                                                                       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</si>
</sst>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20"/>
      <color rgb="FFFF0000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rgb="FFFF0000"/>
      <name val="Calibri"/>
      <family val="2"/>
    </font>
    <font>
      <b/>
      <sz val="28"/>
      <color indexed="8"/>
      <name val="Calibri"/>
      <family val="2"/>
    </font>
    <font>
      <b/>
      <sz val="28"/>
      <name val="Calibri"/>
      <family val="2"/>
      <scheme val="minor"/>
    </font>
    <font>
      <b/>
      <sz val="28"/>
      <name val="Calibri"/>
      <family val="2"/>
    </font>
    <font>
      <b/>
      <sz val="28"/>
      <color theme="4"/>
      <name val="Times New Roman"/>
      <family val="1"/>
    </font>
    <font>
      <b/>
      <sz val="28"/>
      <color theme="4"/>
      <name val="Calibri"/>
      <family val="2"/>
      <scheme val="minor"/>
    </font>
    <font>
      <b/>
      <sz val="28"/>
      <color theme="4"/>
      <name val="Calibri"/>
      <family val="2"/>
    </font>
    <font>
      <sz val="28"/>
      <color theme="4"/>
      <name val="Calibri"/>
      <family val="2"/>
      <scheme val="minor"/>
    </font>
    <font>
      <sz val="28"/>
      <color theme="1"/>
      <name val="Times New Roman"/>
      <family val="1"/>
    </font>
    <font>
      <b/>
      <sz val="28"/>
      <color rgb="FFFF0000"/>
      <name val="Times New Roman"/>
      <family val="1"/>
    </font>
    <font>
      <b/>
      <sz val="20"/>
      <color theme="4"/>
      <name val="Calibri"/>
      <family val="2"/>
    </font>
    <font>
      <b/>
      <sz val="28"/>
      <color theme="9" tint="-0.249977111117893"/>
      <name val="Calibri"/>
      <family val="2"/>
      <scheme val="minor"/>
    </font>
    <font>
      <b/>
      <sz val="28"/>
      <color theme="9" tint="-0.249977111117893"/>
      <name val="Calibri"/>
      <family val="2"/>
    </font>
    <font>
      <b/>
      <sz val="28"/>
      <color theme="1"/>
      <name val="Calibri"/>
      <family val="2"/>
    </font>
    <font>
      <sz val="2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" fontId="13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16" fontId="9" fillId="0" borderId="8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" fontId="13" fillId="0" borderId="9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8" fillId="0" borderId="0" xfId="0" applyFont="1"/>
    <xf numFmtId="0" fontId="16" fillId="0" borderId="0" xfId="0" applyFont="1" applyAlignment="1">
      <alignment horizontal="center"/>
    </xf>
    <xf numFmtId="0" fontId="19" fillId="0" borderId="6" xfId="0" applyFont="1" applyBorder="1"/>
    <xf numFmtId="0" fontId="10" fillId="0" borderId="7" xfId="0" applyFont="1" applyBorder="1" applyAlignment="1">
      <alignment horizontal="center"/>
    </xf>
    <xf numFmtId="0" fontId="8" fillId="0" borderId="3" xfId="0" applyFont="1" applyBorder="1"/>
    <xf numFmtId="0" fontId="10" fillId="0" borderId="2" xfId="0" applyFont="1" applyBorder="1" applyAlignment="1">
      <alignment horizontal="center"/>
    </xf>
    <xf numFmtId="16" fontId="9" fillId="0" borderId="9" xfId="0" applyNumberFormat="1" applyFont="1" applyBorder="1" applyAlignment="1">
      <alignment horizontal="center"/>
    </xf>
    <xf numFmtId="0" fontId="9" fillId="0" borderId="0" xfId="0" applyFont="1"/>
    <xf numFmtId="0" fontId="19" fillId="0" borderId="5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1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16" fontId="22" fillId="0" borderId="8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5" fillId="0" borderId="0" xfId="0" applyFont="1"/>
    <xf numFmtId="16" fontId="10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E4E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opLeftCell="A7" zoomScale="68" zoomScaleNormal="68" workbookViewId="0">
      <selection activeCell="C23" sqref="C23"/>
    </sheetView>
  </sheetViews>
  <sheetFormatPr defaultRowHeight="14.4" x14ac:dyDescent="0.3"/>
  <cols>
    <col min="1" max="1" width="15.6640625" customWidth="1"/>
    <col min="2" max="2" width="42.6640625" customWidth="1"/>
    <col min="3" max="3" width="22.33203125" customWidth="1"/>
    <col min="4" max="4" width="17" customWidth="1"/>
    <col min="5" max="5" width="23" customWidth="1"/>
    <col min="6" max="6" width="15.5546875" customWidth="1"/>
    <col min="7" max="7" width="13.6640625" customWidth="1"/>
    <col min="8" max="8" width="15" customWidth="1"/>
    <col min="9" max="9" width="19.33203125" customWidth="1"/>
    <col min="10" max="10" width="22.109375" style="11" customWidth="1"/>
    <col min="11" max="11" width="6.88671875" style="1" customWidth="1"/>
    <col min="12" max="12" width="24.44140625" style="1" customWidth="1"/>
    <col min="13" max="13" width="21.6640625" customWidth="1"/>
  </cols>
  <sheetData>
    <row r="1" spans="1:13" s="23" customFormat="1" ht="36.6" x14ac:dyDescent="0.7">
      <c r="A1" s="24"/>
      <c r="B1" s="84" t="s">
        <v>28</v>
      </c>
      <c r="C1" s="84"/>
      <c r="D1" s="84"/>
      <c r="E1" s="84"/>
      <c r="F1" s="25"/>
      <c r="G1" s="25"/>
      <c r="H1" s="25"/>
      <c r="I1" s="25"/>
      <c r="J1" s="52"/>
      <c r="K1" s="53"/>
      <c r="L1" s="53"/>
    </row>
    <row r="2" spans="1:13" s="23" customFormat="1" ht="36.6" x14ac:dyDescent="0.7">
      <c r="A2" s="27"/>
      <c r="B2" s="28" t="s">
        <v>17</v>
      </c>
      <c r="C2" s="29" t="s">
        <v>5</v>
      </c>
      <c r="D2" s="29" t="s">
        <v>6</v>
      </c>
      <c r="E2" s="29" t="s">
        <v>7</v>
      </c>
      <c r="F2" s="29" t="s">
        <v>8</v>
      </c>
      <c r="G2" s="30" t="s">
        <v>14</v>
      </c>
      <c r="H2" s="30" t="s">
        <v>15</v>
      </c>
      <c r="I2" s="30" t="s">
        <v>2</v>
      </c>
      <c r="J2" s="31" t="s">
        <v>40</v>
      </c>
    </row>
    <row r="3" spans="1:13" s="23" customFormat="1" ht="36.6" x14ac:dyDescent="0.7">
      <c r="A3" s="32" t="s">
        <v>19</v>
      </c>
      <c r="B3" s="33" t="s">
        <v>25</v>
      </c>
      <c r="C3" s="29">
        <v>1</v>
      </c>
      <c r="D3" s="29">
        <v>1</v>
      </c>
      <c r="E3" s="29">
        <v>0</v>
      </c>
      <c r="F3" s="29">
        <v>0</v>
      </c>
      <c r="G3" s="30">
        <v>22</v>
      </c>
      <c r="H3" s="30">
        <v>5</v>
      </c>
      <c r="I3" s="30">
        <v>2</v>
      </c>
      <c r="J3" s="34">
        <v>45559</v>
      </c>
      <c r="K3" s="32"/>
      <c r="L3" s="33"/>
    </row>
    <row r="4" spans="1:13" s="23" customFormat="1" ht="36.6" x14ac:dyDescent="0.7">
      <c r="A4" s="59" t="s">
        <v>23</v>
      </c>
      <c r="B4" s="60" t="s">
        <v>36</v>
      </c>
      <c r="C4" s="39">
        <v>1</v>
      </c>
      <c r="D4" s="39">
        <v>1</v>
      </c>
      <c r="E4" s="39">
        <v>0</v>
      </c>
      <c r="F4" s="39">
        <v>0</v>
      </c>
      <c r="G4" s="67">
        <v>16</v>
      </c>
      <c r="H4" s="67">
        <v>8</v>
      </c>
      <c r="I4" s="67">
        <v>2</v>
      </c>
      <c r="J4" s="34">
        <v>45566</v>
      </c>
      <c r="K4" s="45"/>
      <c r="L4" s="45"/>
    </row>
    <row r="5" spans="1:13" s="23" customFormat="1" ht="36.6" x14ac:dyDescent="0.7">
      <c r="A5" s="32" t="s">
        <v>20</v>
      </c>
      <c r="B5" s="33" t="s">
        <v>26</v>
      </c>
      <c r="C5" s="29">
        <v>1</v>
      </c>
      <c r="D5" s="29">
        <v>1</v>
      </c>
      <c r="E5" s="29">
        <v>0</v>
      </c>
      <c r="F5" s="29">
        <v>0</v>
      </c>
      <c r="G5" s="30">
        <v>20</v>
      </c>
      <c r="H5" s="30">
        <v>8</v>
      </c>
      <c r="I5" s="30">
        <v>2</v>
      </c>
      <c r="J5" s="34">
        <v>45573</v>
      </c>
      <c r="K5" s="45"/>
      <c r="L5" s="45"/>
    </row>
    <row r="6" spans="1:13" s="23" customFormat="1" ht="36.6" x14ac:dyDescent="0.7">
      <c r="A6" s="59" t="s">
        <v>21</v>
      </c>
      <c r="B6" s="58" t="s">
        <v>35</v>
      </c>
      <c r="C6" s="39">
        <v>1</v>
      </c>
      <c r="D6" s="39">
        <v>1</v>
      </c>
      <c r="E6" s="39">
        <v>0</v>
      </c>
      <c r="F6" s="39">
        <v>0</v>
      </c>
      <c r="G6" s="39">
        <v>20</v>
      </c>
      <c r="H6" s="39">
        <v>6</v>
      </c>
      <c r="I6" s="39">
        <v>2</v>
      </c>
      <c r="J6" s="34">
        <v>45580</v>
      </c>
      <c r="K6" s="45"/>
      <c r="L6" s="45"/>
      <c r="M6" s="44"/>
    </row>
    <row r="7" spans="1:13" s="23" customFormat="1" ht="36.6" x14ac:dyDescent="0.7">
      <c r="A7" s="35" t="s">
        <v>22</v>
      </c>
      <c r="B7" s="36" t="s">
        <v>27</v>
      </c>
      <c r="C7" s="28">
        <v>0</v>
      </c>
      <c r="D7" s="28">
        <v>0</v>
      </c>
      <c r="E7" s="28">
        <v>0</v>
      </c>
      <c r="F7" s="28">
        <v>0</v>
      </c>
      <c r="G7" s="37">
        <v>0</v>
      </c>
      <c r="H7" s="37">
        <v>0</v>
      </c>
      <c r="I7" s="37">
        <v>0</v>
      </c>
      <c r="J7" s="38">
        <v>45601</v>
      </c>
      <c r="K7" s="45"/>
      <c r="L7" s="45"/>
      <c r="M7" s="44"/>
    </row>
    <row r="8" spans="1:13" s="23" customFormat="1" ht="36.6" x14ac:dyDescent="0.7">
      <c r="A8" s="32" t="s">
        <v>23</v>
      </c>
      <c r="B8" s="33" t="s">
        <v>36</v>
      </c>
      <c r="C8" s="39">
        <v>1</v>
      </c>
      <c r="D8" s="39">
        <v>1</v>
      </c>
      <c r="E8" s="39">
        <v>0</v>
      </c>
      <c r="F8" s="39">
        <v>0</v>
      </c>
      <c r="G8" s="39">
        <v>19</v>
      </c>
      <c r="H8" s="39">
        <v>4</v>
      </c>
      <c r="I8" s="39">
        <v>2</v>
      </c>
      <c r="J8" s="34">
        <v>45608</v>
      </c>
      <c r="K8" s="45"/>
      <c r="L8" s="45"/>
      <c r="M8" s="44"/>
    </row>
    <row r="9" spans="1:13" s="23" customFormat="1" ht="36.6" x14ac:dyDescent="0.7">
      <c r="A9" s="32" t="s">
        <v>19</v>
      </c>
      <c r="B9" s="33" t="s">
        <v>25</v>
      </c>
      <c r="C9" s="69">
        <v>1</v>
      </c>
      <c r="D9" s="70">
        <v>1</v>
      </c>
      <c r="E9" s="70">
        <v>0</v>
      </c>
      <c r="F9" s="70">
        <v>0</v>
      </c>
      <c r="G9" s="70">
        <v>20</v>
      </c>
      <c r="H9" s="70">
        <v>7</v>
      </c>
      <c r="I9" s="70">
        <v>2</v>
      </c>
      <c r="J9" s="34">
        <v>45622</v>
      </c>
      <c r="L9" s="32"/>
      <c r="M9" s="44"/>
    </row>
    <row r="10" spans="1:13" s="23" customFormat="1" ht="36.6" x14ac:dyDescent="0.7">
      <c r="A10" s="32" t="s">
        <v>21</v>
      </c>
      <c r="B10" s="33" t="s">
        <v>35</v>
      </c>
      <c r="C10" s="29">
        <v>1</v>
      </c>
      <c r="D10" s="29">
        <v>1</v>
      </c>
      <c r="E10" s="29">
        <v>0</v>
      </c>
      <c r="F10" s="29">
        <v>0</v>
      </c>
      <c r="G10" s="29">
        <v>20</v>
      </c>
      <c r="H10" s="29">
        <v>5</v>
      </c>
      <c r="I10" s="29">
        <v>2</v>
      </c>
      <c r="J10" s="34">
        <v>45629</v>
      </c>
      <c r="L10" s="45"/>
    </row>
    <row r="11" spans="1:13" s="23" customFormat="1" ht="36.6" x14ac:dyDescent="0.7">
      <c r="A11" s="35" t="s">
        <v>22</v>
      </c>
      <c r="B11" s="36" t="s">
        <v>27</v>
      </c>
      <c r="C11" s="28">
        <v>0</v>
      </c>
      <c r="D11" s="28">
        <v>0</v>
      </c>
      <c r="E11" s="28">
        <v>0</v>
      </c>
      <c r="F11" s="28">
        <v>0</v>
      </c>
      <c r="G11" s="37">
        <v>0</v>
      </c>
      <c r="H11" s="37">
        <v>0</v>
      </c>
      <c r="I11" s="37">
        <v>0</v>
      </c>
      <c r="J11" s="66">
        <v>45636</v>
      </c>
      <c r="L11" s="45"/>
    </row>
    <row r="12" spans="1:13" s="23" customFormat="1" ht="36.6" x14ac:dyDescent="0.7">
      <c r="A12" s="32" t="s">
        <v>20</v>
      </c>
      <c r="B12" s="33" t="s">
        <v>26</v>
      </c>
      <c r="C12" s="71">
        <v>1</v>
      </c>
      <c r="D12" s="72">
        <v>1</v>
      </c>
      <c r="E12" s="72">
        <v>0</v>
      </c>
      <c r="F12" s="72">
        <v>0</v>
      </c>
      <c r="G12" s="72">
        <v>30</v>
      </c>
      <c r="H12" s="72">
        <v>1</v>
      </c>
      <c r="I12" s="72">
        <v>2</v>
      </c>
      <c r="J12" s="34">
        <v>45298</v>
      </c>
      <c r="L12" s="45"/>
    </row>
    <row r="13" spans="1:13" s="23" customFormat="1" ht="36.6" x14ac:dyDescent="0.7">
      <c r="A13" s="32" t="s">
        <v>19</v>
      </c>
      <c r="B13" s="33" t="s">
        <v>25</v>
      </c>
      <c r="C13" s="39">
        <v>1</v>
      </c>
      <c r="D13" s="39">
        <v>0</v>
      </c>
      <c r="E13" s="39">
        <v>0</v>
      </c>
      <c r="F13" s="39">
        <v>1</v>
      </c>
      <c r="G13" s="39">
        <v>8</v>
      </c>
      <c r="H13" s="39">
        <v>13</v>
      </c>
      <c r="I13" s="39">
        <v>0</v>
      </c>
      <c r="J13" s="34">
        <v>45312</v>
      </c>
      <c r="L13" s="45"/>
    </row>
    <row r="14" spans="1:13" s="23" customFormat="1" ht="36.6" x14ac:dyDescent="0.7">
      <c r="A14" s="32" t="s">
        <v>23</v>
      </c>
      <c r="B14" s="33" t="s">
        <v>36</v>
      </c>
      <c r="C14" s="39">
        <v>1</v>
      </c>
      <c r="D14" s="39">
        <v>1</v>
      </c>
      <c r="E14" s="39">
        <v>0</v>
      </c>
      <c r="F14" s="39">
        <v>0</v>
      </c>
      <c r="G14" s="39">
        <v>25</v>
      </c>
      <c r="H14" s="39">
        <v>7</v>
      </c>
      <c r="I14" s="39">
        <v>2</v>
      </c>
      <c r="J14" s="34">
        <v>45319</v>
      </c>
      <c r="L14" s="45"/>
    </row>
    <row r="15" spans="1:13" s="23" customFormat="1" ht="36.6" x14ac:dyDescent="0.7">
      <c r="A15" s="32" t="s">
        <v>20</v>
      </c>
      <c r="B15" s="33" t="s">
        <v>26</v>
      </c>
      <c r="C15" s="29">
        <v>1</v>
      </c>
      <c r="D15" s="29">
        <v>1</v>
      </c>
      <c r="E15" s="29">
        <v>0</v>
      </c>
      <c r="F15" s="29">
        <v>0</v>
      </c>
      <c r="G15" s="29">
        <v>14</v>
      </c>
      <c r="H15" s="29">
        <v>9</v>
      </c>
      <c r="I15" s="29">
        <v>2</v>
      </c>
      <c r="J15" s="34">
        <v>45326</v>
      </c>
    </row>
    <row r="16" spans="1:13" s="23" customFormat="1" ht="36.6" x14ac:dyDescent="0.7">
      <c r="A16" s="59" t="s">
        <v>21</v>
      </c>
      <c r="B16" s="60" t="s">
        <v>35</v>
      </c>
      <c r="C16" s="39">
        <v>1</v>
      </c>
      <c r="D16" s="39">
        <v>1</v>
      </c>
      <c r="E16" s="39">
        <v>0</v>
      </c>
      <c r="F16" s="39">
        <v>0</v>
      </c>
      <c r="G16" s="39">
        <v>10</v>
      </c>
      <c r="H16" s="39">
        <v>0</v>
      </c>
      <c r="I16" s="39">
        <v>2</v>
      </c>
      <c r="J16" s="34">
        <v>45333</v>
      </c>
    </row>
    <row r="17" spans="1:19" s="23" customFormat="1" ht="36.6" x14ac:dyDescent="0.7">
      <c r="A17" s="35" t="s">
        <v>22</v>
      </c>
      <c r="B17" s="36" t="s">
        <v>27</v>
      </c>
      <c r="C17" s="28">
        <v>0</v>
      </c>
      <c r="D17" s="28">
        <v>0</v>
      </c>
      <c r="E17" s="28">
        <v>0</v>
      </c>
      <c r="F17" s="28">
        <v>0</v>
      </c>
      <c r="G17" s="37">
        <v>0</v>
      </c>
      <c r="H17" s="37">
        <v>0</v>
      </c>
      <c r="I17" s="37">
        <v>0</v>
      </c>
      <c r="J17" s="38">
        <v>45347</v>
      </c>
    </row>
    <row r="18" spans="1:19" s="23" customFormat="1" ht="36.6" x14ac:dyDescent="0.7">
      <c r="A18" s="32" t="s">
        <v>23</v>
      </c>
      <c r="B18" s="33" t="s">
        <v>36</v>
      </c>
      <c r="C18" s="29">
        <v>1</v>
      </c>
      <c r="D18" s="29">
        <v>1</v>
      </c>
      <c r="E18" s="29">
        <v>0</v>
      </c>
      <c r="F18" s="29">
        <v>0</v>
      </c>
      <c r="G18" s="29">
        <v>12</v>
      </c>
      <c r="H18" s="29">
        <v>8</v>
      </c>
      <c r="I18" s="29">
        <v>2</v>
      </c>
      <c r="J18" s="34">
        <v>45355</v>
      </c>
    </row>
    <row r="19" spans="1:19" s="23" customFormat="1" ht="36.6" x14ac:dyDescent="0.7">
      <c r="A19" s="59" t="s">
        <v>19</v>
      </c>
      <c r="B19" s="60" t="s">
        <v>25</v>
      </c>
      <c r="C19" s="39">
        <v>1</v>
      </c>
      <c r="D19" s="39">
        <v>1</v>
      </c>
      <c r="E19" s="39">
        <v>0</v>
      </c>
      <c r="F19" s="39">
        <v>0</v>
      </c>
      <c r="G19" s="39">
        <v>23</v>
      </c>
      <c r="H19" s="39">
        <v>10</v>
      </c>
      <c r="I19" s="39">
        <v>2</v>
      </c>
      <c r="J19" s="34">
        <v>45362</v>
      </c>
    </row>
    <row r="20" spans="1:19" s="77" customFormat="1" ht="36.6" x14ac:dyDescent="0.7">
      <c r="A20" s="59" t="s">
        <v>21</v>
      </c>
      <c r="B20" s="58" t="s">
        <v>35</v>
      </c>
      <c r="C20" s="39">
        <v>1</v>
      </c>
      <c r="D20" s="39">
        <v>1</v>
      </c>
      <c r="E20" s="39">
        <v>0</v>
      </c>
      <c r="F20" s="39">
        <v>0</v>
      </c>
      <c r="G20" s="39">
        <v>10</v>
      </c>
      <c r="H20" s="39">
        <v>0</v>
      </c>
      <c r="I20" s="39">
        <v>2</v>
      </c>
      <c r="J20" s="34">
        <v>45376</v>
      </c>
    </row>
    <row r="21" spans="1:19" s="23" customFormat="1" ht="36.6" x14ac:dyDescent="0.7">
      <c r="A21" s="35" t="s">
        <v>22</v>
      </c>
      <c r="B21" s="36" t="s">
        <v>27</v>
      </c>
      <c r="C21" s="28">
        <v>0</v>
      </c>
      <c r="D21" s="28">
        <v>0</v>
      </c>
      <c r="E21" s="28">
        <v>0</v>
      </c>
      <c r="F21" s="28">
        <v>0</v>
      </c>
      <c r="G21" s="37">
        <v>0</v>
      </c>
      <c r="H21" s="37">
        <v>0</v>
      </c>
      <c r="I21" s="37">
        <v>0</v>
      </c>
      <c r="J21" s="38">
        <v>45390</v>
      </c>
      <c r="P21" s="54"/>
      <c r="R21" s="32"/>
      <c r="S21" s="44"/>
    </row>
    <row r="22" spans="1:19" s="23" customFormat="1" ht="36.6" x14ac:dyDescent="0.7">
      <c r="A22" s="32" t="s">
        <v>20</v>
      </c>
      <c r="B22" s="33" t="s">
        <v>26</v>
      </c>
      <c r="C22" s="39">
        <v>1</v>
      </c>
      <c r="D22" s="39">
        <v>1</v>
      </c>
      <c r="E22" s="39">
        <v>0</v>
      </c>
      <c r="F22" s="39">
        <v>0</v>
      </c>
      <c r="G22" s="67">
        <v>16</v>
      </c>
      <c r="H22" s="67">
        <v>7</v>
      </c>
      <c r="I22" s="67">
        <v>2</v>
      </c>
      <c r="J22" s="40">
        <v>45397</v>
      </c>
      <c r="P22" s="54"/>
      <c r="R22" s="32"/>
      <c r="S22" s="44"/>
    </row>
    <row r="23" spans="1:19" s="23" customFormat="1" ht="36.6" x14ac:dyDescent="0.7">
      <c r="A23" s="41"/>
      <c r="B23" s="42" t="s">
        <v>3</v>
      </c>
      <c r="C23" s="43">
        <f t="shared" ref="C23:I23" si="0">SUM(C3:C22)</f>
        <v>16</v>
      </c>
      <c r="D23" s="43">
        <f t="shared" si="0"/>
        <v>15</v>
      </c>
      <c r="E23" s="43">
        <f t="shared" si="0"/>
        <v>0</v>
      </c>
      <c r="F23" s="43">
        <f t="shared" si="0"/>
        <v>1</v>
      </c>
      <c r="G23" s="43">
        <f t="shared" si="0"/>
        <v>285</v>
      </c>
      <c r="H23" s="43">
        <f t="shared" si="0"/>
        <v>98</v>
      </c>
      <c r="I23" s="43">
        <f t="shared" si="0"/>
        <v>30</v>
      </c>
      <c r="J23" s="50"/>
      <c r="K23" s="45"/>
      <c r="L23" s="45"/>
      <c r="P23" s="54"/>
      <c r="R23" s="32"/>
      <c r="S23" s="44"/>
    </row>
    <row r="24" spans="1:19" x14ac:dyDescent="0.3">
      <c r="P24" s="10"/>
      <c r="R24" s="11"/>
      <c r="S24" s="9"/>
    </row>
    <row r="25" spans="1:19" x14ac:dyDescent="0.3">
      <c r="P25" s="10"/>
      <c r="R25" s="11"/>
      <c r="S25" s="9"/>
    </row>
    <row r="26" spans="1:19" x14ac:dyDescent="0.3">
      <c r="Q26" s="10"/>
    </row>
    <row r="27" spans="1:19" x14ac:dyDescent="0.3">
      <c r="Q27" s="10"/>
    </row>
    <row r="28" spans="1:19" x14ac:dyDescent="0.3">
      <c r="Q28" s="10"/>
    </row>
    <row r="29" spans="1:19" x14ac:dyDescent="0.3">
      <c r="Q29" s="10"/>
    </row>
    <row r="30" spans="1:19" x14ac:dyDescent="0.3">
      <c r="Q30" s="10"/>
    </row>
    <row r="31" spans="1:19" x14ac:dyDescent="0.3">
      <c r="Q31" s="10"/>
    </row>
    <row r="32" spans="1:19" x14ac:dyDescent="0.3">
      <c r="Q32" s="10"/>
    </row>
    <row r="33" spans="17:17" x14ac:dyDescent="0.3">
      <c r="Q33" s="10"/>
    </row>
    <row r="34" spans="17:17" x14ac:dyDescent="0.3">
      <c r="Q34" s="10"/>
    </row>
  </sheetData>
  <mergeCells count="1">
    <mergeCell ref="B1:E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topLeftCell="A6" zoomScale="68" zoomScaleNormal="68" workbookViewId="0">
      <selection activeCell="A17" sqref="A17:J17"/>
    </sheetView>
  </sheetViews>
  <sheetFormatPr defaultRowHeight="14.4" x14ac:dyDescent="0.3"/>
  <cols>
    <col min="1" max="1" width="15.6640625" customWidth="1"/>
    <col min="2" max="2" width="42.6640625" customWidth="1"/>
    <col min="3" max="3" width="22.33203125" customWidth="1"/>
    <col min="4" max="4" width="17" style="1" customWidth="1"/>
    <col min="5" max="5" width="23" style="1" customWidth="1"/>
    <col min="6" max="6" width="15.5546875" style="1" customWidth="1"/>
    <col min="7" max="7" width="13.6640625" customWidth="1"/>
    <col min="8" max="8" width="15" customWidth="1"/>
    <col min="9" max="9" width="19.33203125" customWidth="1"/>
    <col min="10" max="10" width="22.109375" customWidth="1"/>
    <col min="11" max="11" width="6.88671875" customWidth="1"/>
    <col min="12" max="12" width="23.88671875" customWidth="1"/>
    <col min="13" max="13" width="20.33203125" customWidth="1"/>
    <col min="14" max="32" width="4.33203125" customWidth="1"/>
  </cols>
  <sheetData>
    <row r="1" spans="1:13" s="23" customFormat="1" ht="36.6" x14ac:dyDescent="0.7">
      <c r="A1" s="57"/>
      <c r="B1" s="85" t="s">
        <v>29</v>
      </c>
      <c r="C1" s="85"/>
      <c r="D1" s="85"/>
      <c r="E1" s="85"/>
      <c r="F1" s="51"/>
      <c r="G1" s="51"/>
      <c r="H1" s="51"/>
      <c r="I1" s="51"/>
      <c r="J1" s="26"/>
    </row>
    <row r="2" spans="1:13" s="23" customFormat="1" ht="36.6" x14ac:dyDescent="0.7">
      <c r="A2" s="27"/>
      <c r="B2" s="28" t="s">
        <v>17</v>
      </c>
      <c r="C2" s="29" t="s">
        <v>5</v>
      </c>
      <c r="D2" s="29" t="s">
        <v>6</v>
      </c>
      <c r="E2" s="29" t="s">
        <v>7</v>
      </c>
      <c r="F2" s="29" t="s">
        <v>8</v>
      </c>
      <c r="G2" s="30" t="s">
        <v>14</v>
      </c>
      <c r="H2" s="30" t="s">
        <v>15</v>
      </c>
      <c r="I2" s="30" t="s">
        <v>2</v>
      </c>
      <c r="J2" s="31" t="s">
        <v>40</v>
      </c>
      <c r="M2" s="44"/>
    </row>
    <row r="3" spans="1:13" s="23" customFormat="1" ht="36.6" x14ac:dyDescent="0.7">
      <c r="A3" s="32" t="s">
        <v>18</v>
      </c>
      <c r="B3" s="33" t="s">
        <v>24</v>
      </c>
      <c r="C3" s="29">
        <v>1</v>
      </c>
      <c r="D3" s="29">
        <v>0</v>
      </c>
      <c r="E3" s="29">
        <v>0</v>
      </c>
      <c r="F3" s="29">
        <v>1</v>
      </c>
      <c r="G3" s="30">
        <v>5</v>
      </c>
      <c r="H3" s="30">
        <v>22</v>
      </c>
      <c r="I3" s="30">
        <v>0</v>
      </c>
      <c r="J3" s="34">
        <v>45559</v>
      </c>
    </row>
    <row r="4" spans="1:13" s="23" customFormat="1" ht="36.6" x14ac:dyDescent="0.7">
      <c r="A4" s="32" t="s">
        <v>20</v>
      </c>
      <c r="B4" s="33" t="s">
        <v>26</v>
      </c>
      <c r="C4" s="29">
        <v>1</v>
      </c>
      <c r="D4" s="29">
        <v>1</v>
      </c>
      <c r="E4" s="29">
        <v>0</v>
      </c>
      <c r="F4" s="29">
        <v>0</v>
      </c>
      <c r="G4" s="30">
        <v>23</v>
      </c>
      <c r="H4" s="30">
        <v>3</v>
      </c>
      <c r="I4" s="30">
        <v>2</v>
      </c>
      <c r="J4" s="34">
        <v>45566</v>
      </c>
      <c r="K4" s="32"/>
      <c r="L4" s="33"/>
    </row>
    <row r="5" spans="1:13" s="23" customFormat="1" ht="36.6" x14ac:dyDescent="0.7">
      <c r="A5" s="35" t="s">
        <v>22</v>
      </c>
      <c r="B5" s="36" t="s">
        <v>27</v>
      </c>
      <c r="C5" s="28">
        <v>0</v>
      </c>
      <c r="D5" s="28">
        <v>0</v>
      </c>
      <c r="E5" s="28">
        <v>0</v>
      </c>
      <c r="F5" s="28">
        <v>0</v>
      </c>
      <c r="G5" s="37">
        <v>0</v>
      </c>
      <c r="H5" s="37">
        <v>0</v>
      </c>
      <c r="I5" s="37">
        <v>0</v>
      </c>
      <c r="J5" s="38">
        <v>45573</v>
      </c>
    </row>
    <row r="6" spans="1:13" s="23" customFormat="1" ht="36.6" x14ac:dyDescent="0.7">
      <c r="A6" s="59" t="s">
        <v>23</v>
      </c>
      <c r="B6" s="58" t="s">
        <v>36</v>
      </c>
      <c r="C6" s="39">
        <v>1</v>
      </c>
      <c r="D6" s="39">
        <v>1</v>
      </c>
      <c r="E6" s="39">
        <v>0</v>
      </c>
      <c r="F6" s="39">
        <v>0</v>
      </c>
      <c r="G6" s="39">
        <v>8</v>
      </c>
      <c r="H6" s="39">
        <v>4</v>
      </c>
      <c r="I6" s="39">
        <v>2</v>
      </c>
      <c r="J6" s="34">
        <v>45580</v>
      </c>
      <c r="M6" s="44"/>
    </row>
    <row r="7" spans="1:13" s="23" customFormat="1" ht="36.6" x14ac:dyDescent="0.7">
      <c r="A7" s="59" t="s">
        <v>21</v>
      </c>
      <c r="B7" s="60" t="s">
        <v>35</v>
      </c>
      <c r="C7" s="39">
        <v>1</v>
      </c>
      <c r="D7" s="39">
        <v>1</v>
      </c>
      <c r="E7" s="39">
        <v>0</v>
      </c>
      <c r="F7" s="39">
        <v>0</v>
      </c>
      <c r="G7" s="67">
        <v>16</v>
      </c>
      <c r="H7" s="67">
        <v>10</v>
      </c>
      <c r="I7" s="67">
        <v>2</v>
      </c>
      <c r="J7" s="34">
        <v>45601</v>
      </c>
      <c r="M7" s="44"/>
    </row>
    <row r="8" spans="1:13" s="23" customFormat="1" ht="36.6" x14ac:dyDescent="0.7">
      <c r="A8" s="32" t="s">
        <v>20</v>
      </c>
      <c r="B8" s="33" t="s">
        <v>26</v>
      </c>
      <c r="C8" s="39">
        <v>1</v>
      </c>
      <c r="D8" s="39">
        <v>1</v>
      </c>
      <c r="E8" s="39">
        <v>0</v>
      </c>
      <c r="F8" s="39">
        <v>0</v>
      </c>
      <c r="G8" s="39">
        <v>12</v>
      </c>
      <c r="H8" s="39">
        <v>8</v>
      </c>
      <c r="I8" s="39">
        <v>2</v>
      </c>
      <c r="J8" s="34">
        <v>45608</v>
      </c>
      <c r="M8" s="44"/>
    </row>
    <row r="9" spans="1:13" s="23" customFormat="1" ht="36.6" x14ac:dyDescent="0.7">
      <c r="A9" s="32" t="s">
        <v>18</v>
      </c>
      <c r="B9" s="33" t="s">
        <v>24</v>
      </c>
      <c r="C9" s="69">
        <v>1</v>
      </c>
      <c r="D9" s="70">
        <v>0</v>
      </c>
      <c r="E9" s="70">
        <v>0</v>
      </c>
      <c r="F9" s="70">
        <v>1</v>
      </c>
      <c r="G9" s="70">
        <v>7</v>
      </c>
      <c r="H9" s="70">
        <v>20</v>
      </c>
      <c r="I9" s="70">
        <v>0</v>
      </c>
      <c r="J9" s="34">
        <v>45622</v>
      </c>
      <c r="L9" s="32"/>
    </row>
    <row r="10" spans="1:13" s="23" customFormat="1" ht="36.6" x14ac:dyDescent="0.7">
      <c r="A10" s="59" t="s">
        <v>23</v>
      </c>
      <c r="B10" s="58" t="s">
        <v>36</v>
      </c>
      <c r="C10" s="39">
        <v>1</v>
      </c>
      <c r="D10" s="39">
        <v>1</v>
      </c>
      <c r="E10" s="39">
        <v>0</v>
      </c>
      <c r="F10" s="39">
        <v>0</v>
      </c>
      <c r="G10" s="67">
        <v>12</v>
      </c>
      <c r="H10" s="67">
        <v>6</v>
      </c>
      <c r="I10" s="67">
        <v>2</v>
      </c>
      <c r="J10" s="34">
        <v>45629</v>
      </c>
      <c r="L10" s="45"/>
    </row>
    <row r="11" spans="1:13" s="23" customFormat="1" ht="36.6" x14ac:dyDescent="0.7">
      <c r="A11" s="32" t="s">
        <v>21</v>
      </c>
      <c r="B11" s="33" t="s">
        <v>35</v>
      </c>
      <c r="C11" s="39">
        <v>1</v>
      </c>
      <c r="D11" s="39">
        <v>1</v>
      </c>
      <c r="E11" s="39">
        <v>0</v>
      </c>
      <c r="F11" s="39">
        <v>0</v>
      </c>
      <c r="G11" s="39">
        <v>13</v>
      </c>
      <c r="H11" s="39">
        <v>7</v>
      </c>
      <c r="I11" s="39">
        <v>2</v>
      </c>
      <c r="J11" s="34">
        <v>45636</v>
      </c>
      <c r="L11" s="45"/>
    </row>
    <row r="12" spans="1:13" s="23" customFormat="1" ht="36.6" x14ac:dyDescent="0.7">
      <c r="A12" s="35" t="s">
        <v>22</v>
      </c>
      <c r="B12" s="36" t="s">
        <v>27</v>
      </c>
      <c r="C12" s="28">
        <v>0</v>
      </c>
      <c r="D12" s="28">
        <v>0</v>
      </c>
      <c r="E12" s="28">
        <v>0</v>
      </c>
      <c r="F12" s="28">
        <v>0</v>
      </c>
      <c r="G12" s="37">
        <v>0</v>
      </c>
      <c r="H12" s="37">
        <v>0</v>
      </c>
      <c r="I12" s="37">
        <v>0</v>
      </c>
      <c r="J12" s="34">
        <v>45298</v>
      </c>
      <c r="L12" s="45"/>
    </row>
    <row r="13" spans="1:13" s="23" customFormat="1" ht="36.6" x14ac:dyDescent="0.7">
      <c r="A13" s="32" t="s">
        <v>18</v>
      </c>
      <c r="B13" s="33" t="s">
        <v>24</v>
      </c>
      <c r="C13" s="39">
        <v>1</v>
      </c>
      <c r="D13" s="39">
        <v>1</v>
      </c>
      <c r="E13" s="39">
        <v>0</v>
      </c>
      <c r="F13" s="39">
        <v>0</v>
      </c>
      <c r="G13" s="39">
        <v>13</v>
      </c>
      <c r="H13" s="39">
        <v>8</v>
      </c>
      <c r="I13" s="39">
        <v>2</v>
      </c>
      <c r="J13" s="34">
        <v>45312</v>
      </c>
      <c r="L13" s="45"/>
    </row>
    <row r="14" spans="1:13" s="23" customFormat="1" ht="36.6" x14ac:dyDescent="0.7">
      <c r="A14" s="32" t="s">
        <v>20</v>
      </c>
      <c r="B14" s="33" t="s">
        <v>26</v>
      </c>
      <c r="C14" s="39">
        <v>1</v>
      </c>
      <c r="D14" s="39">
        <v>1</v>
      </c>
      <c r="E14" s="39">
        <v>0</v>
      </c>
      <c r="F14" s="39">
        <v>0</v>
      </c>
      <c r="G14" s="39">
        <v>14</v>
      </c>
      <c r="H14" s="39">
        <v>7</v>
      </c>
      <c r="I14" s="39">
        <v>2</v>
      </c>
      <c r="J14" s="34">
        <v>45319</v>
      </c>
      <c r="L14" s="45"/>
    </row>
    <row r="15" spans="1:13" s="23" customFormat="1" ht="36.6" x14ac:dyDescent="0.7">
      <c r="A15" s="35" t="s">
        <v>22</v>
      </c>
      <c r="B15" s="36" t="s">
        <v>27</v>
      </c>
      <c r="C15" s="28">
        <v>0</v>
      </c>
      <c r="D15" s="28">
        <v>0</v>
      </c>
      <c r="E15" s="28">
        <v>0</v>
      </c>
      <c r="F15" s="28">
        <v>0</v>
      </c>
      <c r="G15" s="37">
        <v>0</v>
      </c>
      <c r="H15" s="37">
        <v>0</v>
      </c>
      <c r="I15" s="37">
        <v>0</v>
      </c>
      <c r="J15" s="38">
        <v>45326</v>
      </c>
    </row>
    <row r="16" spans="1:13" s="23" customFormat="1" ht="36.6" x14ac:dyDescent="0.7">
      <c r="A16" s="59" t="s">
        <v>23</v>
      </c>
      <c r="B16" s="60" t="s">
        <v>36</v>
      </c>
      <c r="C16" s="39">
        <v>1</v>
      </c>
      <c r="D16" s="39">
        <v>1</v>
      </c>
      <c r="E16" s="39">
        <v>0</v>
      </c>
      <c r="F16" s="39">
        <v>0</v>
      </c>
      <c r="G16" s="39">
        <v>13</v>
      </c>
      <c r="H16" s="39">
        <v>8</v>
      </c>
      <c r="I16" s="39">
        <v>2</v>
      </c>
      <c r="J16" s="34">
        <v>45333</v>
      </c>
    </row>
    <row r="17" spans="1:12" s="23" customFormat="1" ht="36.6" x14ac:dyDescent="0.7">
      <c r="A17" s="59" t="s">
        <v>21</v>
      </c>
      <c r="B17" s="60" t="s">
        <v>35</v>
      </c>
      <c r="C17" s="39">
        <v>1</v>
      </c>
      <c r="D17" s="39">
        <v>0</v>
      </c>
      <c r="E17" s="39">
        <v>0</v>
      </c>
      <c r="F17" s="39">
        <v>1</v>
      </c>
      <c r="G17" s="39">
        <v>9</v>
      </c>
      <c r="H17" s="39">
        <v>19</v>
      </c>
      <c r="I17" s="39">
        <v>0</v>
      </c>
      <c r="J17" s="34">
        <v>45347</v>
      </c>
    </row>
    <row r="18" spans="1:12" s="23" customFormat="1" ht="36.6" x14ac:dyDescent="0.7">
      <c r="A18" s="32" t="s">
        <v>20</v>
      </c>
      <c r="B18" s="33" t="s">
        <v>26</v>
      </c>
      <c r="C18" s="29">
        <v>1</v>
      </c>
      <c r="D18" s="29">
        <v>1</v>
      </c>
      <c r="E18" s="29">
        <v>0</v>
      </c>
      <c r="F18" s="29">
        <v>0</v>
      </c>
      <c r="G18" s="29">
        <v>22</v>
      </c>
      <c r="H18" s="29">
        <v>3</v>
      </c>
      <c r="I18" s="29">
        <v>2</v>
      </c>
      <c r="J18" s="34">
        <v>45355</v>
      </c>
    </row>
    <row r="19" spans="1:12" s="23" customFormat="1" ht="36.6" x14ac:dyDescent="0.7">
      <c r="A19" s="59" t="s">
        <v>18</v>
      </c>
      <c r="B19" s="60" t="s">
        <v>24</v>
      </c>
      <c r="C19" s="39">
        <v>1</v>
      </c>
      <c r="D19" s="39">
        <v>0</v>
      </c>
      <c r="E19" s="39">
        <v>0</v>
      </c>
      <c r="F19" s="39">
        <v>1</v>
      </c>
      <c r="G19" s="39">
        <v>10</v>
      </c>
      <c r="H19" s="39">
        <v>23</v>
      </c>
      <c r="I19" s="39">
        <v>0</v>
      </c>
      <c r="J19" s="34">
        <v>45362</v>
      </c>
    </row>
    <row r="20" spans="1:12" s="23" customFormat="1" ht="36.6" x14ac:dyDescent="0.7">
      <c r="A20" s="59" t="s">
        <v>23</v>
      </c>
      <c r="B20" s="58" t="s">
        <v>36</v>
      </c>
      <c r="C20" s="69">
        <v>1</v>
      </c>
      <c r="D20" s="70">
        <v>1</v>
      </c>
      <c r="E20" s="70">
        <v>0</v>
      </c>
      <c r="F20" s="70">
        <v>0</v>
      </c>
      <c r="G20" s="70">
        <v>28</v>
      </c>
      <c r="H20" s="70">
        <v>3</v>
      </c>
      <c r="I20" s="70">
        <v>2</v>
      </c>
      <c r="J20" s="34">
        <v>45376</v>
      </c>
    </row>
    <row r="21" spans="1:12" s="23" customFormat="1" ht="36.6" x14ac:dyDescent="0.7">
      <c r="A21" s="32" t="s">
        <v>21</v>
      </c>
      <c r="B21" s="33" t="s">
        <v>35</v>
      </c>
      <c r="C21" s="69">
        <v>1</v>
      </c>
      <c r="D21" s="70">
        <v>0</v>
      </c>
      <c r="E21" s="70">
        <v>0</v>
      </c>
      <c r="F21" s="70">
        <v>1</v>
      </c>
      <c r="G21" s="70">
        <v>6</v>
      </c>
      <c r="H21" s="70">
        <v>10</v>
      </c>
      <c r="I21" s="70">
        <v>0</v>
      </c>
      <c r="J21" s="34">
        <v>45390</v>
      </c>
    </row>
    <row r="22" spans="1:12" s="23" customFormat="1" ht="36.6" x14ac:dyDescent="0.7">
      <c r="A22" s="35" t="s">
        <v>22</v>
      </c>
      <c r="B22" s="36" t="s">
        <v>27</v>
      </c>
      <c r="C22" s="28">
        <v>0</v>
      </c>
      <c r="D22" s="28">
        <v>0</v>
      </c>
      <c r="E22" s="28">
        <v>0</v>
      </c>
      <c r="F22" s="28">
        <v>0</v>
      </c>
      <c r="G22" s="37">
        <v>0</v>
      </c>
      <c r="H22" s="37">
        <v>0</v>
      </c>
      <c r="I22" s="37">
        <v>0</v>
      </c>
      <c r="J22" s="34">
        <v>45397</v>
      </c>
    </row>
    <row r="23" spans="1:12" s="23" customFormat="1" ht="36.6" x14ac:dyDescent="0.7">
      <c r="A23" s="41"/>
      <c r="B23" s="42" t="s">
        <v>3</v>
      </c>
      <c r="C23" s="43">
        <f t="shared" ref="C23:I23" si="0">SUM(C3:C22)</f>
        <v>16</v>
      </c>
      <c r="D23" s="43">
        <f t="shared" si="0"/>
        <v>11</v>
      </c>
      <c r="E23" s="43">
        <f t="shared" si="0"/>
        <v>0</v>
      </c>
      <c r="F23" s="43">
        <f t="shared" si="0"/>
        <v>5</v>
      </c>
      <c r="G23" s="43">
        <f t="shared" si="0"/>
        <v>211</v>
      </c>
      <c r="H23" s="43">
        <f t="shared" si="0"/>
        <v>161</v>
      </c>
      <c r="I23" s="43">
        <f t="shared" si="0"/>
        <v>22</v>
      </c>
      <c r="J23" s="83"/>
      <c r="K23" s="45"/>
      <c r="L23" s="45"/>
    </row>
    <row r="26" spans="1:12" x14ac:dyDescent="0.3">
      <c r="E26" s="11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8"/>
  <sheetViews>
    <sheetView topLeftCell="A10" zoomScale="68" zoomScaleNormal="68" workbookViewId="0">
      <selection activeCell="F23" sqref="F23"/>
    </sheetView>
  </sheetViews>
  <sheetFormatPr defaultRowHeight="14.4" x14ac:dyDescent="0.3"/>
  <cols>
    <col min="1" max="1" width="15.6640625" customWidth="1"/>
    <col min="2" max="2" width="42.6640625" customWidth="1"/>
    <col min="3" max="3" width="22.33203125" customWidth="1"/>
    <col min="4" max="4" width="17" customWidth="1"/>
    <col min="5" max="5" width="23" customWidth="1"/>
    <col min="6" max="6" width="15.5546875" style="1" customWidth="1"/>
    <col min="7" max="7" width="13.6640625" style="1" customWidth="1"/>
    <col min="8" max="8" width="15" style="1" customWidth="1"/>
    <col min="9" max="9" width="19.33203125" customWidth="1"/>
    <col min="10" max="10" width="22.109375" customWidth="1"/>
    <col min="11" max="11" width="17.5546875" customWidth="1"/>
    <col min="12" max="12" width="24.6640625" customWidth="1"/>
    <col min="13" max="13" width="19.44140625" customWidth="1"/>
    <col min="14" max="14" width="11.88671875" customWidth="1"/>
    <col min="15" max="37" width="5.33203125" customWidth="1"/>
  </cols>
  <sheetData>
    <row r="1" spans="1:14" s="23" customFormat="1" ht="36.6" x14ac:dyDescent="0.7">
      <c r="A1" s="24"/>
      <c r="B1" s="84" t="s">
        <v>33</v>
      </c>
      <c r="C1" s="84"/>
      <c r="D1" s="84"/>
      <c r="E1" s="84"/>
      <c r="F1" s="25"/>
      <c r="G1" s="25"/>
      <c r="H1" s="25"/>
      <c r="I1" s="25"/>
      <c r="J1" s="26"/>
    </row>
    <row r="2" spans="1:14" s="23" customFormat="1" ht="36.6" x14ac:dyDescent="0.7">
      <c r="A2" s="27"/>
      <c r="B2" s="28" t="s">
        <v>17</v>
      </c>
      <c r="C2" s="29" t="s">
        <v>5</v>
      </c>
      <c r="D2" s="29" t="s">
        <v>6</v>
      </c>
      <c r="E2" s="29" t="s">
        <v>7</v>
      </c>
      <c r="F2" s="29" t="s">
        <v>8</v>
      </c>
      <c r="G2" s="30" t="s">
        <v>14</v>
      </c>
      <c r="H2" s="30" t="s">
        <v>15</v>
      </c>
      <c r="I2" s="30" t="s">
        <v>2</v>
      </c>
      <c r="J2" s="31" t="s">
        <v>40</v>
      </c>
    </row>
    <row r="3" spans="1:14" s="23" customFormat="1" ht="36.6" x14ac:dyDescent="0.7">
      <c r="A3" s="59" t="s">
        <v>21</v>
      </c>
      <c r="B3" s="60" t="s">
        <v>35</v>
      </c>
      <c r="C3" s="39">
        <v>1</v>
      </c>
      <c r="D3" s="39">
        <v>0</v>
      </c>
      <c r="E3" s="39">
        <v>0</v>
      </c>
      <c r="F3" s="39">
        <v>1</v>
      </c>
      <c r="G3" s="67">
        <v>2</v>
      </c>
      <c r="H3" s="67">
        <v>20</v>
      </c>
      <c r="I3" s="67">
        <v>0</v>
      </c>
      <c r="J3" s="34">
        <v>45559</v>
      </c>
    </row>
    <row r="4" spans="1:14" s="23" customFormat="1" ht="36.6" x14ac:dyDescent="0.7">
      <c r="A4" s="32" t="s">
        <v>19</v>
      </c>
      <c r="B4" s="33" t="s">
        <v>25</v>
      </c>
      <c r="C4" s="29">
        <v>1</v>
      </c>
      <c r="D4" s="29">
        <v>0</v>
      </c>
      <c r="E4" s="29">
        <v>0</v>
      </c>
      <c r="F4" s="29">
        <v>1</v>
      </c>
      <c r="G4" s="30">
        <v>3</v>
      </c>
      <c r="H4" s="30">
        <v>23</v>
      </c>
      <c r="I4" s="30">
        <v>0</v>
      </c>
      <c r="J4" s="34">
        <v>45566</v>
      </c>
    </row>
    <row r="5" spans="1:14" s="23" customFormat="1" ht="36.6" x14ac:dyDescent="0.7">
      <c r="A5" s="32" t="s">
        <v>18</v>
      </c>
      <c r="B5" s="33" t="s">
        <v>24</v>
      </c>
      <c r="C5" s="29">
        <v>1</v>
      </c>
      <c r="D5" s="29">
        <v>0</v>
      </c>
      <c r="E5" s="29">
        <v>0</v>
      </c>
      <c r="F5" s="29">
        <v>1</v>
      </c>
      <c r="G5" s="30">
        <v>8</v>
      </c>
      <c r="H5" s="30">
        <v>20</v>
      </c>
      <c r="I5" s="30">
        <v>0</v>
      </c>
      <c r="J5" s="34">
        <v>45573</v>
      </c>
      <c r="K5" s="32"/>
      <c r="L5" s="33"/>
      <c r="N5" s="44"/>
    </row>
    <row r="6" spans="1:14" s="23" customFormat="1" ht="36.6" x14ac:dyDescent="0.7">
      <c r="A6" s="35" t="s">
        <v>22</v>
      </c>
      <c r="B6" s="56" t="s">
        <v>27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38">
        <v>45580</v>
      </c>
      <c r="M6" s="44"/>
    </row>
    <row r="7" spans="1:14" s="23" customFormat="1" ht="36.6" x14ac:dyDescent="0.7">
      <c r="A7" s="32" t="s">
        <v>23</v>
      </c>
      <c r="B7" s="33" t="s">
        <v>36</v>
      </c>
      <c r="C7" s="29">
        <v>1</v>
      </c>
      <c r="D7" s="29">
        <v>0</v>
      </c>
      <c r="E7" s="29">
        <v>1</v>
      </c>
      <c r="F7" s="29">
        <v>0</v>
      </c>
      <c r="G7" s="30">
        <v>10</v>
      </c>
      <c r="H7" s="30">
        <v>10</v>
      </c>
      <c r="I7" s="30">
        <v>1</v>
      </c>
      <c r="J7" s="34">
        <v>45601</v>
      </c>
      <c r="M7" s="44"/>
    </row>
    <row r="8" spans="1:14" s="23" customFormat="1" ht="36.6" x14ac:dyDescent="0.7">
      <c r="A8" s="32" t="s">
        <v>19</v>
      </c>
      <c r="B8" s="33" t="s">
        <v>25</v>
      </c>
      <c r="C8" s="29">
        <v>1</v>
      </c>
      <c r="D8" s="29">
        <v>0</v>
      </c>
      <c r="E8" s="29">
        <v>0</v>
      </c>
      <c r="F8" s="29">
        <v>1</v>
      </c>
      <c r="G8" s="29">
        <v>8</v>
      </c>
      <c r="H8" s="30">
        <v>12</v>
      </c>
      <c r="I8" s="30">
        <v>0</v>
      </c>
      <c r="J8" s="34">
        <v>45608</v>
      </c>
      <c r="M8" s="44"/>
    </row>
    <row r="9" spans="1:14" s="23" customFormat="1" ht="36.6" x14ac:dyDescent="0.7">
      <c r="A9" s="59" t="s">
        <v>21</v>
      </c>
      <c r="B9" s="60" t="s">
        <v>35</v>
      </c>
      <c r="C9" s="39">
        <v>1</v>
      </c>
      <c r="D9" s="39">
        <v>1</v>
      </c>
      <c r="E9" s="39">
        <v>0</v>
      </c>
      <c r="F9" s="39">
        <v>0</v>
      </c>
      <c r="G9" s="67">
        <v>15</v>
      </c>
      <c r="H9" s="67">
        <v>6</v>
      </c>
      <c r="I9" s="67">
        <v>2</v>
      </c>
      <c r="J9" s="34">
        <v>45622</v>
      </c>
      <c r="L9" s="32"/>
    </row>
    <row r="10" spans="1:14" s="23" customFormat="1" ht="36.6" x14ac:dyDescent="0.7">
      <c r="A10" s="35" t="s">
        <v>22</v>
      </c>
      <c r="B10" s="36" t="s">
        <v>27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34">
        <v>45629</v>
      </c>
      <c r="L10" s="45"/>
    </row>
    <row r="11" spans="1:14" s="23" customFormat="1" ht="36.6" x14ac:dyDescent="0.7">
      <c r="A11" s="32" t="s">
        <v>23</v>
      </c>
      <c r="B11" s="33" t="s">
        <v>36</v>
      </c>
      <c r="C11" s="39">
        <v>1</v>
      </c>
      <c r="D11" s="39">
        <v>0</v>
      </c>
      <c r="E11" s="39">
        <v>0</v>
      </c>
      <c r="F11" s="39">
        <v>1</v>
      </c>
      <c r="G11" s="39">
        <v>3</v>
      </c>
      <c r="H11" s="39">
        <v>14</v>
      </c>
      <c r="I11" s="39">
        <v>0</v>
      </c>
      <c r="J11" s="34">
        <v>45636</v>
      </c>
      <c r="L11" s="45"/>
    </row>
    <row r="12" spans="1:14" s="23" customFormat="1" ht="36.6" x14ac:dyDescent="0.7">
      <c r="A12" s="32" t="s">
        <v>18</v>
      </c>
      <c r="B12" s="33" t="s">
        <v>24</v>
      </c>
      <c r="C12" s="39">
        <v>1</v>
      </c>
      <c r="D12" s="39">
        <v>0</v>
      </c>
      <c r="E12" s="39">
        <v>0</v>
      </c>
      <c r="F12" s="39">
        <v>1</v>
      </c>
      <c r="G12" s="39">
        <v>1</v>
      </c>
      <c r="H12" s="39">
        <v>30</v>
      </c>
      <c r="I12" s="39">
        <v>0</v>
      </c>
      <c r="J12" s="34">
        <v>45298</v>
      </c>
      <c r="L12" s="45"/>
    </row>
    <row r="13" spans="1:14" s="23" customFormat="1" ht="36.6" x14ac:dyDescent="0.7">
      <c r="A13" s="32" t="s">
        <v>21</v>
      </c>
      <c r="B13" s="33" t="s">
        <v>35</v>
      </c>
      <c r="C13" s="39">
        <v>1</v>
      </c>
      <c r="D13" s="39">
        <v>0</v>
      </c>
      <c r="E13" s="39">
        <v>0</v>
      </c>
      <c r="F13" s="39">
        <v>1</v>
      </c>
      <c r="G13" s="39">
        <v>8</v>
      </c>
      <c r="H13" s="39">
        <v>10</v>
      </c>
      <c r="I13" s="39">
        <v>0</v>
      </c>
      <c r="J13" s="34">
        <v>45312</v>
      </c>
      <c r="L13" s="45"/>
    </row>
    <row r="14" spans="1:14" s="23" customFormat="1" ht="36.6" x14ac:dyDescent="0.7">
      <c r="A14" s="32" t="s">
        <v>19</v>
      </c>
      <c r="B14" s="33" t="s">
        <v>25</v>
      </c>
      <c r="C14" s="39">
        <v>1</v>
      </c>
      <c r="D14" s="39">
        <v>0</v>
      </c>
      <c r="E14" s="39">
        <v>0</v>
      </c>
      <c r="F14" s="39">
        <v>1</v>
      </c>
      <c r="G14" s="39">
        <v>7</v>
      </c>
      <c r="H14" s="39">
        <v>14</v>
      </c>
      <c r="I14" s="39">
        <v>0</v>
      </c>
      <c r="J14" s="34">
        <v>45319</v>
      </c>
      <c r="L14" s="45"/>
    </row>
    <row r="15" spans="1:14" s="23" customFormat="1" ht="36.6" x14ac:dyDescent="0.7">
      <c r="A15" s="32" t="s">
        <v>18</v>
      </c>
      <c r="B15" s="33" t="s">
        <v>24</v>
      </c>
      <c r="C15" s="29">
        <v>1</v>
      </c>
      <c r="D15" s="29">
        <v>0</v>
      </c>
      <c r="E15" s="29">
        <v>0</v>
      </c>
      <c r="F15" s="29">
        <v>1</v>
      </c>
      <c r="G15" s="29">
        <v>9</v>
      </c>
      <c r="H15" s="29">
        <v>14</v>
      </c>
      <c r="I15" s="29">
        <v>0</v>
      </c>
      <c r="J15" s="34">
        <v>45326</v>
      </c>
    </row>
    <row r="16" spans="1:14" s="23" customFormat="1" ht="36.6" x14ac:dyDescent="0.7">
      <c r="A16" s="35" t="s">
        <v>22</v>
      </c>
      <c r="B16" s="36" t="s">
        <v>27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38">
        <v>45333</v>
      </c>
    </row>
    <row r="17" spans="1:12" s="23" customFormat="1" ht="36.6" x14ac:dyDescent="0.7">
      <c r="A17" s="32" t="s">
        <v>23</v>
      </c>
      <c r="B17" s="33" t="s">
        <v>36</v>
      </c>
      <c r="C17" s="29">
        <v>1</v>
      </c>
      <c r="D17" s="29">
        <v>0</v>
      </c>
      <c r="E17" s="29">
        <v>1</v>
      </c>
      <c r="F17" s="29">
        <v>0</v>
      </c>
      <c r="G17" s="29">
        <v>11</v>
      </c>
      <c r="H17" s="29">
        <v>11</v>
      </c>
      <c r="I17" s="29">
        <v>1</v>
      </c>
      <c r="J17" s="34">
        <v>45347</v>
      </c>
    </row>
    <row r="18" spans="1:12" s="23" customFormat="1" ht="36.6" x14ac:dyDescent="0.7">
      <c r="A18" s="32" t="s">
        <v>19</v>
      </c>
      <c r="B18" s="33" t="s">
        <v>35</v>
      </c>
      <c r="C18" s="29">
        <v>1</v>
      </c>
      <c r="D18" s="29">
        <v>0</v>
      </c>
      <c r="E18" s="29">
        <v>0</v>
      </c>
      <c r="F18" s="29">
        <v>1</v>
      </c>
      <c r="G18" s="29">
        <v>4</v>
      </c>
      <c r="H18" s="29">
        <v>15</v>
      </c>
      <c r="I18" s="29">
        <v>0</v>
      </c>
      <c r="J18" s="78">
        <v>45720</v>
      </c>
    </row>
    <row r="19" spans="1:12" s="23" customFormat="1" ht="36.6" x14ac:dyDescent="0.7">
      <c r="A19" s="32" t="s">
        <v>21</v>
      </c>
      <c r="B19" s="33" t="s">
        <v>25</v>
      </c>
      <c r="C19" s="29">
        <v>1</v>
      </c>
      <c r="D19" s="29">
        <v>0</v>
      </c>
      <c r="E19" s="29">
        <v>0</v>
      </c>
      <c r="F19" s="29">
        <v>1</v>
      </c>
      <c r="G19" s="29">
        <v>3</v>
      </c>
      <c r="H19" s="29">
        <v>22</v>
      </c>
      <c r="I19" s="29">
        <v>0</v>
      </c>
      <c r="J19" s="34">
        <v>45362</v>
      </c>
    </row>
    <row r="20" spans="1:12" s="23" customFormat="1" ht="36.6" x14ac:dyDescent="0.7">
      <c r="A20" s="35" t="s">
        <v>22</v>
      </c>
      <c r="B20" s="36" t="s">
        <v>27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38">
        <v>45376</v>
      </c>
    </row>
    <row r="21" spans="1:12" s="23" customFormat="1" ht="36.6" x14ac:dyDescent="0.7">
      <c r="A21" s="79" t="s">
        <v>23</v>
      </c>
      <c r="B21" s="80" t="s">
        <v>36</v>
      </c>
      <c r="C21" s="72">
        <v>1</v>
      </c>
      <c r="D21" s="72">
        <v>0</v>
      </c>
      <c r="E21" s="72">
        <v>0</v>
      </c>
      <c r="F21" s="72">
        <v>1</v>
      </c>
      <c r="G21" s="72">
        <v>7</v>
      </c>
      <c r="H21" s="72">
        <v>10</v>
      </c>
      <c r="I21" s="72">
        <v>0</v>
      </c>
      <c r="J21" s="34">
        <v>45390</v>
      </c>
    </row>
    <row r="22" spans="1:12" s="23" customFormat="1" ht="36.6" x14ac:dyDescent="0.7">
      <c r="A22" s="69" t="s">
        <v>18</v>
      </c>
      <c r="B22" s="81" t="s">
        <v>24</v>
      </c>
      <c r="C22" s="29">
        <v>1</v>
      </c>
      <c r="D22" s="29">
        <v>0</v>
      </c>
      <c r="E22" s="29">
        <v>0</v>
      </c>
      <c r="F22" s="29">
        <v>1</v>
      </c>
      <c r="G22" s="29">
        <v>7</v>
      </c>
      <c r="H22" s="29">
        <v>16</v>
      </c>
      <c r="I22" s="29">
        <v>0</v>
      </c>
      <c r="J22" s="40">
        <v>45397</v>
      </c>
    </row>
    <row r="23" spans="1:12" s="23" customFormat="1" ht="36.6" x14ac:dyDescent="0.7">
      <c r="A23" s="41"/>
      <c r="B23" s="42" t="s">
        <v>3</v>
      </c>
      <c r="C23" s="43">
        <f t="shared" ref="C23:I23" si="0">SUM(C3:C22)</f>
        <v>16</v>
      </c>
      <c r="D23" s="43">
        <f t="shared" si="0"/>
        <v>1</v>
      </c>
      <c r="E23" s="43">
        <f t="shared" si="0"/>
        <v>2</v>
      </c>
      <c r="F23" s="43">
        <f t="shared" si="0"/>
        <v>13</v>
      </c>
      <c r="G23" s="43">
        <f t="shared" si="0"/>
        <v>106</v>
      </c>
      <c r="H23" s="43">
        <f t="shared" si="0"/>
        <v>247</v>
      </c>
      <c r="I23" s="43">
        <f t="shared" si="0"/>
        <v>4</v>
      </c>
      <c r="J23" s="32"/>
      <c r="K23" s="45"/>
      <c r="L23" s="45"/>
    </row>
    <row r="24" spans="1:12" ht="18" x14ac:dyDescent="0.35">
      <c r="A24" s="20"/>
      <c r="B24" s="19"/>
      <c r="C24" s="19"/>
      <c r="D24" s="19"/>
      <c r="E24" s="19"/>
      <c r="F24" s="20"/>
      <c r="G24" s="20"/>
      <c r="H24" s="20"/>
      <c r="I24" s="19"/>
      <c r="J24" s="19"/>
    </row>
    <row r="26" spans="1:12" ht="36.6" x14ac:dyDescent="0.7">
      <c r="A26" s="63"/>
      <c r="B26" s="64"/>
      <c r="C26" s="65"/>
      <c r="D26" s="65"/>
      <c r="E26" s="65"/>
      <c r="F26" s="65"/>
      <c r="G26" s="65"/>
      <c r="H26" s="65"/>
      <c r="I26" s="65"/>
    </row>
    <row r="28" spans="1:12" ht="36.6" x14ac:dyDescent="0.7">
      <c r="J28" s="34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"/>
  <sheetViews>
    <sheetView zoomScale="68" zoomScaleNormal="68" workbookViewId="0">
      <selection activeCell="E9" sqref="E9"/>
    </sheetView>
  </sheetViews>
  <sheetFormatPr defaultRowHeight="14.4" x14ac:dyDescent="0.3"/>
  <cols>
    <col min="1" max="1" width="14.44140625" customWidth="1"/>
    <col min="2" max="2" width="41.33203125" customWidth="1"/>
    <col min="3" max="3" width="21.33203125" customWidth="1"/>
    <col min="4" max="4" width="15.109375" style="1" customWidth="1"/>
    <col min="5" max="5" width="17.33203125" style="1" customWidth="1"/>
    <col min="6" max="6" width="16.33203125" style="1" customWidth="1"/>
    <col min="7" max="7" width="14.5546875" customWidth="1"/>
    <col min="8" max="8" width="15.88671875" customWidth="1"/>
    <col min="9" max="9" width="21.44140625" customWidth="1"/>
    <col min="10" max="10" width="20.88671875" customWidth="1"/>
    <col min="11" max="11" width="9.5546875" customWidth="1"/>
    <col min="12" max="12" width="25.109375" customWidth="1"/>
    <col min="13" max="13" width="21.44140625" style="11" customWidth="1"/>
    <col min="14" max="14" width="13.5546875" customWidth="1"/>
  </cols>
  <sheetData>
    <row r="1" spans="1:13" s="23" customFormat="1" ht="36.6" x14ac:dyDescent="0.7">
      <c r="A1" s="24"/>
      <c r="B1" s="84" t="s">
        <v>37</v>
      </c>
      <c r="C1" s="84"/>
      <c r="D1" s="84"/>
      <c r="E1" s="84"/>
      <c r="F1" s="25"/>
      <c r="G1" s="25"/>
      <c r="H1" s="25"/>
      <c r="I1" s="26"/>
      <c r="M1" s="32"/>
    </row>
    <row r="2" spans="1:13" s="23" customFormat="1" ht="36.6" x14ac:dyDescent="0.7">
      <c r="A2" s="27"/>
      <c r="B2" s="28" t="s">
        <v>17</v>
      </c>
      <c r="C2" s="29" t="s">
        <v>5</v>
      </c>
      <c r="D2" s="29" t="s">
        <v>6</v>
      </c>
      <c r="E2" s="29" t="s">
        <v>30</v>
      </c>
      <c r="F2" s="29" t="s">
        <v>8</v>
      </c>
      <c r="G2" s="30" t="s">
        <v>14</v>
      </c>
      <c r="H2" s="30" t="s">
        <v>15</v>
      </c>
      <c r="I2" s="30" t="s">
        <v>2</v>
      </c>
      <c r="J2" s="31" t="s">
        <v>40</v>
      </c>
      <c r="M2" s="32"/>
    </row>
    <row r="3" spans="1:13" s="23" customFormat="1" ht="36.6" x14ac:dyDescent="0.7">
      <c r="A3" s="59" t="s">
        <v>20</v>
      </c>
      <c r="B3" s="60" t="s">
        <v>26</v>
      </c>
      <c r="C3" s="39">
        <v>1</v>
      </c>
      <c r="D3" s="39">
        <v>1</v>
      </c>
      <c r="E3" s="39">
        <v>0</v>
      </c>
      <c r="F3" s="39">
        <v>0</v>
      </c>
      <c r="G3" s="67">
        <v>20</v>
      </c>
      <c r="H3" s="67">
        <v>2</v>
      </c>
      <c r="I3" s="67">
        <v>2</v>
      </c>
      <c r="J3" s="34">
        <v>45559</v>
      </c>
    </row>
    <row r="4" spans="1:13" s="23" customFormat="1" ht="36.6" x14ac:dyDescent="0.7">
      <c r="A4" s="35" t="s">
        <v>22</v>
      </c>
      <c r="B4" s="36" t="s">
        <v>27</v>
      </c>
      <c r="C4" s="28">
        <v>0</v>
      </c>
      <c r="D4" s="28">
        <v>0</v>
      </c>
      <c r="E4" s="28">
        <v>0</v>
      </c>
      <c r="F4" s="28">
        <v>0</v>
      </c>
      <c r="G4" s="37">
        <v>0</v>
      </c>
      <c r="H4" s="37">
        <v>0</v>
      </c>
      <c r="I4" s="37">
        <v>0</v>
      </c>
      <c r="J4" s="38">
        <v>45566</v>
      </c>
    </row>
    <row r="5" spans="1:13" s="23" customFormat="1" ht="36.6" x14ac:dyDescent="0.7">
      <c r="A5" s="59" t="s">
        <v>23</v>
      </c>
      <c r="B5" s="60" t="s">
        <v>36</v>
      </c>
      <c r="C5" s="39">
        <v>1</v>
      </c>
      <c r="D5" s="39">
        <v>1</v>
      </c>
      <c r="E5" s="39">
        <v>0</v>
      </c>
      <c r="F5" s="39">
        <v>0</v>
      </c>
      <c r="G5" s="67">
        <v>15</v>
      </c>
      <c r="H5" s="67">
        <v>3</v>
      </c>
      <c r="I5" s="67">
        <v>2</v>
      </c>
      <c r="J5" s="34">
        <v>45573</v>
      </c>
    </row>
    <row r="6" spans="1:13" s="23" customFormat="1" ht="36.6" x14ac:dyDescent="0.7">
      <c r="A6" s="59" t="s">
        <v>18</v>
      </c>
      <c r="B6" s="60" t="s">
        <v>24</v>
      </c>
      <c r="C6" s="39">
        <v>1</v>
      </c>
      <c r="D6" s="39">
        <v>0</v>
      </c>
      <c r="E6" s="39">
        <v>0</v>
      </c>
      <c r="F6" s="39">
        <v>1</v>
      </c>
      <c r="G6" s="67">
        <v>6</v>
      </c>
      <c r="H6" s="67">
        <v>20</v>
      </c>
      <c r="I6" s="67">
        <v>0</v>
      </c>
      <c r="J6" s="34">
        <v>45580</v>
      </c>
      <c r="K6" s="32"/>
      <c r="L6" s="33"/>
      <c r="M6" s="44"/>
    </row>
    <row r="7" spans="1:13" s="23" customFormat="1" ht="36.6" x14ac:dyDescent="0.7">
      <c r="A7" s="59" t="s">
        <v>19</v>
      </c>
      <c r="B7" s="60" t="s">
        <v>25</v>
      </c>
      <c r="C7" s="39">
        <v>1</v>
      </c>
      <c r="D7" s="39">
        <v>0</v>
      </c>
      <c r="E7" s="39">
        <v>0</v>
      </c>
      <c r="F7" s="39">
        <v>1</v>
      </c>
      <c r="G7" s="67">
        <v>10</v>
      </c>
      <c r="H7" s="67">
        <v>16</v>
      </c>
      <c r="I7" s="67">
        <v>0</v>
      </c>
      <c r="J7" s="34">
        <v>45601</v>
      </c>
      <c r="M7" s="44"/>
    </row>
    <row r="8" spans="1:13" s="23" customFormat="1" ht="36.6" x14ac:dyDescent="0.7">
      <c r="A8" s="35" t="s">
        <v>22</v>
      </c>
      <c r="B8" s="36" t="s">
        <v>27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38">
        <v>45608</v>
      </c>
      <c r="M8" s="44"/>
    </row>
    <row r="9" spans="1:13" s="23" customFormat="1" ht="36.6" x14ac:dyDescent="0.7">
      <c r="A9" s="59" t="s">
        <v>20</v>
      </c>
      <c r="B9" s="60" t="s">
        <v>26</v>
      </c>
      <c r="C9" s="39">
        <v>1</v>
      </c>
      <c r="D9" s="39">
        <v>0</v>
      </c>
      <c r="E9" s="39">
        <v>0</v>
      </c>
      <c r="F9" s="39">
        <v>1</v>
      </c>
      <c r="G9" s="67">
        <v>6</v>
      </c>
      <c r="H9" s="67">
        <v>15</v>
      </c>
      <c r="I9" s="67">
        <v>0</v>
      </c>
      <c r="J9" s="34">
        <v>45622</v>
      </c>
      <c r="L9" s="32"/>
      <c r="M9" s="32"/>
    </row>
    <row r="10" spans="1:13" s="23" customFormat="1" ht="36.6" x14ac:dyDescent="0.7">
      <c r="A10" s="59" t="s">
        <v>18</v>
      </c>
      <c r="B10" s="60" t="s">
        <v>24</v>
      </c>
      <c r="C10" s="29">
        <v>1</v>
      </c>
      <c r="D10" s="29">
        <v>0</v>
      </c>
      <c r="E10" s="29">
        <v>0</v>
      </c>
      <c r="F10" s="29">
        <v>1</v>
      </c>
      <c r="G10" s="29">
        <v>5</v>
      </c>
      <c r="H10" s="29">
        <v>20</v>
      </c>
      <c r="I10" s="29">
        <v>0</v>
      </c>
      <c r="J10" s="34">
        <v>45629</v>
      </c>
      <c r="L10" s="45"/>
    </row>
    <row r="11" spans="1:13" s="23" customFormat="1" ht="36.6" x14ac:dyDescent="0.7">
      <c r="A11" s="32" t="s">
        <v>19</v>
      </c>
      <c r="B11" s="33" t="s">
        <v>25</v>
      </c>
      <c r="C11" s="29">
        <v>1</v>
      </c>
      <c r="D11" s="29">
        <v>0</v>
      </c>
      <c r="E11" s="29">
        <v>0</v>
      </c>
      <c r="F11" s="29">
        <v>1</v>
      </c>
      <c r="G11" s="29">
        <v>7</v>
      </c>
      <c r="H11" s="29">
        <v>13</v>
      </c>
      <c r="I11" s="39">
        <v>0</v>
      </c>
      <c r="J11" s="34">
        <v>45636</v>
      </c>
      <c r="L11" s="45"/>
    </row>
    <row r="12" spans="1:13" s="23" customFormat="1" ht="36.6" x14ac:dyDescent="0.7">
      <c r="A12" s="59" t="s">
        <v>23</v>
      </c>
      <c r="B12" s="60" t="s">
        <v>36</v>
      </c>
      <c r="C12" s="39">
        <v>1</v>
      </c>
      <c r="D12" s="39">
        <v>1</v>
      </c>
      <c r="E12" s="39">
        <v>0</v>
      </c>
      <c r="F12" s="39">
        <v>0</v>
      </c>
      <c r="G12" s="67">
        <v>10</v>
      </c>
      <c r="H12" s="67">
        <v>9</v>
      </c>
      <c r="I12" s="67">
        <v>2</v>
      </c>
      <c r="J12" s="34">
        <v>45664</v>
      </c>
      <c r="L12" s="45"/>
    </row>
    <row r="13" spans="1:13" s="23" customFormat="1" ht="36.6" x14ac:dyDescent="0.7">
      <c r="A13" s="32" t="s">
        <v>20</v>
      </c>
      <c r="B13" s="33" t="s">
        <v>26</v>
      </c>
      <c r="C13" s="39">
        <v>1</v>
      </c>
      <c r="D13" s="39">
        <v>1</v>
      </c>
      <c r="E13" s="39">
        <v>0</v>
      </c>
      <c r="F13" s="39">
        <v>0</v>
      </c>
      <c r="G13" s="39">
        <v>10</v>
      </c>
      <c r="H13" s="39">
        <v>8</v>
      </c>
      <c r="I13" s="39">
        <v>2</v>
      </c>
      <c r="J13" s="34">
        <v>45312</v>
      </c>
      <c r="L13" s="45"/>
    </row>
    <row r="14" spans="1:13" s="23" customFormat="1" ht="36.6" x14ac:dyDescent="0.7">
      <c r="A14" s="35" t="s">
        <v>22</v>
      </c>
      <c r="B14" s="36" t="s">
        <v>27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38">
        <v>45319</v>
      </c>
      <c r="L14" s="45"/>
    </row>
    <row r="15" spans="1:13" s="23" customFormat="1" ht="36.6" x14ac:dyDescent="0.7">
      <c r="A15" s="32" t="s">
        <v>23</v>
      </c>
      <c r="B15" s="33" t="s">
        <v>36</v>
      </c>
      <c r="C15" s="29">
        <v>1</v>
      </c>
      <c r="D15" s="29">
        <v>0</v>
      </c>
      <c r="E15" s="29">
        <v>0</v>
      </c>
      <c r="F15" s="29">
        <v>1</v>
      </c>
      <c r="G15" s="29">
        <v>10</v>
      </c>
      <c r="H15" s="29">
        <v>11</v>
      </c>
      <c r="I15" s="29">
        <v>0</v>
      </c>
      <c r="J15" s="34">
        <v>45326</v>
      </c>
    </row>
    <row r="16" spans="1:13" s="23" customFormat="1" ht="36.6" x14ac:dyDescent="0.7">
      <c r="A16" s="59" t="s">
        <v>18</v>
      </c>
      <c r="B16" s="60" t="s">
        <v>24</v>
      </c>
      <c r="C16" s="39">
        <v>1</v>
      </c>
      <c r="D16" s="39">
        <v>0</v>
      </c>
      <c r="E16" s="39">
        <v>0</v>
      </c>
      <c r="F16" s="39">
        <v>1</v>
      </c>
      <c r="G16" s="67">
        <v>0</v>
      </c>
      <c r="H16" s="67">
        <v>10</v>
      </c>
      <c r="I16" s="67">
        <v>0</v>
      </c>
      <c r="J16" s="34">
        <v>45333</v>
      </c>
    </row>
    <row r="17" spans="1:13" s="23" customFormat="1" ht="36.6" x14ac:dyDescent="0.7">
      <c r="A17" s="59" t="s">
        <v>19</v>
      </c>
      <c r="B17" s="60" t="s">
        <v>25</v>
      </c>
      <c r="C17" s="39">
        <v>1</v>
      </c>
      <c r="D17" s="39">
        <v>1</v>
      </c>
      <c r="E17" s="39">
        <v>0</v>
      </c>
      <c r="F17" s="39">
        <v>0</v>
      </c>
      <c r="G17" s="67">
        <v>19</v>
      </c>
      <c r="H17" s="67">
        <v>9</v>
      </c>
      <c r="I17" s="67">
        <v>2</v>
      </c>
      <c r="J17" s="34">
        <v>45347</v>
      </c>
    </row>
    <row r="18" spans="1:13" s="23" customFormat="1" ht="36.6" x14ac:dyDescent="0.7">
      <c r="A18" s="35" t="s">
        <v>22</v>
      </c>
      <c r="B18" s="36" t="s">
        <v>27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34">
        <v>45355</v>
      </c>
    </row>
    <row r="19" spans="1:13" s="77" customFormat="1" ht="36.6" x14ac:dyDescent="0.7">
      <c r="A19" s="59" t="s">
        <v>20</v>
      </c>
      <c r="B19" s="60" t="s">
        <v>26</v>
      </c>
      <c r="C19" s="39">
        <v>1</v>
      </c>
      <c r="D19" s="39">
        <v>1</v>
      </c>
      <c r="E19" s="39">
        <v>0</v>
      </c>
      <c r="F19" s="39">
        <v>0</v>
      </c>
      <c r="G19" s="39">
        <v>15</v>
      </c>
      <c r="H19" s="39">
        <v>4</v>
      </c>
      <c r="I19" s="39">
        <v>2</v>
      </c>
      <c r="J19" s="34">
        <v>45362</v>
      </c>
    </row>
    <row r="20" spans="1:13" s="23" customFormat="1" ht="36.6" x14ac:dyDescent="0.7">
      <c r="A20" s="59" t="s">
        <v>18</v>
      </c>
      <c r="B20" s="60" t="s">
        <v>24</v>
      </c>
      <c r="C20" s="39">
        <v>1</v>
      </c>
      <c r="D20" s="39">
        <v>0</v>
      </c>
      <c r="E20" s="39">
        <v>0</v>
      </c>
      <c r="F20" s="39">
        <v>1</v>
      </c>
      <c r="G20" s="67">
        <v>0</v>
      </c>
      <c r="H20" s="67">
        <v>10</v>
      </c>
      <c r="I20" s="67">
        <v>0</v>
      </c>
      <c r="J20" s="34">
        <v>45376</v>
      </c>
    </row>
    <row r="21" spans="1:13" s="23" customFormat="1" ht="36.6" x14ac:dyDescent="0.7">
      <c r="A21" s="32" t="s">
        <v>19</v>
      </c>
      <c r="B21" s="33" t="s">
        <v>25</v>
      </c>
      <c r="C21" s="39">
        <v>1</v>
      </c>
      <c r="D21" s="39">
        <v>1</v>
      </c>
      <c r="E21" s="39">
        <v>0</v>
      </c>
      <c r="F21" s="39">
        <v>0</v>
      </c>
      <c r="G21" s="39">
        <v>10</v>
      </c>
      <c r="H21" s="39">
        <v>6</v>
      </c>
      <c r="I21" s="39">
        <v>2</v>
      </c>
      <c r="J21" s="34">
        <v>45390</v>
      </c>
    </row>
    <row r="22" spans="1:13" s="23" customFormat="1" ht="36.6" x14ac:dyDescent="0.7">
      <c r="A22" s="32" t="s">
        <v>23</v>
      </c>
      <c r="B22" s="33" t="s">
        <v>36</v>
      </c>
      <c r="C22" s="29">
        <v>1</v>
      </c>
      <c r="D22" s="29">
        <v>1</v>
      </c>
      <c r="E22" s="29">
        <v>0</v>
      </c>
      <c r="F22" s="29">
        <v>0</v>
      </c>
      <c r="G22" s="29">
        <v>16</v>
      </c>
      <c r="H22" s="29">
        <v>6</v>
      </c>
      <c r="I22" s="29">
        <v>2</v>
      </c>
      <c r="J22" s="40">
        <v>45397</v>
      </c>
    </row>
    <row r="23" spans="1:13" s="23" customFormat="1" ht="36.6" x14ac:dyDescent="0.7">
      <c r="A23" s="41"/>
      <c r="B23" s="42" t="s">
        <v>3</v>
      </c>
      <c r="C23" s="43">
        <f t="shared" ref="C23:I23" si="0">SUM(C3:C22)</f>
        <v>16</v>
      </c>
      <c r="D23" s="43">
        <f t="shared" si="0"/>
        <v>8</v>
      </c>
      <c r="E23" s="43">
        <f t="shared" si="0"/>
        <v>0</v>
      </c>
      <c r="F23" s="43">
        <f t="shared" si="0"/>
        <v>8</v>
      </c>
      <c r="G23" s="43">
        <f t="shared" si="0"/>
        <v>159</v>
      </c>
      <c r="H23" s="43">
        <f t="shared" si="0"/>
        <v>162</v>
      </c>
      <c r="I23" s="43">
        <f t="shared" si="0"/>
        <v>16</v>
      </c>
      <c r="J23" s="32"/>
      <c r="K23" s="45"/>
      <c r="L23" s="45"/>
      <c r="M23" s="32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2"/>
  <sheetViews>
    <sheetView topLeftCell="A10" zoomScale="68" zoomScaleNormal="68" workbookViewId="0">
      <selection activeCell="F1" sqref="F1"/>
    </sheetView>
  </sheetViews>
  <sheetFormatPr defaultColWidth="9.33203125" defaultRowHeight="14.4" x14ac:dyDescent="0.3"/>
  <cols>
    <col min="1" max="1" width="15.6640625" customWidth="1"/>
    <col min="2" max="2" width="42.6640625" customWidth="1"/>
    <col min="3" max="3" width="22.33203125" customWidth="1"/>
    <col min="4" max="4" width="17" style="1" customWidth="1"/>
    <col min="5" max="5" width="23" style="1" customWidth="1"/>
    <col min="6" max="6" width="15.5546875" style="1" customWidth="1"/>
    <col min="7" max="7" width="13.6640625" customWidth="1"/>
    <col min="8" max="8" width="15" customWidth="1"/>
    <col min="9" max="9" width="19.33203125" customWidth="1"/>
    <col min="10" max="10" width="22.109375" customWidth="1"/>
    <col min="11" max="11" width="8.6640625" customWidth="1"/>
    <col min="12" max="12" width="25.33203125" style="11" customWidth="1"/>
    <col min="13" max="13" width="20" customWidth="1"/>
    <col min="14" max="14" width="14" customWidth="1"/>
  </cols>
  <sheetData>
    <row r="1" spans="1:13" s="23" customFormat="1" ht="36.6" x14ac:dyDescent="0.7">
      <c r="A1" s="57"/>
      <c r="B1" s="84" t="s">
        <v>38</v>
      </c>
      <c r="C1" s="84"/>
      <c r="D1" s="84"/>
      <c r="E1" s="84"/>
      <c r="F1" s="25"/>
      <c r="G1" s="25"/>
      <c r="H1" s="25"/>
      <c r="I1" s="26"/>
      <c r="L1" s="32"/>
    </row>
    <row r="2" spans="1:13" s="23" customFormat="1" ht="36.6" x14ac:dyDescent="0.7">
      <c r="A2" s="27"/>
      <c r="B2" s="28" t="s">
        <v>17</v>
      </c>
      <c r="C2" s="29" t="s">
        <v>5</v>
      </c>
      <c r="D2" s="29" t="s">
        <v>6</v>
      </c>
      <c r="E2" s="29" t="s">
        <v>7</v>
      </c>
      <c r="F2" s="29" t="s">
        <v>8</v>
      </c>
      <c r="G2" s="30" t="s">
        <v>14</v>
      </c>
      <c r="H2" s="30" t="s">
        <v>15</v>
      </c>
      <c r="I2" s="30" t="s">
        <v>2</v>
      </c>
      <c r="J2" s="31" t="s">
        <v>40</v>
      </c>
    </row>
    <row r="3" spans="1:13" s="23" customFormat="1" ht="36.6" x14ac:dyDescent="0.7">
      <c r="A3" s="35" t="s">
        <v>23</v>
      </c>
      <c r="B3" s="36" t="s">
        <v>36</v>
      </c>
      <c r="C3" s="28">
        <v>0</v>
      </c>
      <c r="D3" s="28">
        <v>0</v>
      </c>
      <c r="E3" s="28">
        <v>0</v>
      </c>
      <c r="F3" s="28">
        <v>0</v>
      </c>
      <c r="G3" s="37">
        <v>0</v>
      </c>
      <c r="H3" s="37">
        <v>0</v>
      </c>
      <c r="I3" s="37">
        <v>0</v>
      </c>
      <c r="J3" s="38">
        <v>45559</v>
      </c>
      <c r="L3" s="32"/>
    </row>
    <row r="4" spans="1:13" s="23" customFormat="1" ht="36.6" x14ac:dyDescent="0.7">
      <c r="A4" s="35" t="s">
        <v>21</v>
      </c>
      <c r="B4" s="36" t="s">
        <v>35</v>
      </c>
      <c r="C4" s="28">
        <v>0</v>
      </c>
      <c r="D4" s="28">
        <v>0</v>
      </c>
      <c r="E4" s="28">
        <v>0</v>
      </c>
      <c r="F4" s="28">
        <v>0</v>
      </c>
      <c r="G4" s="37">
        <v>0</v>
      </c>
      <c r="H4" s="37">
        <v>0</v>
      </c>
      <c r="I4" s="37">
        <v>0</v>
      </c>
      <c r="J4" s="38">
        <v>45566</v>
      </c>
      <c r="L4" s="32"/>
    </row>
    <row r="5" spans="1:13" s="23" customFormat="1" ht="36.6" x14ac:dyDescent="0.7">
      <c r="A5" s="35" t="s">
        <v>19</v>
      </c>
      <c r="B5" s="36" t="s">
        <v>25</v>
      </c>
      <c r="C5" s="28">
        <v>0</v>
      </c>
      <c r="D5" s="28">
        <v>0</v>
      </c>
      <c r="E5" s="28">
        <v>0</v>
      </c>
      <c r="F5" s="28">
        <v>0</v>
      </c>
      <c r="G5" s="37">
        <v>0</v>
      </c>
      <c r="H5" s="37">
        <v>0</v>
      </c>
      <c r="I5" s="37">
        <v>0</v>
      </c>
      <c r="J5" s="38">
        <v>45573</v>
      </c>
      <c r="L5" s="32"/>
    </row>
    <row r="6" spans="1:13" s="23" customFormat="1" ht="36.6" x14ac:dyDescent="0.7">
      <c r="A6" s="35" t="s">
        <v>20</v>
      </c>
      <c r="B6" s="56" t="s">
        <v>26</v>
      </c>
      <c r="C6" s="28">
        <v>0</v>
      </c>
      <c r="D6" s="28">
        <v>0</v>
      </c>
      <c r="E6" s="28">
        <v>0</v>
      </c>
      <c r="F6" s="28">
        <v>0</v>
      </c>
      <c r="G6" s="37">
        <v>0</v>
      </c>
      <c r="H6" s="37">
        <v>0</v>
      </c>
      <c r="I6" s="37">
        <v>0</v>
      </c>
      <c r="J6" s="38">
        <v>45580</v>
      </c>
      <c r="L6" s="32"/>
      <c r="M6" s="44"/>
    </row>
    <row r="7" spans="1:13" s="23" customFormat="1" ht="36.6" x14ac:dyDescent="0.7">
      <c r="A7" s="35" t="s">
        <v>18</v>
      </c>
      <c r="B7" s="36" t="s">
        <v>24</v>
      </c>
      <c r="C7" s="28">
        <v>0</v>
      </c>
      <c r="D7" s="28">
        <v>0</v>
      </c>
      <c r="E7" s="28">
        <v>0</v>
      </c>
      <c r="F7" s="28">
        <v>0</v>
      </c>
      <c r="G7" s="37">
        <v>0</v>
      </c>
      <c r="H7" s="37">
        <v>0</v>
      </c>
      <c r="I7" s="37">
        <v>0</v>
      </c>
      <c r="J7" s="38">
        <v>45601</v>
      </c>
      <c r="K7" s="32"/>
      <c r="L7" s="33"/>
      <c r="M7" s="44"/>
    </row>
    <row r="8" spans="1:13" s="23" customFormat="1" ht="36.6" x14ac:dyDescent="0.7">
      <c r="A8" s="35" t="s">
        <v>23</v>
      </c>
      <c r="B8" s="36" t="s">
        <v>36</v>
      </c>
      <c r="C8" s="28">
        <v>0</v>
      </c>
      <c r="D8" s="28">
        <v>0</v>
      </c>
      <c r="E8" s="28">
        <v>0</v>
      </c>
      <c r="F8" s="28">
        <v>0</v>
      </c>
      <c r="G8" s="37">
        <v>0</v>
      </c>
      <c r="H8" s="37">
        <v>0</v>
      </c>
      <c r="I8" s="37">
        <v>0</v>
      </c>
      <c r="J8" s="38">
        <v>45608</v>
      </c>
      <c r="L8" s="32"/>
      <c r="M8" s="44"/>
    </row>
    <row r="9" spans="1:13" s="23" customFormat="1" ht="36.6" x14ac:dyDescent="0.7">
      <c r="A9" s="35" t="s">
        <v>21</v>
      </c>
      <c r="B9" s="36" t="s">
        <v>35</v>
      </c>
      <c r="C9" s="28">
        <v>0</v>
      </c>
      <c r="D9" s="28">
        <v>0</v>
      </c>
      <c r="E9" s="28">
        <v>0</v>
      </c>
      <c r="F9" s="28">
        <v>0</v>
      </c>
      <c r="G9" s="37">
        <v>0</v>
      </c>
      <c r="H9" s="37">
        <v>0</v>
      </c>
      <c r="I9" s="37">
        <v>0</v>
      </c>
      <c r="J9" s="38">
        <v>45622</v>
      </c>
      <c r="L9" s="32"/>
      <c r="M9" s="44"/>
    </row>
    <row r="10" spans="1:13" s="23" customFormat="1" ht="36.6" x14ac:dyDescent="0.7">
      <c r="A10" s="35" t="s">
        <v>19</v>
      </c>
      <c r="B10" s="36" t="s">
        <v>25</v>
      </c>
      <c r="C10" s="28">
        <v>0</v>
      </c>
      <c r="D10" s="28">
        <v>0</v>
      </c>
      <c r="E10" s="28">
        <v>0</v>
      </c>
      <c r="F10" s="28">
        <v>0</v>
      </c>
      <c r="G10" s="37">
        <v>0</v>
      </c>
      <c r="H10" s="37">
        <v>0</v>
      </c>
      <c r="I10" s="37">
        <v>0</v>
      </c>
      <c r="J10" s="38">
        <v>45629</v>
      </c>
      <c r="L10" s="32"/>
      <c r="M10" s="44"/>
    </row>
    <row r="11" spans="1:13" s="23" customFormat="1" ht="36.6" x14ac:dyDescent="0.7">
      <c r="A11" s="35" t="s">
        <v>20</v>
      </c>
      <c r="B11" s="36" t="s">
        <v>26</v>
      </c>
      <c r="C11" s="28">
        <v>0</v>
      </c>
      <c r="D11" s="28">
        <v>0</v>
      </c>
      <c r="E11" s="28">
        <v>0</v>
      </c>
      <c r="F11" s="28">
        <v>0</v>
      </c>
      <c r="G11" s="37">
        <v>0</v>
      </c>
      <c r="H11" s="37">
        <v>0</v>
      </c>
      <c r="I11" s="37">
        <v>0</v>
      </c>
      <c r="J11" s="38">
        <v>45636</v>
      </c>
      <c r="L11" s="32"/>
      <c r="M11" s="44"/>
    </row>
    <row r="12" spans="1:13" s="23" customFormat="1" ht="36.6" x14ac:dyDescent="0.7">
      <c r="A12" s="35" t="s">
        <v>18</v>
      </c>
      <c r="B12" s="36" t="s">
        <v>24</v>
      </c>
      <c r="C12" s="28">
        <v>0</v>
      </c>
      <c r="D12" s="28">
        <v>0</v>
      </c>
      <c r="E12" s="28">
        <v>0</v>
      </c>
      <c r="F12" s="28">
        <v>0</v>
      </c>
      <c r="G12" s="37">
        <v>0</v>
      </c>
      <c r="H12" s="37">
        <v>0</v>
      </c>
      <c r="I12" s="37">
        <v>0</v>
      </c>
      <c r="J12" s="38">
        <v>45298</v>
      </c>
      <c r="L12" s="32"/>
      <c r="M12" s="44"/>
    </row>
    <row r="13" spans="1:13" s="23" customFormat="1" ht="36.6" x14ac:dyDescent="0.7">
      <c r="A13" s="35" t="s">
        <v>23</v>
      </c>
      <c r="B13" s="36" t="s">
        <v>36</v>
      </c>
      <c r="C13" s="28">
        <v>0</v>
      </c>
      <c r="D13" s="28">
        <v>0</v>
      </c>
      <c r="E13" s="28">
        <v>0</v>
      </c>
      <c r="F13" s="28">
        <v>0</v>
      </c>
      <c r="G13" s="37">
        <v>0</v>
      </c>
      <c r="H13" s="37">
        <v>0</v>
      </c>
      <c r="I13" s="37">
        <v>0</v>
      </c>
      <c r="J13" s="38">
        <v>45312</v>
      </c>
      <c r="L13" s="32"/>
      <c r="M13" s="44"/>
    </row>
    <row r="14" spans="1:13" s="23" customFormat="1" ht="36.6" x14ac:dyDescent="0.7">
      <c r="A14" s="35" t="s">
        <v>21</v>
      </c>
      <c r="B14" s="36" t="s">
        <v>35</v>
      </c>
      <c r="C14" s="28">
        <v>0</v>
      </c>
      <c r="D14" s="28">
        <v>0</v>
      </c>
      <c r="E14" s="28">
        <v>0</v>
      </c>
      <c r="F14" s="28">
        <v>0</v>
      </c>
      <c r="G14" s="37">
        <v>0</v>
      </c>
      <c r="H14" s="37">
        <v>0</v>
      </c>
      <c r="I14" s="37">
        <v>0</v>
      </c>
      <c r="J14" s="38">
        <v>45319</v>
      </c>
      <c r="L14" s="32"/>
      <c r="M14" s="44"/>
    </row>
    <row r="15" spans="1:13" s="23" customFormat="1" ht="36.6" x14ac:dyDescent="0.7">
      <c r="A15" s="35" t="s">
        <v>19</v>
      </c>
      <c r="B15" s="36" t="s">
        <v>25</v>
      </c>
      <c r="C15" s="28">
        <v>0</v>
      </c>
      <c r="D15" s="28">
        <v>0</v>
      </c>
      <c r="E15" s="28">
        <v>0</v>
      </c>
      <c r="F15" s="28">
        <v>0</v>
      </c>
      <c r="G15" s="37">
        <v>0</v>
      </c>
      <c r="H15" s="37">
        <v>0</v>
      </c>
      <c r="I15" s="37">
        <v>0</v>
      </c>
      <c r="J15" s="38">
        <v>45326</v>
      </c>
    </row>
    <row r="16" spans="1:13" s="23" customFormat="1" ht="36.6" x14ac:dyDescent="0.7">
      <c r="A16" s="35" t="s">
        <v>18</v>
      </c>
      <c r="B16" s="36" t="s">
        <v>24</v>
      </c>
      <c r="C16" s="28">
        <v>0</v>
      </c>
      <c r="D16" s="28">
        <v>0</v>
      </c>
      <c r="E16" s="28">
        <v>0</v>
      </c>
      <c r="F16" s="28">
        <v>0</v>
      </c>
      <c r="G16" s="37">
        <v>0</v>
      </c>
      <c r="H16" s="37">
        <v>0</v>
      </c>
      <c r="I16" s="37">
        <v>0</v>
      </c>
      <c r="J16" s="38">
        <v>45347</v>
      </c>
    </row>
    <row r="17" spans="1:12" s="23" customFormat="1" ht="36.6" x14ac:dyDescent="0.7">
      <c r="A17" s="35" t="s">
        <v>23</v>
      </c>
      <c r="B17" s="36" t="s">
        <v>36</v>
      </c>
      <c r="C17" s="28">
        <v>0</v>
      </c>
      <c r="D17" s="28">
        <v>0</v>
      </c>
      <c r="E17" s="28">
        <v>0</v>
      </c>
      <c r="F17" s="28">
        <v>0</v>
      </c>
      <c r="G17" s="37">
        <v>0</v>
      </c>
      <c r="H17" s="37">
        <v>0</v>
      </c>
      <c r="I17" s="37">
        <v>0</v>
      </c>
      <c r="J17" s="38">
        <v>45355</v>
      </c>
    </row>
    <row r="18" spans="1:12" s="23" customFormat="1" ht="36.6" x14ac:dyDescent="0.7">
      <c r="A18" s="35" t="s">
        <v>21</v>
      </c>
      <c r="B18" s="36" t="s">
        <v>35</v>
      </c>
      <c r="C18" s="28">
        <v>0</v>
      </c>
      <c r="D18" s="28">
        <v>0</v>
      </c>
      <c r="E18" s="28">
        <v>0</v>
      </c>
      <c r="F18" s="28">
        <v>0</v>
      </c>
      <c r="G18" s="37">
        <v>0</v>
      </c>
      <c r="H18" s="37">
        <v>0</v>
      </c>
      <c r="I18" s="37">
        <v>0</v>
      </c>
      <c r="J18" s="38">
        <v>45362</v>
      </c>
    </row>
    <row r="19" spans="1:12" s="23" customFormat="1" ht="36.6" x14ac:dyDescent="0.7">
      <c r="A19" s="35" t="s">
        <v>19</v>
      </c>
      <c r="B19" s="36" t="s">
        <v>25</v>
      </c>
      <c r="C19" s="28">
        <v>0</v>
      </c>
      <c r="D19" s="28">
        <v>0</v>
      </c>
      <c r="E19" s="28">
        <v>0</v>
      </c>
      <c r="F19" s="28">
        <v>0</v>
      </c>
      <c r="G19" s="37">
        <v>0</v>
      </c>
      <c r="H19" s="37">
        <v>0</v>
      </c>
      <c r="I19" s="37">
        <v>0</v>
      </c>
      <c r="J19" s="38">
        <v>45376</v>
      </c>
    </row>
    <row r="20" spans="1:12" s="23" customFormat="1" ht="36.6" x14ac:dyDescent="0.7">
      <c r="A20" s="35" t="s">
        <v>20</v>
      </c>
      <c r="B20" s="36" t="s">
        <v>26</v>
      </c>
      <c r="C20" s="28">
        <v>0</v>
      </c>
      <c r="D20" s="28">
        <v>0</v>
      </c>
      <c r="E20" s="28">
        <v>0</v>
      </c>
      <c r="F20" s="28">
        <v>0</v>
      </c>
      <c r="G20" s="37">
        <v>0</v>
      </c>
      <c r="H20" s="37">
        <v>0</v>
      </c>
      <c r="I20" s="37">
        <v>0</v>
      </c>
      <c r="J20" s="38">
        <v>45390</v>
      </c>
    </row>
    <row r="21" spans="1:12" s="23" customFormat="1" ht="36.6" x14ac:dyDescent="0.7">
      <c r="A21" s="35" t="s">
        <v>18</v>
      </c>
      <c r="B21" s="36" t="s">
        <v>24</v>
      </c>
      <c r="C21" s="28">
        <v>0</v>
      </c>
      <c r="D21" s="28">
        <v>0</v>
      </c>
      <c r="E21" s="28">
        <v>0</v>
      </c>
      <c r="F21" s="28">
        <v>0</v>
      </c>
      <c r="G21" s="37">
        <v>0</v>
      </c>
      <c r="H21" s="37">
        <v>0</v>
      </c>
      <c r="I21" s="37">
        <v>0</v>
      </c>
      <c r="J21" s="55">
        <v>45397</v>
      </c>
    </row>
    <row r="22" spans="1:12" s="23" customFormat="1" ht="36.6" x14ac:dyDescent="0.7">
      <c r="A22" s="41"/>
      <c r="B22" s="42" t="s">
        <v>3</v>
      </c>
      <c r="C22" s="43">
        <f t="shared" ref="C22:I22" si="0">SUM(C3:C21)</f>
        <v>0</v>
      </c>
      <c r="D22" s="43">
        <f t="shared" si="0"/>
        <v>0</v>
      </c>
      <c r="E22" s="43">
        <f t="shared" si="0"/>
        <v>0</v>
      </c>
      <c r="F22" s="43">
        <f t="shared" si="0"/>
        <v>0</v>
      </c>
      <c r="G22" s="43">
        <f t="shared" si="0"/>
        <v>0</v>
      </c>
      <c r="H22" s="43">
        <f t="shared" si="0"/>
        <v>0</v>
      </c>
      <c r="I22" s="43">
        <f t="shared" si="0"/>
        <v>0</v>
      </c>
      <c r="J22" s="50"/>
      <c r="K22" s="45"/>
      <c r="L22" s="45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E7387-1A10-4FFD-8DF9-0AC3FA27A6E4}">
  <dimension ref="A1:M23"/>
  <sheetViews>
    <sheetView zoomScale="68" zoomScaleNormal="68" workbookViewId="0">
      <selection activeCell="A5" sqref="A5:J5"/>
    </sheetView>
  </sheetViews>
  <sheetFormatPr defaultRowHeight="14.4" x14ac:dyDescent="0.3"/>
  <cols>
    <col min="1" max="1" width="15.6640625" customWidth="1"/>
    <col min="2" max="2" width="42.6640625" customWidth="1"/>
    <col min="3" max="3" width="22.33203125" customWidth="1"/>
    <col min="4" max="4" width="17" customWidth="1"/>
    <col min="5" max="5" width="23" customWidth="1"/>
    <col min="6" max="6" width="15.5546875" customWidth="1"/>
    <col min="7" max="7" width="13.6640625" customWidth="1"/>
    <col min="8" max="8" width="15" customWidth="1"/>
    <col min="9" max="9" width="19.33203125" customWidth="1"/>
    <col min="10" max="10" width="22.109375" customWidth="1"/>
    <col min="12" max="12" width="24.109375" customWidth="1"/>
    <col min="13" max="13" width="20.5546875" customWidth="1"/>
  </cols>
  <sheetData>
    <row r="1" spans="1:13" s="23" customFormat="1" ht="36.6" x14ac:dyDescent="0.7">
      <c r="A1" s="24"/>
      <c r="B1" s="84" t="s">
        <v>39</v>
      </c>
      <c r="C1" s="84"/>
      <c r="D1" s="84"/>
      <c r="E1" s="84"/>
      <c r="F1" s="25"/>
      <c r="G1" s="25"/>
      <c r="H1" s="25"/>
      <c r="I1" s="26"/>
    </row>
    <row r="2" spans="1:13" s="23" customFormat="1" ht="36.6" x14ac:dyDescent="0.7">
      <c r="A2" s="27"/>
      <c r="B2" s="28" t="s">
        <v>17</v>
      </c>
      <c r="C2" s="29" t="s">
        <v>5</v>
      </c>
      <c r="D2" s="29" t="s">
        <v>6</v>
      </c>
      <c r="E2" s="29" t="s">
        <v>7</v>
      </c>
      <c r="F2" s="29" t="s">
        <v>8</v>
      </c>
      <c r="G2" s="30" t="s">
        <v>14</v>
      </c>
      <c r="H2" s="30" t="s">
        <v>15</v>
      </c>
      <c r="I2" s="30" t="s">
        <v>2</v>
      </c>
      <c r="J2" s="31" t="s">
        <v>40</v>
      </c>
    </row>
    <row r="3" spans="1:13" s="23" customFormat="1" ht="36.6" x14ac:dyDescent="0.7">
      <c r="A3" s="35" t="s">
        <v>22</v>
      </c>
      <c r="B3" s="36" t="s">
        <v>27</v>
      </c>
      <c r="C3" s="28">
        <v>0</v>
      </c>
      <c r="D3" s="28">
        <v>0</v>
      </c>
      <c r="E3" s="28">
        <v>0</v>
      </c>
      <c r="F3" s="28">
        <v>0</v>
      </c>
      <c r="G3" s="37">
        <v>0</v>
      </c>
      <c r="H3" s="37">
        <v>0</v>
      </c>
      <c r="I3" s="37">
        <v>0</v>
      </c>
      <c r="J3" s="38">
        <v>45559</v>
      </c>
    </row>
    <row r="4" spans="1:13" s="23" customFormat="1" ht="36.6" x14ac:dyDescent="0.7">
      <c r="A4" s="59" t="s">
        <v>18</v>
      </c>
      <c r="B4" s="60" t="s">
        <v>24</v>
      </c>
      <c r="C4" s="39">
        <v>1</v>
      </c>
      <c r="D4" s="39">
        <v>0</v>
      </c>
      <c r="E4" s="39">
        <v>0</v>
      </c>
      <c r="F4" s="39">
        <v>1</v>
      </c>
      <c r="G4" s="67">
        <v>8</v>
      </c>
      <c r="H4" s="67">
        <v>16</v>
      </c>
      <c r="I4" s="67">
        <v>0</v>
      </c>
      <c r="J4" s="34">
        <v>45566</v>
      </c>
    </row>
    <row r="5" spans="1:13" s="23" customFormat="1" ht="36.6" x14ac:dyDescent="0.7">
      <c r="A5" s="59" t="s">
        <v>21</v>
      </c>
      <c r="B5" s="60" t="s">
        <v>35</v>
      </c>
      <c r="C5" s="39">
        <v>1</v>
      </c>
      <c r="D5" s="39">
        <v>0</v>
      </c>
      <c r="E5" s="39">
        <v>0</v>
      </c>
      <c r="F5" s="39">
        <v>1</v>
      </c>
      <c r="G5" s="67">
        <v>3</v>
      </c>
      <c r="H5" s="67">
        <v>15</v>
      </c>
      <c r="I5" s="67">
        <v>0</v>
      </c>
      <c r="J5" s="34">
        <v>45573</v>
      </c>
    </row>
    <row r="6" spans="1:13" s="23" customFormat="1" ht="36.6" x14ac:dyDescent="0.7">
      <c r="A6" s="59" t="s">
        <v>19</v>
      </c>
      <c r="B6" s="58" t="s">
        <v>25</v>
      </c>
      <c r="C6" s="39">
        <v>1</v>
      </c>
      <c r="D6" s="39">
        <v>0</v>
      </c>
      <c r="E6" s="39">
        <v>0</v>
      </c>
      <c r="F6" s="39">
        <v>1</v>
      </c>
      <c r="G6" s="39">
        <v>4</v>
      </c>
      <c r="H6" s="39">
        <v>8</v>
      </c>
      <c r="I6" s="39">
        <v>0</v>
      </c>
      <c r="J6" s="34">
        <v>45580</v>
      </c>
      <c r="M6" s="44"/>
    </row>
    <row r="7" spans="1:13" s="23" customFormat="1" ht="36.6" x14ac:dyDescent="0.7">
      <c r="A7" s="32" t="s">
        <v>20</v>
      </c>
      <c r="B7" s="33" t="s">
        <v>26</v>
      </c>
      <c r="C7" s="29">
        <v>1</v>
      </c>
      <c r="D7" s="29">
        <v>0</v>
      </c>
      <c r="E7" s="29">
        <v>1</v>
      </c>
      <c r="F7" s="29">
        <v>0</v>
      </c>
      <c r="G7" s="30">
        <v>10</v>
      </c>
      <c r="H7" s="30">
        <v>10</v>
      </c>
      <c r="I7" s="30">
        <v>1</v>
      </c>
      <c r="J7" s="34">
        <v>45601</v>
      </c>
      <c r="M7" s="44"/>
    </row>
    <row r="8" spans="1:13" s="23" customFormat="1" ht="36.6" x14ac:dyDescent="0.7">
      <c r="A8" s="32" t="s">
        <v>18</v>
      </c>
      <c r="B8" s="33" t="s">
        <v>24</v>
      </c>
      <c r="C8" s="39">
        <v>1</v>
      </c>
      <c r="D8" s="39">
        <v>0</v>
      </c>
      <c r="E8" s="39">
        <v>0</v>
      </c>
      <c r="F8" s="39">
        <v>1</v>
      </c>
      <c r="G8" s="39">
        <v>4</v>
      </c>
      <c r="H8" s="39">
        <v>19</v>
      </c>
      <c r="I8" s="39">
        <v>0</v>
      </c>
      <c r="J8" s="34">
        <v>45608</v>
      </c>
      <c r="K8" s="32"/>
      <c r="L8" s="33"/>
      <c r="M8" s="44"/>
    </row>
    <row r="9" spans="1:13" s="23" customFormat="1" ht="36.6" x14ac:dyDescent="0.7">
      <c r="A9" s="35" t="s">
        <v>22</v>
      </c>
      <c r="B9" s="36" t="s">
        <v>27</v>
      </c>
      <c r="C9" s="28">
        <v>0</v>
      </c>
      <c r="D9" s="28">
        <v>0</v>
      </c>
      <c r="E9" s="28">
        <v>0</v>
      </c>
      <c r="F9" s="28">
        <v>0</v>
      </c>
      <c r="G9" s="37">
        <v>0</v>
      </c>
      <c r="H9" s="37">
        <v>0</v>
      </c>
      <c r="I9" s="37">
        <v>0</v>
      </c>
      <c r="J9" s="34">
        <v>45622</v>
      </c>
      <c r="L9" s="32"/>
    </row>
    <row r="10" spans="1:13" s="23" customFormat="1" ht="36.6" x14ac:dyDescent="0.7">
      <c r="A10" s="59" t="s">
        <v>19</v>
      </c>
      <c r="B10" s="58" t="s">
        <v>25</v>
      </c>
      <c r="C10" s="73">
        <v>1</v>
      </c>
      <c r="D10" s="74">
        <v>0</v>
      </c>
      <c r="E10" s="74">
        <v>0</v>
      </c>
      <c r="F10" s="74">
        <v>1</v>
      </c>
      <c r="G10" s="74">
        <v>6</v>
      </c>
      <c r="H10" s="74">
        <v>12</v>
      </c>
      <c r="I10" s="74">
        <v>0</v>
      </c>
      <c r="J10" s="34">
        <v>45629</v>
      </c>
      <c r="L10" s="45"/>
    </row>
    <row r="11" spans="1:13" s="23" customFormat="1" ht="36.6" x14ac:dyDescent="0.7">
      <c r="A11" s="32" t="s">
        <v>20</v>
      </c>
      <c r="B11" s="33" t="s">
        <v>26</v>
      </c>
      <c r="C11" s="39">
        <v>1</v>
      </c>
      <c r="D11" s="39">
        <v>1</v>
      </c>
      <c r="E11" s="39">
        <v>0</v>
      </c>
      <c r="F11" s="39">
        <v>0</v>
      </c>
      <c r="G11" s="39">
        <v>14</v>
      </c>
      <c r="H11" s="39">
        <v>3</v>
      </c>
      <c r="I11" s="39">
        <v>2</v>
      </c>
      <c r="J11" s="34">
        <v>45636</v>
      </c>
      <c r="L11" s="45"/>
    </row>
    <row r="12" spans="1:13" s="23" customFormat="1" ht="36.6" x14ac:dyDescent="0.7">
      <c r="A12" s="59" t="s">
        <v>21</v>
      </c>
      <c r="B12" s="60" t="s">
        <v>35</v>
      </c>
      <c r="C12" s="39">
        <v>1</v>
      </c>
      <c r="D12" s="39">
        <v>0</v>
      </c>
      <c r="E12" s="39">
        <v>0</v>
      </c>
      <c r="F12" s="39">
        <v>1</v>
      </c>
      <c r="G12" s="67">
        <v>9</v>
      </c>
      <c r="H12" s="67">
        <v>10</v>
      </c>
      <c r="I12" s="67">
        <v>0</v>
      </c>
      <c r="J12" s="34">
        <v>45298</v>
      </c>
      <c r="L12" s="45"/>
    </row>
    <row r="13" spans="1:13" s="23" customFormat="1" ht="36.6" x14ac:dyDescent="0.7">
      <c r="A13" s="35" t="s">
        <v>22</v>
      </c>
      <c r="B13" s="36" t="s">
        <v>27</v>
      </c>
      <c r="C13" s="28">
        <v>0</v>
      </c>
      <c r="D13" s="28">
        <v>0</v>
      </c>
      <c r="E13" s="28">
        <v>0</v>
      </c>
      <c r="F13" s="28">
        <v>0</v>
      </c>
      <c r="G13" s="37">
        <v>0</v>
      </c>
      <c r="H13" s="37">
        <v>0</v>
      </c>
      <c r="I13" s="37">
        <v>0</v>
      </c>
      <c r="J13" s="38">
        <v>45312</v>
      </c>
      <c r="L13" s="45"/>
    </row>
    <row r="14" spans="1:13" s="23" customFormat="1" ht="36.6" x14ac:dyDescent="0.7">
      <c r="A14" s="32" t="s">
        <v>18</v>
      </c>
      <c r="B14" s="33" t="s">
        <v>24</v>
      </c>
      <c r="C14" s="39">
        <v>1</v>
      </c>
      <c r="D14" s="39">
        <v>0</v>
      </c>
      <c r="E14" s="39">
        <v>0</v>
      </c>
      <c r="F14" s="39">
        <v>1</v>
      </c>
      <c r="G14" s="39">
        <v>7</v>
      </c>
      <c r="H14" s="39">
        <v>25</v>
      </c>
      <c r="I14" s="39">
        <v>0</v>
      </c>
      <c r="J14" s="34">
        <v>45319</v>
      </c>
      <c r="L14" s="45"/>
    </row>
    <row r="15" spans="1:13" s="23" customFormat="1" ht="36.6" x14ac:dyDescent="0.7">
      <c r="A15" s="32" t="s">
        <v>21</v>
      </c>
      <c r="B15" s="33" t="s">
        <v>35</v>
      </c>
      <c r="C15" s="29">
        <v>1</v>
      </c>
      <c r="D15" s="29">
        <v>1</v>
      </c>
      <c r="E15" s="29">
        <v>0</v>
      </c>
      <c r="F15" s="29">
        <v>0</v>
      </c>
      <c r="G15" s="29">
        <v>11</v>
      </c>
      <c r="H15" s="29">
        <v>10</v>
      </c>
      <c r="I15" s="29">
        <v>2</v>
      </c>
      <c r="J15" s="34">
        <v>45326</v>
      </c>
    </row>
    <row r="16" spans="1:13" s="23" customFormat="1" ht="36.6" x14ac:dyDescent="0.7">
      <c r="A16" s="59" t="s">
        <v>19</v>
      </c>
      <c r="B16" s="60" t="s">
        <v>25</v>
      </c>
      <c r="C16" s="39">
        <v>1</v>
      </c>
      <c r="D16" s="39">
        <v>0</v>
      </c>
      <c r="E16" s="39">
        <v>0</v>
      </c>
      <c r="F16" s="39">
        <v>1</v>
      </c>
      <c r="G16" s="67">
        <v>8</v>
      </c>
      <c r="H16" s="67">
        <v>13</v>
      </c>
      <c r="I16" s="67">
        <v>0</v>
      </c>
      <c r="J16" s="34">
        <v>45333</v>
      </c>
    </row>
    <row r="17" spans="1:10" s="23" customFormat="1" ht="36.6" x14ac:dyDescent="0.7">
      <c r="A17" s="32" t="s">
        <v>20</v>
      </c>
      <c r="B17" s="33" t="s">
        <v>26</v>
      </c>
      <c r="C17" s="29">
        <v>1</v>
      </c>
      <c r="D17" s="29">
        <v>0</v>
      </c>
      <c r="E17" s="29">
        <v>1</v>
      </c>
      <c r="F17" s="29">
        <v>0</v>
      </c>
      <c r="G17" s="29">
        <v>11</v>
      </c>
      <c r="H17" s="29">
        <v>11</v>
      </c>
      <c r="I17" s="29">
        <v>1</v>
      </c>
      <c r="J17" s="34">
        <v>45347</v>
      </c>
    </row>
    <row r="18" spans="1:10" s="23" customFormat="1" ht="36.6" x14ac:dyDescent="0.7">
      <c r="A18" s="32" t="s">
        <v>18</v>
      </c>
      <c r="B18" s="33" t="s">
        <v>24</v>
      </c>
      <c r="C18" s="39">
        <v>1</v>
      </c>
      <c r="D18" s="39">
        <v>0</v>
      </c>
      <c r="E18" s="39">
        <v>0</v>
      </c>
      <c r="F18" s="39">
        <v>1</v>
      </c>
      <c r="G18" s="67">
        <v>8</v>
      </c>
      <c r="H18" s="67">
        <v>12</v>
      </c>
      <c r="I18" s="67">
        <v>0</v>
      </c>
      <c r="J18" s="34">
        <v>45355</v>
      </c>
    </row>
    <row r="19" spans="1:10" s="23" customFormat="1" ht="36.6" x14ac:dyDescent="0.7">
      <c r="A19" s="35" t="s">
        <v>22</v>
      </c>
      <c r="B19" s="36" t="s">
        <v>27</v>
      </c>
      <c r="C19" s="28">
        <v>0</v>
      </c>
      <c r="D19" s="28">
        <v>0</v>
      </c>
      <c r="E19" s="28">
        <v>0</v>
      </c>
      <c r="F19" s="28">
        <v>0</v>
      </c>
      <c r="G19" s="37">
        <v>0</v>
      </c>
      <c r="H19" s="37">
        <v>0</v>
      </c>
      <c r="I19" s="37">
        <v>0</v>
      </c>
      <c r="J19" s="34">
        <v>45362</v>
      </c>
    </row>
    <row r="20" spans="1:10" s="23" customFormat="1" ht="36.6" x14ac:dyDescent="0.7">
      <c r="A20" s="59" t="s">
        <v>19</v>
      </c>
      <c r="B20" s="58" t="s">
        <v>25</v>
      </c>
      <c r="C20" s="39">
        <v>1</v>
      </c>
      <c r="D20" s="39">
        <v>0</v>
      </c>
      <c r="E20" s="39">
        <v>0</v>
      </c>
      <c r="F20" s="39">
        <v>1</v>
      </c>
      <c r="G20" s="67">
        <v>3</v>
      </c>
      <c r="H20" s="67">
        <v>28</v>
      </c>
      <c r="I20" s="67">
        <v>0</v>
      </c>
      <c r="J20" s="34">
        <v>45376</v>
      </c>
    </row>
    <row r="21" spans="1:10" s="23" customFormat="1" ht="36.6" x14ac:dyDescent="0.7">
      <c r="A21" s="32" t="s">
        <v>20</v>
      </c>
      <c r="B21" s="33" t="s">
        <v>26</v>
      </c>
      <c r="C21" s="39">
        <v>1</v>
      </c>
      <c r="D21" s="39">
        <v>1</v>
      </c>
      <c r="E21" s="39">
        <v>0</v>
      </c>
      <c r="F21" s="39">
        <v>0</v>
      </c>
      <c r="G21" s="39">
        <v>10</v>
      </c>
      <c r="H21" s="39">
        <v>7</v>
      </c>
      <c r="I21" s="39">
        <v>2</v>
      </c>
      <c r="J21" s="34">
        <v>45390</v>
      </c>
    </row>
    <row r="22" spans="1:10" s="23" customFormat="1" ht="36.6" x14ac:dyDescent="0.7">
      <c r="A22" s="32" t="s">
        <v>21</v>
      </c>
      <c r="B22" s="33" t="s">
        <v>35</v>
      </c>
      <c r="C22" s="29">
        <v>1</v>
      </c>
      <c r="D22" s="29">
        <v>0</v>
      </c>
      <c r="E22" s="29">
        <v>0</v>
      </c>
      <c r="F22" s="29">
        <v>1</v>
      </c>
      <c r="G22" s="29">
        <v>6</v>
      </c>
      <c r="H22" s="29">
        <v>16</v>
      </c>
      <c r="I22" s="29">
        <v>0</v>
      </c>
      <c r="J22" s="40">
        <v>45397</v>
      </c>
    </row>
    <row r="23" spans="1:10" s="23" customFormat="1" ht="36.6" x14ac:dyDescent="0.7">
      <c r="A23" s="46"/>
      <c r="B23" s="47" t="s">
        <v>3</v>
      </c>
      <c r="C23" s="48">
        <f t="shared" ref="C23:I23" si="0">SUM(C3:C22)</f>
        <v>16</v>
      </c>
      <c r="D23" s="48">
        <f t="shared" si="0"/>
        <v>3</v>
      </c>
      <c r="E23" s="48">
        <f t="shared" si="0"/>
        <v>2</v>
      </c>
      <c r="F23" s="48">
        <f t="shared" si="0"/>
        <v>11</v>
      </c>
      <c r="G23" s="48">
        <f t="shared" si="0"/>
        <v>122</v>
      </c>
      <c r="H23" s="48">
        <f t="shared" si="0"/>
        <v>215</v>
      </c>
      <c r="I23" s="48">
        <f t="shared" si="0"/>
        <v>8</v>
      </c>
      <c r="J23" s="49"/>
    </row>
  </sheetData>
  <mergeCells count="1">
    <mergeCell ref="B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9"/>
  <sheetViews>
    <sheetView tabSelected="1" workbookViewId="0">
      <selection sqref="A1:K1"/>
    </sheetView>
  </sheetViews>
  <sheetFormatPr defaultColWidth="9.33203125" defaultRowHeight="35.25" customHeight="1" x14ac:dyDescent="0.4"/>
  <cols>
    <col min="1" max="1" width="11.33203125" style="3" customWidth="1"/>
    <col min="2" max="2" width="10.6640625" style="3" customWidth="1"/>
    <col min="3" max="3" width="27.109375" style="3" customWidth="1"/>
    <col min="4" max="4" width="12.33203125" style="2" customWidth="1"/>
    <col min="5" max="5" width="9.6640625" style="2" customWidth="1"/>
    <col min="6" max="6" width="11.6640625" style="2" customWidth="1"/>
    <col min="7" max="7" width="9.5546875" style="2" customWidth="1"/>
    <col min="8" max="8" width="11.6640625" style="4" customWidth="1"/>
    <col min="9" max="9" width="12.33203125" style="4" customWidth="1"/>
    <col min="10" max="10" width="13.33203125" style="4" customWidth="1"/>
    <col min="11" max="11" width="12.33203125" style="4" customWidth="1"/>
    <col min="12" max="16384" width="9.33203125" style="3"/>
  </cols>
  <sheetData>
    <row r="1" spans="1:12" ht="35.25" customHeight="1" x14ac:dyDescent="0.4">
      <c r="A1" s="86" t="s">
        <v>41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2" s="2" customFormat="1" ht="48.75" customHeight="1" x14ac:dyDescent="0.4">
      <c r="A2" s="5" t="s">
        <v>32</v>
      </c>
      <c r="B2" s="6" t="s">
        <v>16</v>
      </c>
      <c r="C2" s="5" t="s">
        <v>9</v>
      </c>
      <c r="D2" s="5" t="s">
        <v>5</v>
      </c>
      <c r="E2" s="5" t="s">
        <v>6</v>
      </c>
      <c r="F2" s="5" t="s">
        <v>30</v>
      </c>
      <c r="G2" s="5" t="s">
        <v>8</v>
      </c>
      <c r="H2" s="6" t="s">
        <v>0</v>
      </c>
      <c r="I2" s="6" t="s">
        <v>1</v>
      </c>
      <c r="J2" s="6" t="s">
        <v>4</v>
      </c>
      <c r="K2" s="5" t="s">
        <v>2</v>
      </c>
      <c r="L2" s="82"/>
    </row>
    <row r="3" spans="1:12" ht="30" customHeight="1" x14ac:dyDescent="0.4">
      <c r="A3" s="12" t="s">
        <v>10</v>
      </c>
      <c r="B3" s="5" t="s">
        <v>18</v>
      </c>
      <c r="C3" s="7" t="s">
        <v>24</v>
      </c>
      <c r="D3" s="5">
        <f>'W1 BLUEBELLS'!C23</f>
        <v>16</v>
      </c>
      <c r="E3" s="5">
        <f>'W1 BLUEBELLS'!D23</f>
        <v>15</v>
      </c>
      <c r="F3" s="5">
        <f>'W1 BLUEBELLS'!E23</f>
        <v>0</v>
      </c>
      <c r="G3" s="5">
        <f>'W1 BLUEBELLS'!F23</f>
        <v>1</v>
      </c>
      <c r="H3" s="5">
        <f>'W1 BLUEBELLS'!G23</f>
        <v>285</v>
      </c>
      <c r="I3" s="5">
        <f>'W1 BLUEBELLS'!H23</f>
        <v>98</v>
      </c>
      <c r="J3" s="5">
        <f>H3-I3</f>
        <v>187</v>
      </c>
      <c r="K3" s="8">
        <f>'W1 BLUEBELLS'!I23</f>
        <v>30</v>
      </c>
    </row>
    <row r="4" spans="1:12" ht="30" customHeight="1" x14ac:dyDescent="0.5">
      <c r="A4" s="62" t="s">
        <v>11</v>
      </c>
      <c r="B4" s="5" t="s">
        <v>19</v>
      </c>
      <c r="C4" s="7" t="s">
        <v>25</v>
      </c>
      <c r="D4" s="5">
        <f>'W2 BEES KNEES'!C23</f>
        <v>16</v>
      </c>
      <c r="E4" s="5">
        <f>'W2 BEES KNEES'!D23</f>
        <v>11</v>
      </c>
      <c r="F4" s="5">
        <f>'W2 BEES KNEES'!E23</f>
        <v>0</v>
      </c>
      <c r="G4" s="5">
        <f>'W2 BEES KNEES'!F23</f>
        <v>5</v>
      </c>
      <c r="H4" s="5">
        <f>'W2 BEES KNEES'!G23</f>
        <v>211</v>
      </c>
      <c r="I4" s="5">
        <f>'W2 BEES KNEES'!H23</f>
        <v>161</v>
      </c>
      <c r="J4" s="5">
        <f>H4-I4</f>
        <v>50</v>
      </c>
      <c r="K4" s="8">
        <f>'W2 BEES KNEES'!I23</f>
        <v>22</v>
      </c>
    </row>
    <row r="5" spans="1:12" ht="30" customHeight="1" x14ac:dyDescent="0.4">
      <c r="A5" s="21" t="s">
        <v>34</v>
      </c>
      <c r="B5" s="16" t="s">
        <v>21</v>
      </c>
      <c r="C5" s="17" t="s">
        <v>35</v>
      </c>
      <c r="D5" s="16">
        <f>'W4 HOOLA HOOPS'!C23</f>
        <v>16</v>
      </c>
      <c r="E5" s="16">
        <f>'W4 HOOLA HOOPS'!D23</f>
        <v>8</v>
      </c>
      <c r="F5" s="16">
        <f>'W4 HOOLA HOOPS'!E23</f>
        <v>0</v>
      </c>
      <c r="G5" s="16">
        <f>'W4 HOOLA HOOPS'!F23</f>
        <v>8</v>
      </c>
      <c r="H5" s="16">
        <f>'W4 HOOLA HOOPS'!G23</f>
        <v>159</v>
      </c>
      <c r="I5" s="16">
        <f>'W4 HOOLA HOOPS'!H23</f>
        <v>162</v>
      </c>
      <c r="J5" s="16">
        <f>H5-I5</f>
        <v>-3</v>
      </c>
      <c r="K5" s="12">
        <f>'W4 HOOLA HOOPS'!I23</f>
        <v>16</v>
      </c>
    </row>
    <row r="6" spans="1:12" ht="30" customHeight="1" x14ac:dyDescent="0.4">
      <c r="A6" s="12" t="s">
        <v>12</v>
      </c>
      <c r="B6" s="16" t="s">
        <v>23</v>
      </c>
      <c r="C6" s="17" t="s">
        <v>36</v>
      </c>
      <c r="D6" s="18">
        <f>'W6 MAID MARIONS'!C23</f>
        <v>16</v>
      </c>
      <c r="E6" s="18">
        <f>'W6 MAID MARIONS'!D23</f>
        <v>3</v>
      </c>
      <c r="F6" s="16">
        <f>'W6 MAID MARIONS'!E23</f>
        <v>2</v>
      </c>
      <c r="G6" s="16">
        <f>'W6 MAID MARIONS'!F23</f>
        <v>11</v>
      </c>
      <c r="H6" s="16">
        <f>'W6 MAID MARIONS'!G23</f>
        <v>122</v>
      </c>
      <c r="I6" s="16">
        <f>'W6 MAID MARIONS'!H23</f>
        <v>215</v>
      </c>
      <c r="J6" s="16">
        <f>H6-I6</f>
        <v>-93</v>
      </c>
      <c r="K6" s="12">
        <f>'W6 MAID MARIONS'!I23</f>
        <v>8</v>
      </c>
    </row>
    <row r="7" spans="1:12" ht="30" customHeight="1" x14ac:dyDescent="0.5">
      <c r="A7" s="22" t="s">
        <v>13</v>
      </c>
      <c r="B7" s="5" t="s">
        <v>20</v>
      </c>
      <c r="C7" s="7" t="s">
        <v>26</v>
      </c>
      <c r="D7" s="68">
        <f>'W3 LAZY DAISIES'!C23</f>
        <v>16</v>
      </c>
      <c r="E7" s="5">
        <f>'W3 LAZY DAISIES'!D23</f>
        <v>1</v>
      </c>
      <c r="F7" s="5">
        <f>'W3 LAZY DAISIES'!E23</f>
        <v>2</v>
      </c>
      <c r="G7" s="5">
        <f>'W3 LAZY DAISIES'!F23</f>
        <v>13</v>
      </c>
      <c r="H7" s="5">
        <f>'W3 LAZY DAISIES'!G23</f>
        <v>106</v>
      </c>
      <c r="I7" s="5">
        <f>'W3 LAZY DAISIES'!H23</f>
        <v>247</v>
      </c>
      <c r="J7" s="5">
        <f>H7-I7</f>
        <v>-141</v>
      </c>
      <c r="K7" s="8">
        <f>'W3 LAZY DAISIES'!I23</f>
        <v>4</v>
      </c>
    </row>
    <row r="8" spans="1:12" ht="35.25" customHeight="1" x14ac:dyDescent="0.5">
      <c r="A8" s="22" t="s">
        <v>31</v>
      </c>
      <c r="B8" s="14" t="s">
        <v>22</v>
      </c>
      <c r="C8" s="13" t="s">
        <v>27</v>
      </c>
      <c r="D8" s="75">
        <f>'W5 WRENS'!C22</f>
        <v>0</v>
      </c>
      <c r="E8" s="75">
        <f>'W5 WRENS'!D22</f>
        <v>0</v>
      </c>
      <c r="F8" s="14">
        <f>'W5 WRENS'!E22</f>
        <v>0</v>
      </c>
      <c r="G8" s="14">
        <f>'W5 WRENS'!F22</f>
        <v>0</v>
      </c>
      <c r="H8" s="14">
        <f>'W5 WRENS'!G22</f>
        <v>0</v>
      </c>
      <c r="I8" s="14">
        <f>'W5 WRENS'!H22</f>
        <v>0</v>
      </c>
      <c r="J8" s="14">
        <f>H8-I8</f>
        <v>0</v>
      </c>
      <c r="K8" s="76">
        <f>'W5 WRENS'!I22</f>
        <v>0</v>
      </c>
    </row>
    <row r="9" spans="1:12" ht="35.25" customHeight="1" x14ac:dyDescent="0.5">
      <c r="A9" s="15"/>
      <c r="B9" s="14"/>
      <c r="C9" s="13"/>
      <c r="D9" s="61">
        <f t="shared" ref="D9:K9" si="0">SUM(D3:D8)</f>
        <v>80</v>
      </c>
      <c r="E9" s="61">
        <f t="shared" si="0"/>
        <v>38</v>
      </c>
      <c r="F9" s="61">
        <f t="shared" si="0"/>
        <v>4</v>
      </c>
      <c r="G9" s="61">
        <f t="shared" si="0"/>
        <v>38</v>
      </c>
      <c r="H9" s="61">
        <f t="shared" si="0"/>
        <v>883</v>
      </c>
      <c r="I9" s="61">
        <f t="shared" si="0"/>
        <v>883</v>
      </c>
      <c r="J9" s="61">
        <f t="shared" si="0"/>
        <v>0</v>
      </c>
      <c r="K9" s="61">
        <f t="shared" si="0"/>
        <v>80</v>
      </c>
    </row>
  </sheetData>
  <sortState xmlns:xlrd2="http://schemas.microsoft.com/office/spreadsheetml/2017/richdata2" ref="B3:K8">
    <sortCondition descending="1" ref="K3:K8"/>
    <sortCondition descending="1" ref="J3:J8"/>
    <sortCondition descending="1" ref="H3:H8"/>
  </sortState>
  <mergeCells count="1">
    <mergeCell ref="A1:K1"/>
  </mergeCells>
  <phoneticPr fontId="0" type="noConversion"/>
  <printOptions horizontalCentered="1" verticalCentered="1"/>
  <pageMargins left="0.15" right="0.2" top="0.13" bottom="0.2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W1 BLUEBELLS</vt:lpstr>
      <vt:lpstr>W2 BEES KNEES</vt:lpstr>
      <vt:lpstr>W3 LAZY DAISIES</vt:lpstr>
      <vt:lpstr>W4 HOOLA HOOPS</vt:lpstr>
      <vt:lpstr>W5 WRENS</vt:lpstr>
      <vt:lpstr>W6 MAID MARIONS</vt:lpstr>
      <vt:lpstr>LEAGUE TABLE</vt:lpstr>
    </vt:vector>
  </TitlesOfParts>
  <Company>0wn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Robert Ross</cp:lastModifiedBy>
  <cp:lastPrinted>2023-06-27T12:19:20Z</cp:lastPrinted>
  <dcterms:created xsi:type="dcterms:W3CDTF">2015-11-16T13:49:46Z</dcterms:created>
  <dcterms:modified xsi:type="dcterms:W3CDTF">2025-04-17T06:27:35Z</dcterms:modified>
</cp:coreProperties>
</file>