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Ross\Desktop\GRANTHAM INDOORS\LEAGUE TABLES 2023 2024\"/>
    </mc:Choice>
  </mc:AlternateContent>
  <xr:revisionPtr revIDLastSave="0" documentId="13_ncr:1_{F91A4A34-D664-43BE-9495-E3BADD58C1DB}" xr6:coauthVersionLast="47" xr6:coauthVersionMax="47" xr10:uidLastSave="{00000000-0000-0000-0000-000000000000}"/>
  <bookViews>
    <workbookView xWindow="-110" yWindow="-110" windowWidth="19420" windowHeight="10420" tabRatio="951" activeTab="5" xr2:uid="{00000000-000D-0000-FFFF-FFFF00000000}"/>
  </bookViews>
  <sheets>
    <sheet name="L1 BOXERS" sheetId="1" r:id="rId1"/>
    <sheet name="L2 WED HOTSPURS" sheetId="2" r:id="rId2"/>
    <sheet name="L3 LEFTOVERS" sheetId="3" r:id="rId3"/>
    <sheet name="L4 PEAKY BOWLERS" sheetId="4" r:id="rId4"/>
    <sheet name="L5 GAFFERS" sheetId="5" r:id="rId5"/>
    <sheet name="LEAGUE TABLE" sheetId="10" r:id="rId6"/>
    <sheet name="L6 JACK SURFERS" sheetId="11" r:id="rId7"/>
    <sheet name="L7 NO HOPERS" sheetId="13" r:id="rId8"/>
  </sheets>
  <calcPr calcId="191029"/>
</workbook>
</file>

<file path=xl/calcChain.xml><?xml version="1.0" encoding="utf-8"?>
<calcChain xmlns="http://schemas.openxmlformats.org/spreadsheetml/2006/main">
  <c r="I24" i="13" l="1"/>
  <c r="K3" i="10" s="1"/>
  <c r="H24" i="13"/>
  <c r="I3" i="10" s="1"/>
  <c r="G24" i="13"/>
  <c r="H3" i="10" s="1"/>
  <c r="F24" i="13"/>
  <c r="G3" i="10" s="1"/>
  <c r="E24" i="13"/>
  <c r="F3" i="10" s="1"/>
  <c r="D24" i="13"/>
  <c r="E3" i="10" s="1"/>
  <c r="C24" i="13"/>
  <c r="D3" i="10" s="1"/>
  <c r="I24" i="11" l="1"/>
  <c r="K7" i="10" s="1"/>
  <c r="H24" i="11"/>
  <c r="I7" i="10" s="1"/>
  <c r="G24" i="11"/>
  <c r="H7" i="10" s="1"/>
  <c r="F24" i="11"/>
  <c r="G7" i="10" s="1"/>
  <c r="E24" i="11"/>
  <c r="F7" i="10" s="1"/>
  <c r="D24" i="11"/>
  <c r="E7" i="10" s="1"/>
  <c r="C24" i="11"/>
  <c r="D7" i="10" s="1"/>
  <c r="J7" i="10" l="1"/>
  <c r="J3" i="10"/>
  <c r="I24" i="1" l="1"/>
  <c r="H24" i="1"/>
  <c r="G24" i="1"/>
  <c r="F24" i="1"/>
  <c r="E24" i="1"/>
  <c r="D24" i="1"/>
  <c r="C24" i="1"/>
  <c r="I24" i="4" l="1"/>
  <c r="K6" i="10" s="1"/>
  <c r="H24" i="4"/>
  <c r="G24" i="4"/>
  <c r="F24" i="4"/>
  <c r="E24" i="4"/>
  <c r="D24" i="4"/>
  <c r="C24" i="4"/>
  <c r="I24" i="3"/>
  <c r="H24" i="3"/>
  <c r="G24" i="3"/>
  <c r="F24" i="3"/>
  <c r="E24" i="3"/>
  <c r="D24" i="3"/>
  <c r="C24" i="3"/>
  <c r="D9" i="10" s="1"/>
  <c r="I24" i="5" l="1"/>
  <c r="K8" i="10" s="1"/>
  <c r="H24" i="5"/>
  <c r="I8" i="10" s="1"/>
  <c r="G24" i="5"/>
  <c r="H8" i="10" s="1"/>
  <c r="F24" i="5"/>
  <c r="G8" i="10" s="1"/>
  <c r="E24" i="5"/>
  <c r="F8" i="10" s="1"/>
  <c r="D24" i="5"/>
  <c r="E8" i="10" s="1"/>
  <c r="C24" i="5"/>
  <c r="D8" i="10" s="1"/>
  <c r="I6" i="10"/>
  <c r="H6" i="10"/>
  <c r="G6" i="10"/>
  <c r="F6" i="10"/>
  <c r="E6" i="10"/>
  <c r="D6" i="10"/>
  <c r="K9" i="10"/>
  <c r="I9" i="10"/>
  <c r="H9" i="10"/>
  <c r="G9" i="10"/>
  <c r="F9" i="10"/>
  <c r="E9" i="10"/>
  <c r="I24" i="2"/>
  <c r="K5" i="10" s="1"/>
  <c r="H24" i="2"/>
  <c r="I5" i="10" s="1"/>
  <c r="G24" i="2"/>
  <c r="H5" i="10" s="1"/>
  <c r="F24" i="2"/>
  <c r="G5" i="10" s="1"/>
  <c r="E24" i="2"/>
  <c r="F5" i="10" s="1"/>
  <c r="D24" i="2"/>
  <c r="E5" i="10" s="1"/>
  <c r="C24" i="2"/>
  <c r="D5" i="10" s="1"/>
  <c r="J9" i="10" l="1"/>
  <c r="E4" i="10"/>
  <c r="E10" i="10" s="1"/>
  <c r="F4" i="10"/>
  <c r="F10" i="10" s="1"/>
  <c r="G4" i="10"/>
  <c r="G10" i="10" s="1"/>
  <c r="H4" i="10"/>
  <c r="H10" i="10" s="1"/>
  <c r="I4" i="10"/>
  <c r="I10" i="10" s="1"/>
  <c r="K4" i="10"/>
  <c r="K10" i="10" s="1"/>
  <c r="D4" i="10"/>
  <c r="D10" i="10" s="1"/>
  <c r="J8" i="10" l="1"/>
  <c r="J6" i="10"/>
  <c r="J4" i="10"/>
  <c r="J5" i="10"/>
  <c r="J10" i="10" l="1"/>
</calcChain>
</file>

<file path=xl/sharedStrings.xml><?xml version="1.0" encoding="utf-8"?>
<sst xmlns="http://schemas.openxmlformats.org/spreadsheetml/2006/main" count="397" uniqueCount="51">
  <si>
    <t>SHOTS FOR</t>
  </si>
  <si>
    <t>SHOTS AGA</t>
  </si>
  <si>
    <t>POINTS</t>
  </si>
  <si>
    <t>TOTALS</t>
  </si>
  <si>
    <t>SHOT DIFF</t>
  </si>
  <si>
    <t>PLAYED</t>
  </si>
  <si>
    <t>WON</t>
  </si>
  <si>
    <t>DRAWN</t>
  </si>
  <si>
    <t>LOST</t>
  </si>
  <si>
    <t>PLACE</t>
  </si>
  <si>
    <t>1ST</t>
  </si>
  <si>
    <t>2ND</t>
  </si>
  <si>
    <t>3RD</t>
  </si>
  <si>
    <t>4TH</t>
  </si>
  <si>
    <t>5TH</t>
  </si>
  <si>
    <t>FOR</t>
  </si>
  <si>
    <t>AGST</t>
  </si>
  <si>
    <t>TEAM NO</t>
  </si>
  <si>
    <t>OPPONENTS</t>
  </si>
  <si>
    <t>L1</t>
  </si>
  <si>
    <t>L2</t>
  </si>
  <si>
    <t>L3</t>
  </si>
  <si>
    <t>L4</t>
  </si>
  <si>
    <t>L5</t>
  </si>
  <si>
    <t>BOXERS</t>
  </si>
  <si>
    <t>W/HOTSPURS</t>
  </si>
  <si>
    <t>LEFTOVERS</t>
  </si>
  <si>
    <t>GAFFERS</t>
  </si>
  <si>
    <t>L1 BOXERS</t>
  </si>
  <si>
    <t>L2 WEDNESDAY HOTSPURS</t>
  </si>
  <si>
    <t>L3 LEFTOVERS</t>
  </si>
  <si>
    <t>L5 GAFFERS</t>
  </si>
  <si>
    <t>DRAW</t>
  </si>
  <si>
    <t>L4 PEAKY BOWLERS</t>
  </si>
  <si>
    <t>PEAKY BOWLERS</t>
  </si>
  <si>
    <t>6TH</t>
  </si>
  <si>
    <t>L6</t>
  </si>
  <si>
    <t>JACK SURFERS</t>
  </si>
  <si>
    <t>L6 JACK SURFERS</t>
  </si>
  <si>
    <t>7TH</t>
  </si>
  <si>
    <t>L7</t>
  </si>
  <si>
    <t>NO HOPERS</t>
  </si>
  <si>
    <t>L7 NO HOPERS</t>
  </si>
  <si>
    <t>WEDNESDAY HOTSPURS</t>
  </si>
  <si>
    <t>PEAKY BLINDERS</t>
  </si>
  <si>
    <t>TEAM</t>
  </si>
  <si>
    <t>WEDNESDAY HOYSPURS</t>
  </si>
  <si>
    <t>NO</t>
  </si>
  <si>
    <t>MATCH</t>
  </si>
  <si>
    <t xml:space="preserve">NO </t>
  </si>
  <si>
    <t>MONDAY LATES EBA TRIPLES                      LAST UPDATED 03/04/2024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</si>
</sst>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10"/>
      <name val="Calibri"/>
      <family val="2"/>
    </font>
    <font>
      <b/>
      <sz val="2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"/>
      <family val="2"/>
    </font>
    <font>
      <b/>
      <sz val="20"/>
      <name val="Calibri"/>
      <family val="2"/>
    </font>
    <font>
      <b/>
      <sz val="20"/>
      <color theme="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</font>
    <font>
      <b/>
      <sz val="2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6"/>
      <color theme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8" fillId="0" borderId="1" xfId="0" applyFon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3" borderId="4" xfId="0" applyFont="1" applyFill="1" applyBorder="1"/>
    <xf numFmtId="0" fontId="3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18" fillId="0" borderId="1" xfId="0" applyFont="1" applyBorder="1"/>
    <xf numFmtId="0" fontId="2" fillId="0" borderId="5" xfId="0" applyFont="1" applyBorder="1" applyAlignment="1">
      <alignment vertical="center"/>
    </xf>
    <xf numFmtId="0" fontId="16" fillId="0" borderId="4" xfId="0" applyFont="1" applyBorder="1" applyAlignment="1">
      <alignment horizontal="center"/>
    </xf>
    <xf numFmtId="16" fontId="7" fillId="0" borderId="2" xfId="0" applyNumberFormat="1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16" fontId="1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8" fillId="0" borderId="0" xfId="0" applyFont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3" fillId="0" borderId="4" xfId="0" applyFont="1" applyBorder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1" xfId="0" applyFont="1" applyBorder="1" applyAlignment="1">
      <alignment horizontal="center"/>
    </xf>
    <xf numFmtId="16" fontId="26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16" fontId="23" fillId="0" borderId="2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16" fontId="26" fillId="0" borderId="0" xfId="0" applyNumberFormat="1" applyFont="1" applyAlignment="1">
      <alignment horizontal="center"/>
    </xf>
    <xf numFmtId="16" fontId="19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26" fillId="0" borderId="1" xfId="0" applyFont="1" applyBorder="1"/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" fontId="19" fillId="0" borderId="2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" fontId="2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16" fontId="17" fillId="0" borderId="0" xfId="0" applyNumberFormat="1" applyFont="1" applyAlignment="1">
      <alignment horizontal="center"/>
    </xf>
    <xf numFmtId="16" fontId="20" fillId="0" borderId="2" xfId="0" applyNumberFormat="1" applyFont="1" applyBorder="1" applyAlignment="1">
      <alignment horizontal="center"/>
    </xf>
    <xf numFmtId="16" fontId="25" fillId="0" borderId="2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" fontId="27" fillId="0" borderId="0" xfId="0" applyNumberFormat="1" applyFont="1" applyAlignment="1">
      <alignment horizontal="center"/>
    </xf>
    <xf numFmtId="16" fontId="2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21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opLeftCell="A10" workbookViewId="0">
      <selection activeCell="A24" sqref="A24"/>
    </sheetView>
  </sheetViews>
  <sheetFormatPr defaultRowHeight="14.5" x14ac:dyDescent="0.35"/>
  <cols>
    <col min="1" max="1" width="8" customWidth="1"/>
    <col min="2" max="2" width="28.54296875" customWidth="1"/>
    <col min="3" max="3" width="9.81640625" customWidth="1"/>
    <col min="5" max="5" width="10.54296875" customWidth="1"/>
    <col min="6" max="6" width="10.7265625" customWidth="1"/>
    <col min="7" max="7" width="9.1796875" customWidth="1"/>
    <col min="8" max="8" width="9" customWidth="1"/>
    <col min="9" max="9" width="11.81640625" customWidth="1"/>
    <col min="10" max="10" width="15.1796875" style="19" customWidth="1"/>
    <col min="11" max="11" width="4.81640625" style="2" customWidth="1"/>
    <col min="12" max="12" width="5.81640625" style="19" customWidth="1"/>
    <col min="13" max="13" width="29.1796875" style="20" customWidth="1"/>
  </cols>
  <sheetData>
    <row r="1" spans="1:13" ht="26" x14ac:dyDescent="0.6">
      <c r="B1" s="106" t="s">
        <v>28</v>
      </c>
      <c r="C1" s="106"/>
      <c r="D1" s="106"/>
      <c r="E1" s="106"/>
      <c r="F1" s="12"/>
      <c r="G1" s="12"/>
      <c r="H1" s="12"/>
      <c r="I1" s="12"/>
      <c r="J1" s="21"/>
      <c r="K1" s="18"/>
      <c r="L1" s="21"/>
    </row>
    <row r="2" spans="1:13" ht="18.5" x14ac:dyDescent="0.45">
      <c r="A2" s="14"/>
      <c r="B2" s="59" t="s">
        <v>18</v>
      </c>
      <c r="C2" s="1" t="s">
        <v>5</v>
      </c>
      <c r="D2" s="1" t="s">
        <v>6</v>
      </c>
      <c r="E2" s="1" t="s">
        <v>7</v>
      </c>
      <c r="F2" s="1" t="s">
        <v>8</v>
      </c>
      <c r="G2" s="8" t="s">
        <v>15</v>
      </c>
      <c r="H2" s="8" t="s">
        <v>16</v>
      </c>
      <c r="I2" s="8" t="s">
        <v>2</v>
      </c>
    </row>
    <row r="3" spans="1:13" ht="18.5" x14ac:dyDescent="0.45">
      <c r="A3" s="50" t="s">
        <v>20</v>
      </c>
      <c r="B3" s="51" t="s">
        <v>43</v>
      </c>
      <c r="C3" s="1">
        <v>1</v>
      </c>
      <c r="D3" s="1">
        <v>0</v>
      </c>
      <c r="E3" s="1">
        <v>0</v>
      </c>
      <c r="F3" s="1">
        <v>1</v>
      </c>
      <c r="G3" s="1">
        <v>9</v>
      </c>
      <c r="H3" s="1">
        <v>15</v>
      </c>
      <c r="I3" s="1">
        <v>0</v>
      </c>
      <c r="J3" s="60">
        <v>45194</v>
      </c>
      <c r="L3" s="50"/>
      <c r="M3" s="51"/>
    </row>
    <row r="4" spans="1:13" ht="18.5" x14ac:dyDescent="0.45">
      <c r="A4" s="50" t="s">
        <v>40</v>
      </c>
      <c r="B4" s="51" t="s">
        <v>41</v>
      </c>
      <c r="C4" s="1">
        <v>1</v>
      </c>
      <c r="D4" s="1">
        <v>1</v>
      </c>
      <c r="E4" s="1">
        <v>0</v>
      </c>
      <c r="F4" s="1">
        <v>0</v>
      </c>
      <c r="G4" s="1">
        <v>17</v>
      </c>
      <c r="H4" s="1">
        <v>10</v>
      </c>
      <c r="I4" s="1">
        <v>2</v>
      </c>
      <c r="J4" s="61">
        <v>45201</v>
      </c>
      <c r="K4" s="19"/>
      <c r="L4" s="50"/>
      <c r="M4" s="51"/>
    </row>
    <row r="5" spans="1:13" ht="18.5" x14ac:dyDescent="0.45">
      <c r="A5" s="50" t="s">
        <v>21</v>
      </c>
      <c r="B5" s="51" t="s">
        <v>26</v>
      </c>
      <c r="C5" s="1">
        <v>1</v>
      </c>
      <c r="D5" s="1">
        <v>1</v>
      </c>
      <c r="E5" s="1">
        <v>0</v>
      </c>
      <c r="F5" s="1">
        <v>0</v>
      </c>
      <c r="G5" s="1">
        <v>24</v>
      </c>
      <c r="H5" s="1">
        <v>5</v>
      </c>
      <c r="I5" s="1">
        <v>2</v>
      </c>
      <c r="J5" s="62">
        <v>45208</v>
      </c>
    </row>
    <row r="6" spans="1:13" ht="18.5" x14ac:dyDescent="0.45">
      <c r="A6" s="50" t="s">
        <v>23</v>
      </c>
      <c r="B6" s="51" t="s">
        <v>27</v>
      </c>
      <c r="C6" s="1">
        <v>1</v>
      </c>
      <c r="D6" s="1">
        <v>1</v>
      </c>
      <c r="E6" s="1">
        <v>0</v>
      </c>
      <c r="F6" s="1">
        <v>0</v>
      </c>
      <c r="G6" s="1">
        <v>21</v>
      </c>
      <c r="H6" s="1">
        <v>7</v>
      </c>
      <c r="I6" s="1">
        <v>2</v>
      </c>
      <c r="J6" s="62">
        <v>45215</v>
      </c>
    </row>
    <row r="7" spans="1:13" ht="18.5" x14ac:dyDescent="0.45">
      <c r="A7" s="50" t="s">
        <v>36</v>
      </c>
      <c r="B7" s="51" t="s">
        <v>37</v>
      </c>
      <c r="C7" s="67">
        <v>1</v>
      </c>
      <c r="D7" s="67">
        <v>1</v>
      </c>
      <c r="E7" s="67">
        <v>0</v>
      </c>
      <c r="F7" s="67">
        <v>0</v>
      </c>
      <c r="G7" s="67">
        <v>16</v>
      </c>
      <c r="H7" s="67">
        <v>9</v>
      </c>
      <c r="I7" s="67">
        <v>2</v>
      </c>
      <c r="J7" s="62">
        <v>45222</v>
      </c>
    </row>
    <row r="8" spans="1:13" ht="18.5" x14ac:dyDescent="0.45">
      <c r="A8" s="50" t="s">
        <v>22</v>
      </c>
      <c r="B8" s="51" t="s">
        <v>34</v>
      </c>
      <c r="C8" s="1">
        <v>1</v>
      </c>
      <c r="D8" s="1">
        <v>0</v>
      </c>
      <c r="E8" s="1">
        <v>0</v>
      </c>
      <c r="F8" s="1">
        <v>1</v>
      </c>
      <c r="G8" s="1">
        <v>12</v>
      </c>
      <c r="H8" s="1">
        <v>17</v>
      </c>
      <c r="I8" s="1">
        <v>0</v>
      </c>
      <c r="J8" s="62">
        <v>45229</v>
      </c>
    </row>
    <row r="9" spans="1:13" ht="18.5" x14ac:dyDescent="0.45">
      <c r="A9" s="52" t="s">
        <v>47</v>
      </c>
      <c r="B9" s="52" t="s">
        <v>48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63">
        <v>45236</v>
      </c>
    </row>
    <row r="10" spans="1:13" ht="18.5" x14ac:dyDescent="0.45">
      <c r="A10" s="50" t="s">
        <v>20</v>
      </c>
      <c r="B10" s="51" t="s">
        <v>43</v>
      </c>
      <c r="C10" s="1">
        <v>1</v>
      </c>
      <c r="D10" s="1">
        <v>0</v>
      </c>
      <c r="E10" s="1">
        <v>0</v>
      </c>
      <c r="F10" s="1">
        <v>1</v>
      </c>
      <c r="G10" s="1">
        <v>13</v>
      </c>
      <c r="H10" s="1">
        <v>18</v>
      </c>
      <c r="I10" s="1">
        <v>0</v>
      </c>
      <c r="J10" s="62">
        <v>45243</v>
      </c>
    </row>
    <row r="11" spans="1:13" ht="18.5" x14ac:dyDescent="0.45">
      <c r="A11" s="50" t="s">
        <v>40</v>
      </c>
      <c r="B11" s="51" t="s">
        <v>41</v>
      </c>
      <c r="C11" s="1">
        <v>1</v>
      </c>
      <c r="D11" s="1">
        <v>0</v>
      </c>
      <c r="E11" s="1">
        <v>1</v>
      </c>
      <c r="F11" s="1">
        <v>0</v>
      </c>
      <c r="G11" s="1">
        <v>16</v>
      </c>
      <c r="H11" s="1">
        <v>16</v>
      </c>
      <c r="I11" s="1">
        <v>1</v>
      </c>
      <c r="J11" s="62">
        <v>45250</v>
      </c>
    </row>
    <row r="12" spans="1:13" ht="18.5" x14ac:dyDescent="0.45">
      <c r="A12" s="50" t="s">
        <v>21</v>
      </c>
      <c r="B12" s="51" t="s">
        <v>26</v>
      </c>
      <c r="C12" s="67">
        <v>1</v>
      </c>
      <c r="D12" s="67">
        <v>1</v>
      </c>
      <c r="E12" s="67">
        <v>0</v>
      </c>
      <c r="F12" s="67">
        <v>0</v>
      </c>
      <c r="G12" s="67">
        <v>19</v>
      </c>
      <c r="H12" s="67">
        <v>5</v>
      </c>
      <c r="I12" s="67">
        <v>2</v>
      </c>
      <c r="J12" s="96">
        <v>45257</v>
      </c>
    </row>
    <row r="13" spans="1:13" ht="18.5" x14ac:dyDescent="0.45">
      <c r="A13" s="50" t="s">
        <v>23</v>
      </c>
      <c r="B13" s="51" t="s">
        <v>27</v>
      </c>
      <c r="C13" s="1">
        <v>1</v>
      </c>
      <c r="D13" s="1">
        <v>1</v>
      </c>
      <c r="E13" s="1">
        <v>0</v>
      </c>
      <c r="F13" s="1">
        <v>0</v>
      </c>
      <c r="G13" s="1">
        <v>14</v>
      </c>
      <c r="H13" s="1">
        <v>9</v>
      </c>
      <c r="I13" s="1">
        <v>2</v>
      </c>
      <c r="J13" s="62">
        <v>45264</v>
      </c>
    </row>
    <row r="14" spans="1:13" ht="18.5" x14ac:dyDescent="0.45">
      <c r="A14" s="54" t="s">
        <v>36</v>
      </c>
      <c r="B14" s="55" t="s">
        <v>37</v>
      </c>
      <c r="C14" s="67">
        <v>1</v>
      </c>
      <c r="D14" s="67">
        <v>1</v>
      </c>
      <c r="E14" s="67">
        <v>0</v>
      </c>
      <c r="F14" s="67">
        <v>0</v>
      </c>
      <c r="G14" s="67">
        <v>20</v>
      </c>
      <c r="H14" s="67">
        <v>15</v>
      </c>
      <c r="I14" s="67">
        <v>2</v>
      </c>
      <c r="J14" s="96">
        <v>44948</v>
      </c>
    </row>
    <row r="15" spans="1:13" ht="18.5" x14ac:dyDescent="0.45">
      <c r="A15" s="50" t="s">
        <v>22</v>
      </c>
      <c r="B15" s="51" t="s">
        <v>34</v>
      </c>
      <c r="C15" s="1">
        <v>1</v>
      </c>
      <c r="D15" s="1">
        <v>1</v>
      </c>
      <c r="E15" s="1">
        <v>0</v>
      </c>
      <c r="F15" s="1">
        <v>0</v>
      </c>
      <c r="G15" s="1">
        <v>19</v>
      </c>
      <c r="H15" s="1">
        <v>16</v>
      </c>
      <c r="I15" s="1">
        <v>2</v>
      </c>
      <c r="J15" s="62">
        <v>44955</v>
      </c>
    </row>
    <row r="16" spans="1:13" ht="18.5" x14ac:dyDescent="0.45">
      <c r="A16" s="52" t="s">
        <v>47</v>
      </c>
      <c r="B16" s="52" t="s">
        <v>48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63">
        <v>44962</v>
      </c>
    </row>
    <row r="17" spans="1:10" ht="18.5" x14ac:dyDescent="0.45">
      <c r="A17" s="54" t="s">
        <v>20</v>
      </c>
      <c r="B17" s="55" t="s">
        <v>43</v>
      </c>
      <c r="C17" s="67">
        <v>1</v>
      </c>
      <c r="D17" s="67">
        <v>0</v>
      </c>
      <c r="E17" s="67">
        <v>0</v>
      </c>
      <c r="F17" s="67">
        <v>1</v>
      </c>
      <c r="G17" s="67">
        <v>14</v>
      </c>
      <c r="H17" s="67">
        <v>18</v>
      </c>
      <c r="I17" s="67">
        <v>0</v>
      </c>
      <c r="J17" s="96">
        <v>44969</v>
      </c>
    </row>
    <row r="18" spans="1:10" ht="18.5" x14ac:dyDescent="0.45">
      <c r="A18" s="50" t="s">
        <v>40</v>
      </c>
      <c r="B18" s="51" t="s">
        <v>41</v>
      </c>
      <c r="C18" s="1">
        <v>1</v>
      </c>
      <c r="D18" s="1">
        <v>0</v>
      </c>
      <c r="E18" s="1">
        <v>0</v>
      </c>
      <c r="F18" s="1">
        <v>1</v>
      </c>
      <c r="G18" s="1">
        <v>16</v>
      </c>
      <c r="H18" s="1">
        <v>25</v>
      </c>
      <c r="I18" s="1">
        <v>0</v>
      </c>
      <c r="J18" s="62">
        <v>44976</v>
      </c>
    </row>
    <row r="19" spans="1:10" ht="18.5" x14ac:dyDescent="0.45">
      <c r="A19" s="50" t="s">
        <v>21</v>
      </c>
      <c r="B19" s="51" t="s">
        <v>26</v>
      </c>
      <c r="C19" s="1">
        <v>1</v>
      </c>
      <c r="D19" s="1">
        <v>1</v>
      </c>
      <c r="E19" s="1">
        <v>0</v>
      </c>
      <c r="F19" s="1">
        <v>0</v>
      </c>
      <c r="G19" s="1">
        <v>9</v>
      </c>
      <c r="H19" s="1">
        <v>7</v>
      </c>
      <c r="I19" s="1">
        <v>2</v>
      </c>
      <c r="J19" s="62">
        <v>44983</v>
      </c>
    </row>
    <row r="20" spans="1:10" ht="18.5" x14ac:dyDescent="0.45">
      <c r="A20" s="50" t="s">
        <v>23</v>
      </c>
      <c r="B20" s="51" t="s">
        <v>27</v>
      </c>
      <c r="C20" s="1">
        <v>1</v>
      </c>
      <c r="D20" s="1">
        <v>1</v>
      </c>
      <c r="E20" s="1">
        <v>0</v>
      </c>
      <c r="F20" s="1">
        <v>0</v>
      </c>
      <c r="G20" s="1">
        <v>17</v>
      </c>
      <c r="H20" s="1">
        <v>2</v>
      </c>
      <c r="I20" s="1">
        <v>2</v>
      </c>
      <c r="J20" s="62">
        <v>44989</v>
      </c>
    </row>
    <row r="21" spans="1:10" ht="18.5" x14ac:dyDescent="0.45">
      <c r="A21" s="50" t="s">
        <v>36</v>
      </c>
      <c r="B21" s="51" t="s">
        <v>37</v>
      </c>
      <c r="C21" s="1">
        <v>1</v>
      </c>
      <c r="D21" s="1">
        <v>1</v>
      </c>
      <c r="E21" s="1">
        <v>0</v>
      </c>
      <c r="F21" s="1">
        <v>0</v>
      </c>
      <c r="G21" s="1">
        <v>22</v>
      </c>
      <c r="H21" s="1">
        <v>6</v>
      </c>
      <c r="I21" s="1">
        <v>2</v>
      </c>
      <c r="J21" s="62">
        <v>44996</v>
      </c>
    </row>
    <row r="22" spans="1:10" ht="18.5" x14ac:dyDescent="0.45">
      <c r="A22" s="50" t="s">
        <v>22</v>
      </c>
      <c r="B22" s="51" t="s">
        <v>34</v>
      </c>
      <c r="C22" s="56">
        <v>1</v>
      </c>
      <c r="D22" s="56">
        <v>1</v>
      </c>
      <c r="E22" s="56">
        <v>0</v>
      </c>
      <c r="F22" s="56">
        <v>0</v>
      </c>
      <c r="G22" s="56">
        <v>15</v>
      </c>
      <c r="H22" s="56">
        <v>11</v>
      </c>
      <c r="I22" s="56">
        <v>2</v>
      </c>
      <c r="J22" s="62">
        <v>45003</v>
      </c>
    </row>
    <row r="23" spans="1:10" ht="18.5" x14ac:dyDescent="0.45">
      <c r="A23" s="52" t="s">
        <v>47</v>
      </c>
      <c r="B23" s="52" t="s">
        <v>48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63">
        <v>45010</v>
      </c>
    </row>
    <row r="24" spans="1:10" ht="18.5" x14ac:dyDescent="0.45">
      <c r="A24" s="57"/>
      <c r="B24" s="58" t="s">
        <v>3</v>
      </c>
      <c r="C24" s="1">
        <f t="shared" ref="C24:I24" si="0">SUM(C3:C23)</f>
        <v>18</v>
      </c>
      <c r="D24" s="1">
        <f t="shared" si="0"/>
        <v>12</v>
      </c>
      <c r="E24" s="1">
        <f t="shared" si="0"/>
        <v>1</v>
      </c>
      <c r="F24" s="1">
        <f t="shared" si="0"/>
        <v>5</v>
      </c>
      <c r="G24" s="1">
        <f t="shared" si="0"/>
        <v>293</v>
      </c>
      <c r="H24" s="1">
        <f t="shared" si="0"/>
        <v>211</v>
      </c>
      <c r="I24" s="1">
        <f t="shared" si="0"/>
        <v>25</v>
      </c>
      <c r="J24" s="50"/>
    </row>
  </sheetData>
  <mergeCells count="1">
    <mergeCell ref="B1:E1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topLeftCell="A10" workbookViewId="0">
      <selection activeCell="H24" sqref="H24"/>
    </sheetView>
  </sheetViews>
  <sheetFormatPr defaultRowHeight="14.5" x14ac:dyDescent="0.35"/>
  <cols>
    <col min="2" max="2" width="21.81640625" customWidth="1"/>
    <col min="3" max="3" width="12.453125" customWidth="1"/>
    <col min="4" max="4" width="10.26953125" style="2" customWidth="1"/>
    <col min="5" max="5" width="13.1796875" style="2" customWidth="1"/>
    <col min="6" max="6" width="9.81640625" style="2" customWidth="1"/>
    <col min="7" max="8" width="9.81640625" customWidth="1"/>
    <col min="9" max="9" width="12.81640625" customWidth="1"/>
    <col min="10" max="10" width="14.1796875" customWidth="1"/>
    <col min="11" max="11" width="4.1796875" customWidth="1"/>
    <col min="12" max="12" width="7.54296875" customWidth="1"/>
    <col min="13" max="13" width="28.7265625" customWidth="1"/>
    <col min="14" max="32" width="4.1796875" customWidth="1"/>
  </cols>
  <sheetData>
    <row r="1" spans="1:13" ht="26" x14ac:dyDescent="0.6">
      <c r="B1" s="106" t="s">
        <v>29</v>
      </c>
      <c r="C1" s="106"/>
      <c r="D1" s="106"/>
      <c r="E1" s="106"/>
      <c r="F1" s="12"/>
      <c r="G1" s="12"/>
      <c r="H1" s="12"/>
      <c r="I1" s="12"/>
    </row>
    <row r="2" spans="1:13" ht="18.5" x14ac:dyDescent="0.45">
      <c r="A2" s="13"/>
      <c r="B2" s="59" t="s">
        <v>18</v>
      </c>
      <c r="C2" s="1" t="s">
        <v>5</v>
      </c>
      <c r="D2" s="1" t="s">
        <v>6</v>
      </c>
      <c r="E2" s="1" t="s">
        <v>7</v>
      </c>
      <c r="F2" s="1" t="s">
        <v>8</v>
      </c>
      <c r="G2" s="8" t="s">
        <v>15</v>
      </c>
      <c r="H2" s="8" t="s">
        <v>16</v>
      </c>
      <c r="I2" s="8" t="s">
        <v>2</v>
      </c>
    </row>
    <row r="3" spans="1:13" ht="18.5" x14ac:dyDescent="0.45">
      <c r="A3" s="50" t="s">
        <v>19</v>
      </c>
      <c r="B3" s="51" t="s">
        <v>24</v>
      </c>
      <c r="C3" s="1">
        <v>1</v>
      </c>
      <c r="D3" s="1">
        <v>1</v>
      </c>
      <c r="E3" s="1">
        <v>0</v>
      </c>
      <c r="F3" s="1">
        <v>0</v>
      </c>
      <c r="G3" s="1">
        <v>15</v>
      </c>
      <c r="H3" s="1">
        <v>9</v>
      </c>
      <c r="I3" s="1">
        <v>2</v>
      </c>
      <c r="J3" s="60">
        <v>45194</v>
      </c>
      <c r="K3" s="2"/>
      <c r="L3" s="50"/>
      <c r="M3" s="51"/>
    </row>
    <row r="4" spans="1:13" ht="18.5" x14ac:dyDescent="0.45">
      <c r="A4" s="54" t="s">
        <v>21</v>
      </c>
      <c r="B4" s="55" t="s">
        <v>26</v>
      </c>
      <c r="C4" s="67">
        <v>1</v>
      </c>
      <c r="D4" s="67">
        <v>1</v>
      </c>
      <c r="E4" s="67">
        <v>0</v>
      </c>
      <c r="F4" s="67">
        <v>0</v>
      </c>
      <c r="G4" s="67">
        <v>21</v>
      </c>
      <c r="H4" s="67">
        <v>7</v>
      </c>
      <c r="I4" s="67">
        <v>2</v>
      </c>
      <c r="J4" s="97">
        <v>45201</v>
      </c>
      <c r="K4" s="19"/>
      <c r="L4" s="50"/>
      <c r="M4" s="51"/>
    </row>
    <row r="5" spans="1:13" ht="18.5" x14ac:dyDescent="0.45">
      <c r="A5" s="54" t="s">
        <v>22</v>
      </c>
      <c r="B5" s="55" t="s">
        <v>34</v>
      </c>
      <c r="C5" s="67">
        <v>1</v>
      </c>
      <c r="D5" s="67">
        <v>0</v>
      </c>
      <c r="E5" s="67">
        <v>0</v>
      </c>
      <c r="F5" s="67">
        <v>1</v>
      </c>
      <c r="G5" s="67">
        <v>11</v>
      </c>
      <c r="H5" s="67">
        <v>21</v>
      </c>
      <c r="I5" s="67">
        <v>0</v>
      </c>
      <c r="J5" s="96">
        <v>45208</v>
      </c>
      <c r="K5" s="2"/>
    </row>
    <row r="6" spans="1:13" ht="18.5" x14ac:dyDescent="0.45">
      <c r="A6" s="50" t="s">
        <v>36</v>
      </c>
      <c r="B6" s="51" t="s">
        <v>37</v>
      </c>
      <c r="C6" s="67">
        <v>1</v>
      </c>
      <c r="D6" s="67">
        <v>1</v>
      </c>
      <c r="E6" s="67">
        <v>0</v>
      </c>
      <c r="F6" s="67">
        <v>0</v>
      </c>
      <c r="G6" s="67">
        <v>14</v>
      </c>
      <c r="H6" s="67">
        <v>9</v>
      </c>
      <c r="I6" s="67">
        <v>2</v>
      </c>
      <c r="J6" s="62">
        <v>45215</v>
      </c>
      <c r="K6" s="2"/>
    </row>
    <row r="7" spans="1:13" ht="18.5" x14ac:dyDescent="0.45">
      <c r="A7" s="50" t="s">
        <v>23</v>
      </c>
      <c r="B7" s="51" t="s">
        <v>27</v>
      </c>
      <c r="C7" s="1">
        <v>1</v>
      </c>
      <c r="D7" s="1">
        <v>0</v>
      </c>
      <c r="E7" s="1">
        <v>0</v>
      </c>
      <c r="F7" s="1">
        <v>1</v>
      </c>
      <c r="G7" s="1">
        <v>12</v>
      </c>
      <c r="H7" s="1">
        <v>19</v>
      </c>
      <c r="I7" s="1">
        <v>0</v>
      </c>
      <c r="J7" s="62">
        <v>45222</v>
      </c>
      <c r="K7" s="2"/>
    </row>
    <row r="8" spans="1:13" ht="18.5" x14ac:dyDescent="0.45">
      <c r="A8" s="52" t="s">
        <v>49</v>
      </c>
      <c r="B8" s="52" t="s">
        <v>48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63">
        <v>45229</v>
      </c>
      <c r="K8" s="2"/>
    </row>
    <row r="9" spans="1:13" ht="18.5" x14ac:dyDescent="0.45">
      <c r="A9" s="50" t="s">
        <v>40</v>
      </c>
      <c r="B9" s="51" t="s">
        <v>41</v>
      </c>
      <c r="C9" s="1">
        <v>1</v>
      </c>
      <c r="D9" s="1">
        <v>1</v>
      </c>
      <c r="E9" s="1">
        <v>0</v>
      </c>
      <c r="F9" s="1">
        <v>0</v>
      </c>
      <c r="G9" s="1">
        <v>15</v>
      </c>
      <c r="H9" s="1">
        <v>10</v>
      </c>
      <c r="I9" s="1">
        <v>2</v>
      </c>
      <c r="J9" s="62">
        <v>45236</v>
      </c>
      <c r="K9" s="2"/>
    </row>
    <row r="10" spans="1:13" ht="18.5" x14ac:dyDescent="0.45">
      <c r="A10" s="50" t="s">
        <v>19</v>
      </c>
      <c r="B10" s="51" t="s">
        <v>24</v>
      </c>
      <c r="C10" s="1">
        <v>1</v>
      </c>
      <c r="D10" s="1">
        <v>1</v>
      </c>
      <c r="E10" s="1">
        <v>0</v>
      </c>
      <c r="F10" s="1">
        <v>0</v>
      </c>
      <c r="G10" s="1">
        <v>18</v>
      </c>
      <c r="H10" s="1">
        <v>13</v>
      </c>
      <c r="I10" s="1">
        <v>2</v>
      </c>
      <c r="J10" s="62">
        <v>45243</v>
      </c>
      <c r="K10" s="2"/>
      <c r="L10" s="19"/>
      <c r="M10" s="20"/>
    </row>
    <row r="11" spans="1:13" ht="18.5" x14ac:dyDescent="0.45">
      <c r="A11" s="50" t="s">
        <v>21</v>
      </c>
      <c r="B11" s="51" t="s">
        <v>26</v>
      </c>
      <c r="C11" s="67">
        <v>1</v>
      </c>
      <c r="D11" s="67">
        <v>1</v>
      </c>
      <c r="E11" s="67">
        <v>0</v>
      </c>
      <c r="F11" s="67">
        <v>0</v>
      </c>
      <c r="G11" s="67">
        <v>25</v>
      </c>
      <c r="H11" s="67">
        <v>10</v>
      </c>
      <c r="I11" s="67">
        <v>2</v>
      </c>
      <c r="J11" s="62">
        <v>45250</v>
      </c>
      <c r="K11" s="2"/>
      <c r="L11" s="19"/>
      <c r="M11" s="20"/>
    </row>
    <row r="12" spans="1:13" ht="18.5" x14ac:dyDescent="0.45">
      <c r="A12" s="50" t="s">
        <v>22</v>
      </c>
      <c r="B12" s="51" t="s">
        <v>34</v>
      </c>
      <c r="C12" s="1">
        <v>1</v>
      </c>
      <c r="D12" s="1">
        <v>1</v>
      </c>
      <c r="E12" s="1">
        <v>0</v>
      </c>
      <c r="F12" s="1">
        <v>0</v>
      </c>
      <c r="G12" s="1">
        <v>12</v>
      </c>
      <c r="H12" s="1">
        <v>10</v>
      </c>
      <c r="I12" s="1">
        <v>2</v>
      </c>
      <c r="J12" s="62">
        <v>45257</v>
      </c>
      <c r="K12" s="2"/>
      <c r="L12" s="19"/>
      <c r="M12" s="20"/>
    </row>
    <row r="13" spans="1:13" ht="18.5" x14ac:dyDescent="0.45">
      <c r="A13" s="50" t="s">
        <v>36</v>
      </c>
      <c r="B13" s="51" t="s">
        <v>37</v>
      </c>
      <c r="C13" s="1">
        <v>1</v>
      </c>
      <c r="D13" s="1">
        <v>0</v>
      </c>
      <c r="E13" s="1">
        <v>0</v>
      </c>
      <c r="F13" s="1">
        <v>1</v>
      </c>
      <c r="G13" s="1">
        <v>4</v>
      </c>
      <c r="H13" s="1">
        <v>23</v>
      </c>
      <c r="I13" s="1">
        <v>0</v>
      </c>
      <c r="J13" s="62">
        <v>45264</v>
      </c>
      <c r="K13" s="2"/>
      <c r="L13" s="19"/>
      <c r="M13" s="20"/>
    </row>
    <row r="14" spans="1:13" ht="18.5" x14ac:dyDescent="0.45">
      <c r="A14" s="50" t="s">
        <v>23</v>
      </c>
      <c r="B14" s="51" t="s">
        <v>27</v>
      </c>
      <c r="C14" s="1">
        <v>1</v>
      </c>
      <c r="D14" s="1">
        <v>1</v>
      </c>
      <c r="E14" s="1">
        <v>0</v>
      </c>
      <c r="F14" s="1">
        <v>0</v>
      </c>
      <c r="G14" s="1">
        <v>13</v>
      </c>
      <c r="H14" s="1">
        <v>10</v>
      </c>
      <c r="I14" s="1">
        <v>2</v>
      </c>
      <c r="J14" s="62">
        <v>44948</v>
      </c>
      <c r="K14" s="2"/>
      <c r="L14" s="19"/>
      <c r="M14" s="20"/>
    </row>
    <row r="15" spans="1:13" ht="18.5" x14ac:dyDescent="0.45">
      <c r="A15" s="52" t="s">
        <v>49</v>
      </c>
      <c r="B15" s="52" t="s">
        <v>48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63">
        <v>44955</v>
      </c>
      <c r="K15" s="2"/>
      <c r="L15" s="19"/>
      <c r="M15" s="20"/>
    </row>
    <row r="16" spans="1:13" ht="18.5" x14ac:dyDescent="0.45">
      <c r="A16" s="50" t="s">
        <v>40</v>
      </c>
      <c r="B16" s="51" t="s">
        <v>41</v>
      </c>
      <c r="C16" s="67">
        <v>1</v>
      </c>
      <c r="D16" s="67">
        <v>0</v>
      </c>
      <c r="E16" s="67">
        <v>1</v>
      </c>
      <c r="F16" s="67">
        <v>0</v>
      </c>
      <c r="G16" s="67">
        <v>12</v>
      </c>
      <c r="H16" s="67">
        <v>12</v>
      </c>
      <c r="I16" s="67">
        <v>1</v>
      </c>
      <c r="J16" s="96">
        <v>44962</v>
      </c>
      <c r="K16" s="2"/>
      <c r="L16" s="19"/>
      <c r="M16" s="20"/>
    </row>
    <row r="17" spans="1:13" ht="18.5" x14ac:dyDescent="0.45">
      <c r="A17" s="54" t="s">
        <v>19</v>
      </c>
      <c r="B17" s="55" t="s">
        <v>24</v>
      </c>
      <c r="C17" s="67">
        <v>1</v>
      </c>
      <c r="D17" s="67">
        <v>1</v>
      </c>
      <c r="E17" s="67">
        <v>0</v>
      </c>
      <c r="F17" s="67">
        <v>0</v>
      </c>
      <c r="G17" s="67">
        <v>18</v>
      </c>
      <c r="H17" s="67">
        <v>14</v>
      </c>
      <c r="I17" s="67">
        <v>2</v>
      </c>
      <c r="J17" s="96">
        <v>44969</v>
      </c>
      <c r="K17" s="2"/>
      <c r="L17" s="19"/>
      <c r="M17" s="20"/>
    </row>
    <row r="18" spans="1:13" ht="18.5" x14ac:dyDescent="0.45">
      <c r="A18" s="50" t="s">
        <v>21</v>
      </c>
      <c r="B18" s="51" t="s">
        <v>26</v>
      </c>
      <c r="C18" s="1">
        <v>1</v>
      </c>
      <c r="D18" s="1">
        <v>0</v>
      </c>
      <c r="E18" s="1">
        <v>0</v>
      </c>
      <c r="F18" s="1">
        <v>1</v>
      </c>
      <c r="G18" s="1">
        <v>11</v>
      </c>
      <c r="H18" s="1">
        <v>20</v>
      </c>
      <c r="I18" s="1">
        <v>0</v>
      </c>
      <c r="J18" s="62">
        <v>44976</v>
      </c>
      <c r="K18" s="2"/>
      <c r="L18" s="19"/>
      <c r="M18" s="20"/>
    </row>
    <row r="19" spans="1:13" ht="18.5" x14ac:dyDescent="0.45">
      <c r="A19" s="54" t="s">
        <v>22</v>
      </c>
      <c r="B19" s="55" t="s">
        <v>34</v>
      </c>
      <c r="C19" s="67">
        <v>1</v>
      </c>
      <c r="D19" s="67">
        <v>0</v>
      </c>
      <c r="E19" s="67">
        <v>0</v>
      </c>
      <c r="F19" s="67">
        <v>1</v>
      </c>
      <c r="G19" s="67">
        <v>0</v>
      </c>
      <c r="H19" s="67">
        <v>10</v>
      </c>
      <c r="I19" s="67">
        <v>0</v>
      </c>
      <c r="J19" s="96">
        <v>44983</v>
      </c>
      <c r="K19" s="2"/>
      <c r="L19" s="19"/>
      <c r="M19" s="20"/>
    </row>
    <row r="20" spans="1:13" ht="18.5" x14ac:dyDescent="0.45">
      <c r="A20" s="50" t="s">
        <v>36</v>
      </c>
      <c r="B20" s="51" t="s">
        <v>37</v>
      </c>
      <c r="C20" s="1">
        <v>1</v>
      </c>
      <c r="D20" s="1">
        <v>1</v>
      </c>
      <c r="E20" s="1">
        <v>0</v>
      </c>
      <c r="F20" s="1">
        <v>0</v>
      </c>
      <c r="G20" s="1">
        <v>27</v>
      </c>
      <c r="H20" s="1">
        <v>3</v>
      </c>
      <c r="I20" s="1">
        <v>2</v>
      </c>
      <c r="J20" s="62">
        <v>44989</v>
      </c>
      <c r="K20" s="2"/>
      <c r="L20" s="19"/>
      <c r="M20" s="20"/>
    </row>
    <row r="21" spans="1:13" ht="18.5" x14ac:dyDescent="0.45">
      <c r="A21" s="50" t="s">
        <v>23</v>
      </c>
      <c r="B21" s="51" t="s">
        <v>27</v>
      </c>
      <c r="C21" s="67">
        <v>1</v>
      </c>
      <c r="D21" s="67">
        <v>1</v>
      </c>
      <c r="E21" s="67">
        <v>0</v>
      </c>
      <c r="F21" s="67">
        <v>0</v>
      </c>
      <c r="G21" s="67">
        <v>20</v>
      </c>
      <c r="H21" s="67">
        <v>8</v>
      </c>
      <c r="I21" s="67">
        <v>2</v>
      </c>
      <c r="J21" s="62">
        <v>44996</v>
      </c>
      <c r="K21" s="2"/>
      <c r="L21" s="19"/>
      <c r="M21" s="20"/>
    </row>
    <row r="22" spans="1:13" ht="18.5" x14ac:dyDescent="0.45">
      <c r="A22" s="52" t="s">
        <v>49</v>
      </c>
      <c r="B22" s="52" t="s">
        <v>48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63">
        <v>45003</v>
      </c>
      <c r="K22" s="2"/>
      <c r="L22" s="19"/>
      <c r="M22" s="20"/>
    </row>
    <row r="23" spans="1:13" ht="18.5" x14ac:dyDescent="0.45">
      <c r="A23" s="50" t="s">
        <v>40</v>
      </c>
      <c r="B23" s="51" t="s">
        <v>41</v>
      </c>
      <c r="C23" s="1">
        <v>1</v>
      </c>
      <c r="D23" s="1">
        <v>0</v>
      </c>
      <c r="E23" s="1">
        <v>0</v>
      </c>
      <c r="F23" s="1">
        <v>1</v>
      </c>
      <c r="G23" s="1">
        <v>9</v>
      </c>
      <c r="H23" s="1">
        <v>17</v>
      </c>
      <c r="I23" s="1">
        <v>0</v>
      </c>
      <c r="J23" s="62">
        <v>45010</v>
      </c>
      <c r="K23" s="2"/>
      <c r="L23" s="19"/>
      <c r="M23" s="20"/>
    </row>
    <row r="24" spans="1:13" ht="18.5" x14ac:dyDescent="0.45">
      <c r="A24" s="57"/>
      <c r="B24" s="58" t="s">
        <v>3</v>
      </c>
      <c r="C24" s="1">
        <f t="shared" ref="C24:I24" si="0">SUM(C3:C23)</f>
        <v>18</v>
      </c>
      <c r="D24" s="1">
        <f t="shared" si="0"/>
        <v>11</v>
      </c>
      <c r="E24" s="1">
        <f t="shared" si="0"/>
        <v>1</v>
      </c>
      <c r="F24" s="1">
        <f t="shared" si="0"/>
        <v>6</v>
      </c>
      <c r="G24" s="1">
        <f t="shared" si="0"/>
        <v>257</v>
      </c>
      <c r="H24" s="1">
        <f t="shared" si="0"/>
        <v>225</v>
      </c>
      <c r="I24" s="1">
        <f t="shared" si="0"/>
        <v>23</v>
      </c>
    </row>
  </sheetData>
  <mergeCells count="1">
    <mergeCell ref="B1:E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topLeftCell="A16" workbookViewId="0">
      <selection activeCell="F24" sqref="F24"/>
    </sheetView>
  </sheetViews>
  <sheetFormatPr defaultRowHeight="15.5" x14ac:dyDescent="0.35"/>
  <cols>
    <col min="1" max="1" width="7.7265625" customWidth="1"/>
    <col min="2" max="2" width="31.453125" style="16" customWidth="1"/>
    <col min="3" max="3" width="10.54296875" customWidth="1"/>
    <col min="4" max="4" width="10.7265625" customWidth="1"/>
    <col min="5" max="5" width="11.7265625" customWidth="1"/>
    <col min="6" max="7" width="9.81640625" style="2" customWidth="1"/>
    <col min="8" max="8" width="12" style="2" customWidth="1"/>
    <col min="9" max="9" width="13.1796875" customWidth="1"/>
    <col min="10" max="10" width="15.90625" customWidth="1"/>
    <col min="11" max="11" width="4.81640625" customWidth="1"/>
    <col min="12" max="12" width="6.54296875" customWidth="1"/>
    <col min="13" max="13" width="27.08984375" customWidth="1"/>
    <col min="14" max="37" width="5.1796875" customWidth="1"/>
  </cols>
  <sheetData>
    <row r="1" spans="1:13" ht="26" x14ac:dyDescent="0.6">
      <c r="B1" s="106" t="s">
        <v>30</v>
      </c>
      <c r="C1" s="106"/>
      <c r="D1" s="106"/>
      <c r="E1" s="106"/>
      <c r="F1" s="12"/>
      <c r="G1" s="12"/>
      <c r="H1" s="12"/>
      <c r="I1" s="12"/>
    </row>
    <row r="2" spans="1:13" ht="21" x14ac:dyDescent="0.5">
      <c r="A2" s="69"/>
      <c r="B2" s="70" t="s">
        <v>18</v>
      </c>
      <c r="C2" s="38" t="s">
        <v>5</v>
      </c>
      <c r="D2" s="38" t="s">
        <v>6</v>
      </c>
      <c r="E2" s="38" t="s">
        <v>7</v>
      </c>
      <c r="F2" s="38" t="s">
        <v>8</v>
      </c>
      <c r="G2" s="39" t="s">
        <v>15</v>
      </c>
      <c r="H2" s="39" t="s">
        <v>16</v>
      </c>
      <c r="I2" s="39" t="s">
        <v>2</v>
      </c>
      <c r="J2" s="5"/>
      <c r="K2" s="7"/>
      <c r="L2" s="7"/>
    </row>
    <row r="3" spans="1:13" ht="21" x14ac:dyDescent="0.5">
      <c r="A3" s="79" t="s">
        <v>22</v>
      </c>
      <c r="B3" s="80" t="s">
        <v>44</v>
      </c>
      <c r="C3" s="38">
        <v>1</v>
      </c>
      <c r="D3" s="38">
        <v>0</v>
      </c>
      <c r="E3" s="38">
        <v>0</v>
      </c>
      <c r="F3" s="38">
        <v>1</v>
      </c>
      <c r="G3" s="39">
        <v>7</v>
      </c>
      <c r="H3" s="39">
        <v>16</v>
      </c>
      <c r="I3" s="39">
        <v>0</v>
      </c>
      <c r="J3" s="75">
        <v>45194</v>
      </c>
      <c r="K3" s="2"/>
    </row>
    <row r="4" spans="1:13" ht="21" x14ac:dyDescent="0.5">
      <c r="A4" s="72" t="s">
        <v>20</v>
      </c>
      <c r="B4" s="73" t="s">
        <v>43</v>
      </c>
      <c r="C4" s="74">
        <v>1</v>
      </c>
      <c r="D4" s="74">
        <v>0</v>
      </c>
      <c r="E4" s="74">
        <v>0</v>
      </c>
      <c r="F4" s="74">
        <v>1</v>
      </c>
      <c r="G4" s="91">
        <v>7</v>
      </c>
      <c r="H4" s="91">
        <v>21</v>
      </c>
      <c r="I4" s="91">
        <v>0</v>
      </c>
      <c r="J4" s="98">
        <v>45201</v>
      </c>
      <c r="K4" s="19"/>
    </row>
    <row r="5" spans="1:13" ht="21" x14ac:dyDescent="0.5">
      <c r="A5" s="79" t="s">
        <v>19</v>
      </c>
      <c r="B5" s="80" t="s">
        <v>24</v>
      </c>
      <c r="C5" s="74">
        <v>1</v>
      </c>
      <c r="D5" s="74">
        <v>0</v>
      </c>
      <c r="E5" s="74">
        <v>0</v>
      </c>
      <c r="F5" s="74">
        <v>1</v>
      </c>
      <c r="G5" s="91">
        <v>5</v>
      </c>
      <c r="H5" s="91">
        <v>24</v>
      </c>
      <c r="I5" s="91">
        <v>0</v>
      </c>
      <c r="J5" s="81">
        <v>45208</v>
      </c>
      <c r="K5" s="2"/>
      <c r="L5" s="50"/>
      <c r="M5" s="51"/>
    </row>
    <row r="6" spans="1:13" ht="21" x14ac:dyDescent="0.5">
      <c r="A6" s="79" t="s">
        <v>40</v>
      </c>
      <c r="B6" s="80" t="s">
        <v>41</v>
      </c>
      <c r="C6" s="38">
        <v>1</v>
      </c>
      <c r="D6" s="38">
        <v>0</v>
      </c>
      <c r="E6" s="38">
        <v>0</v>
      </c>
      <c r="F6" s="38">
        <v>1</v>
      </c>
      <c r="G6" s="39">
        <v>8</v>
      </c>
      <c r="H6" s="39">
        <v>29</v>
      </c>
      <c r="I6" s="39">
        <v>0</v>
      </c>
      <c r="J6" s="81">
        <v>45215</v>
      </c>
      <c r="K6" s="2"/>
      <c r="L6" s="50"/>
      <c r="M6" s="51"/>
    </row>
    <row r="7" spans="1:13" ht="21" x14ac:dyDescent="0.5">
      <c r="A7" s="76" t="s">
        <v>47</v>
      </c>
      <c r="B7" s="76" t="s">
        <v>48</v>
      </c>
      <c r="C7" s="77">
        <v>0</v>
      </c>
      <c r="D7" s="77">
        <v>0</v>
      </c>
      <c r="E7" s="77">
        <v>0</v>
      </c>
      <c r="F7" s="77">
        <v>0</v>
      </c>
      <c r="G7" s="92">
        <v>0</v>
      </c>
      <c r="H7" s="92">
        <v>0</v>
      </c>
      <c r="I7" s="92">
        <v>0</v>
      </c>
      <c r="J7" s="82">
        <v>45222</v>
      </c>
      <c r="K7" s="2"/>
    </row>
    <row r="8" spans="1:13" ht="21" x14ac:dyDescent="0.5">
      <c r="A8" s="79" t="s">
        <v>36</v>
      </c>
      <c r="B8" s="80" t="s">
        <v>37</v>
      </c>
      <c r="C8" s="38">
        <v>1</v>
      </c>
      <c r="D8" s="38">
        <v>0</v>
      </c>
      <c r="E8" s="38">
        <v>0</v>
      </c>
      <c r="F8" s="38">
        <v>1</v>
      </c>
      <c r="G8" s="39">
        <v>5</v>
      </c>
      <c r="H8" s="39">
        <v>26</v>
      </c>
      <c r="I8" s="39">
        <v>0</v>
      </c>
      <c r="J8" s="81">
        <v>45229</v>
      </c>
      <c r="K8" s="2"/>
    </row>
    <row r="9" spans="1:13" ht="21" x14ac:dyDescent="0.5">
      <c r="A9" s="79" t="s">
        <v>23</v>
      </c>
      <c r="B9" s="80" t="s">
        <v>27</v>
      </c>
      <c r="C9" s="38">
        <v>1</v>
      </c>
      <c r="D9" s="38">
        <v>1</v>
      </c>
      <c r="E9" s="38">
        <v>0</v>
      </c>
      <c r="F9" s="38">
        <v>0</v>
      </c>
      <c r="G9" s="39">
        <v>17</v>
      </c>
      <c r="H9" s="39">
        <v>8</v>
      </c>
      <c r="I9" s="39">
        <v>2</v>
      </c>
      <c r="J9" s="81">
        <v>45236</v>
      </c>
      <c r="K9" s="2"/>
    </row>
    <row r="10" spans="1:13" ht="21" x14ac:dyDescent="0.5">
      <c r="A10" s="79" t="s">
        <v>22</v>
      </c>
      <c r="B10" s="80" t="s">
        <v>44</v>
      </c>
      <c r="C10" s="74">
        <v>1</v>
      </c>
      <c r="D10" s="74">
        <v>0</v>
      </c>
      <c r="E10" s="74">
        <v>0</v>
      </c>
      <c r="F10" s="74">
        <v>1</v>
      </c>
      <c r="G10" s="91">
        <v>7</v>
      </c>
      <c r="H10" s="91">
        <v>37</v>
      </c>
      <c r="I10" s="91">
        <v>0</v>
      </c>
      <c r="J10" s="81">
        <v>45243</v>
      </c>
      <c r="K10" s="2"/>
      <c r="L10" s="19"/>
      <c r="M10" s="20"/>
    </row>
    <row r="11" spans="1:13" ht="21" x14ac:dyDescent="0.5">
      <c r="A11" s="79" t="s">
        <v>20</v>
      </c>
      <c r="B11" s="80" t="s">
        <v>46</v>
      </c>
      <c r="C11" s="38">
        <v>1</v>
      </c>
      <c r="D11" s="38">
        <v>0</v>
      </c>
      <c r="E11" s="38">
        <v>0</v>
      </c>
      <c r="F11" s="38">
        <v>1</v>
      </c>
      <c r="G11" s="39">
        <v>10</v>
      </c>
      <c r="H11" s="39">
        <v>25</v>
      </c>
      <c r="I11" s="39">
        <v>0</v>
      </c>
      <c r="J11" s="81">
        <v>45250</v>
      </c>
      <c r="K11" s="2"/>
      <c r="L11" s="19"/>
      <c r="M11" s="20"/>
    </row>
    <row r="12" spans="1:13" ht="21" x14ac:dyDescent="0.5">
      <c r="A12" s="79" t="s">
        <v>19</v>
      </c>
      <c r="B12" s="80" t="s">
        <v>24</v>
      </c>
      <c r="C12" s="38">
        <v>1</v>
      </c>
      <c r="D12" s="38">
        <v>0</v>
      </c>
      <c r="E12" s="38">
        <v>0</v>
      </c>
      <c r="F12" s="38">
        <v>1</v>
      </c>
      <c r="G12" s="38">
        <v>5</v>
      </c>
      <c r="H12" s="38">
        <v>19</v>
      </c>
      <c r="I12" s="38">
        <v>0</v>
      </c>
      <c r="J12" s="81">
        <v>45257</v>
      </c>
      <c r="K12" s="2"/>
      <c r="L12" s="19"/>
      <c r="M12" s="20"/>
    </row>
    <row r="13" spans="1:13" ht="21" x14ac:dyDescent="0.5">
      <c r="A13" s="79" t="s">
        <v>40</v>
      </c>
      <c r="B13" s="80" t="s">
        <v>41</v>
      </c>
      <c r="C13" s="38">
        <v>1</v>
      </c>
      <c r="D13" s="38">
        <v>0</v>
      </c>
      <c r="E13" s="38">
        <v>0</v>
      </c>
      <c r="F13" s="38">
        <v>1</v>
      </c>
      <c r="G13" s="38">
        <v>10</v>
      </c>
      <c r="H13" s="38">
        <v>19</v>
      </c>
      <c r="I13" s="38">
        <v>0</v>
      </c>
      <c r="J13" s="81">
        <v>45264</v>
      </c>
      <c r="K13" s="2"/>
      <c r="L13" s="19"/>
      <c r="M13" s="20"/>
    </row>
    <row r="14" spans="1:13" ht="21" x14ac:dyDescent="0.5">
      <c r="A14" s="76" t="s">
        <v>47</v>
      </c>
      <c r="B14" s="76" t="s">
        <v>48</v>
      </c>
      <c r="C14" s="77">
        <v>0</v>
      </c>
      <c r="D14" s="77">
        <v>0</v>
      </c>
      <c r="E14" s="77">
        <v>0</v>
      </c>
      <c r="F14" s="77">
        <v>0</v>
      </c>
      <c r="G14" s="92">
        <v>0</v>
      </c>
      <c r="H14" s="92">
        <v>0</v>
      </c>
      <c r="I14" s="92">
        <v>0</v>
      </c>
      <c r="J14" s="82">
        <v>44948</v>
      </c>
      <c r="K14" s="2"/>
      <c r="L14" s="19"/>
      <c r="M14" s="20"/>
    </row>
    <row r="15" spans="1:13" ht="21" x14ac:dyDescent="0.5">
      <c r="A15" s="99" t="s">
        <v>36</v>
      </c>
      <c r="B15" s="100" t="s">
        <v>37</v>
      </c>
      <c r="C15" s="101">
        <v>1</v>
      </c>
      <c r="D15" s="101">
        <v>0</v>
      </c>
      <c r="E15" s="101">
        <v>0</v>
      </c>
      <c r="F15" s="101">
        <v>1</v>
      </c>
      <c r="G15" s="102">
        <v>6</v>
      </c>
      <c r="H15" s="102">
        <v>20</v>
      </c>
      <c r="I15" s="102">
        <v>0</v>
      </c>
      <c r="J15" s="103">
        <v>44955</v>
      </c>
      <c r="K15" s="2"/>
      <c r="L15" s="19"/>
      <c r="M15" s="20"/>
    </row>
    <row r="16" spans="1:13" ht="21" x14ac:dyDescent="0.5">
      <c r="A16" s="79" t="s">
        <v>23</v>
      </c>
      <c r="B16" s="80" t="s">
        <v>27</v>
      </c>
      <c r="C16" s="38">
        <v>1</v>
      </c>
      <c r="D16" s="38">
        <v>1</v>
      </c>
      <c r="E16" s="38">
        <v>0</v>
      </c>
      <c r="F16" s="38">
        <v>0</v>
      </c>
      <c r="G16" s="38">
        <v>16</v>
      </c>
      <c r="H16" s="38">
        <v>10</v>
      </c>
      <c r="I16" s="38">
        <v>2</v>
      </c>
      <c r="J16" s="81">
        <v>44962</v>
      </c>
      <c r="K16" s="2"/>
      <c r="L16" s="19"/>
      <c r="M16" s="20"/>
    </row>
    <row r="17" spans="1:13" ht="21" x14ac:dyDescent="0.5">
      <c r="A17" s="79" t="s">
        <v>22</v>
      </c>
      <c r="B17" s="80" t="s">
        <v>44</v>
      </c>
      <c r="C17" s="38">
        <v>1</v>
      </c>
      <c r="D17" s="38">
        <v>1</v>
      </c>
      <c r="E17" s="38">
        <v>0</v>
      </c>
      <c r="F17" s="38">
        <v>0</v>
      </c>
      <c r="G17" s="38">
        <v>13</v>
      </c>
      <c r="H17" s="38">
        <v>12</v>
      </c>
      <c r="I17" s="38">
        <v>2</v>
      </c>
      <c r="J17" s="81">
        <v>44969</v>
      </c>
      <c r="K17" s="2"/>
      <c r="L17" s="19"/>
      <c r="M17" s="20"/>
    </row>
    <row r="18" spans="1:13" ht="21" x14ac:dyDescent="0.5">
      <c r="A18" s="79" t="s">
        <v>20</v>
      </c>
      <c r="B18" s="80" t="s">
        <v>46</v>
      </c>
      <c r="C18" s="38">
        <v>1</v>
      </c>
      <c r="D18" s="38">
        <v>1</v>
      </c>
      <c r="E18" s="38">
        <v>0</v>
      </c>
      <c r="F18" s="38">
        <v>0</v>
      </c>
      <c r="G18" s="38">
        <v>20</v>
      </c>
      <c r="H18" s="38">
        <v>11</v>
      </c>
      <c r="I18" s="38">
        <v>2</v>
      </c>
      <c r="J18" s="81">
        <v>44976</v>
      </c>
      <c r="K18" s="2"/>
      <c r="L18" s="19"/>
      <c r="M18" s="20"/>
    </row>
    <row r="19" spans="1:13" ht="21" x14ac:dyDescent="0.5">
      <c r="A19" s="79" t="s">
        <v>19</v>
      </c>
      <c r="B19" s="80" t="s">
        <v>24</v>
      </c>
      <c r="C19" s="38">
        <v>1</v>
      </c>
      <c r="D19" s="38">
        <v>0</v>
      </c>
      <c r="E19" s="38">
        <v>0</v>
      </c>
      <c r="F19" s="38">
        <v>1</v>
      </c>
      <c r="G19" s="38">
        <v>7</v>
      </c>
      <c r="H19" s="38">
        <v>9</v>
      </c>
      <c r="I19" s="38">
        <v>0</v>
      </c>
      <c r="J19" s="81">
        <v>44983</v>
      </c>
      <c r="K19" s="2"/>
      <c r="L19" s="19"/>
      <c r="M19" s="20"/>
    </row>
    <row r="20" spans="1:13" ht="21" x14ac:dyDescent="0.5">
      <c r="A20" s="79" t="s">
        <v>40</v>
      </c>
      <c r="B20" s="80" t="s">
        <v>41</v>
      </c>
      <c r="C20" s="74">
        <v>1</v>
      </c>
      <c r="D20" s="74">
        <v>0</v>
      </c>
      <c r="E20" s="74">
        <v>0</v>
      </c>
      <c r="F20" s="74">
        <v>1</v>
      </c>
      <c r="G20" s="91">
        <v>11</v>
      </c>
      <c r="H20" s="91">
        <v>15</v>
      </c>
      <c r="I20" s="91">
        <v>0</v>
      </c>
      <c r="J20" s="81">
        <v>44989</v>
      </c>
      <c r="K20" s="2"/>
      <c r="L20" s="19"/>
      <c r="M20" s="20"/>
    </row>
    <row r="21" spans="1:13" ht="21" x14ac:dyDescent="0.5">
      <c r="A21" s="76" t="s">
        <v>47</v>
      </c>
      <c r="B21" s="76" t="s">
        <v>48</v>
      </c>
      <c r="C21" s="77">
        <v>0</v>
      </c>
      <c r="D21" s="77">
        <v>0</v>
      </c>
      <c r="E21" s="77">
        <v>0</v>
      </c>
      <c r="F21" s="77">
        <v>0</v>
      </c>
      <c r="G21" s="92">
        <v>0</v>
      </c>
      <c r="H21" s="92">
        <v>0</v>
      </c>
      <c r="I21" s="92">
        <v>0</v>
      </c>
      <c r="J21" s="82">
        <v>44996</v>
      </c>
      <c r="K21" s="2"/>
      <c r="L21" s="19"/>
      <c r="M21" s="20"/>
    </row>
    <row r="22" spans="1:13" ht="21" x14ac:dyDescent="0.5">
      <c r="A22" s="79" t="s">
        <v>36</v>
      </c>
      <c r="B22" s="80" t="s">
        <v>37</v>
      </c>
      <c r="C22" s="38">
        <v>1</v>
      </c>
      <c r="D22" s="38">
        <v>0</v>
      </c>
      <c r="E22" s="38">
        <v>0</v>
      </c>
      <c r="F22" s="38">
        <v>1</v>
      </c>
      <c r="G22" s="38">
        <v>10</v>
      </c>
      <c r="H22" s="38">
        <v>18</v>
      </c>
      <c r="I22" s="38">
        <v>0</v>
      </c>
      <c r="J22" s="81">
        <v>45003</v>
      </c>
      <c r="K22" s="2"/>
      <c r="L22" s="19"/>
      <c r="M22" s="20"/>
    </row>
    <row r="23" spans="1:13" ht="21" x14ac:dyDescent="0.5">
      <c r="A23" s="79" t="s">
        <v>23</v>
      </c>
      <c r="B23" s="80" t="s">
        <v>27</v>
      </c>
      <c r="C23" s="38">
        <v>1</v>
      </c>
      <c r="D23" s="38">
        <v>0</v>
      </c>
      <c r="E23" s="38">
        <v>0</v>
      </c>
      <c r="F23" s="38">
        <v>1</v>
      </c>
      <c r="G23" s="38">
        <v>11</v>
      </c>
      <c r="H23" s="38">
        <v>14</v>
      </c>
      <c r="I23" s="38">
        <v>0</v>
      </c>
      <c r="J23" s="81">
        <v>45010</v>
      </c>
      <c r="K23" s="2"/>
      <c r="L23" s="19"/>
      <c r="M23" s="20"/>
    </row>
    <row r="24" spans="1:13" ht="21" x14ac:dyDescent="0.5">
      <c r="A24" s="69"/>
      <c r="B24" s="83" t="s">
        <v>3</v>
      </c>
      <c r="C24" s="38">
        <f t="shared" ref="C24:I24" si="0">SUM(C3:C23)</f>
        <v>18</v>
      </c>
      <c r="D24" s="38">
        <f t="shared" si="0"/>
        <v>4</v>
      </c>
      <c r="E24" s="38">
        <f t="shared" si="0"/>
        <v>0</v>
      </c>
      <c r="F24" s="38">
        <f t="shared" si="0"/>
        <v>14</v>
      </c>
      <c r="G24" s="38">
        <f t="shared" si="0"/>
        <v>175</v>
      </c>
      <c r="H24" s="38">
        <f t="shared" si="0"/>
        <v>333</v>
      </c>
      <c r="I24" s="38">
        <f t="shared" si="0"/>
        <v>8</v>
      </c>
      <c r="J24" s="3"/>
      <c r="K24" s="6"/>
      <c r="L24" s="6"/>
    </row>
  </sheetData>
  <mergeCells count="1">
    <mergeCell ref="B1:E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topLeftCell="A13" workbookViewId="0">
      <selection activeCell="C18" sqref="C18"/>
    </sheetView>
  </sheetViews>
  <sheetFormatPr defaultRowHeight="14.5" x14ac:dyDescent="0.35"/>
  <cols>
    <col min="2" max="2" width="28.54296875" style="15" customWidth="1"/>
    <col min="3" max="3" width="10.26953125" customWidth="1"/>
    <col min="4" max="4" width="9.1796875" style="2"/>
    <col min="5" max="5" width="12.1796875" style="2" customWidth="1"/>
    <col min="6" max="6" width="9.1796875" style="2"/>
    <col min="8" max="8" width="10.453125" customWidth="1"/>
    <col min="9" max="9" width="12.453125" customWidth="1"/>
    <col min="10" max="10" width="15.7265625" customWidth="1"/>
    <col min="11" max="11" width="4.7265625" customWidth="1"/>
    <col min="12" max="12" width="8" customWidth="1"/>
    <col min="13" max="13" width="28.90625" customWidth="1"/>
    <col min="14" max="14" width="9.1796875"/>
  </cols>
  <sheetData>
    <row r="1" spans="1:13" ht="26" x14ac:dyDescent="0.6">
      <c r="B1" s="106" t="s">
        <v>33</v>
      </c>
      <c r="C1" s="106"/>
      <c r="D1" s="106"/>
      <c r="E1" s="106"/>
      <c r="F1" s="12"/>
      <c r="G1" s="12"/>
      <c r="H1" s="12"/>
      <c r="I1" s="12"/>
    </row>
    <row r="2" spans="1:13" ht="17.25" customHeight="1" x14ac:dyDescent="0.45">
      <c r="A2" s="13"/>
      <c r="B2" s="59" t="s">
        <v>18</v>
      </c>
      <c r="C2" s="1" t="s">
        <v>5</v>
      </c>
      <c r="D2" s="1" t="s">
        <v>6</v>
      </c>
      <c r="E2" s="1" t="s">
        <v>7</v>
      </c>
      <c r="F2" s="1" t="s">
        <v>8</v>
      </c>
      <c r="G2" s="8" t="s">
        <v>15</v>
      </c>
      <c r="H2" s="8" t="s">
        <v>16</v>
      </c>
      <c r="I2" s="8" t="s">
        <v>2</v>
      </c>
    </row>
    <row r="3" spans="1:13" ht="18.5" x14ac:dyDescent="0.45">
      <c r="A3" s="50" t="s">
        <v>21</v>
      </c>
      <c r="B3" s="51" t="s">
        <v>26</v>
      </c>
      <c r="C3" s="1">
        <v>1</v>
      </c>
      <c r="D3" s="1">
        <v>1</v>
      </c>
      <c r="E3" s="1">
        <v>0</v>
      </c>
      <c r="F3" s="1">
        <v>0</v>
      </c>
      <c r="G3" s="8">
        <v>16</v>
      </c>
      <c r="H3" s="8">
        <v>7</v>
      </c>
      <c r="I3" s="8">
        <v>2</v>
      </c>
      <c r="J3" s="62">
        <v>45194</v>
      </c>
      <c r="K3" s="2"/>
    </row>
    <row r="4" spans="1:13" ht="18.5" x14ac:dyDescent="0.45">
      <c r="A4" s="50" t="s">
        <v>23</v>
      </c>
      <c r="B4" s="51" t="s">
        <v>27</v>
      </c>
      <c r="C4" s="95">
        <v>1</v>
      </c>
      <c r="D4" s="95">
        <v>0</v>
      </c>
      <c r="E4" s="95">
        <v>0</v>
      </c>
      <c r="F4" s="95">
        <v>1</v>
      </c>
      <c r="G4" s="95">
        <v>14</v>
      </c>
      <c r="H4" s="95">
        <v>17</v>
      </c>
      <c r="I4" s="95">
        <v>0</v>
      </c>
      <c r="J4" s="94">
        <v>45201</v>
      </c>
      <c r="K4" s="19"/>
    </row>
    <row r="5" spans="1:13" ht="18.5" x14ac:dyDescent="0.45">
      <c r="A5" s="50" t="s">
        <v>20</v>
      </c>
      <c r="B5" s="51" t="s">
        <v>46</v>
      </c>
      <c r="C5" s="67">
        <v>1</v>
      </c>
      <c r="D5" s="67">
        <v>1</v>
      </c>
      <c r="E5" s="67">
        <v>0</v>
      </c>
      <c r="F5" s="67">
        <v>0</v>
      </c>
      <c r="G5" s="68">
        <v>21</v>
      </c>
      <c r="H5" s="68">
        <v>11</v>
      </c>
      <c r="I5" s="68">
        <v>2</v>
      </c>
      <c r="J5" s="62">
        <v>45208</v>
      </c>
      <c r="K5" s="2"/>
      <c r="L5" s="50"/>
      <c r="M5" s="51"/>
    </row>
    <row r="6" spans="1:13" ht="18.5" x14ac:dyDescent="0.45">
      <c r="A6" s="52" t="s">
        <v>47</v>
      </c>
      <c r="B6" s="52" t="s">
        <v>48</v>
      </c>
      <c r="C6" s="53">
        <v>0</v>
      </c>
      <c r="D6" s="53">
        <v>0</v>
      </c>
      <c r="E6" s="53">
        <v>0</v>
      </c>
      <c r="F6" s="53">
        <v>0</v>
      </c>
      <c r="G6" s="64">
        <v>0</v>
      </c>
      <c r="H6" s="64">
        <v>0</v>
      </c>
      <c r="I6" s="64">
        <v>0</v>
      </c>
      <c r="J6" s="63">
        <v>45215</v>
      </c>
      <c r="K6" s="2"/>
      <c r="L6" s="50"/>
      <c r="M6" s="51"/>
    </row>
    <row r="7" spans="1:13" ht="18.5" x14ac:dyDescent="0.45">
      <c r="A7" s="50" t="s">
        <v>40</v>
      </c>
      <c r="B7" s="51" t="s">
        <v>41</v>
      </c>
      <c r="C7" s="67">
        <v>1</v>
      </c>
      <c r="D7" s="67">
        <v>0</v>
      </c>
      <c r="E7" s="67">
        <v>0</v>
      </c>
      <c r="F7" s="67">
        <v>1</v>
      </c>
      <c r="G7" s="68">
        <v>11</v>
      </c>
      <c r="H7" s="68">
        <v>18</v>
      </c>
      <c r="I7" s="68">
        <v>0</v>
      </c>
      <c r="J7" s="62">
        <v>45222</v>
      </c>
      <c r="K7" s="2"/>
    </row>
    <row r="8" spans="1:13" ht="18.5" x14ac:dyDescent="0.45">
      <c r="A8" s="50" t="s">
        <v>19</v>
      </c>
      <c r="B8" s="51" t="s">
        <v>24</v>
      </c>
      <c r="C8" s="67">
        <v>1</v>
      </c>
      <c r="D8" s="67">
        <v>1</v>
      </c>
      <c r="E8" s="67">
        <v>0</v>
      </c>
      <c r="F8" s="67">
        <v>0</v>
      </c>
      <c r="G8" s="68">
        <v>17</v>
      </c>
      <c r="H8" s="68">
        <v>12</v>
      </c>
      <c r="I8" s="68">
        <v>2</v>
      </c>
      <c r="J8" s="62">
        <v>45229</v>
      </c>
      <c r="K8" s="2"/>
    </row>
    <row r="9" spans="1:13" ht="18.5" x14ac:dyDescent="0.45">
      <c r="A9" s="50" t="s">
        <v>36</v>
      </c>
      <c r="B9" s="51" t="s">
        <v>37</v>
      </c>
      <c r="C9" s="95">
        <v>1</v>
      </c>
      <c r="D9" s="95">
        <v>0</v>
      </c>
      <c r="E9" s="95">
        <v>0</v>
      </c>
      <c r="F9" s="95">
        <v>1</v>
      </c>
      <c r="G9" s="95">
        <v>9</v>
      </c>
      <c r="H9" s="95">
        <v>13</v>
      </c>
      <c r="I9" s="95">
        <v>0</v>
      </c>
      <c r="J9" s="62">
        <v>45236</v>
      </c>
      <c r="K9" s="2"/>
      <c r="L9" s="50"/>
      <c r="M9" s="51"/>
    </row>
    <row r="10" spans="1:13" ht="18.5" x14ac:dyDescent="0.45">
      <c r="A10" s="50" t="s">
        <v>21</v>
      </c>
      <c r="B10" s="51" t="s">
        <v>26</v>
      </c>
      <c r="C10" s="67">
        <v>1</v>
      </c>
      <c r="D10" s="67">
        <v>1</v>
      </c>
      <c r="E10" s="67">
        <v>0</v>
      </c>
      <c r="F10" s="67">
        <v>0</v>
      </c>
      <c r="G10" s="68">
        <v>37</v>
      </c>
      <c r="H10" s="68">
        <v>7</v>
      </c>
      <c r="I10" s="68">
        <v>2</v>
      </c>
      <c r="J10" s="62">
        <v>45243</v>
      </c>
      <c r="K10" s="2"/>
      <c r="L10" s="19"/>
      <c r="M10" s="20"/>
    </row>
    <row r="11" spans="1:13" ht="18.5" x14ac:dyDescent="0.45">
      <c r="A11" s="50" t="s">
        <v>23</v>
      </c>
      <c r="B11" s="51" t="s">
        <v>27</v>
      </c>
      <c r="C11" s="67">
        <v>1</v>
      </c>
      <c r="D11" s="67">
        <v>1</v>
      </c>
      <c r="E11" s="67">
        <v>0</v>
      </c>
      <c r="F11" s="67">
        <v>0</v>
      </c>
      <c r="G11" s="68">
        <v>25</v>
      </c>
      <c r="H11" s="68">
        <v>9</v>
      </c>
      <c r="I11" s="68">
        <v>2</v>
      </c>
      <c r="J11" s="62">
        <v>45250</v>
      </c>
      <c r="K11" s="2"/>
      <c r="L11" s="19"/>
      <c r="M11" s="20"/>
    </row>
    <row r="12" spans="1:13" ht="18.5" x14ac:dyDescent="0.45">
      <c r="A12" s="50" t="s">
        <v>20</v>
      </c>
      <c r="B12" s="51" t="s">
        <v>46</v>
      </c>
      <c r="C12" s="67">
        <v>1</v>
      </c>
      <c r="D12" s="67">
        <v>0</v>
      </c>
      <c r="E12" s="67">
        <v>0</v>
      </c>
      <c r="F12" s="67">
        <v>1</v>
      </c>
      <c r="G12" s="68">
        <v>10</v>
      </c>
      <c r="H12" s="68">
        <v>12</v>
      </c>
      <c r="I12" s="68">
        <v>0</v>
      </c>
      <c r="J12" s="62">
        <v>45257</v>
      </c>
      <c r="K12" s="2"/>
      <c r="L12" s="19"/>
      <c r="M12" s="20"/>
    </row>
    <row r="13" spans="1:13" ht="18.5" x14ac:dyDescent="0.45">
      <c r="A13" s="52" t="s">
        <v>47</v>
      </c>
      <c r="B13" s="52" t="s">
        <v>48</v>
      </c>
      <c r="C13" s="53">
        <v>0</v>
      </c>
      <c r="D13" s="53">
        <v>0</v>
      </c>
      <c r="E13" s="53">
        <v>0</v>
      </c>
      <c r="F13" s="53">
        <v>0</v>
      </c>
      <c r="G13" s="64">
        <v>0</v>
      </c>
      <c r="H13" s="64">
        <v>0</v>
      </c>
      <c r="I13" s="64">
        <v>0</v>
      </c>
      <c r="J13" s="63">
        <v>45264</v>
      </c>
      <c r="K13" s="2"/>
      <c r="L13" s="19"/>
      <c r="M13" s="20"/>
    </row>
    <row r="14" spans="1:13" ht="18.5" x14ac:dyDescent="0.45">
      <c r="A14" s="50" t="s">
        <v>40</v>
      </c>
      <c r="B14" s="51" t="s">
        <v>41</v>
      </c>
      <c r="C14" s="95">
        <v>1</v>
      </c>
      <c r="D14" s="95">
        <v>1</v>
      </c>
      <c r="E14" s="95">
        <v>0</v>
      </c>
      <c r="F14" s="95">
        <v>0</v>
      </c>
      <c r="G14" s="95">
        <v>23</v>
      </c>
      <c r="H14" s="95">
        <v>7</v>
      </c>
      <c r="I14" s="95">
        <v>2</v>
      </c>
      <c r="J14" s="62">
        <v>44948</v>
      </c>
      <c r="K14" s="2"/>
      <c r="L14" s="19"/>
      <c r="M14" s="20"/>
    </row>
    <row r="15" spans="1:13" ht="18.5" x14ac:dyDescent="0.45">
      <c r="A15" s="50" t="s">
        <v>19</v>
      </c>
      <c r="B15" s="51" t="s">
        <v>24</v>
      </c>
      <c r="C15" s="67">
        <v>1</v>
      </c>
      <c r="D15" s="67">
        <v>0</v>
      </c>
      <c r="E15" s="67">
        <v>0</v>
      </c>
      <c r="F15" s="67">
        <v>1</v>
      </c>
      <c r="G15" s="67">
        <v>16</v>
      </c>
      <c r="H15" s="67">
        <v>19</v>
      </c>
      <c r="I15" s="67">
        <v>0</v>
      </c>
      <c r="J15" s="62">
        <v>44955</v>
      </c>
      <c r="K15" s="2"/>
      <c r="L15" s="19"/>
      <c r="M15" s="20"/>
    </row>
    <row r="16" spans="1:13" ht="18.5" x14ac:dyDescent="0.45">
      <c r="A16" s="50" t="s">
        <v>36</v>
      </c>
      <c r="B16" s="51" t="s">
        <v>37</v>
      </c>
      <c r="C16" s="67">
        <v>1</v>
      </c>
      <c r="D16" s="67">
        <v>1</v>
      </c>
      <c r="E16" s="67">
        <v>0</v>
      </c>
      <c r="F16" s="67">
        <v>0</v>
      </c>
      <c r="G16" s="67">
        <v>14</v>
      </c>
      <c r="H16" s="67">
        <v>7</v>
      </c>
      <c r="I16" s="67">
        <v>2</v>
      </c>
      <c r="J16" s="62">
        <v>44962</v>
      </c>
      <c r="K16" s="2"/>
      <c r="L16" s="19"/>
      <c r="M16" s="20"/>
    </row>
    <row r="17" spans="1:13" ht="18.5" x14ac:dyDescent="0.45">
      <c r="A17" s="50" t="s">
        <v>21</v>
      </c>
      <c r="B17" s="51" t="s">
        <v>26</v>
      </c>
      <c r="C17" s="67">
        <v>1</v>
      </c>
      <c r="D17" s="67">
        <v>0</v>
      </c>
      <c r="E17" s="67">
        <v>0</v>
      </c>
      <c r="F17" s="67">
        <v>1</v>
      </c>
      <c r="G17" s="67">
        <v>12</v>
      </c>
      <c r="H17" s="67">
        <v>13</v>
      </c>
      <c r="I17" s="67">
        <v>0</v>
      </c>
      <c r="J17" s="62">
        <v>44969</v>
      </c>
      <c r="K17" s="2"/>
      <c r="L17" s="19"/>
      <c r="M17" s="20"/>
    </row>
    <row r="18" spans="1:13" ht="18.5" x14ac:dyDescent="0.45">
      <c r="A18" s="50" t="s">
        <v>23</v>
      </c>
      <c r="B18" s="51" t="s">
        <v>27</v>
      </c>
      <c r="C18" s="67">
        <v>1</v>
      </c>
      <c r="D18" s="67">
        <v>1</v>
      </c>
      <c r="E18" s="67">
        <v>0</v>
      </c>
      <c r="F18" s="67">
        <v>0</v>
      </c>
      <c r="G18" s="67">
        <v>16</v>
      </c>
      <c r="H18" s="67">
        <v>15</v>
      </c>
      <c r="I18" s="67">
        <v>2</v>
      </c>
      <c r="J18" s="62">
        <v>44976</v>
      </c>
      <c r="K18" s="2"/>
      <c r="L18" s="19"/>
      <c r="M18" s="20"/>
    </row>
    <row r="19" spans="1:13" ht="18.5" x14ac:dyDescent="0.45">
      <c r="A19" s="54" t="s">
        <v>20</v>
      </c>
      <c r="B19" s="55" t="s">
        <v>43</v>
      </c>
      <c r="C19" s="95">
        <v>1</v>
      </c>
      <c r="D19" s="95">
        <v>1</v>
      </c>
      <c r="E19" s="95">
        <v>0</v>
      </c>
      <c r="F19" s="95">
        <v>0</v>
      </c>
      <c r="G19" s="95">
        <v>10</v>
      </c>
      <c r="H19" s="95">
        <v>0</v>
      </c>
      <c r="I19" s="95">
        <v>2</v>
      </c>
      <c r="J19" s="96">
        <v>44983</v>
      </c>
      <c r="K19" s="2"/>
      <c r="L19" s="19"/>
      <c r="M19" s="20"/>
    </row>
    <row r="20" spans="1:13" ht="18.5" x14ac:dyDescent="0.45">
      <c r="A20" s="52" t="s">
        <v>47</v>
      </c>
      <c r="B20" s="52" t="s">
        <v>48</v>
      </c>
      <c r="C20" s="53">
        <v>0</v>
      </c>
      <c r="D20" s="53">
        <v>0</v>
      </c>
      <c r="E20" s="53">
        <v>0</v>
      </c>
      <c r="F20" s="53">
        <v>0</v>
      </c>
      <c r="G20" s="64">
        <v>0</v>
      </c>
      <c r="H20" s="64">
        <v>0</v>
      </c>
      <c r="I20" s="64">
        <v>0</v>
      </c>
      <c r="J20" s="63">
        <v>44989</v>
      </c>
      <c r="K20" s="2"/>
      <c r="L20" s="19"/>
      <c r="M20" s="20"/>
    </row>
    <row r="21" spans="1:13" ht="18.5" x14ac:dyDescent="0.45">
      <c r="A21" s="50" t="s">
        <v>40</v>
      </c>
      <c r="B21" s="51" t="s">
        <v>41</v>
      </c>
      <c r="C21" s="67">
        <v>1</v>
      </c>
      <c r="D21" s="67">
        <v>0</v>
      </c>
      <c r="E21" s="67">
        <v>0</v>
      </c>
      <c r="F21" s="67">
        <v>1</v>
      </c>
      <c r="G21" s="67">
        <v>13</v>
      </c>
      <c r="H21" s="67">
        <v>21</v>
      </c>
      <c r="I21" s="67">
        <v>0</v>
      </c>
      <c r="J21" s="62">
        <v>44996</v>
      </c>
      <c r="K21" s="2"/>
      <c r="L21" s="19"/>
      <c r="M21" s="20"/>
    </row>
    <row r="22" spans="1:13" ht="18.5" x14ac:dyDescent="0.45">
      <c r="A22" s="50" t="s">
        <v>19</v>
      </c>
      <c r="B22" s="51" t="s">
        <v>24</v>
      </c>
      <c r="C22" s="67">
        <v>1</v>
      </c>
      <c r="D22" s="67">
        <v>0</v>
      </c>
      <c r="E22" s="67">
        <v>0</v>
      </c>
      <c r="F22" s="67">
        <v>1</v>
      </c>
      <c r="G22" s="67">
        <v>11</v>
      </c>
      <c r="H22" s="67">
        <v>15</v>
      </c>
      <c r="I22" s="67">
        <v>0</v>
      </c>
      <c r="J22" s="62">
        <v>45003</v>
      </c>
      <c r="K22" s="2"/>
      <c r="L22" s="19"/>
      <c r="M22" s="20"/>
    </row>
    <row r="23" spans="1:13" ht="18.5" x14ac:dyDescent="0.45">
      <c r="A23" s="50" t="s">
        <v>36</v>
      </c>
      <c r="B23" s="51" t="s">
        <v>37</v>
      </c>
      <c r="C23" s="67">
        <v>1</v>
      </c>
      <c r="D23" s="67">
        <v>1</v>
      </c>
      <c r="E23" s="67">
        <v>0</v>
      </c>
      <c r="F23" s="67">
        <v>0</v>
      </c>
      <c r="G23" s="67">
        <v>16</v>
      </c>
      <c r="H23" s="67">
        <v>5</v>
      </c>
      <c r="I23" s="67">
        <v>2</v>
      </c>
      <c r="J23" s="62">
        <v>45010</v>
      </c>
      <c r="K23" s="2"/>
      <c r="L23" s="19"/>
      <c r="M23" s="20"/>
    </row>
    <row r="24" spans="1:13" ht="18.5" x14ac:dyDescent="0.45">
      <c r="A24" s="57"/>
      <c r="B24" s="65" t="s">
        <v>3</v>
      </c>
      <c r="C24" s="1">
        <f t="shared" ref="C24:I24" si="0">SUM(C3:C23)</f>
        <v>18</v>
      </c>
      <c r="D24" s="1">
        <f t="shared" si="0"/>
        <v>10</v>
      </c>
      <c r="E24" s="1">
        <f t="shared" si="0"/>
        <v>0</v>
      </c>
      <c r="F24" s="1">
        <f t="shared" si="0"/>
        <v>8</v>
      </c>
      <c r="G24" s="1">
        <f t="shared" si="0"/>
        <v>291</v>
      </c>
      <c r="H24" s="1">
        <f t="shared" si="0"/>
        <v>208</v>
      </c>
      <c r="I24" s="1">
        <f t="shared" si="0"/>
        <v>20</v>
      </c>
      <c r="J24" s="66"/>
    </row>
  </sheetData>
  <mergeCells count="1">
    <mergeCell ref="B1:E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topLeftCell="A10" workbookViewId="0">
      <selection activeCell="C24" sqref="C24"/>
    </sheetView>
  </sheetViews>
  <sheetFormatPr defaultRowHeight="14.5" x14ac:dyDescent="0.35"/>
  <cols>
    <col min="2" max="2" width="28.453125" style="15" customWidth="1"/>
    <col min="3" max="3" width="11.54296875" customWidth="1"/>
    <col min="4" max="4" width="9.1796875" style="2"/>
    <col min="5" max="5" width="11.453125" style="2" customWidth="1"/>
    <col min="6" max="6" width="9.1796875" style="2"/>
    <col min="9" max="9" width="13.54296875" customWidth="1"/>
    <col min="10" max="10" width="16.26953125" customWidth="1"/>
    <col min="11" max="11" width="4.90625" customWidth="1"/>
    <col min="12" max="12" width="8" customWidth="1"/>
    <col min="13" max="13" width="28.08984375" customWidth="1"/>
    <col min="14" max="14" width="9.1796875"/>
  </cols>
  <sheetData>
    <row r="1" spans="1:13" ht="26" x14ac:dyDescent="0.6">
      <c r="B1" s="106" t="s">
        <v>31</v>
      </c>
      <c r="C1" s="106"/>
      <c r="D1" s="106"/>
      <c r="E1" s="106"/>
      <c r="F1" s="12"/>
      <c r="G1" s="12"/>
      <c r="H1" s="12"/>
      <c r="I1" s="12"/>
    </row>
    <row r="2" spans="1:13" ht="18.5" x14ac:dyDescent="0.45">
      <c r="A2" s="13"/>
      <c r="B2" s="59" t="s">
        <v>18</v>
      </c>
      <c r="C2" s="1" t="s">
        <v>5</v>
      </c>
      <c r="D2" s="1" t="s">
        <v>6</v>
      </c>
      <c r="E2" s="1" t="s">
        <v>7</v>
      </c>
      <c r="F2" s="1" t="s">
        <v>8</v>
      </c>
      <c r="G2" s="8" t="s">
        <v>15</v>
      </c>
      <c r="H2" s="8" t="s">
        <v>16</v>
      </c>
      <c r="I2" s="8" t="s">
        <v>2</v>
      </c>
    </row>
    <row r="3" spans="1:13" s="22" customFormat="1" ht="15.75" customHeight="1" x14ac:dyDescent="0.45">
      <c r="A3" s="54" t="s">
        <v>36</v>
      </c>
      <c r="B3" s="55" t="s">
        <v>37</v>
      </c>
      <c r="C3" s="67">
        <v>1</v>
      </c>
      <c r="D3" s="67">
        <v>1</v>
      </c>
      <c r="E3" s="67">
        <v>0</v>
      </c>
      <c r="F3" s="67">
        <v>0</v>
      </c>
      <c r="G3" s="67">
        <v>23</v>
      </c>
      <c r="H3" s="67">
        <v>11</v>
      </c>
      <c r="I3" s="67">
        <v>2</v>
      </c>
      <c r="J3" s="60">
        <v>45194</v>
      </c>
      <c r="K3" s="23"/>
    </row>
    <row r="4" spans="1:13" ht="15.75" customHeight="1" x14ac:dyDescent="0.45">
      <c r="A4" s="50" t="s">
        <v>22</v>
      </c>
      <c r="B4" s="51" t="s">
        <v>34</v>
      </c>
      <c r="C4" s="67">
        <v>1</v>
      </c>
      <c r="D4" s="67">
        <v>1</v>
      </c>
      <c r="E4" s="67">
        <v>0</v>
      </c>
      <c r="F4" s="67">
        <v>0</v>
      </c>
      <c r="G4" s="67">
        <v>17</v>
      </c>
      <c r="H4" s="67">
        <v>14</v>
      </c>
      <c r="I4" s="67">
        <v>2</v>
      </c>
      <c r="J4" s="61">
        <v>45201</v>
      </c>
      <c r="K4" s="2"/>
    </row>
    <row r="5" spans="1:13" ht="15.75" customHeight="1" x14ac:dyDescent="0.45">
      <c r="A5" s="52" t="s">
        <v>47</v>
      </c>
      <c r="B5" s="52" t="s">
        <v>48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63">
        <v>45208</v>
      </c>
      <c r="K5" s="19"/>
    </row>
    <row r="6" spans="1:13" ht="15.75" customHeight="1" x14ac:dyDescent="0.45">
      <c r="A6" s="50" t="s">
        <v>19</v>
      </c>
      <c r="B6" s="51" t="s">
        <v>24</v>
      </c>
      <c r="C6" s="67">
        <v>1</v>
      </c>
      <c r="D6" s="67">
        <v>0</v>
      </c>
      <c r="E6" s="67">
        <v>0</v>
      </c>
      <c r="F6" s="67">
        <v>1</v>
      </c>
      <c r="G6" s="67">
        <v>7</v>
      </c>
      <c r="H6" s="67">
        <v>21</v>
      </c>
      <c r="I6" s="67">
        <v>0</v>
      </c>
      <c r="J6" s="62">
        <v>45215</v>
      </c>
      <c r="K6" s="2"/>
    </row>
    <row r="7" spans="1:13" ht="18.5" x14ac:dyDescent="0.45">
      <c r="A7" s="50" t="s">
        <v>20</v>
      </c>
      <c r="B7" s="51" t="s">
        <v>46</v>
      </c>
      <c r="C7" s="67">
        <v>1</v>
      </c>
      <c r="D7" s="67">
        <v>1</v>
      </c>
      <c r="E7" s="67">
        <v>0</v>
      </c>
      <c r="F7" s="67">
        <v>0</v>
      </c>
      <c r="G7" s="67">
        <v>19</v>
      </c>
      <c r="H7" s="67">
        <v>12</v>
      </c>
      <c r="I7" s="67">
        <v>2</v>
      </c>
      <c r="J7" s="62">
        <v>45222</v>
      </c>
      <c r="K7" s="2"/>
    </row>
    <row r="8" spans="1:13" ht="18.5" x14ac:dyDescent="0.45">
      <c r="A8" s="50" t="s">
        <v>40</v>
      </c>
      <c r="B8" s="51" t="s">
        <v>41</v>
      </c>
      <c r="C8" s="67">
        <v>1</v>
      </c>
      <c r="D8" s="67">
        <v>0</v>
      </c>
      <c r="E8" s="67">
        <v>0</v>
      </c>
      <c r="F8" s="67">
        <v>1</v>
      </c>
      <c r="G8" s="67">
        <v>6</v>
      </c>
      <c r="H8" s="67">
        <v>20</v>
      </c>
      <c r="I8" s="67">
        <v>0</v>
      </c>
      <c r="J8" s="62">
        <v>45229</v>
      </c>
      <c r="K8" s="2"/>
      <c r="L8" s="50"/>
      <c r="M8" s="51"/>
    </row>
    <row r="9" spans="1:13" ht="18.5" x14ac:dyDescent="0.45">
      <c r="A9" s="50" t="s">
        <v>21</v>
      </c>
      <c r="B9" s="51" t="s">
        <v>26</v>
      </c>
      <c r="C9" s="67">
        <v>1</v>
      </c>
      <c r="D9" s="67">
        <v>0</v>
      </c>
      <c r="E9" s="67">
        <v>0</v>
      </c>
      <c r="F9" s="67">
        <v>1</v>
      </c>
      <c r="G9" s="67">
        <v>8</v>
      </c>
      <c r="H9" s="67">
        <v>17</v>
      </c>
      <c r="I9" s="67">
        <v>0</v>
      </c>
      <c r="J9" s="62">
        <v>45236</v>
      </c>
      <c r="K9" s="2"/>
      <c r="L9" s="50"/>
      <c r="M9" s="51"/>
    </row>
    <row r="10" spans="1:13" ht="18.5" x14ac:dyDescent="0.45">
      <c r="A10" s="54" t="s">
        <v>36</v>
      </c>
      <c r="B10" s="55" t="s">
        <v>37</v>
      </c>
      <c r="C10" s="67">
        <v>1</v>
      </c>
      <c r="D10" s="67">
        <v>0</v>
      </c>
      <c r="E10" s="67">
        <v>0</v>
      </c>
      <c r="F10" s="67">
        <v>1</v>
      </c>
      <c r="G10" s="67">
        <v>12</v>
      </c>
      <c r="H10" s="67">
        <v>14</v>
      </c>
      <c r="I10" s="67">
        <v>0</v>
      </c>
      <c r="J10" s="62">
        <v>45243</v>
      </c>
      <c r="K10" s="2"/>
    </row>
    <row r="11" spans="1:13" ht="18.5" x14ac:dyDescent="0.45">
      <c r="A11" s="50" t="s">
        <v>22</v>
      </c>
      <c r="B11" s="51" t="s">
        <v>34</v>
      </c>
      <c r="C11" s="67">
        <v>1</v>
      </c>
      <c r="D11" s="67">
        <v>0</v>
      </c>
      <c r="E11" s="67">
        <v>0</v>
      </c>
      <c r="F11" s="67">
        <v>1</v>
      </c>
      <c r="G11" s="67">
        <v>9</v>
      </c>
      <c r="H11" s="67">
        <v>25</v>
      </c>
      <c r="I11" s="67">
        <v>0</v>
      </c>
      <c r="J11" s="62">
        <v>45250</v>
      </c>
      <c r="K11" s="2"/>
      <c r="L11" s="19"/>
      <c r="M11" s="20"/>
    </row>
    <row r="12" spans="1:13" ht="18.5" x14ac:dyDescent="0.45">
      <c r="A12" s="52" t="s">
        <v>47</v>
      </c>
      <c r="B12" s="52" t="s">
        <v>48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63">
        <v>45257</v>
      </c>
      <c r="K12" s="2"/>
      <c r="L12" s="19"/>
      <c r="M12" s="20"/>
    </row>
    <row r="13" spans="1:13" ht="18.5" x14ac:dyDescent="0.45">
      <c r="A13" s="50" t="s">
        <v>19</v>
      </c>
      <c r="B13" s="51" t="s">
        <v>24</v>
      </c>
      <c r="C13" s="67">
        <v>1</v>
      </c>
      <c r="D13" s="67">
        <v>0</v>
      </c>
      <c r="E13" s="67">
        <v>0</v>
      </c>
      <c r="F13" s="67">
        <v>1</v>
      </c>
      <c r="G13" s="67">
        <v>9</v>
      </c>
      <c r="H13" s="67">
        <v>14</v>
      </c>
      <c r="I13" s="67">
        <v>0</v>
      </c>
      <c r="J13" s="62">
        <v>45264</v>
      </c>
      <c r="K13" s="2"/>
      <c r="L13" s="19"/>
      <c r="M13" s="20"/>
    </row>
    <row r="14" spans="1:13" ht="18.5" x14ac:dyDescent="0.45">
      <c r="A14" s="50" t="s">
        <v>20</v>
      </c>
      <c r="B14" s="51" t="s">
        <v>46</v>
      </c>
      <c r="C14" s="67">
        <v>1</v>
      </c>
      <c r="D14" s="67">
        <v>0</v>
      </c>
      <c r="E14" s="67">
        <v>0</v>
      </c>
      <c r="F14" s="67">
        <v>1</v>
      </c>
      <c r="G14" s="67">
        <v>10</v>
      </c>
      <c r="H14" s="67">
        <v>13</v>
      </c>
      <c r="I14" s="67">
        <v>0</v>
      </c>
      <c r="J14" s="62">
        <v>44948</v>
      </c>
      <c r="K14" s="2"/>
      <c r="L14" s="19"/>
      <c r="M14" s="20"/>
    </row>
    <row r="15" spans="1:13" ht="18.5" x14ac:dyDescent="0.45">
      <c r="A15" s="50" t="s">
        <v>40</v>
      </c>
      <c r="B15" s="51" t="s">
        <v>41</v>
      </c>
      <c r="C15" s="67">
        <v>1</v>
      </c>
      <c r="D15" s="67">
        <v>0</v>
      </c>
      <c r="E15" s="67">
        <v>0</v>
      </c>
      <c r="F15" s="67">
        <v>1</v>
      </c>
      <c r="G15" s="67">
        <v>11</v>
      </c>
      <c r="H15" s="67">
        <v>19</v>
      </c>
      <c r="I15" s="67">
        <v>0</v>
      </c>
      <c r="J15" s="62">
        <v>44955</v>
      </c>
      <c r="K15" s="2"/>
      <c r="L15" s="19"/>
      <c r="M15" s="20"/>
    </row>
    <row r="16" spans="1:13" ht="18.5" x14ac:dyDescent="0.45">
      <c r="A16" s="50" t="s">
        <v>21</v>
      </c>
      <c r="B16" s="51" t="s">
        <v>26</v>
      </c>
      <c r="C16" s="67">
        <v>1</v>
      </c>
      <c r="D16" s="67">
        <v>0</v>
      </c>
      <c r="E16" s="67">
        <v>0</v>
      </c>
      <c r="F16" s="67">
        <v>1</v>
      </c>
      <c r="G16" s="67">
        <v>10</v>
      </c>
      <c r="H16" s="67">
        <v>16</v>
      </c>
      <c r="I16" s="67">
        <v>0</v>
      </c>
      <c r="J16" s="62">
        <v>44962</v>
      </c>
      <c r="K16" s="2"/>
      <c r="L16" s="19"/>
      <c r="M16" s="20"/>
    </row>
    <row r="17" spans="1:13" ht="18.5" x14ac:dyDescent="0.45">
      <c r="A17" s="54" t="s">
        <v>36</v>
      </c>
      <c r="B17" s="55" t="s">
        <v>37</v>
      </c>
      <c r="C17" s="67">
        <v>1</v>
      </c>
      <c r="D17" s="67">
        <v>0</v>
      </c>
      <c r="E17" s="67">
        <v>0</v>
      </c>
      <c r="F17" s="67">
        <v>1</v>
      </c>
      <c r="G17" s="67">
        <v>3</v>
      </c>
      <c r="H17" s="67">
        <v>24</v>
      </c>
      <c r="I17" s="67">
        <v>0</v>
      </c>
      <c r="J17" s="62">
        <v>44969</v>
      </c>
      <c r="K17" s="2"/>
      <c r="L17" s="19"/>
      <c r="M17" s="20"/>
    </row>
    <row r="18" spans="1:13" ht="18.5" x14ac:dyDescent="0.45">
      <c r="A18" s="50" t="s">
        <v>22</v>
      </c>
      <c r="B18" s="51" t="s">
        <v>34</v>
      </c>
      <c r="C18" s="67">
        <v>1</v>
      </c>
      <c r="D18" s="67">
        <v>0</v>
      </c>
      <c r="E18" s="67">
        <v>0</v>
      </c>
      <c r="F18" s="67">
        <v>1</v>
      </c>
      <c r="G18" s="67">
        <v>15</v>
      </c>
      <c r="H18" s="67">
        <v>16</v>
      </c>
      <c r="I18" s="67">
        <v>0</v>
      </c>
      <c r="J18" s="62">
        <v>44976</v>
      </c>
      <c r="K18" s="2"/>
      <c r="L18" s="19"/>
      <c r="M18" s="20"/>
    </row>
    <row r="19" spans="1:13" ht="18.5" x14ac:dyDescent="0.45">
      <c r="A19" s="52" t="s">
        <v>47</v>
      </c>
      <c r="B19" s="52" t="s">
        <v>48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63">
        <v>44983</v>
      </c>
      <c r="K19" s="2"/>
      <c r="L19" s="19"/>
      <c r="M19" s="20"/>
    </row>
    <row r="20" spans="1:13" ht="18.5" x14ac:dyDescent="0.45">
      <c r="A20" s="50" t="s">
        <v>19</v>
      </c>
      <c r="B20" s="51" t="s">
        <v>24</v>
      </c>
      <c r="C20" s="67">
        <v>1</v>
      </c>
      <c r="D20" s="67">
        <v>0</v>
      </c>
      <c r="E20" s="67">
        <v>0</v>
      </c>
      <c r="F20" s="67">
        <v>1</v>
      </c>
      <c r="G20" s="67">
        <v>2</v>
      </c>
      <c r="H20" s="67">
        <v>17</v>
      </c>
      <c r="I20" s="67">
        <v>0</v>
      </c>
      <c r="J20" s="62">
        <v>44989</v>
      </c>
      <c r="K20" s="2"/>
      <c r="L20" s="19"/>
      <c r="M20" s="20"/>
    </row>
    <row r="21" spans="1:13" ht="18.5" x14ac:dyDescent="0.45">
      <c r="A21" s="50" t="s">
        <v>20</v>
      </c>
      <c r="B21" s="51" t="s">
        <v>46</v>
      </c>
      <c r="C21" s="67">
        <v>1</v>
      </c>
      <c r="D21" s="67">
        <v>0</v>
      </c>
      <c r="E21" s="67">
        <v>0</v>
      </c>
      <c r="F21" s="67">
        <v>1</v>
      </c>
      <c r="G21" s="67">
        <v>8</v>
      </c>
      <c r="H21" s="67">
        <v>20</v>
      </c>
      <c r="I21" s="67">
        <v>0</v>
      </c>
      <c r="J21" s="62">
        <v>44996</v>
      </c>
      <c r="K21" s="2"/>
      <c r="L21" s="19"/>
      <c r="M21" s="20"/>
    </row>
    <row r="22" spans="1:13" ht="18.5" x14ac:dyDescent="0.45">
      <c r="A22" s="50" t="s">
        <v>40</v>
      </c>
      <c r="B22" s="51" t="s">
        <v>41</v>
      </c>
      <c r="C22" s="67">
        <v>1</v>
      </c>
      <c r="D22" s="67">
        <v>0</v>
      </c>
      <c r="E22" s="67">
        <v>0</v>
      </c>
      <c r="F22" s="67">
        <v>1</v>
      </c>
      <c r="G22" s="67">
        <v>7</v>
      </c>
      <c r="H22" s="67">
        <v>17</v>
      </c>
      <c r="I22" s="67">
        <v>0</v>
      </c>
      <c r="J22" s="62">
        <v>45003</v>
      </c>
      <c r="K22" s="2"/>
      <c r="L22" s="19"/>
      <c r="M22" s="20"/>
    </row>
    <row r="23" spans="1:13" ht="18.5" x14ac:dyDescent="0.45">
      <c r="A23" s="50" t="s">
        <v>21</v>
      </c>
      <c r="B23" s="51" t="s">
        <v>26</v>
      </c>
      <c r="C23" s="67">
        <v>1</v>
      </c>
      <c r="D23" s="67">
        <v>1</v>
      </c>
      <c r="E23" s="67">
        <v>0</v>
      </c>
      <c r="F23" s="67">
        <v>0</v>
      </c>
      <c r="G23" s="67">
        <v>14</v>
      </c>
      <c r="H23" s="67">
        <v>11</v>
      </c>
      <c r="I23" s="67">
        <v>2</v>
      </c>
      <c r="J23" s="62">
        <v>45010</v>
      </c>
      <c r="K23" s="2"/>
      <c r="L23" s="19"/>
      <c r="M23" s="20"/>
    </row>
    <row r="24" spans="1:13" ht="18.5" x14ac:dyDescent="0.45">
      <c r="A24" s="57"/>
      <c r="B24" s="65" t="s">
        <v>3</v>
      </c>
      <c r="C24" s="1">
        <f t="shared" ref="C24:I24" si="0">SUM(C3:C23)</f>
        <v>18</v>
      </c>
      <c r="D24" s="1">
        <f t="shared" si="0"/>
        <v>4</v>
      </c>
      <c r="E24" s="1">
        <f t="shared" si="0"/>
        <v>0</v>
      </c>
      <c r="F24" s="1">
        <f t="shared" si="0"/>
        <v>14</v>
      </c>
      <c r="G24" s="1">
        <f t="shared" si="0"/>
        <v>190</v>
      </c>
      <c r="H24" s="1">
        <f t="shared" si="0"/>
        <v>301</v>
      </c>
      <c r="I24" s="1">
        <f t="shared" si="0"/>
        <v>8</v>
      </c>
      <c r="J24" s="66"/>
      <c r="K24" s="2"/>
      <c r="L24" s="19"/>
      <c r="M24" s="20"/>
    </row>
  </sheetData>
  <mergeCells count="1">
    <mergeCell ref="B1:E1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3"/>
  <sheetViews>
    <sheetView tabSelected="1" workbookViewId="0">
      <selection activeCell="A2" sqref="A2"/>
    </sheetView>
  </sheetViews>
  <sheetFormatPr defaultColWidth="9.1796875" defaultRowHeight="35.25" customHeight="1" x14ac:dyDescent="0.5"/>
  <cols>
    <col min="1" max="1" width="10.7265625" style="4" customWidth="1"/>
    <col min="2" max="2" width="10.54296875" style="4" customWidth="1"/>
    <col min="3" max="3" width="27.453125" style="4" customWidth="1"/>
    <col min="4" max="4" width="11.36328125" style="3" customWidth="1"/>
    <col min="5" max="5" width="9.81640625" style="3" customWidth="1"/>
    <col min="6" max="6" width="11.453125" style="3" customWidth="1"/>
    <col min="7" max="7" width="9.26953125" style="3" customWidth="1"/>
    <col min="8" max="9" width="11.81640625" style="5" customWidth="1"/>
    <col min="10" max="10" width="10.453125" style="5" customWidth="1"/>
    <col min="11" max="11" width="12.1796875" style="5" customWidth="1"/>
    <col min="12" max="16384" width="9.1796875" style="4"/>
  </cols>
  <sheetData>
    <row r="1" spans="1:11" ht="35.25" customHeight="1" x14ac:dyDescent="0.5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s="3" customFormat="1" ht="48.75" customHeight="1" x14ac:dyDescent="0.5">
      <c r="A2" s="9" t="s">
        <v>9</v>
      </c>
      <c r="B2" s="10" t="s">
        <v>17</v>
      </c>
      <c r="C2" s="46" t="s">
        <v>45</v>
      </c>
      <c r="D2" s="9" t="s">
        <v>5</v>
      </c>
      <c r="E2" s="9" t="s">
        <v>6</v>
      </c>
      <c r="F2" s="9" t="s">
        <v>32</v>
      </c>
      <c r="G2" s="9" t="s">
        <v>8</v>
      </c>
      <c r="H2" s="10" t="s">
        <v>0</v>
      </c>
      <c r="I2" s="10" t="s">
        <v>1</v>
      </c>
      <c r="J2" s="10" t="s">
        <v>4</v>
      </c>
      <c r="K2" s="9" t="s">
        <v>2</v>
      </c>
    </row>
    <row r="3" spans="1:11" ht="30" customHeight="1" x14ac:dyDescent="0.6">
      <c r="A3" s="17" t="s">
        <v>10</v>
      </c>
      <c r="B3" s="45" t="s">
        <v>40</v>
      </c>
      <c r="C3" s="47" t="s">
        <v>41</v>
      </c>
      <c r="D3" s="45">
        <f>'L7 NO HOPERS'!C24</f>
        <v>18</v>
      </c>
      <c r="E3" s="45">
        <f>'L7 NO HOPERS'!D24</f>
        <v>13</v>
      </c>
      <c r="F3" s="45">
        <f>'L7 NO HOPERS'!E24</f>
        <v>2</v>
      </c>
      <c r="G3" s="45">
        <f>'L7 NO HOPERS'!F24</f>
        <v>3</v>
      </c>
      <c r="H3" s="45">
        <f>'L7 NO HOPERS'!G24</f>
        <v>305</v>
      </c>
      <c r="I3" s="45">
        <f>'L7 NO HOPERS'!H24</f>
        <v>209</v>
      </c>
      <c r="J3" s="45">
        <f>H3-I3</f>
        <v>96</v>
      </c>
      <c r="K3" s="48">
        <f>'L7 NO HOPERS'!I24</f>
        <v>28</v>
      </c>
    </row>
    <row r="4" spans="1:11" ht="30" customHeight="1" x14ac:dyDescent="0.5">
      <c r="A4" s="17" t="s">
        <v>11</v>
      </c>
      <c r="B4" s="9" t="s">
        <v>19</v>
      </c>
      <c r="C4" s="11" t="s">
        <v>24</v>
      </c>
      <c r="D4" s="9">
        <f>'L1 BOXERS'!C24</f>
        <v>18</v>
      </c>
      <c r="E4" s="9">
        <f>'L1 BOXERS'!D24</f>
        <v>12</v>
      </c>
      <c r="F4" s="9">
        <f>'L1 BOXERS'!E24</f>
        <v>1</v>
      </c>
      <c r="G4" s="9">
        <f>'L1 BOXERS'!F24</f>
        <v>5</v>
      </c>
      <c r="H4" s="9">
        <f>'L1 BOXERS'!G24</f>
        <v>293</v>
      </c>
      <c r="I4" s="9">
        <f>'L1 BOXERS'!H24</f>
        <v>211</v>
      </c>
      <c r="J4" s="9">
        <f>H4-I4</f>
        <v>82</v>
      </c>
      <c r="K4" s="17">
        <f>'L1 BOXERS'!I24</f>
        <v>25</v>
      </c>
    </row>
    <row r="5" spans="1:11" ht="30" customHeight="1" x14ac:dyDescent="0.5">
      <c r="A5" s="17" t="s">
        <v>12</v>
      </c>
      <c r="B5" s="9" t="s">
        <v>20</v>
      </c>
      <c r="C5" s="11" t="s">
        <v>25</v>
      </c>
      <c r="D5" s="9">
        <f>'L2 WED HOTSPURS'!C24</f>
        <v>18</v>
      </c>
      <c r="E5" s="9">
        <f>'L2 WED HOTSPURS'!D24</f>
        <v>11</v>
      </c>
      <c r="F5" s="9">
        <f>'L2 WED HOTSPURS'!E24</f>
        <v>1</v>
      </c>
      <c r="G5" s="9">
        <f>'L2 WED HOTSPURS'!F24</f>
        <v>6</v>
      </c>
      <c r="H5" s="9">
        <f>'L2 WED HOTSPURS'!G24</f>
        <v>257</v>
      </c>
      <c r="I5" s="9">
        <f>'L2 WED HOTSPURS'!H24</f>
        <v>225</v>
      </c>
      <c r="J5" s="9">
        <f>H5-I5</f>
        <v>32</v>
      </c>
      <c r="K5" s="17">
        <f>'L2 WED HOTSPURS'!I24</f>
        <v>23</v>
      </c>
    </row>
    <row r="6" spans="1:11" ht="30" customHeight="1" x14ac:dyDescent="0.5">
      <c r="A6" s="17" t="s">
        <v>13</v>
      </c>
      <c r="B6" s="9" t="s">
        <v>22</v>
      </c>
      <c r="C6" s="11" t="s">
        <v>34</v>
      </c>
      <c r="D6" s="9">
        <f>'L4 PEAKY BOWLERS'!C24</f>
        <v>18</v>
      </c>
      <c r="E6" s="9">
        <f>'L4 PEAKY BOWLERS'!D24</f>
        <v>10</v>
      </c>
      <c r="F6" s="9">
        <f>'L4 PEAKY BOWLERS'!E24</f>
        <v>0</v>
      </c>
      <c r="G6" s="9">
        <f>'L4 PEAKY BOWLERS'!F24</f>
        <v>8</v>
      </c>
      <c r="H6" s="9">
        <f>'L4 PEAKY BOWLERS'!G24</f>
        <v>291</v>
      </c>
      <c r="I6" s="9">
        <f>'L4 PEAKY BOWLERS'!H24</f>
        <v>208</v>
      </c>
      <c r="J6" s="9">
        <f>H6-I6</f>
        <v>83</v>
      </c>
      <c r="K6" s="17">
        <f>'L4 PEAKY BOWLERS'!I24</f>
        <v>20</v>
      </c>
    </row>
    <row r="7" spans="1:11" ht="30" customHeight="1" x14ac:dyDescent="0.5">
      <c r="A7" s="17" t="s">
        <v>14</v>
      </c>
      <c r="B7" s="45" t="s">
        <v>36</v>
      </c>
      <c r="C7" s="93" t="s">
        <v>37</v>
      </c>
      <c r="D7" s="45">
        <f>'L6 JACK SURFERS'!C24</f>
        <v>18</v>
      </c>
      <c r="E7" s="45">
        <f>'L6 JACK SURFERS'!D24</f>
        <v>7</v>
      </c>
      <c r="F7" s="45">
        <f>'L6 JACK SURFERS'!E24</f>
        <v>0</v>
      </c>
      <c r="G7" s="45">
        <f>'L6 JACK SURFERS'!F24</f>
        <v>11</v>
      </c>
      <c r="H7" s="45">
        <f>'L6 JACK SURFERS'!G24</f>
        <v>227</v>
      </c>
      <c r="I7" s="45">
        <f>'L6 JACK SURFERS'!H24</f>
        <v>251</v>
      </c>
      <c r="J7" s="45">
        <f>H7-I7</f>
        <v>-24</v>
      </c>
      <c r="K7" s="48">
        <f>'L6 JACK SURFERS'!I24</f>
        <v>14</v>
      </c>
    </row>
    <row r="8" spans="1:11" ht="30" customHeight="1" x14ac:dyDescent="0.5">
      <c r="A8" s="24" t="s">
        <v>35</v>
      </c>
      <c r="B8" s="9" t="s">
        <v>23</v>
      </c>
      <c r="C8" s="11" t="s">
        <v>27</v>
      </c>
      <c r="D8" s="9">
        <f>'L5 GAFFERS'!C24</f>
        <v>18</v>
      </c>
      <c r="E8" s="9">
        <f>'L5 GAFFERS'!D24</f>
        <v>4</v>
      </c>
      <c r="F8" s="9">
        <f>'L5 GAFFERS'!E24</f>
        <v>0</v>
      </c>
      <c r="G8" s="9">
        <f>'L5 GAFFERS'!F24</f>
        <v>14</v>
      </c>
      <c r="H8" s="9">
        <f>'L5 GAFFERS'!G24</f>
        <v>190</v>
      </c>
      <c r="I8" s="9">
        <f>'L5 GAFFERS'!H24</f>
        <v>301</v>
      </c>
      <c r="J8" s="9">
        <f>H8-I8</f>
        <v>-111</v>
      </c>
      <c r="K8" s="49">
        <f>'L5 GAFFERS'!I24</f>
        <v>8</v>
      </c>
    </row>
    <row r="9" spans="1:11" ht="30" customHeight="1" x14ac:dyDescent="0.5">
      <c r="A9" s="24" t="s">
        <v>39</v>
      </c>
      <c r="B9" s="9" t="s">
        <v>21</v>
      </c>
      <c r="C9" s="105" t="s">
        <v>26</v>
      </c>
      <c r="D9" s="9">
        <f>'L3 LEFTOVERS'!C24</f>
        <v>18</v>
      </c>
      <c r="E9" s="9">
        <f>'L3 LEFTOVERS'!D24</f>
        <v>4</v>
      </c>
      <c r="F9" s="9">
        <f>'L3 LEFTOVERS'!E24</f>
        <v>0</v>
      </c>
      <c r="G9" s="9">
        <f>'L3 LEFTOVERS'!F24</f>
        <v>14</v>
      </c>
      <c r="H9" s="9">
        <f>'L3 LEFTOVERS'!G24</f>
        <v>175</v>
      </c>
      <c r="I9" s="9">
        <f>'L3 LEFTOVERS'!H24</f>
        <v>333</v>
      </c>
      <c r="J9" s="9">
        <f>H9-I9</f>
        <v>-158</v>
      </c>
      <c r="K9" s="49">
        <f>'L3 LEFTOVERS'!I24</f>
        <v>8</v>
      </c>
    </row>
    <row r="10" spans="1:11" ht="35.25" customHeight="1" x14ac:dyDescent="0.5">
      <c r="A10" s="44"/>
      <c r="B10" s="25"/>
      <c r="C10" s="26"/>
      <c r="D10" s="31">
        <f t="shared" ref="D10:K10" si="0">SUM(D3:D9)</f>
        <v>126</v>
      </c>
      <c r="E10" s="31">
        <f t="shared" si="0"/>
        <v>61</v>
      </c>
      <c r="F10" s="31">
        <f t="shared" si="0"/>
        <v>4</v>
      </c>
      <c r="G10" s="31">
        <f t="shared" si="0"/>
        <v>61</v>
      </c>
      <c r="H10" s="31">
        <f t="shared" si="0"/>
        <v>1738</v>
      </c>
      <c r="I10" s="31">
        <f t="shared" si="0"/>
        <v>1738</v>
      </c>
      <c r="J10" s="31">
        <f t="shared" si="0"/>
        <v>0</v>
      </c>
      <c r="K10" s="32">
        <f t="shared" si="0"/>
        <v>126</v>
      </c>
    </row>
    <row r="11" spans="1:11" ht="35.25" customHeight="1" x14ac:dyDescent="0.5">
      <c r="A11" s="29"/>
      <c r="B11" s="30"/>
      <c r="C11" s="30"/>
      <c r="D11" s="33"/>
      <c r="E11" s="33"/>
      <c r="F11" s="33"/>
      <c r="G11" s="33"/>
      <c r="H11" s="34"/>
      <c r="I11" s="34"/>
      <c r="J11" s="34"/>
      <c r="K11" s="35"/>
    </row>
    <row r="12" spans="1:11" ht="35.25" customHeight="1" x14ac:dyDescent="0.5">
      <c r="A12" s="36"/>
      <c r="B12" s="37"/>
      <c r="C12" s="37"/>
      <c r="D12" s="38"/>
      <c r="E12" s="38"/>
      <c r="F12" s="38"/>
      <c r="G12" s="38"/>
      <c r="H12" s="39"/>
      <c r="I12" s="39"/>
      <c r="J12" s="39"/>
      <c r="K12" s="40"/>
    </row>
    <row r="13" spans="1:11" ht="35.25" customHeight="1" x14ac:dyDescent="0.5">
      <c r="A13" s="27"/>
      <c r="B13" s="28"/>
      <c r="C13" s="28"/>
      <c r="D13" s="41"/>
      <c r="E13" s="41"/>
      <c r="F13" s="41"/>
      <c r="G13" s="41"/>
      <c r="H13" s="42"/>
      <c r="I13" s="42"/>
      <c r="J13" s="42"/>
      <c r="K13" s="43"/>
    </row>
  </sheetData>
  <sortState xmlns:xlrd2="http://schemas.microsoft.com/office/spreadsheetml/2017/richdata2" ref="B3:K9">
    <sortCondition descending="1" ref="K3:K9"/>
    <sortCondition descending="1" ref="J3:J9"/>
    <sortCondition descending="1" ref="H3:H9"/>
  </sortState>
  <mergeCells count="1">
    <mergeCell ref="A1:K1"/>
  </mergeCells>
  <phoneticPr fontId="0" type="noConversion"/>
  <printOptions horizontalCentered="1" verticalCentered="1"/>
  <pageMargins left="0.15" right="0.2" top="0.13" bottom="0.2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0DEF-827F-4C0F-A6C2-0E46E974D59A}">
  <dimension ref="A1:M24"/>
  <sheetViews>
    <sheetView topLeftCell="A13" workbookViewId="0">
      <selection activeCell="C24" sqref="C24"/>
    </sheetView>
  </sheetViews>
  <sheetFormatPr defaultRowHeight="14.5" x14ac:dyDescent="0.35"/>
  <cols>
    <col min="2" max="2" width="33.26953125" customWidth="1"/>
    <col min="3" max="3" width="11.08984375" customWidth="1"/>
    <col min="5" max="5" width="11.36328125" customWidth="1"/>
    <col min="8" max="8" width="10.453125" customWidth="1"/>
    <col min="10" max="10" width="11.81640625" customWidth="1"/>
    <col min="13" max="13" width="29.6328125" customWidth="1"/>
  </cols>
  <sheetData>
    <row r="1" spans="1:13" ht="26" x14ac:dyDescent="0.6">
      <c r="B1" s="106" t="s">
        <v>38</v>
      </c>
      <c r="C1" s="106"/>
      <c r="D1" s="106"/>
      <c r="E1" s="106"/>
      <c r="F1" s="12"/>
      <c r="G1" s="12"/>
      <c r="H1" s="12"/>
      <c r="I1" s="12"/>
    </row>
    <row r="2" spans="1:13" ht="21" x14ac:dyDescent="0.5">
      <c r="A2" s="69"/>
      <c r="B2" s="70" t="s">
        <v>18</v>
      </c>
      <c r="C2" s="38" t="s">
        <v>5</v>
      </c>
      <c r="D2" s="38" t="s">
        <v>6</v>
      </c>
      <c r="E2" s="38" t="s">
        <v>7</v>
      </c>
      <c r="F2" s="38" t="s">
        <v>8</v>
      </c>
      <c r="G2" s="39" t="s">
        <v>15</v>
      </c>
      <c r="H2" s="39" t="s">
        <v>16</v>
      </c>
      <c r="I2" s="39" t="s">
        <v>2</v>
      </c>
      <c r="J2" s="71"/>
    </row>
    <row r="3" spans="1:13" ht="21" x14ac:dyDescent="0.5">
      <c r="A3" s="72" t="s">
        <v>23</v>
      </c>
      <c r="B3" s="73" t="s">
        <v>27</v>
      </c>
      <c r="C3" s="74">
        <v>1</v>
      </c>
      <c r="D3" s="74">
        <v>0</v>
      </c>
      <c r="E3" s="74">
        <v>0</v>
      </c>
      <c r="F3" s="74">
        <v>1</v>
      </c>
      <c r="G3" s="74">
        <v>11</v>
      </c>
      <c r="H3" s="74">
        <v>23</v>
      </c>
      <c r="I3" s="74">
        <v>0</v>
      </c>
      <c r="J3" s="75">
        <v>45194</v>
      </c>
      <c r="K3" s="23"/>
      <c r="L3" s="22"/>
      <c r="M3" s="22"/>
    </row>
    <row r="4" spans="1:13" ht="21" x14ac:dyDescent="0.5">
      <c r="A4" s="76" t="s">
        <v>47</v>
      </c>
      <c r="B4" s="76" t="s">
        <v>48</v>
      </c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v>0</v>
      </c>
      <c r="J4" s="78">
        <v>45201</v>
      </c>
      <c r="K4" s="2"/>
    </row>
    <row r="5" spans="1:13" ht="21" x14ac:dyDescent="0.5">
      <c r="A5" s="79" t="s">
        <v>40</v>
      </c>
      <c r="B5" s="80" t="s">
        <v>41</v>
      </c>
      <c r="C5" s="74">
        <v>1</v>
      </c>
      <c r="D5" s="74">
        <v>0</v>
      </c>
      <c r="E5" s="74">
        <v>0</v>
      </c>
      <c r="F5" s="74">
        <v>1</v>
      </c>
      <c r="G5" s="74">
        <v>9</v>
      </c>
      <c r="H5" s="74">
        <v>13</v>
      </c>
      <c r="I5" s="74">
        <v>0</v>
      </c>
      <c r="J5" s="81">
        <v>45208</v>
      </c>
      <c r="K5" s="19"/>
    </row>
    <row r="6" spans="1:13" ht="21" x14ac:dyDescent="0.5">
      <c r="A6" s="79" t="s">
        <v>20</v>
      </c>
      <c r="B6" s="80" t="s">
        <v>46</v>
      </c>
      <c r="C6" s="74">
        <v>1</v>
      </c>
      <c r="D6" s="74">
        <v>0</v>
      </c>
      <c r="E6" s="74">
        <v>0</v>
      </c>
      <c r="F6" s="74">
        <v>1</v>
      </c>
      <c r="G6" s="74">
        <v>9</v>
      </c>
      <c r="H6" s="74">
        <v>14</v>
      </c>
      <c r="I6" s="74">
        <v>0</v>
      </c>
      <c r="J6" s="81">
        <v>45215</v>
      </c>
      <c r="K6" s="2"/>
    </row>
    <row r="7" spans="1:13" ht="21" x14ac:dyDescent="0.5">
      <c r="A7" s="79" t="s">
        <v>19</v>
      </c>
      <c r="B7" s="80" t="s">
        <v>24</v>
      </c>
      <c r="C7" s="74">
        <v>1</v>
      </c>
      <c r="D7" s="74">
        <v>0</v>
      </c>
      <c r="E7" s="74">
        <v>0</v>
      </c>
      <c r="F7" s="74">
        <v>1</v>
      </c>
      <c r="G7" s="74">
        <v>9</v>
      </c>
      <c r="H7" s="74">
        <v>16</v>
      </c>
      <c r="I7" s="74">
        <v>0</v>
      </c>
      <c r="J7" s="81">
        <v>45222</v>
      </c>
      <c r="K7" s="2"/>
    </row>
    <row r="8" spans="1:13" ht="21" x14ac:dyDescent="0.5">
      <c r="A8" s="79" t="s">
        <v>21</v>
      </c>
      <c r="B8" s="80" t="s">
        <v>26</v>
      </c>
      <c r="C8" s="74">
        <v>1</v>
      </c>
      <c r="D8" s="74">
        <v>1</v>
      </c>
      <c r="E8" s="74">
        <v>0</v>
      </c>
      <c r="F8" s="74">
        <v>0</v>
      </c>
      <c r="G8" s="74">
        <v>26</v>
      </c>
      <c r="H8" s="74">
        <v>5</v>
      </c>
      <c r="I8" s="74">
        <v>2</v>
      </c>
      <c r="J8" s="81">
        <v>45229</v>
      </c>
      <c r="K8" s="2"/>
    </row>
    <row r="9" spans="1:13" ht="21" x14ac:dyDescent="0.5">
      <c r="A9" s="79" t="s">
        <v>22</v>
      </c>
      <c r="B9" s="80" t="s">
        <v>34</v>
      </c>
      <c r="C9" s="74">
        <v>1</v>
      </c>
      <c r="D9" s="74">
        <v>1</v>
      </c>
      <c r="E9" s="74">
        <v>0</v>
      </c>
      <c r="F9" s="74">
        <v>0</v>
      </c>
      <c r="G9" s="74">
        <v>13</v>
      </c>
      <c r="H9" s="74">
        <v>9</v>
      </c>
      <c r="I9" s="74">
        <v>2</v>
      </c>
      <c r="J9" s="81">
        <v>45236</v>
      </c>
      <c r="K9" s="2"/>
      <c r="L9" s="50"/>
      <c r="M9" s="51"/>
    </row>
    <row r="10" spans="1:13" ht="21" x14ac:dyDescent="0.5">
      <c r="A10" s="72" t="s">
        <v>23</v>
      </c>
      <c r="B10" s="73" t="s">
        <v>27</v>
      </c>
      <c r="C10" s="74">
        <v>1</v>
      </c>
      <c r="D10" s="74">
        <v>1</v>
      </c>
      <c r="E10" s="74">
        <v>0</v>
      </c>
      <c r="F10" s="74">
        <v>0</v>
      </c>
      <c r="G10" s="74">
        <v>14</v>
      </c>
      <c r="H10" s="74">
        <v>12</v>
      </c>
      <c r="I10" s="74">
        <v>2</v>
      </c>
      <c r="J10" s="81">
        <v>45243</v>
      </c>
      <c r="K10" s="2"/>
    </row>
    <row r="11" spans="1:13" ht="21" x14ac:dyDescent="0.5">
      <c r="A11" s="76" t="s">
        <v>47</v>
      </c>
      <c r="B11" s="76" t="s">
        <v>48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82">
        <v>45250</v>
      </c>
      <c r="K11" s="2"/>
      <c r="L11" s="19"/>
      <c r="M11" s="20"/>
    </row>
    <row r="12" spans="1:13" ht="21" x14ac:dyDescent="0.5">
      <c r="A12" s="79" t="s">
        <v>40</v>
      </c>
      <c r="B12" s="80" t="s">
        <v>41</v>
      </c>
      <c r="C12" s="74">
        <v>1</v>
      </c>
      <c r="D12" s="74">
        <v>0</v>
      </c>
      <c r="E12" s="74">
        <v>0</v>
      </c>
      <c r="F12" s="74">
        <v>1</v>
      </c>
      <c r="G12" s="74">
        <v>11</v>
      </c>
      <c r="H12" s="74">
        <v>18</v>
      </c>
      <c r="I12" s="74">
        <v>0</v>
      </c>
      <c r="J12" s="81">
        <v>45257</v>
      </c>
      <c r="K12" s="2"/>
      <c r="L12" s="19"/>
      <c r="M12" s="20"/>
    </row>
    <row r="13" spans="1:13" ht="21" x14ac:dyDescent="0.5">
      <c r="A13" s="79" t="s">
        <v>20</v>
      </c>
      <c r="B13" s="80" t="s">
        <v>46</v>
      </c>
      <c r="C13" s="74">
        <v>1</v>
      </c>
      <c r="D13" s="74">
        <v>1</v>
      </c>
      <c r="E13" s="74">
        <v>0</v>
      </c>
      <c r="F13" s="74">
        <v>0</v>
      </c>
      <c r="G13" s="74">
        <v>23</v>
      </c>
      <c r="H13" s="74">
        <v>4</v>
      </c>
      <c r="I13" s="74">
        <v>2</v>
      </c>
      <c r="J13" s="81">
        <v>45264</v>
      </c>
      <c r="K13" s="2"/>
      <c r="L13" s="19"/>
      <c r="M13" s="20"/>
    </row>
    <row r="14" spans="1:13" ht="21" x14ac:dyDescent="0.5">
      <c r="A14" s="72" t="s">
        <v>19</v>
      </c>
      <c r="B14" s="73" t="s">
        <v>24</v>
      </c>
      <c r="C14" s="74">
        <v>1</v>
      </c>
      <c r="D14" s="74">
        <v>0</v>
      </c>
      <c r="E14" s="74">
        <v>0</v>
      </c>
      <c r="F14" s="74">
        <v>1</v>
      </c>
      <c r="G14" s="74">
        <v>15</v>
      </c>
      <c r="H14" s="74">
        <v>20</v>
      </c>
      <c r="I14" s="74">
        <v>0</v>
      </c>
      <c r="J14" s="104">
        <v>44948</v>
      </c>
      <c r="K14" s="2"/>
      <c r="L14" s="19"/>
      <c r="M14" s="20"/>
    </row>
    <row r="15" spans="1:13" ht="21" x14ac:dyDescent="0.5">
      <c r="A15" s="72" t="s">
        <v>21</v>
      </c>
      <c r="B15" s="73" t="s">
        <v>26</v>
      </c>
      <c r="C15" s="74">
        <v>1</v>
      </c>
      <c r="D15" s="74">
        <v>1</v>
      </c>
      <c r="E15" s="74">
        <v>0</v>
      </c>
      <c r="F15" s="74">
        <v>0</v>
      </c>
      <c r="G15" s="74">
        <v>20</v>
      </c>
      <c r="H15" s="74">
        <v>6</v>
      </c>
      <c r="I15" s="74">
        <v>2</v>
      </c>
      <c r="J15" s="104">
        <v>44955</v>
      </c>
      <c r="K15" s="2"/>
      <c r="L15" s="19"/>
      <c r="M15" s="20"/>
    </row>
    <row r="16" spans="1:13" ht="21" x14ac:dyDescent="0.5">
      <c r="A16" s="79" t="s">
        <v>22</v>
      </c>
      <c r="B16" s="80" t="s">
        <v>34</v>
      </c>
      <c r="C16" s="74">
        <v>1</v>
      </c>
      <c r="D16" s="74">
        <v>0</v>
      </c>
      <c r="E16" s="74">
        <v>0</v>
      </c>
      <c r="F16" s="74">
        <v>1</v>
      </c>
      <c r="G16" s="74">
        <v>7</v>
      </c>
      <c r="H16" s="74">
        <v>14</v>
      </c>
      <c r="I16" s="74">
        <v>0</v>
      </c>
      <c r="J16" s="81">
        <v>44962</v>
      </c>
      <c r="K16" s="2"/>
      <c r="L16" s="19"/>
      <c r="M16" s="20"/>
    </row>
    <row r="17" spans="1:13" ht="21" x14ac:dyDescent="0.5">
      <c r="A17" s="72" t="s">
        <v>23</v>
      </c>
      <c r="B17" s="73" t="s">
        <v>27</v>
      </c>
      <c r="C17" s="74">
        <v>1</v>
      </c>
      <c r="D17" s="74">
        <v>1</v>
      </c>
      <c r="E17" s="74">
        <v>0</v>
      </c>
      <c r="F17" s="74">
        <v>0</v>
      </c>
      <c r="G17" s="74">
        <v>24</v>
      </c>
      <c r="H17" s="74">
        <v>3</v>
      </c>
      <c r="I17" s="74">
        <v>2</v>
      </c>
      <c r="J17" s="81">
        <v>44969</v>
      </c>
      <c r="K17" s="2"/>
      <c r="L17" s="19"/>
      <c r="M17" s="20"/>
    </row>
    <row r="18" spans="1:13" ht="21" x14ac:dyDescent="0.5">
      <c r="A18" s="76" t="s">
        <v>47</v>
      </c>
      <c r="B18" s="76" t="s">
        <v>48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82">
        <v>44976</v>
      </c>
      <c r="K18" s="2"/>
      <c r="L18" s="19"/>
      <c r="M18" s="20"/>
    </row>
    <row r="19" spans="1:13" ht="21" x14ac:dyDescent="0.5">
      <c r="A19" s="79" t="s">
        <v>40</v>
      </c>
      <c r="B19" s="80" t="s">
        <v>41</v>
      </c>
      <c r="C19" s="74">
        <v>1</v>
      </c>
      <c r="D19" s="74">
        <v>0</v>
      </c>
      <c r="E19" s="74">
        <v>0</v>
      </c>
      <c r="F19" s="74">
        <v>1</v>
      </c>
      <c r="G19" s="74">
        <v>4</v>
      </c>
      <c r="H19" s="74">
        <v>19</v>
      </c>
      <c r="I19" s="74">
        <v>0</v>
      </c>
      <c r="J19" s="81">
        <v>44983</v>
      </c>
      <c r="K19" s="2"/>
      <c r="L19" s="19"/>
      <c r="M19" s="20"/>
    </row>
    <row r="20" spans="1:13" ht="21" x14ac:dyDescent="0.5">
      <c r="A20" s="79" t="s">
        <v>20</v>
      </c>
      <c r="B20" s="80" t="s">
        <v>46</v>
      </c>
      <c r="C20" s="74">
        <v>1</v>
      </c>
      <c r="D20" s="74">
        <v>0</v>
      </c>
      <c r="E20" s="74">
        <v>0</v>
      </c>
      <c r="F20" s="74">
        <v>1</v>
      </c>
      <c r="G20" s="74">
        <v>3</v>
      </c>
      <c r="H20" s="74">
        <v>27</v>
      </c>
      <c r="I20" s="74">
        <v>0</v>
      </c>
      <c r="J20" s="81">
        <v>44989</v>
      </c>
      <c r="K20" s="2"/>
      <c r="L20" s="19"/>
      <c r="M20" s="20"/>
    </row>
    <row r="21" spans="1:13" ht="21" x14ac:dyDescent="0.5">
      <c r="A21" s="79" t="s">
        <v>19</v>
      </c>
      <c r="B21" s="80" t="s">
        <v>24</v>
      </c>
      <c r="C21" s="74">
        <v>1</v>
      </c>
      <c r="D21" s="74">
        <v>0</v>
      </c>
      <c r="E21" s="74">
        <v>0</v>
      </c>
      <c r="F21" s="74">
        <v>1</v>
      </c>
      <c r="G21" s="74">
        <v>6</v>
      </c>
      <c r="H21" s="74">
        <v>22</v>
      </c>
      <c r="I21" s="74">
        <v>0</v>
      </c>
      <c r="J21" s="81">
        <v>44996</v>
      </c>
      <c r="K21" s="2"/>
      <c r="L21" s="19"/>
      <c r="M21" s="20"/>
    </row>
    <row r="22" spans="1:13" ht="21" x14ac:dyDescent="0.5">
      <c r="A22" s="79" t="s">
        <v>21</v>
      </c>
      <c r="B22" s="80" t="s">
        <v>26</v>
      </c>
      <c r="C22" s="74">
        <v>1</v>
      </c>
      <c r="D22" s="74">
        <v>1</v>
      </c>
      <c r="E22" s="74">
        <v>0</v>
      </c>
      <c r="F22" s="74">
        <v>0</v>
      </c>
      <c r="G22" s="74">
        <v>18</v>
      </c>
      <c r="H22" s="74">
        <v>10</v>
      </c>
      <c r="I22" s="74">
        <v>2</v>
      </c>
      <c r="J22" s="81">
        <v>45003</v>
      </c>
      <c r="K22" s="2"/>
      <c r="L22" s="19"/>
      <c r="M22" s="20"/>
    </row>
    <row r="23" spans="1:13" ht="21" x14ac:dyDescent="0.5">
      <c r="A23" s="79" t="s">
        <v>22</v>
      </c>
      <c r="B23" s="80" t="s">
        <v>34</v>
      </c>
      <c r="C23" s="74">
        <v>1</v>
      </c>
      <c r="D23" s="74">
        <v>0</v>
      </c>
      <c r="E23" s="74">
        <v>0</v>
      </c>
      <c r="F23" s="74">
        <v>1</v>
      </c>
      <c r="G23" s="74">
        <v>5</v>
      </c>
      <c r="H23" s="74">
        <v>16</v>
      </c>
      <c r="I23" s="74">
        <v>0</v>
      </c>
      <c r="J23" s="81">
        <v>45010</v>
      </c>
      <c r="K23" s="2"/>
      <c r="L23" s="19"/>
      <c r="M23" s="20"/>
    </row>
    <row r="24" spans="1:13" ht="21" x14ac:dyDescent="0.5">
      <c r="A24" s="69"/>
      <c r="B24" s="83" t="s">
        <v>3</v>
      </c>
      <c r="C24" s="38">
        <f t="shared" ref="C24:I24" si="0">SUM(C3:C23)</f>
        <v>18</v>
      </c>
      <c r="D24" s="38">
        <f t="shared" si="0"/>
        <v>7</v>
      </c>
      <c r="E24" s="38">
        <f t="shared" si="0"/>
        <v>0</v>
      </c>
      <c r="F24" s="38">
        <f t="shared" si="0"/>
        <v>11</v>
      </c>
      <c r="G24" s="38">
        <f t="shared" si="0"/>
        <v>227</v>
      </c>
      <c r="H24" s="38">
        <f t="shared" si="0"/>
        <v>251</v>
      </c>
      <c r="I24" s="38">
        <f t="shared" si="0"/>
        <v>14</v>
      </c>
      <c r="J24" s="71"/>
    </row>
  </sheetData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583E-12D8-49C7-8725-1865C726088D}">
  <dimension ref="A1:M24"/>
  <sheetViews>
    <sheetView topLeftCell="A11" workbookViewId="0">
      <selection activeCell="H19" sqref="H19"/>
    </sheetView>
  </sheetViews>
  <sheetFormatPr defaultRowHeight="14.5" x14ac:dyDescent="0.35"/>
  <cols>
    <col min="2" max="2" width="34.08984375" customWidth="1"/>
    <col min="3" max="3" width="11" customWidth="1"/>
    <col min="4" max="4" width="10.08984375" customWidth="1"/>
    <col min="5" max="5" width="11.26953125" customWidth="1"/>
    <col min="8" max="8" width="10.81640625" customWidth="1"/>
    <col min="9" max="9" width="12.08984375" customWidth="1"/>
    <col min="10" max="10" width="11.90625" customWidth="1"/>
    <col min="13" max="13" width="27.6328125" customWidth="1"/>
  </cols>
  <sheetData>
    <row r="1" spans="1:13" ht="26" x14ac:dyDescent="0.6">
      <c r="B1" s="106" t="s">
        <v>42</v>
      </c>
      <c r="C1" s="106"/>
      <c r="D1" s="106"/>
      <c r="E1" s="106"/>
      <c r="F1" s="12"/>
      <c r="G1" s="12"/>
      <c r="H1" s="12"/>
      <c r="I1" s="12"/>
    </row>
    <row r="2" spans="1:13" ht="21" x14ac:dyDescent="0.5">
      <c r="A2" s="84"/>
      <c r="B2" s="70" t="s">
        <v>18</v>
      </c>
      <c r="C2" s="38" t="s">
        <v>5</v>
      </c>
      <c r="D2" s="38" t="s">
        <v>6</v>
      </c>
      <c r="E2" s="38" t="s">
        <v>7</v>
      </c>
      <c r="F2" s="38" t="s">
        <v>8</v>
      </c>
      <c r="G2" s="39" t="s">
        <v>15</v>
      </c>
      <c r="H2" s="39" t="s">
        <v>16</v>
      </c>
      <c r="I2" s="39" t="s">
        <v>2</v>
      </c>
      <c r="J2" s="71"/>
    </row>
    <row r="3" spans="1:13" ht="21" x14ac:dyDescent="0.5">
      <c r="A3" s="85" t="s">
        <v>47</v>
      </c>
      <c r="B3" s="86" t="s">
        <v>48</v>
      </c>
      <c r="C3" s="77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77">
        <v>0</v>
      </c>
      <c r="J3" s="87">
        <v>45194</v>
      </c>
      <c r="K3" s="23"/>
      <c r="L3" s="22"/>
      <c r="M3" s="22"/>
    </row>
    <row r="4" spans="1:13" ht="21" x14ac:dyDescent="0.5">
      <c r="A4" s="79" t="s">
        <v>19</v>
      </c>
      <c r="B4" s="80" t="s">
        <v>24</v>
      </c>
      <c r="C4" s="38">
        <v>1</v>
      </c>
      <c r="D4" s="38">
        <v>0</v>
      </c>
      <c r="E4" s="38">
        <v>0</v>
      </c>
      <c r="F4" s="38">
        <v>1</v>
      </c>
      <c r="G4" s="38">
        <v>10</v>
      </c>
      <c r="H4" s="38">
        <v>17</v>
      </c>
      <c r="I4" s="38">
        <v>0</v>
      </c>
      <c r="J4" s="88">
        <v>45201</v>
      </c>
      <c r="K4" s="2"/>
    </row>
    <row r="5" spans="1:13" ht="21" x14ac:dyDescent="0.5">
      <c r="A5" s="79" t="s">
        <v>36</v>
      </c>
      <c r="B5" s="80" t="s">
        <v>37</v>
      </c>
      <c r="C5" s="38">
        <v>1</v>
      </c>
      <c r="D5" s="38">
        <v>1</v>
      </c>
      <c r="E5" s="38">
        <v>0</v>
      </c>
      <c r="F5" s="38">
        <v>0</v>
      </c>
      <c r="G5" s="38">
        <v>13</v>
      </c>
      <c r="H5" s="38">
        <v>9</v>
      </c>
      <c r="I5" s="38">
        <v>2</v>
      </c>
      <c r="J5" s="81">
        <v>45208</v>
      </c>
      <c r="K5" s="19"/>
    </row>
    <row r="6" spans="1:13" ht="21" x14ac:dyDescent="0.5">
      <c r="A6" s="79" t="s">
        <v>21</v>
      </c>
      <c r="B6" s="80" t="s">
        <v>26</v>
      </c>
      <c r="C6" s="38">
        <v>1</v>
      </c>
      <c r="D6" s="38">
        <v>1</v>
      </c>
      <c r="E6" s="38">
        <v>0</v>
      </c>
      <c r="F6" s="38">
        <v>0</v>
      </c>
      <c r="G6" s="38">
        <v>29</v>
      </c>
      <c r="H6" s="38">
        <v>8</v>
      </c>
      <c r="I6" s="38">
        <v>2</v>
      </c>
      <c r="J6" s="81">
        <v>45215</v>
      </c>
      <c r="K6" s="2"/>
    </row>
    <row r="7" spans="1:13" ht="21" x14ac:dyDescent="0.5">
      <c r="A7" s="79" t="s">
        <v>22</v>
      </c>
      <c r="B7" s="80" t="s">
        <v>34</v>
      </c>
      <c r="C7" s="74">
        <v>1</v>
      </c>
      <c r="D7" s="74">
        <v>1</v>
      </c>
      <c r="E7" s="74">
        <v>0</v>
      </c>
      <c r="F7" s="74">
        <v>0</v>
      </c>
      <c r="G7" s="74">
        <v>18</v>
      </c>
      <c r="H7" s="74">
        <v>11</v>
      </c>
      <c r="I7" s="74">
        <v>2</v>
      </c>
      <c r="J7" s="81">
        <v>45222</v>
      </c>
      <c r="K7" s="2"/>
    </row>
    <row r="8" spans="1:13" ht="21" x14ac:dyDescent="0.5">
      <c r="A8" s="79" t="s">
        <v>23</v>
      </c>
      <c r="B8" s="80" t="s">
        <v>27</v>
      </c>
      <c r="C8" s="38">
        <v>1</v>
      </c>
      <c r="D8" s="38">
        <v>1</v>
      </c>
      <c r="E8" s="38">
        <v>0</v>
      </c>
      <c r="F8" s="38">
        <v>0</v>
      </c>
      <c r="G8" s="38">
        <v>20</v>
      </c>
      <c r="H8" s="38">
        <v>6</v>
      </c>
      <c r="I8" s="38">
        <v>2</v>
      </c>
      <c r="J8" s="81">
        <v>45229</v>
      </c>
      <c r="K8" s="2"/>
    </row>
    <row r="9" spans="1:13" ht="21" x14ac:dyDescent="0.5">
      <c r="A9" s="79" t="s">
        <v>20</v>
      </c>
      <c r="B9" s="80" t="s">
        <v>46</v>
      </c>
      <c r="C9" s="38">
        <v>1</v>
      </c>
      <c r="D9" s="38">
        <v>0</v>
      </c>
      <c r="E9" s="38">
        <v>0</v>
      </c>
      <c r="F9" s="38">
        <v>1</v>
      </c>
      <c r="G9" s="38">
        <v>10</v>
      </c>
      <c r="H9" s="38">
        <v>15</v>
      </c>
      <c r="I9" s="38">
        <v>0</v>
      </c>
      <c r="J9" s="81">
        <v>45236</v>
      </c>
      <c r="K9" s="2"/>
    </row>
    <row r="10" spans="1:13" ht="21" x14ac:dyDescent="0.5">
      <c r="A10" s="85" t="s">
        <v>47</v>
      </c>
      <c r="B10" s="86" t="s">
        <v>48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81">
        <v>45243</v>
      </c>
      <c r="K10" s="2"/>
      <c r="L10" s="50"/>
      <c r="M10" s="51"/>
    </row>
    <row r="11" spans="1:13" ht="21" x14ac:dyDescent="0.5">
      <c r="A11" s="79" t="s">
        <v>19</v>
      </c>
      <c r="B11" s="80" t="s">
        <v>24</v>
      </c>
      <c r="C11" s="38">
        <v>1</v>
      </c>
      <c r="D11" s="38">
        <v>0</v>
      </c>
      <c r="E11" s="38">
        <v>1</v>
      </c>
      <c r="F11" s="38">
        <v>0</v>
      </c>
      <c r="G11" s="38">
        <v>16</v>
      </c>
      <c r="H11" s="38">
        <v>16</v>
      </c>
      <c r="I11" s="38">
        <v>1</v>
      </c>
      <c r="J11" s="81">
        <v>45250</v>
      </c>
      <c r="K11" s="2"/>
      <c r="L11" s="19"/>
      <c r="M11" s="20"/>
    </row>
    <row r="12" spans="1:13" ht="21" x14ac:dyDescent="0.5">
      <c r="A12" s="79" t="s">
        <v>36</v>
      </c>
      <c r="B12" s="80" t="s">
        <v>37</v>
      </c>
      <c r="C12" s="74">
        <v>1</v>
      </c>
      <c r="D12" s="74">
        <v>1</v>
      </c>
      <c r="E12" s="74">
        <v>0</v>
      </c>
      <c r="F12" s="74">
        <v>0</v>
      </c>
      <c r="G12" s="74">
        <v>18</v>
      </c>
      <c r="H12" s="74">
        <v>11</v>
      </c>
      <c r="I12" s="74">
        <v>2</v>
      </c>
      <c r="J12" s="81">
        <v>45257</v>
      </c>
      <c r="K12" s="2"/>
      <c r="L12" s="19"/>
      <c r="M12" s="20"/>
    </row>
    <row r="13" spans="1:13" ht="21" x14ac:dyDescent="0.5">
      <c r="A13" s="79" t="s">
        <v>21</v>
      </c>
      <c r="B13" s="80" t="s">
        <v>26</v>
      </c>
      <c r="C13" s="38">
        <v>1</v>
      </c>
      <c r="D13" s="38">
        <v>1</v>
      </c>
      <c r="E13" s="38">
        <v>0</v>
      </c>
      <c r="F13" s="38">
        <v>0</v>
      </c>
      <c r="G13" s="38">
        <v>19</v>
      </c>
      <c r="H13" s="38">
        <v>10</v>
      </c>
      <c r="I13" s="38">
        <v>2</v>
      </c>
      <c r="J13" s="81">
        <v>45264</v>
      </c>
      <c r="K13" s="2"/>
      <c r="L13" s="19"/>
      <c r="M13" s="20"/>
    </row>
    <row r="14" spans="1:13" ht="21" x14ac:dyDescent="0.5">
      <c r="A14" s="79" t="s">
        <v>22</v>
      </c>
      <c r="B14" s="80" t="s">
        <v>34</v>
      </c>
      <c r="C14" s="38">
        <v>1</v>
      </c>
      <c r="D14" s="38">
        <v>0</v>
      </c>
      <c r="E14" s="38">
        <v>0</v>
      </c>
      <c r="F14" s="38">
        <v>1</v>
      </c>
      <c r="G14" s="38">
        <v>7</v>
      </c>
      <c r="H14" s="38">
        <v>23</v>
      </c>
      <c r="I14" s="38">
        <v>0</v>
      </c>
      <c r="J14" s="81">
        <v>44948</v>
      </c>
      <c r="K14" s="2"/>
      <c r="L14" s="19"/>
      <c r="M14" s="20"/>
    </row>
    <row r="15" spans="1:13" ht="21" x14ac:dyDescent="0.5">
      <c r="A15" s="79" t="s">
        <v>23</v>
      </c>
      <c r="B15" s="80" t="s">
        <v>27</v>
      </c>
      <c r="C15" s="38">
        <v>1</v>
      </c>
      <c r="D15" s="38">
        <v>1</v>
      </c>
      <c r="E15" s="38">
        <v>0</v>
      </c>
      <c r="F15" s="38">
        <v>0</v>
      </c>
      <c r="G15" s="38">
        <v>19</v>
      </c>
      <c r="H15" s="38">
        <v>11</v>
      </c>
      <c r="I15" s="38">
        <v>2</v>
      </c>
      <c r="J15" s="81">
        <v>44955</v>
      </c>
      <c r="K15" s="2"/>
      <c r="L15" s="19"/>
      <c r="M15" s="20"/>
    </row>
    <row r="16" spans="1:13" ht="21" x14ac:dyDescent="0.5">
      <c r="A16" s="79" t="s">
        <v>20</v>
      </c>
      <c r="B16" s="80" t="s">
        <v>46</v>
      </c>
      <c r="C16" s="38">
        <v>1</v>
      </c>
      <c r="D16" s="38">
        <v>0</v>
      </c>
      <c r="E16" s="38">
        <v>1</v>
      </c>
      <c r="F16" s="38">
        <v>0</v>
      </c>
      <c r="G16" s="38">
        <v>12</v>
      </c>
      <c r="H16" s="38">
        <v>12</v>
      </c>
      <c r="I16" s="38">
        <v>1</v>
      </c>
      <c r="J16" s="81">
        <v>44962</v>
      </c>
      <c r="K16" s="2"/>
      <c r="L16" s="19"/>
      <c r="M16" s="20"/>
    </row>
    <row r="17" spans="1:13" ht="21" x14ac:dyDescent="0.5">
      <c r="A17" s="85" t="s">
        <v>47</v>
      </c>
      <c r="B17" s="86" t="s">
        <v>48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81">
        <v>44969</v>
      </c>
      <c r="K17" s="2"/>
      <c r="L17" s="19"/>
      <c r="M17" s="20"/>
    </row>
    <row r="18" spans="1:13" ht="21" x14ac:dyDescent="0.5">
      <c r="A18" s="79" t="s">
        <v>19</v>
      </c>
      <c r="B18" s="80" t="s">
        <v>24</v>
      </c>
      <c r="C18" s="38">
        <v>1</v>
      </c>
      <c r="D18" s="38">
        <v>1</v>
      </c>
      <c r="E18" s="38">
        <v>0</v>
      </c>
      <c r="F18" s="38">
        <v>0</v>
      </c>
      <c r="G18" s="38">
        <v>25</v>
      </c>
      <c r="H18" s="38">
        <v>16</v>
      </c>
      <c r="I18" s="38">
        <v>2</v>
      </c>
      <c r="J18" s="81">
        <v>44976</v>
      </c>
      <c r="K18" s="2"/>
      <c r="L18" s="19"/>
      <c r="M18" s="20"/>
    </row>
    <row r="19" spans="1:13" ht="21" x14ac:dyDescent="0.5">
      <c r="A19" s="79" t="s">
        <v>36</v>
      </c>
      <c r="B19" s="80" t="s">
        <v>37</v>
      </c>
      <c r="C19" s="38">
        <v>1</v>
      </c>
      <c r="D19" s="38">
        <v>1</v>
      </c>
      <c r="E19" s="38">
        <v>0</v>
      </c>
      <c r="F19" s="38">
        <v>0</v>
      </c>
      <c r="G19" s="38">
        <v>19</v>
      </c>
      <c r="H19" s="38">
        <v>4</v>
      </c>
      <c r="I19" s="38">
        <v>2</v>
      </c>
      <c r="J19" s="81">
        <v>44983</v>
      </c>
      <c r="K19" s="2"/>
      <c r="L19" s="19"/>
      <c r="M19" s="20"/>
    </row>
    <row r="20" spans="1:13" ht="21" x14ac:dyDescent="0.5">
      <c r="A20" s="79" t="s">
        <v>21</v>
      </c>
      <c r="B20" s="80" t="s">
        <v>26</v>
      </c>
      <c r="C20" s="38">
        <v>1</v>
      </c>
      <c r="D20" s="38">
        <v>1</v>
      </c>
      <c r="E20" s="38">
        <v>0</v>
      </c>
      <c r="F20" s="38">
        <v>0</v>
      </c>
      <c r="G20" s="38">
        <v>15</v>
      </c>
      <c r="H20" s="38">
        <v>11</v>
      </c>
      <c r="I20" s="38">
        <v>2</v>
      </c>
      <c r="J20" s="81">
        <v>44989</v>
      </c>
      <c r="K20" s="2"/>
      <c r="L20" s="19"/>
      <c r="M20" s="20"/>
    </row>
    <row r="21" spans="1:13" ht="21" x14ac:dyDescent="0.5">
      <c r="A21" s="79" t="s">
        <v>22</v>
      </c>
      <c r="B21" s="80" t="s">
        <v>34</v>
      </c>
      <c r="C21" s="89">
        <v>1</v>
      </c>
      <c r="D21" s="89">
        <v>1</v>
      </c>
      <c r="E21" s="89">
        <v>0</v>
      </c>
      <c r="F21" s="89">
        <v>0</v>
      </c>
      <c r="G21" s="89">
        <v>21</v>
      </c>
      <c r="H21" s="89">
        <v>13</v>
      </c>
      <c r="I21" s="89">
        <v>2</v>
      </c>
      <c r="J21" s="81">
        <v>44996</v>
      </c>
      <c r="K21" s="2"/>
      <c r="L21" s="19"/>
      <c r="M21" s="20"/>
    </row>
    <row r="22" spans="1:13" ht="21" x14ac:dyDescent="0.5">
      <c r="A22" s="79" t="s">
        <v>23</v>
      </c>
      <c r="B22" s="80" t="s">
        <v>27</v>
      </c>
      <c r="C22" s="89">
        <v>1</v>
      </c>
      <c r="D22" s="89">
        <v>1</v>
      </c>
      <c r="E22" s="89">
        <v>0</v>
      </c>
      <c r="F22" s="89">
        <v>0</v>
      </c>
      <c r="G22" s="89">
        <v>17</v>
      </c>
      <c r="H22" s="89">
        <v>7</v>
      </c>
      <c r="I22" s="89">
        <v>2</v>
      </c>
      <c r="J22" s="81">
        <v>45003</v>
      </c>
      <c r="K22" s="2"/>
      <c r="L22" s="19"/>
      <c r="M22" s="20"/>
    </row>
    <row r="23" spans="1:13" ht="21" x14ac:dyDescent="0.5">
      <c r="A23" s="79" t="s">
        <v>20</v>
      </c>
      <c r="B23" s="80" t="s">
        <v>46</v>
      </c>
      <c r="C23" s="74">
        <v>1</v>
      </c>
      <c r="D23" s="74">
        <v>1</v>
      </c>
      <c r="E23" s="74">
        <v>0</v>
      </c>
      <c r="F23" s="74">
        <v>0</v>
      </c>
      <c r="G23" s="74">
        <v>17</v>
      </c>
      <c r="H23" s="74">
        <v>9</v>
      </c>
      <c r="I23" s="74">
        <v>2</v>
      </c>
      <c r="J23" s="81">
        <v>45010</v>
      </c>
      <c r="K23" s="2"/>
      <c r="L23" s="19"/>
      <c r="M23" s="20"/>
    </row>
    <row r="24" spans="1:13" ht="21" x14ac:dyDescent="0.5">
      <c r="A24" s="69"/>
      <c r="B24" s="90" t="s">
        <v>3</v>
      </c>
      <c r="C24" s="38">
        <f t="shared" ref="C24:I24" si="0">SUM(C3:C23)</f>
        <v>18</v>
      </c>
      <c r="D24" s="38">
        <f t="shared" si="0"/>
        <v>13</v>
      </c>
      <c r="E24" s="38">
        <f t="shared" si="0"/>
        <v>2</v>
      </c>
      <c r="F24" s="38">
        <f t="shared" si="0"/>
        <v>3</v>
      </c>
      <c r="G24" s="38">
        <f t="shared" si="0"/>
        <v>305</v>
      </c>
      <c r="H24" s="38">
        <f t="shared" si="0"/>
        <v>209</v>
      </c>
      <c r="I24" s="38">
        <f t="shared" si="0"/>
        <v>28</v>
      </c>
      <c r="J24" s="71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L1 BOXERS</vt:lpstr>
      <vt:lpstr>L2 WED HOTSPURS</vt:lpstr>
      <vt:lpstr>L3 LEFTOVERS</vt:lpstr>
      <vt:lpstr>L4 PEAKY BOWLERS</vt:lpstr>
      <vt:lpstr>L5 GAFFERS</vt:lpstr>
      <vt:lpstr>LEAGUE TABLE</vt:lpstr>
      <vt:lpstr>L6 JACK SURFERS</vt:lpstr>
      <vt:lpstr>L7 NO HOPERS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O'Neill</dc:creator>
  <cp:lastModifiedBy>Robert Ross</cp:lastModifiedBy>
  <cp:lastPrinted>2023-06-27T12:20:55Z</cp:lastPrinted>
  <dcterms:created xsi:type="dcterms:W3CDTF">2015-11-16T13:49:46Z</dcterms:created>
  <dcterms:modified xsi:type="dcterms:W3CDTF">2024-04-04T13:26:44Z</dcterms:modified>
</cp:coreProperties>
</file>