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3F4A7268-32B2-4F6E-B48A-84CFD25E8A65}" xr6:coauthVersionLast="47" xr6:coauthVersionMax="47" xr10:uidLastSave="{00000000-0000-0000-0000-000000000000}"/>
  <bookViews>
    <workbookView xWindow="24" yWindow="24" windowWidth="23016" windowHeight="12216" tabRatio="951" firstSheet="2" activeTab="12" xr2:uid="{00000000-000D-0000-FFFF-FFFF00000000}"/>
  </bookViews>
  <sheets>
    <sheet name="T21 HATTERS" sheetId="1" r:id="rId1"/>
    <sheet name="T22 BLACKBIRDS" sheetId="2" r:id="rId2"/>
    <sheet name="T23 BEES N GEES" sheetId="3" r:id="rId3"/>
    <sheet name="T24 RAVENS" sheetId="4" r:id="rId4"/>
    <sheet name="T25 RAMS" sheetId="5" r:id="rId5"/>
    <sheet name="T26 DUCKS" sheetId="6" r:id="rId6"/>
    <sheet name="T27 SANTER PODS" sheetId="7" r:id="rId7"/>
    <sheet name="T28 OTTERS" sheetId="8" r:id="rId8"/>
    <sheet name="T29 MADGULIN" sheetId="9" r:id="rId9"/>
    <sheet name="T30 STRATUS" sheetId="12" r:id="rId10"/>
    <sheet name="T31 DEADENDERS" sheetId="13" r:id="rId11"/>
    <sheet name="T32 PILOTS" sheetId="14" r:id="rId12"/>
    <sheet name="LEAGUE TABLE" sheetId="10" r:id="rId13"/>
  </sheets>
  <calcPr calcId="191029"/>
</workbook>
</file>

<file path=xl/calcChain.xml><?xml version="1.0" encoding="utf-8"?>
<calcChain xmlns="http://schemas.openxmlformats.org/spreadsheetml/2006/main">
  <c r="I25" i="4" l="1"/>
  <c r="H25" i="4"/>
  <c r="G25" i="4"/>
  <c r="F25" i="4"/>
  <c r="E25" i="4"/>
  <c r="D25" i="4"/>
  <c r="C25" i="4"/>
  <c r="I25" i="2" l="1"/>
  <c r="H25" i="2"/>
  <c r="G25" i="2"/>
  <c r="F25" i="2"/>
  <c r="E25" i="2"/>
  <c r="D25" i="2"/>
  <c r="C25" i="2"/>
  <c r="C25" i="1" l="1"/>
  <c r="D25" i="1"/>
  <c r="E5" i="10" s="1"/>
  <c r="I25" i="13"/>
  <c r="K6" i="10" s="1"/>
  <c r="H25" i="13"/>
  <c r="I6" i="10" s="1"/>
  <c r="G25" i="13"/>
  <c r="H6" i="10" s="1"/>
  <c r="F25" i="13"/>
  <c r="G6" i="10" s="1"/>
  <c r="E25" i="13"/>
  <c r="F6" i="10" s="1"/>
  <c r="D25" i="13"/>
  <c r="E6" i="10" s="1"/>
  <c r="C25" i="13"/>
  <c r="D6" i="10" s="1"/>
  <c r="I25" i="12"/>
  <c r="K7" i="10" s="1"/>
  <c r="H25" i="12"/>
  <c r="I7" i="10" s="1"/>
  <c r="G25" i="12"/>
  <c r="H7" i="10" s="1"/>
  <c r="F25" i="12"/>
  <c r="G7" i="10" s="1"/>
  <c r="E25" i="12"/>
  <c r="F7" i="10" s="1"/>
  <c r="D25" i="12"/>
  <c r="E7" i="10" s="1"/>
  <c r="C25" i="12"/>
  <c r="D7" i="10" s="1"/>
  <c r="I25" i="9"/>
  <c r="K4" i="10" s="1"/>
  <c r="H25" i="9"/>
  <c r="I4" i="10" s="1"/>
  <c r="G25" i="9"/>
  <c r="H4" i="10" s="1"/>
  <c r="F25" i="9"/>
  <c r="G4" i="10" s="1"/>
  <c r="E25" i="9"/>
  <c r="F4" i="10" s="1"/>
  <c r="D25" i="9"/>
  <c r="E4" i="10" s="1"/>
  <c r="C25" i="9"/>
  <c r="D4" i="10" s="1"/>
  <c r="I25" i="8"/>
  <c r="K8" i="10" s="1"/>
  <c r="H25" i="8"/>
  <c r="I8" i="10" s="1"/>
  <c r="G25" i="8"/>
  <c r="H8" i="10" s="1"/>
  <c r="F25" i="8"/>
  <c r="G8" i="10" s="1"/>
  <c r="E25" i="8"/>
  <c r="F8" i="10" s="1"/>
  <c r="D25" i="8"/>
  <c r="E8" i="10" s="1"/>
  <c r="C25" i="8"/>
  <c r="D8" i="10" s="1"/>
  <c r="I25" i="7"/>
  <c r="K12" i="10" s="1"/>
  <c r="H25" i="7"/>
  <c r="I12" i="10" s="1"/>
  <c r="G25" i="7"/>
  <c r="H12" i="10" s="1"/>
  <c r="F25" i="7"/>
  <c r="G12" i="10" s="1"/>
  <c r="E25" i="7"/>
  <c r="F12" i="10" s="1"/>
  <c r="D25" i="7"/>
  <c r="E12" i="10" s="1"/>
  <c r="C25" i="7"/>
  <c r="I25" i="6"/>
  <c r="K10" i="10" s="1"/>
  <c r="H25" i="6"/>
  <c r="I10" i="10" s="1"/>
  <c r="G25" i="6"/>
  <c r="H10" i="10" s="1"/>
  <c r="F25" i="6"/>
  <c r="G10" i="10" s="1"/>
  <c r="E25" i="6"/>
  <c r="F10" i="10" s="1"/>
  <c r="D25" i="6"/>
  <c r="E10" i="10" s="1"/>
  <c r="C25" i="6"/>
  <c r="D10" i="10" s="1"/>
  <c r="I25" i="5"/>
  <c r="K11" i="10" s="1"/>
  <c r="H25" i="5"/>
  <c r="I11" i="10" s="1"/>
  <c r="G25" i="5"/>
  <c r="H11" i="10" s="1"/>
  <c r="E25" i="5"/>
  <c r="F11" i="10" s="1"/>
  <c r="D25" i="5"/>
  <c r="E11" i="10" s="1"/>
  <c r="C25" i="5"/>
  <c r="D11" i="10" s="1"/>
  <c r="F25" i="5"/>
  <c r="G11" i="10" s="1"/>
  <c r="I25" i="1"/>
  <c r="H25" i="1"/>
  <c r="G25" i="1"/>
  <c r="F25" i="1"/>
  <c r="E25" i="1"/>
  <c r="K9" i="10"/>
  <c r="I9" i="10"/>
  <c r="H9" i="10"/>
  <c r="G9" i="10"/>
  <c r="F9" i="10"/>
  <c r="E9" i="10"/>
  <c r="D9" i="10"/>
  <c r="I25" i="3"/>
  <c r="K13" i="10" s="1"/>
  <c r="H25" i="3"/>
  <c r="I13" i="10" s="1"/>
  <c r="G25" i="3"/>
  <c r="H13" i="10" s="1"/>
  <c r="F25" i="3"/>
  <c r="G13" i="10" s="1"/>
  <c r="E25" i="3"/>
  <c r="F13" i="10" s="1"/>
  <c r="D25" i="3"/>
  <c r="E13" i="10" s="1"/>
  <c r="C25" i="3"/>
  <c r="D13" i="10" s="1"/>
  <c r="K5" i="10" l="1"/>
  <c r="K3" i="10"/>
  <c r="I3" i="10"/>
  <c r="H3" i="10"/>
  <c r="G3" i="10"/>
  <c r="F3" i="10"/>
  <c r="E3" i="10"/>
  <c r="D3" i="10"/>
  <c r="I25" i="14"/>
  <c r="K14" i="10" s="1"/>
  <c r="H25" i="14"/>
  <c r="I14" i="10" s="1"/>
  <c r="G25" i="14"/>
  <c r="H14" i="10" s="1"/>
  <c r="F25" i="14"/>
  <c r="G14" i="10" s="1"/>
  <c r="E25" i="14"/>
  <c r="F14" i="10" s="1"/>
  <c r="D25" i="14"/>
  <c r="E14" i="10" s="1"/>
  <c r="C25" i="14"/>
  <c r="D14" i="10" s="1"/>
  <c r="K15" i="10" l="1"/>
  <c r="E15" i="10"/>
  <c r="D12" i="10" l="1"/>
  <c r="J14" i="10" l="1"/>
  <c r="J13" i="10" l="1"/>
  <c r="J6" i="10" l="1"/>
  <c r="J7" i="10"/>
  <c r="F5" i="10"/>
  <c r="F15" i="10" s="1"/>
  <c r="G5" i="10"/>
  <c r="G15" i="10" s="1"/>
  <c r="H5" i="10"/>
  <c r="H15" i="10" s="1"/>
  <c r="I5" i="10"/>
  <c r="I15" i="10" s="1"/>
  <c r="D5" i="10"/>
  <c r="D15" i="10" s="1"/>
  <c r="J15" i="10" l="1"/>
  <c r="J10" i="10"/>
  <c r="J11" i="10"/>
  <c r="J4" i="10"/>
  <c r="J12" i="10"/>
  <c r="J9" i="10"/>
  <c r="J8" i="10"/>
  <c r="J5" i="10"/>
  <c r="J3" i="10"/>
</calcChain>
</file>

<file path=xl/sharedStrings.xml><?xml version="1.0" encoding="utf-8"?>
<sst xmlns="http://schemas.openxmlformats.org/spreadsheetml/2006/main" count="707" uniqueCount="68">
  <si>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</si>
  <si>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</si>
  <si>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</si>
  <si>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</si>
  <si>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</si>
  <si>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</si>
  <si>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</si>
  <si>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</si>
  <si>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</si>
  <si>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</si>
  <si>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</si>
  <si>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</si>
  <si>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</si>
  <si>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</si>
  <si>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</si>
  <si>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</si>
  <si>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</si>
  <si>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</si>
  <si>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</si>
  <si>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</si>
  <si>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FOR</t>
  </si>
  <si>
    <t>AGST</t>
  </si>
  <si>
    <t>TEAM NO</t>
  </si>
  <si>
    <t>OPPONENTS</t>
  </si>
  <si>
    <t>BLACKBIRDS</t>
  </si>
  <si>
    <t>RAMS</t>
  </si>
  <si>
    <t>DRAW</t>
  </si>
  <si>
    <t>PLAY</t>
  </si>
  <si>
    <t>T27</t>
  </si>
  <si>
    <t>T22</t>
  </si>
  <si>
    <t>T30</t>
  </si>
  <si>
    <t>STRATUS</t>
  </si>
  <si>
    <t>DUCKS</t>
  </si>
  <si>
    <t>T24</t>
  </si>
  <si>
    <t>T23</t>
  </si>
  <si>
    <t>T29</t>
  </si>
  <si>
    <t>T21</t>
  </si>
  <si>
    <t>T25</t>
  </si>
  <si>
    <t>T28</t>
  </si>
  <si>
    <t>11TH</t>
  </si>
  <si>
    <t>T31</t>
  </si>
  <si>
    <t>DEADENDERS</t>
  </si>
  <si>
    <t>T31 DEADENDERS</t>
  </si>
  <si>
    <t>T22 BLACKBIRDS</t>
  </si>
  <si>
    <t>T25 RAMS</t>
  </si>
  <si>
    <t>T26 DUCKS</t>
  </si>
  <si>
    <t>T30 STRATUS</t>
  </si>
  <si>
    <t>T26</t>
  </si>
  <si>
    <t>T23 BEES &amp; GEES</t>
  </si>
  <si>
    <t>BEES N GEES</t>
  </si>
  <si>
    <t>SANTER PODS</t>
  </si>
  <si>
    <t>T27 SANTER PODS</t>
  </si>
  <si>
    <t>12TH</t>
  </si>
  <si>
    <t>OTTERS</t>
  </si>
  <si>
    <t>MADGULIN</t>
  </si>
  <si>
    <t>HATTERS</t>
  </si>
  <si>
    <t>T32</t>
  </si>
  <si>
    <t>T21 HATTERS</t>
  </si>
  <si>
    <t>T28 OTTERS</t>
  </si>
  <si>
    <t>T29 MADGULIN</t>
  </si>
  <si>
    <t>RAVENS</t>
  </si>
  <si>
    <t>T24 RAVENS</t>
  </si>
  <si>
    <t>T32 PILOTS</t>
  </si>
  <si>
    <t>DATE</t>
  </si>
  <si>
    <t>BEES "n" GEES</t>
  </si>
  <si>
    <t>MADGULAN</t>
  </si>
  <si>
    <t>PILOTS</t>
  </si>
  <si>
    <t xml:space="preserve"> AUSSIE PAIRS:  DIVISION B                                                              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</si>
</sst>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  <font>
      <b/>
      <sz val="18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b/>
      <sz val="18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6" fillId="3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5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13" fillId="0" borderId="3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9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/>
    <xf numFmtId="0" fontId="14" fillId="0" borderId="4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6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1" xfId="0" applyFont="1" applyBorder="1"/>
    <xf numFmtId="0" fontId="17" fillId="0" borderId="1" xfId="0" applyFont="1" applyBorder="1"/>
    <xf numFmtId="0" fontId="18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left"/>
    </xf>
    <xf numFmtId="16" fontId="17" fillId="0" borderId="0" xfId="0" applyNumberFormat="1" applyFont="1" applyAlignment="1">
      <alignment horizontal="center"/>
    </xf>
    <xf numFmtId="16" fontId="17" fillId="0" borderId="2" xfId="0" applyNumberFormat="1" applyFont="1" applyBorder="1" applyAlignment="1">
      <alignment horizontal="center"/>
    </xf>
    <xf numFmtId="16" fontId="19" fillId="0" borderId="2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" fontId="19" fillId="0" borderId="6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1" xfId="0" applyFont="1" applyBorder="1"/>
    <xf numFmtId="0" fontId="17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26" fillId="0" borderId="9" xfId="0" applyFont="1" applyBorder="1"/>
    <xf numFmtId="0" fontId="23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23" fillId="0" borderId="5" xfId="0" applyFont="1" applyBorder="1" applyAlignment="1">
      <alignment vertical="center"/>
    </xf>
    <xf numFmtId="0" fontId="22" fillId="0" borderId="0" xfId="0" applyFont="1"/>
    <xf numFmtId="0" fontId="19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2" fillId="0" borderId="0" xfId="0" applyFont="1" applyAlignment="1">
      <alignment horizontal="center"/>
    </xf>
    <xf numFmtId="0" fontId="2" fillId="0" borderId="13" xfId="0" applyFont="1" applyBorder="1"/>
    <xf numFmtId="0" fontId="2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left"/>
    </xf>
    <xf numFmtId="16" fontId="20" fillId="0" borderId="2" xfId="0" applyNumberFormat="1" applyFont="1" applyBorder="1" applyAlignment="1">
      <alignment horizontal="center"/>
    </xf>
    <xf numFmtId="16" fontId="21" fillId="0" borderId="0" xfId="0" applyNumberFormat="1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opLeftCell="A20" workbookViewId="0">
      <selection activeCell="C25" sqref="C25"/>
    </sheetView>
  </sheetViews>
  <sheetFormatPr defaultRowHeight="14.4" x14ac:dyDescent="0.3"/>
  <cols>
    <col min="1" max="1" width="8" customWidth="1"/>
    <col min="2" max="2" width="24.77734375" customWidth="1"/>
    <col min="3" max="3" width="11.5546875" customWidth="1"/>
    <col min="5" max="5" width="10.5546875" customWidth="1"/>
    <col min="6" max="6" width="10.77734375" customWidth="1"/>
    <col min="7" max="7" width="9.21875" customWidth="1"/>
    <col min="8" max="8" width="9" customWidth="1"/>
    <col min="9" max="9" width="11.77734375" customWidth="1"/>
    <col min="10" max="10" width="16.6640625" style="14" customWidth="1"/>
    <col min="11" max="11" width="7" style="14" customWidth="1"/>
    <col min="12" max="12" width="27.88671875" style="15" customWidth="1"/>
  </cols>
  <sheetData>
    <row r="1" spans="1:12" s="28" customFormat="1" ht="25.8" x14ac:dyDescent="0.5">
      <c r="A1" s="32"/>
      <c r="B1" s="88" t="s">
        <v>57</v>
      </c>
      <c r="C1" s="88"/>
      <c r="D1" s="88"/>
      <c r="E1" s="88"/>
      <c r="F1" s="34"/>
      <c r="G1" s="34"/>
      <c r="H1" s="34"/>
      <c r="I1" s="34"/>
      <c r="J1" s="33"/>
      <c r="K1" s="33"/>
      <c r="L1" s="35"/>
    </row>
    <row r="2" spans="1:12" s="24" customFormat="1" ht="23.4" x14ac:dyDescent="0.45">
      <c r="A2" s="43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  <c r="K2" s="25"/>
      <c r="L2" s="36"/>
    </row>
    <row r="3" spans="1:12" ht="23.4" x14ac:dyDescent="0.45">
      <c r="A3" s="47" t="s">
        <v>29</v>
      </c>
      <c r="B3" s="48" t="s">
        <v>24</v>
      </c>
      <c r="C3" s="45">
        <v>1</v>
      </c>
      <c r="D3" s="45">
        <v>1</v>
      </c>
      <c r="E3" s="45">
        <v>0</v>
      </c>
      <c r="F3" s="45">
        <v>0</v>
      </c>
      <c r="G3" s="46">
        <v>13</v>
      </c>
      <c r="H3" s="46">
        <v>6</v>
      </c>
      <c r="I3" s="46">
        <v>2</v>
      </c>
      <c r="J3" s="49">
        <v>45559</v>
      </c>
      <c r="K3" s="21"/>
      <c r="L3" s="37"/>
    </row>
    <row r="4" spans="1:12" ht="23.4" x14ac:dyDescent="0.45">
      <c r="A4" s="47" t="s">
        <v>56</v>
      </c>
      <c r="B4" s="48" t="s">
        <v>66</v>
      </c>
      <c r="C4" s="45">
        <v>1</v>
      </c>
      <c r="D4" s="45">
        <v>1</v>
      </c>
      <c r="E4" s="45">
        <v>0</v>
      </c>
      <c r="F4" s="45">
        <v>0</v>
      </c>
      <c r="G4" s="46">
        <v>15</v>
      </c>
      <c r="H4" s="46">
        <v>6</v>
      </c>
      <c r="I4" s="46">
        <v>2</v>
      </c>
      <c r="J4" s="49">
        <v>45572</v>
      </c>
    </row>
    <row r="5" spans="1:12" ht="23.4" x14ac:dyDescent="0.45">
      <c r="A5" s="47" t="s">
        <v>34</v>
      </c>
      <c r="B5" s="48" t="s">
        <v>64</v>
      </c>
      <c r="C5" s="45">
        <v>1</v>
      </c>
      <c r="D5" s="45">
        <v>1</v>
      </c>
      <c r="E5" s="45">
        <v>0</v>
      </c>
      <c r="F5" s="45">
        <v>0</v>
      </c>
      <c r="G5" s="46">
        <v>22</v>
      </c>
      <c r="H5" s="46">
        <v>5</v>
      </c>
      <c r="I5" s="46">
        <v>2</v>
      </c>
      <c r="J5" s="49">
        <v>45580</v>
      </c>
    </row>
    <row r="6" spans="1:12" ht="23.4" x14ac:dyDescent="0.45">
      <c r="A6" s="47" t="s">
        <v>40</v>
      </c>
      <c r="B6" s="48" t="s">
        <v>41</v>
      </c>
      <c r="C6" s="45">
        <v>1</v>
      </c>
      <c r="D6" s="45">
        <v>1</v>
      </c>
      <c r="E6" s="45">
        <v>0</v>
      </c>
      <c r="F6" s="45">
        <v>0</v>
      </c>
      <c r="G6" s="46">
        <v>16</v>
      </c>
      <c r="H6" s="46">
        <v>5</v>
      </c>
      <c r="I6" s="46">
        <v>2</v>
      </c>
      <c r="J6" s="49">
        <v>45586</v>
      </c>
    </row>
    <row r="7" spans="1:12" ht="23.4" x14ac:dyDescent="0.45">
      <c r="A7" s="47" t="s">
        <v>33</v>
      </c>
      <c r="B7" s="48" t="s">
        <v>60</v>
      </c>
      <c r="C7" s="45">
        <v>1</v>
      </c>
      <c r="D7" s="45">
        <v>0</v>
      </c>
      <c r="E7" s="45">
        <v>0</v>
      </c>
      <c r="F7" s="45">
        <v>1</v>
      </c>
      <c r="G7" s="45">
        <v>4</v>
      </c>
      <c r="H7" s="45">
        <v>11</v>
      </c>
      <c r="I7" s="45">
        <v>0</v>
      </c>
      <c r="J7" s="50">
        <v>45594</v>
      </c>
    </row>
    <row r="8" spans="1:12" ht="23.4" x14ac:dyDescent="0.45">
      <c r="A8" s="47" t="s">
        <v>30</v>
      </c>
      <c r="B8" s="48" t="s">
        <v>31</v>
      </c>
      <c r="C8" s="45">
        <v>1</v>
      </c>
      <c r="D8" s="45">
        <v>0</v>
      </c>
      <c r="E8" s="45">
        <v>0</v>
      </c>
      <c r="F8" s="45">
        <v>1</v>
      </c>
      <c r="G8" s="45">
        <v>3</v>
      </c>
      <c r="H8" s="45">
        <v>21</v>
      </c>
      <c r="I8" s="45">
        <v>0</v>
      </c>
      <c r="J8" s="51">
        <v>45600</v>
      </c>
    </row>
    <row r="9" spans="1:12" ht="23.4" x14ac:dyDescent="0.45">
      <c r="A9" s="47" t="s">
        <v>35</v>
      </c>
      <c r="B9" s="48" t="s">
        <v>65</v>
      </c>
      <c r="C9" s="45">
        <v>1</v>
      </c>
      <c r="D9" s="45">
        <v>0</v>
      </c>
      <c r="E9" s="45">
        <v>0</v>
      </c>
      <c r="F9" s="45">
        <v>1</v>
      </c>
      <c r="G9" s="45">
        <v>5</v>
      </c>
      <c r="H9" s="45">
        <v>12</v>
      </c>
      <c r="I9" s="45">
        <v>0</v>
      </c>
      <c r="J9" s="49">
        <v>45608</v>
      </c>
    </row>
    <row r="10" spans="1:12" ht="23.4" x14ac:dyDescent="0.45">
      <c r="A10" s="47" t="s">
        <v>38</v>
      </c>
      <c r="B10" s="48" t="s">
        <v>53</v>
      </c>
      <c r="C10" s="45">
        <v>1</v>
      </c>
      <c r="D10" s="45">
        <v>1</v>
      </c>
      <c r="E10" s="45">
        <v>0</v>
      </c>
      <c r="F10" s="45">
        <v>0</v>
      </c>
      <c r="G10" s="45">
        <v>12</v>
      </c>
      <c r="H10" s="45">
        <v>8</v>
      </c>
      <c r="I10" s="45">
        <v>2</v>
      </c>
      <c r="J10" s="49">
        <v>45614</v>
      </c>
    </row>
    <row r="11" spans="1:12" ht="23.4" x14ac:dyDescent="0.45">
      <c r="A11" s="47" t="s">
        <v>37</v>
      </c>
      <c r="B11" s="48" t="s">
        <v>25</v>
      </c>
      <c r="C11" s="45">
        <v>1</v>
      </c>
      <c r="D11" s="45">
        <v>1</v>
      </c>
      <c r="E11" s="45">
        <v>0</v>
      </c>
      <c r="F11" s="45">
        <v>0</v>
      </c>
      <c r="G11" s="45">
        <v>17</v>
      </c>
      <c r="H11" s="45">
        <v>2</v>
      </c>
      <c r="I11" s="45">
        <v>2</v>
      </c>
      <c r="J11" s="49">
        <v>45622</v>
      </c>
    </row>
    <row r="12" spans="1:12" ht="23.4" x14ac:dyDescent="0.45">
      <c r="A12" s="47" t="s">
        <v>47</v>
      </c>
      <c r="B12" s="48" t="s">
        <v>32</v>
      </c>
      <c r="C12" s="45">
        <v>1</v>
      </c>
      <c r="D12" s="45">
        <v>1</v>
      </c>
      <c r="E12" s="45">
        <v>0</v>
      </c>
      <c r="F12" s="45">
        <v>0</v>
      </c>
      <c r="G12" s="45">
        <v>17</v>
      </c>
      <c r="H12" s="45">
        <v>7</v>
      </c>
      <c r="I12" s="45">
        <v>2</v>
      </c>
      <c r="J12" s="49">
        <v>45628</v>
      </c>
    </row>
    <row r="13" spans="1:12" ht="23.4" x14ac:dyDescent="0.45">
      <c r="A13" s="47" t="s">
        <v>28</v>
      </c>
      <c r="B13" s="48" t="s">
        <v>50</v>
      </c>
      <c r="C13" s="45">
        <v>1</v>
      </c>
      <c r="D13" s="45">
        <v>1</v>
      </c>
      <c r="E13" s="45">
        <v>0</v>
      </c>
      <c r="F13" s="45">
        <v>0</v>
      </c>
      <c r="G13" s="45">
        <v>17</v>
      </c>
      <c r="H13" s="45">
        <v>5</v>
      </c>
      <c r="I13" s="45">
        <v>2</v>
      </c>
      <c r="J13" s="49">
        <v>45636</v>
      </c>
    </row>
    <row r="14" spans="1:12" ht="23.4" x14ac:dyDescent="0.45">
      <c r="A14" s="47" t="s">
        <v>29</v>
      </c>
      <c r="B14" s="48" t="s">
        <v>24</v>
      </c>
      <c r="C14" s="45">
        <v>1</v>
      </c>
      <c r="D14" s="45">
        <v>0</v>
      </c>
      <c r="E14" s="45">
        <v>0</v>
      </c>
      <c r="F14" s="45">
        <v>1</v>
      </c>
      <c r="G14" s="45">
        <v>5</v>
      </c>
      <c r="H14" s="45">
        <v>14</v>
      </c>
      <c r="I14" s="45">
        <v>0</v>
      </c>
      <c r="J14" s="49">
        <v>45305</v>
      </c>
    </row>
    <row r="15" spans="1:12" ht="23.4" x14ac:dyDescent="0.45">
      <c r="A15" s="47" t="s">
        <v>56</v>
      </c>
      <c r="B15" s="48" t="s">
        <v>66</v>
      </c>
      <c r="C15" s="54">
        <v>1</v>
      </c>
      <c r="D15" s="54">
        <v>1</v>
      </c>
      <c r="E15" s="54">
        <v>0</v>
      </c>
      <c r="F15" s="54">
        <v>0</v>
      </c>
      <c r="G15" s="54">
        <v>8</v>
      </c>
      <c r="H15" s="54">
        <v>6</v>
      </c>
      <c r="I15" s="54">
        <v>2</v>
      </c>
      <c r="J15" s="49">
        <v>45311</v>
      </c>
      <c r="L15" s="38"/>
    </row>
    <row r="16" spans="1:12" ht="23.4" x14ac:dyDescent="0.45">
      <c r="A16" s="47" t="s">
        <v>34</v>
      </c>
      <c r="B16" s="48" t="s">
        <v>64</v>
      </c>
      <c r="C16" s="45">
        <v>1</v>
      </c>
      <c r="D16" s="45">
        <v>1</v>
      </c>
      <c r="E16" s="45">
        <v>0</v>
      </c>
      <c r="F16" s="45">
        <v>0</v>
      </c>
      <c r="G16" s="46">
        <v>8</v>
      </c>
      <c r="H16" s="46">
        <v>7</v>
      </c>
      <c r="I16" s="46">
        <v>2</v>
      </c>
      <c r="J16" s="49">
        <v>45319</v>
      </c>
      <c r="K16" s="25"/>
      <c r="L16" s="36"/>
    </row>
    <row r="17" spans="1:12" ht="23.4" x14ac:dyDescent="0.45">
      <c r="A17" s="47" t="s">
        <v>40</v>
      </c>
      <c r="B17" s="48" t="s">
        <v>41</v>
      </c>
      <c r="C17" s="45">
        <v>1</v>
      </c>
      <c r="D17" s="45">
        <v>0</v>
      </c>
      <c r="E17" s="45">
        <v>0</v>
      </c>
      <c r="F17" s="45">
        <v>1</v>
      </c>
      <c r="G17" s="46">
        <v>5</v>
      </c>
      <c r="H17" s="46">
        <v>16</v>
      </c>
      <c r="I17" s="46">
        <v>0</v>
      </c>
      <c r="J17" s="49">
        <v>45325</v>
      </c>
      <c r="K17" s="25"/>
      <c r="L17" s="36"/>
    </row>
    <row r="18" spans="1:12" ht="23.4" x14ac:dyDescent="0.45">
      <c r="A18" s="47" t="s">
        <v>33</v>
      </c>
      <c r="B18" s="48" t="s">
        <v>60</v>
      </c>
      <c r="C18" s="45">
        <v>1</v>
      </c>
      <c r="D18" s="45">
        <v>0</v>
      </c>
      <c r="E18" s="45">
        <v>1</v>
      </c>
      <c r="F18" s="45">
        <v>0</v>
      </c>
      <c r="G18" s="46">
        <v>8</v>
      </c>
      <c r="H18" s="46">
        <v>8</v>
      </c>
      <c r="I18" s="46">
        <v>1</v>
      </c>
      <c r="J18" s="49">
        <v>45333</v>
      </c>
      <c r="K18" s="25"/>
      <c r="L18" s="36"/>
    </row>
    <row r="19" spans="1:12" ht="23.4" x14ac:dyDescent="0.45">
      <c r="A19" s="47" t="s">
        <v>30</v>
      </c>
      <c r="B19" s="48" t="s">
        <v>31</v>
      </c>
      <c r="C19" s="45">
        <v>1</v>
      </c>
      <c r="D19" s="45">
        <v>1</v>
      </c>
      <c r="E19" s="45">
        <v>0</v>
      </c>
      <c r="F19" s="45">
        <v>0</v>
      </c>
      <c r="G19" s="46">
        <v>18</v>
      </c>
      <c r="H19" s="46">
        <v>8</v>
      </c>
      <c r="I19" s="46">
        <v>2</v>
      </c>
      <c r="J19" s="49">
        <v>45339</v>
      </c>
      <c r="K19" s="25"/>
      <c r="L19" s="36"/>
    </row>
    <row r="20" spans="1:12" ht="23.4" x14ac:dyDescent="0.45">
      <c r="A20" s="47" t="s">
        <v>35</v>
      </c>
      <c r="B20" s="48" t="s">
        <v>65</v>
      </c>
      <c r="C20" s="45">
        <v>1</v>
      </c>
      <c r="D20" s="45">
        <v>0</v>
      </c>
      <c r="E20" s="45">
        <v>0</v>
      </c>
      <c r="F20" s="45">
        <v>1</v>
      </c>
      <c r="G20" s="45">
        <v>4</v>
      </c>
      <c r="H20" s="45">
        <v>18</v>
      </c>
      <c r="I20" s="45">
        <v>0</v>
      </c>
      <c r="J20" s="49">
        <v>45347</v>
      </c>
      <c r="K20" s="25"/>
      <c r="L20" s="36"/>
    </row>
    <row r="21" spans="1:12" ht="23.4" x14ac:dyDescent="0.45">
      <c r="A21" s="47" t="s">
        <v>38</v>
      </c>
      <c r="B21" s="48" t="s">
        <v>53</v>
      </c>
      <c r="C21" s="45">
        <v>1</v>
      </c>
      <c r="D21" s="45">
        <v>1</v>
      </c>
      <c r="E21" s="45">
        <v>0</v>
      </c>
      <c r="F21" s="45">
        <v>0</v>
      </c>
      <c r="G21" s="45">
        <v>15</v>
      </c>
      <c r="H21" s="45">
        <v>7</v>
      </c>
      <c r="I21" s="45">
        <v>2</v>
      </c>
      <c r="J21" s="49">
        <v>45354</v>
      </c>
      <c r="K21" s="25"/>
      <c r="L21" s="36"/>
    </row>
    <row r="22" spans="1:12" ht="23.4" x14ac:dyDescent="0.45">
      <c r="A22" s="47" t="s">
        <v>37</v>
      </c>
      <c r="B22" s="48" t="s">
        <v>25</v>
      </c>
      <c r="C22" s="45">
        <v>1</v>
      </c>
      <c r="D22" s="45">
        <v>1</v>
      </c>
      <c r="E22" s="45">
        <v>0</v>
      </c>
      <c r="F22" s="45">
        <v>0</v>
      </c>
      <c r="G22" s="45">
        <v>11</v>
      </c>
      <c r="H22" s="45">
        <v>5</v>
      </c>
      <c r="I22" s="45">
        <v>2</v>
      </c>
      <c r="J22" s="49">
        <v>45362</v>
      </c>
      <c r="K22" s="25"/>
      <c r="L22" s="36"/>
    </row>
    <row r="23" spans="1:12" ht="23.4" x14ac:dyDescent="0.45">
      <c r="A23" s="47" t="s">
        <v>47</v>
      </c>
      <c r="B23" s="48" t="s">
        <v>32</v>
      </c>
      <c r="C23" s="45">
        <v>1</v>
      </c>
      <c r="D23" s="45">
        <v>1</v>
      </c>
      <c r="E23" s="45">
        <v>0</v>
      </c>
      <c r="F23" s="45">
        <v>0</v>
      </c>
      <c r="G23" s="45">
        <v>14</v>
      </c>
      <c r="H23" s="45">
        <v>5</v>
      </c>
      <c r="I23" s="45">
        <v>2</v>
      </c>
      <c r="J23" s="53">
        <v>45368</v>
      </c>
      <c r="K23" s="25"/>
      <c r="L23" s="36"/>
    </row>
    <row r="24" spans="1:12" ht="23.4" x14ac:dyDescent="0.45">
      <c r="A24" s="47" t="s">
        <v>28</v>
      </c>
      <c r="B24" s="48" t="s">
        <v>50</v>
      </c>
      <c r="C24" s="45">
        <v>1</v>
      </c>
      <c r="D24" s="45">
        <v>1</v>
      </c>
      <c r="E24" s="45">
        <v>0</v>
      </c>
      <c r="F24" s="45">
        <v>0</v>
      </c>
      <c r="G24" s="45">
        <v>16</v>
      </c>
      <c r="H24" s="45">
        <v>7</v>
      </c>
      <c r="I24" s="45">
        <v>2</v>
      </c>
      <c r="J24" s="49">
        <v>45376</v>
      </c>
      <c r="K24" s="25"/>
      <c r="L24" s="36"/>
    </row>
    <row r="25" spans="1:12" s="31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15</v>
      </c>
      <c r="E25" s="57">
        <f t="shared" si="0"/>
        <v>1</v>
      </c>
      <c r="F25" s="57">
        <f t="shared" si="0"/>
        <v>6</v>
      </c>
      <c r="G25" s="57">
        <f t="shared" si="0"/>
        <v>253</v>
      </c>
      <c r="H25" s="57">
        <f t="shared" si="0"/>
        <v>189</v>
      </c>
      <c r="I25" s="57">
        <f t="shared" si="0"/>
        <v>31</v>
      </c>
      <c r="J25" s="58"/>
      <c r="K25" s="39"/>
      <c r="L25" s="40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topLeftCell="A13" workbookViewId="0">
      <selection activeCell="F25" sqref="F25"/>
    </sheetView>
  </sheetViews>
  <sheetFormatPr defaultRowHeight="14.4" x14ac:dyDescent="0.3"/>
  <cols>
    <col min="2" max="2" width="23.21875" style="6" customWidth="1"/>
    <col min="3" max="3" width="11.88671875" customWidth="1"/>
    <col min="4" max="4" width="9.21875" style="1"/>
    <col min="5" max="5" width="10.5546875" style="1" customWidth="1"/>
    <col min="6" max="6" width="9.21875" style="1"/>
    <col min="8" max="8" width="10" customWidth="1"/>
    <col min="9" max="9" width="11.77734375" customWidth="1"/>
    <col min="10" max="10" width="15" customWidth="1"/>
    <col min="11" max="11" width="7.44140625" customWidth="1"/>
    <col min="12" max="12" width="9.33203125" customWidth="1"/>
    <col min="13" max="13" width="22.109375" customWidth="1"/>
    <col min="14" max="14" width="9.21875"/>
  </cols>
  <sheetData>
    <row r="1" spans="1:13" s="28" customFormat="1" ht="25.8" x14ac:dyDescent="0.5">
      <c r="B1" s="89" t="s">
        <v>46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26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35</v>
      </c>
      <c r="B3" s="48" t="s">
        <v>65</v>
      </c>
      <c r="C3" s="45">
        <v>1</v>
      </c>
      <c r="D3" s="45">
        <v>0</v>
      </c>
      <c r="E3" s="45">
        <v>0</v>
      </c>
      <c r="F3" s="45">
        <v>1</v>
      </c>
      <c r="G3" s="46">
        <v>2</v>
      </c>
      <c r="H3" s="46">
        <v>14</v>
      </c>
      <c r="I3" s="46">
        <v>0</v>
      </c>
      <c r="J3" s="49">
        <v>45559</v>
      </c>
    </row>
    <row r="4" spans="1:13" ht="23.4" x14ac:dyDescent="0.45">
      <c r="A4" s="47" t="s">
        <v>40</v>
      </c>
      <c r="B4" s="48" t="s">
        <v>41</v>
      </c>
      <c r="C4" s="45">
        <v>1</v>
      </c>
      <c r="D4" s="45">
        <v>1</v>
      </c>
      <c r="E4" s="45">
        <v>0</v>
      </c>
      <c r="F4" s="45">
        <v>0</v>
      </c>
      <c r="G4" s="46">
        <v>14</v>
      </c>
      <c r="H4" s="46">
        <v>10</v>
      </c>
      <c r="I4" s="46">
        <v>2</v>
      </c>
      <c r="J4" s="49">
        <v>45572</v>
      </c>
    </row>
    <row r="5" spans="1:13" ht="23.4" x14ac:dyDescent="0.45">
      <c r="A5" s="47" t="s">
        <v>56</v>
      </c>
      <c r="B5" s="48" t="s">
        <v>66</v>
      </c>
      <c r="C5" s="45">
        <v>1</v>
      </c>
      <c r="D5" s="45">
        <v>1</v>
      </c>
      <c r="E5" s="45">
        <v>0</v>
      </c>
      <c r="F5" s="45">
        <v>0</v>
      </c>
      <c r="G5" s="46">
        <v>11</v>
      </c>
      <c r="H5" s="46">
        <v>6</v>
      </c>
      <c r="I5" s="46">
        <v>2</v>
      </c>
      <c r="J5" s="49">
        <v>45580</v>
      </c>
    </row>
    <row r="6" spans="1:13" ht="23.4" x14ac:dyDescent="0.45">
      <c r="A6" s="47" t="s">
        <v>38</v>
      </c>
      <c r="B6" s="48" t="s">
        <v>53</v>
      </c>
      <c r="C6" s="54">
        <v>1</v>
      </c>
      <c r="D6" s="54">
        <v>0</v>
      </c>
      <c r="E6" s="54">
        <v>0</v>
      </c>
      <c r="F6" s="54">
        <v>1</v>
      </c>
      <c r="G6" s="61">
        <v>4</v>
      </c>
      <c r="H6" s="61">
        <v>9</v>
      </c>
      <c r="I6" s="61">
        <v>0</v>
      </c>
      <c r="J6" s="49">
        <v>45586</v>
      </c>
    </row>
    <row r="7" spans="1:13" ht="23.4" x14ac:dyDescent="0.45">
      <c r="A7" s="47" t="s">
        <v>28</v>
      </c>
      <c r="B7" s="48" t="s">
        <v>50</v>
      </c>
      <c r="C7" s="45">
        <v>1</v>
      </c>
      <c r="D7" s="45">
        <v>1</v>
      </c>
      <c r="E7" s="45">
        <v>0</v>
      </c>
      <c r="F7" s="45">
        <v>0</v>
      </c>
      <c r="G7" s="45">
        <v>18</v>
      </c>
      <c r="H7" s="45">
        <v>2</v>
      </c>
      <c r="I7" s="45">
        <v>2</v>
      </c>
      <c r="J7" s="50">
        <v>45594</v>
      </c>
    </row>
    <row r="8" spans="1:13" ht="23.4" x14ac:dyDescent="0.45">
      <c r="A8" s="61" t="s">
        <v>36</v>
      </c>
      <c r="B8" s="68" t="s">
        <v>55</v>
      </c>
      <c r="C8" s="45">
        <v>1</v>
      </c>
      <c r="D8" s="45">
        <v>1</v>
      </c>
      <c r="E8" s="45">
        <v>0</v>
      </c>
      <c r="F8" s="45">
        <v>0</v>
      </c>
      <c r="G8" s="45">
        <v>21</v>
      </c>
      <c r="H8" s="45">
        <v>3</v>
      </c>
      <c r="I8" s="45">
        <v>2</v>
      </c>
      <c r="J8" s="51">
        <v>45600</v>
      </c>
    </row>
    <row r="9" spans="1:13" ht="23.4" x14ac:dyDescent="0.45">
      <c r="A9" s="47" t="s">
        <v>34</v>
      </c>
      <c r="B9" s="48" t="s">
        <v>64</v>
      </c>
      <c r="C9" s="45">
        <v>1</v>
      </c>
      <c r="D9" s="45">
        <v>1</v>
      </c>
      <c r="E9" s="45">
        <v>0</v>
      </c>
      <c r="F9" s="45">
        <v>0</v>
      </c>
      <c r="G9" s="45">
        <v>8</v>
      </c>
      <c r="H9" s="45">
        <v>6</v>
      </c>
      <c r="I9" s="45">
        <v>2</v>
      </c>
      <c r="J9" s="49">
        <v>45608</v>
      </c>
    </row>
    <row r="10" spans="1:13" ht="23.4" x14ac:dyDescent="0.45">
      <c r="A10" s="47" t="s">
        <v>37</v>
      </c>
      <c r="B10" s="48" t="s">
        <v>25</v>
      </c>
      <c r="C10" s="45">
        <v>1</v>
      </c>
      <c r="D10" s="45">
        <v>0</v>
      </c>
      <c r="E10" s="45">
        <v>0</v>
      </c>
      <c r="F10" s="45">
        <v>1</v>
      </c>
      <c r="G10" s="45">
        <v>6</v>
      </c>
      <c r="H10" s="45">
        <v>11</v>
      </c>
      <c r="I10" s="45">
        <v>0</v>
      </c>
      <c r="J10" s="49">
        <v>45614</v>
      </c>
    </row>
    <row r="11" spans="1:13" ht="23.4" x14ac:dyDescent="0.45">
      <c r="A11" s="47" t="s">
        <v>47</v>
      </c>
      <c r="B11" s="48" t="s">
        <v>32</v>
      </c>
      <c r="C11" s="45">
        <v>1</v>
      </c>
      <c r="D11" s="45">
        <v>1</v>
      </c>
      <c r="E11" s="45">
        <v>0</v>
      </c>
      <c r="F11" s="45">
        <v>0</v>
      </c>
      <c r="G11" s="45">
        <v>11</v>
      </c>
      <c r="H11" s="45">
        <v>7</v>
      </c>
      <c r="I11" s="45">
        <v>2</v>
      </c>
      <c r="J11" s="49">
        <v>45622</v>
      </c>
    </row>
    <row r="12" spans="1:13" ht="23.4" x14ac:dyDescent="0.45">
      <c r="A12" s="47" t="s">
        <v>33</v>
      </c>
      <c r="B12" s="48" t="s">
        <v>60</v>
      </c>
      <c r="C12" s="45">
        <v>1</v>
      </c>
      <c r="D12" s="45">
        <v>0</v>
      </c>
      <c r="E12" s="45">
        <v>0</v>
      </c>
      <c r="F12" s="45">
        <v>1</v>
      </c>
      <c r="G12" s="45">
        <v>9</v>
      </c>
      <c r="H12" s="45">
        <v>12</v>
      </c>
      <c r="I12" s="45">
        <v>0</v>
      </c>
      <c r="J12" s="49">
        <v>45628</v>
      </c>
      <c r="K12" s="21"/>
      <c r="L12" s="25"/>
      <c r="M12" s="36"/>
    </row>
    <row r="13" spans="1:13" ht="23.4" x14ac:dyDescent="0.45">
      <c r="A13" s="47" t="s">
        <v>29</v>
      </c>
      <c r="B13" s="48" t="s">
        <v>24</v>
      </c>
      <c r="C13" s="45">
        <v>1</v>
      </c>
      <c r="D13" s="45">
        <v>1</v>
      </c>
      <c r="E13" s="45">
        <v>0</v>
      </c>
      <c r="F13" s="45">
        <v>0</v>
      </c>
      <c r="G13" s="45">
        <v>15</v>
      </c>
      <c r="H13" s="45">
        <v>6</v>
      </c>
      <c r="I13" s="45">
        <v>2</v>
      </c>
      <c r="J13" s="49">
        <v>45636</v>
      </c>
    </row>
    <row r="14" spans="1:13" ht="23.4" x14ac:dyDescent="0.45">
      <c r="A14" s="47" t="s">
        <v>35</v>
      </c>
      <c r="B14" s="48" t="s">
        <v>65</v>
      </c>
      <c r="C14" s="45">
        <v>1</v>
      </c>
      <c r="D14" s="45">
        <v>0</v>
      </c>
      <c r="E14" s="45">
        <v>0</v>
      </c>
      <c r="F14" s="45">
        <v>1</v>
      </c>
      <c r="G14" s="45">
        <v>6</v>
      </c>
      <c r="H14" s="45">
        <v>8</v>
      </c>
      <c r="I14" s="45">
        <v>0</v>
      </c>
      <c r="J14" s="49">
        <v>45305</v>
      </c>
    </row>
    <row r="15" spans="1:13" ht="23.4" x14ac:dyDescent="0.45">
      <c r="A15" s="47" t="s">
        <v>40</v>
      </c>
      <c r="B15" s="48" t="s">
        <v>41</v>
      </c>
      <c r="C15" s="54">
        <v>1</v>
      </c>
      <c r="D15" s="54">
        <v>1</v>
      </c>
      <c r="E15" s="54">
        <v>0</v>
      </c>
      <c r="F15" s="54">
        <v>0</v>
      </c>
      <c r="G15" s="54">
        <v>7</v>
      </c>
      <c r="H15" s="54">
        <v>6</v>
      </c>
      <c r="I15" s="54">
        <v>2</v>
      </c>
      <c r="J15" s="49">
        <v>45311</v>
      </c>
    </row>
    <row r="16" spans="1:13" ht="23.4" x14ac:dyDescent="0.45">
      <c r="A16" s="47" t="s">
        <v>56</v>
      </c>
      <c r="B16" s="48" t="s">
        <v>66</v>
      </c>
      <c r="C16" s="45">
        <v>1</v>
      </c>
      <c r="D16" s="45">
        <v>1</v>
      </c>
      <c r="E16" s="45">
        <v>0</v>
      </c>
      <c r="F16" s="45">
        <v>0</v>
      </c>
      <c r="G16" s="46">
        <v>18</v>
      </c>
      <c r="H16" s="46">
        <v>3</v>
      </c>
      <c r="I16" s="46">
        <v>2</v>
      </c>
      <c r="J16" s="49">
        <v>45319</v>
      </c>
    </row>
    <row r="17" spans="1:10" ht="23.4" x14ac:dyDescent="0.45">
      <c r="A17" s="47" t="s">
        <v>38</v>
      </c>
      <c r="B17" s="48" t="s">
        <v>53</v>
      </c>
      <c r="C17" s="45">
        <v>1</v>
      </c>
      <c r="D17" s="45">
        <v>0</v>
      </c>
      <c r="E17" s="45">
        <v>0</v>
      </c>
      <c r="F17" s="45">
        <v>1</v>
      </c>
      <c r="G17" s="46">
        <v>4</v>
      </c>
      <c r="H17" s="46">
        <v>20</v>
      </c>
      <c r="I17" s="46">
        <v>0</v>
      </c>
      <c r="J17" s="49">
        <v>45325</v>
      </c>
    </row>
    <row r="18" spans="1:10" ht="23.4" x14ac:dyDescent="0.45">
      <c r="A18" s="47" t="s">
        <v>28</v>
      </c>
      <c r="B18" s="48" t="s">
        <v>50</v>
      </c>
      <c r="C18" s="45">
        <v>1</v>
      </c>
      <c r="D18" s="45">
        <v>1</v>
      </c>
      <c r="E18" s="45">
        <v>0</v>
      </c>
      <c r="F18" s="45">
        <v>0</v>
      </c>
      <c r="G18" s="46">
        <v>18</v>
      </c>
      <c r="H18" s="46">
        <v>4</v>
      </c>
      <c r="I18" s="46">
        <v>2</v>
      </c>
      <c r="J18" s="49">
        <v>45333</v>
      </c>
    </row>
    <row r="19" spans="1:10" ht="23.4" x14ac:dyDescent="0.45">
      <c r="A19" s="61" t="s">
        <v>36</v>
      </c>
      <c r="B19" s="68" t="s">
        <v>55</v>
      </c>
      <c r="C19" s="54">
        <v>1</v>
      </c>
      <c r="D19" s="54">
        <v>0</v>
      </c>
      <c r="E19" s="54">
        <v>0</v>
      </c>
      <c r="F19" s="54">
        <v>1</v>
      </c>
      <c r="G19" s="61">
        <v>8</v>
      </c>
      <c r="H19" s="61">
        <v>18</v>
      </c>
      <c r="I19" s="61">
        <v>0</v>
      </c>
      <c r="J19" s="49">
        <v>45339</v>
      </c>
    </row>
    <row r="20" spans="1:10" ht="23.4" x14ac:dyDescent="0.45">
      <c r="A20" s="47" t="s">
        <v>34</v>
      </c>
      <c r="B20" s="48" t="s">
        <v>64</v>
      </c>
      <c r="C20" s="45">
        <v>1</v>
      </c>
      <c r="D20" s="45">
        <v>0</v>
      </c>
      <c r="E20" s="45">
        <v>0</v>
      </c>
      <c r="F20" s="45">
        <v>1</v>
      </c>
      <c r="G20" s="45">
        <v>5</v>
      </c>
      <c r="H20" s="45">
        <v>16</v>
      </c>
      <c r="I20" s="45">
        <v>0</v>
      </c>
      <c r="J20" s="49">
        <v>45347</v>
      </c>
    </row>
    <row r="21" spans="1:10" ht="23.4" x14ac:dyDescent="0.45">
      <c r="A21" s="47" t="s">
        <v>37</v>
      </c>
      <c r="B21" s="48" t="s">
        <v>25</v>
      </c>
      <c r="C21" s="45">
        <v>1</v>
      </c>
      <c r="D21" s="45">
        <v>1</v>
      </c>
      <c r="E21" s="45">
        <v>0</v>
      </c>
      <c r="F21" s="45">
        <v>0</v>
      </c>
      <c r="G21" s="45">
        <v>15</v>
      </c>
      <c r="H21" s="45">
        <v>6</v>
      </c>
      <c r="I21" s="45">
        <v>2</v>
      </c>
      <c r="J21" s="49">
        <v>45354</v>
      </c>
    </row>
    <row r="22" spans="1:10" ht="23.4" x14ac:dyDescent="0.45">
      <c r="A22" s="47" t="s">
        <v>47</v>
      </c>
      <c r="B22" s="48" t="s">
        <v>32</v>
      </c>
      <c r="C22" s="45">
        <v>1</v>
      </c>
      <c r="D22" s="45">
        <v>0</v>
      </c>
      <c r="E22" s="45">
        <v>0</v>
      </c>
      <c r="F22" s="45">
        <v>1</v>
      </c>
      <c r="G22" s="45">
        <v>5</v>
      </c>
      <c r="H22" s="45">
        <v>12</v>
      </c>
      <c r="I22" s="45">
        <v>0</v>
      </c>
      <c r="J22" s="49">
        <v>45362</v>
      </c>
    </row>
    <row r="23" spans="1:10" ht="23.4" x14ac:dyDescent="0.45">
      <c r="A23" s="47" t="s">
        <v>33</v>
      </c>
      <c r="B23" s="48" t="s">
        <v>60</v>
      </c>
      <c r="C23" s="45">
        <v>1</v>
      </c>
      <c r="D23" s="45">
        <v>1</v>
      </c>
      <c r="E23" s="45">
        <v>0</v>
      </c>
      <c r="F23" s="45">
        <v>0</v>
      </c>
      <c r="G23" s="45">
        <v>14</v>
      </c>
      <c r="H23" s="45">
        <v>7</v>
      </c>
      <c r="I23" s="45">
        <v>2</v>
      </c>
      <c r="J23" s="53">
        <v>45368</v>
      </c>
    </row>
    <row r="24" spans="1:10" ht="23.4" x14ac:dyDescent="0.45">
      <c r="A24" s="47" t="s">
        <v>29</v>
      </c>
      <c r="B24" s="48" t="s">
        <v>24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9</v>
      </c>
      <c r="I24" s="45">
        <v>0</v>
      </c>
      <c r="J24" s="49">
        <v>45376</v>
      </c>
    </row>
    <row r="25" spans="1:10" s="30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12</v>
      </c>
      <c r="E25" s="57">
        <f t="shared" si="0"/>
        <v>0</v>
      </c>
      <c r="F25" s="57">
        <f t="shared" si="0"/>
        <v>10</v>
      </c>
      <c r="G25" s="57">
        <f t="shared" si="0"/>
        <v>226</v>
      </c>
      <c r="H25" s="57">
        <f t="shared" si="0"/>
        <v>195</v>
      </c>
      <c r="I25" s="57">
        <f t="shared" si="0"/>
        <v>24</v>
      </c>
      <c r="J25" s="72"/>
    </row>
  </sheetData>
  <mergeCells count="1">
    <mergeCell ref="B1:E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topLeftCell="A13" workbookViewId="0">
      <selection activeCell="C25" sqref="C25"/>
    </sheetView>
  </sheetViews>
  <sheetFormatPr defaultRowHeight="14.4" x14ac:dyDescent="0.3"/>
  <cols>
    <col min="1" max="1" width="8" customWidth="1"/>
    <col min="2" max="2" width="23.88671875" customWidth="1"/>
    <col min="3" max="3" width="10.77734375" customWidth="1"/>
    <col min="4" max="4" width="10.21875" customWidth="1"/>
    <col min="5" max="5" width="12.5546875" customWidth="1"/>
    <col min="6" max="6" width="10" customWidth="1"/>
    <col min="7" max="7" width="10.109375" customWidth="1"/>
    <col min="8" max="8" width="12" customWidth="1"/>
    <col min="9" max="9" width="12.5546875" customWidth="1"/>
    <col min="10" max="10" width="15.33203125" customWidth="1"/>
    <col min="11" max="11" width="7.21875" customWidth="1"/>
    <col min="12" max="12" width="9.5546875" customWidth="1"/>
    <col min="13" max="13" width="23.5546875" customWidth="1"/>
  </cols>
  <sheetData>
    <row r="1" spans="1:13" s="28" customFormat="1" ht="25.8" x14ac:dyDescent="0.5">
      <c r="B1" s="89" t="s">
        <v>42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s="30" customFormat="1" ht="23.4" x14ac:dyDescent="0.45">
      <c r="A3" s="47" t="s">
        <v>56</v>
      </c>
      <c r="B3" s="48" t="s">
        <v>66</v>
      </c>
      <c r="C3" s="45">
        <v>1</v>
      </c>
      <c r="D3" s="45">
        <v>1</v>
      </c>
      <c r="E3" s="45">
        <v>0</v>
      </c>
      <c r="F3" s="45">
        <v>0</v>
      </c>
      <c r="G3" s="46">
        <v>14</v>
      </c>
      <c r="H3" s="46">
        <v>6</v>
      </c>
      <c r="I3" s="46">
        <v>2</v>
      </c>
      <c r="J3" s="49">
        <v>45559</v>
      </c>
    </row>
    <row r="4" spans="1:13" ht="23.4" x14ac:dyDescent="0.45">
      <c r="A4" s="47" t="s">
        <v>30</v>
      </c>
      <c r="B4" s="48" t="s">
        <v>31</v>
      </c>
      <c r="C4" s="45">
        <v>1</v>
      </c>
      <c r="D4" s="45">
        <v>0</v>
      </c>
      <c r="E4" s="45">
        <v>0</v>
      </c>
      <c r="F4" s="45">
        <v>1</v>
      </c>
      <c r="G4" s="46">
        <v>10</v>
      </c>
      <c r="H4" s="46">
        <v>14</v>
      </c>
      <c r="I4" s="46">
        <v>0</v>
      </c>
      <c r="J4" s="49">
        <v>45572</v>
      </c>
    </row>
    <row r="5" spans="1:13" ht="23.4" x14ac:dyDescent="0.45">
      <c r="A5" s="47" t="s">
        <v>35</v>
      </c>
      <c r="B5" s="48" t="s">
        <v>65</v>
      </c>
      <c r="C5" s="54">
        <v>1</v>
      </c>
      <c r="D5" s="54">
        <v>1</v>
      </c>
      <c r="E5" s="54">
        <v>0</v>
      </c>
      <c r="F5" s="54">
        <v>0</v>
      </c>
      <c r="G5" s="61">
        <v>11</v>
      </c>
      <c r="H5" s="61">
        <v>7</v>
      </c>
      <c r="I5" s="61">
        <v>2</v>
      </c>
      <c r="J5" s="49">
        <v>45580</v>
      </c>
    </row>
    <row r="6" spans="1:13" ht="23.4" x14ac:dyDescent="0.45">
      <c r="A6" s="61" t="s">
        <v>36</v>
      </c>
      <c r="B6" s="68" t="s">
        <v>55</v>
      </c>
      <c r="C6" s="45">
        <v>1</v>
      </c>
      <c r="D6" s="45">
        <v>0</v>
      </c>
      <c r="E6" s="45">
        <v>0</v>
      </c>
      <c r="F6" s="45">
        <v>1</v>
      </c>
      <c r="G6" s="46">
        <v>5</v>
      </c>
      <c r="H6" s="46">
        <v>16</v>
      </c>
      <c r="I6" s="46">
        <v>0</v>
      </c>
      <c r="J6" s="49">
        <v>45586</v>
      </c>
    </row>
    <row r="7" spans="1:13" ht="23.4" x14ac:dyDescent="0.45">
      <c r="A7" s="47" t="s">
        <v>38</v>
      </c>
      <c r="B7" s="48" t="s">
        <v>53</v>
      </c>
      <c r="C7" s="45">
        <v>1</v>
      </c>
      <c r="D7" s="45">
        <v>1</v>
      </c>
      <c r="E7" s="45">
        <v>0</v>
      </c>
      <c r="F7" s="45">
        <v>0</v>
      </c>
      <c r="G7" s="45">
        <v>13</v>
      </c>
      <c r="H7" s="45">
        <v>8</v>
      </c>
      <c r="I7" s="45">
        <v>2</v>
      </c>
      <c r="J7" s="50">
        <v>45594</v>
      </c>
    </row>
    <row r="8" spans="1:13" ht="23.4" x14ac:dyDescent="0.45">
      <c r="A8" s="47" t="s">
        <v>29</v>
      </c>
      <c r="B8" s="48" t="s">
        <v>24</v>
      </c>
      <c r="C8" s="45">
        <v>1</v>
      </c>
      <c r="D8" s="45">
        <v>0</v>
      </c>
      <c r="E8" s="45">
        <v>0</v>
      </c>
      <c r="F8" s="45">
        <v>1</v>
      </c>
      <c r="G8" s="45">
        <v>10</v>
      </c>
      <c r="H8" s="45">
        <v>11</v>
      </c>
      <c r="I8" s="45">
        <v>0</v>
      </c>
      <c r="J8" s="51">
        <v>45600</v>
      </c>
    </row>
    <row r="9" spans="1:13" ht="23.4" x14ac:dyDescent="0.45">
      <c r="A9" s="47" t="s">
        <v>28</v>
      </c>
      <c r="B9" s="48" t="s">
        <v>50</v>
      </c>
      <c r="C9" s="45">
        <v>1</v>
      </c>
      <c r="D9" s="45">
        <v>1</v>
      </c>
      <c r="E9" s="45">
        <v>0</v>
      </c>
      <c r="F9" s="45">
        <v>0</v>
      </c>
      <c r="G9" s="45">
        <v>27</v>
      </c>
      <c r="H9" s="45">
        <v>1</v>
      </c>
      <c r="I9" s="45">
        <v>2</v>
      </c>
      <c r="J9" s="49">
        <v>45608</v>
      </c>
    </row>
    <row r="10" spans="1:13" ht="23.4" x14ac:dyDescent="0.45">
      <c r="A10" s="47" t="s">
        <v>33</v>
      </c>
      <c r="B10" s="48" t="s">
        <v>60</v>
      </c>
      <c r="C10" s="45">
        <v>1</v>
      </c>
      <c r="D10" s="45">
        <v>0</v>
      </c>
      <c r="E10" s="45">
        <v>1</v>
      </c>
      <c r="F10" s="45">
        <v>0</v>
      </c>
      <c r="G10" s="45">
        <v>9</v>
      </c>
      <c r="H10" s="45">
        <v>9</v>
      </c>
      <c r="I10" s="45">
        <v>1</v>
      </c>
      <c r="J10" s="49">
        <v>45614</v>
      </c>
    </row>
    <row r="11" spans="1:13" ht="23.4" x14ac:dyDescent="0.45">
      <c r="A11" s="47" t="s">
        <v>34</v>
      </c>
      <c r="B11" s="48" t="s">
        <v>64</v>
      </c>
      <c r="C11" s="45">
        <v>1</v>
      </c>
      <c r="D11" s="45">
        <v>1</v>
      </c>
      <c r="E11" s="45">
        <v>0</v>
      </c>
      <c r="F11" s="45">
        <v>0</v>
      </c>
      <c r="G11" s="45">
        <v>10</v>
      </c>
      <c r="H11" s="45">
        <v>9</v>
      </c>
      <c r="I11" s="45">
        <v>2</v>
      </c>
      <c r="J11" s="49">
        <v>45622</v>
      </c>
    </row>
    <row r="12" spans="1:13" ht="23.4" x14ac:dyDescent="0.45">
      <c r="A12" s="47" t="s">
        <v>37</v>
      </c>
      <c r="B12" s="48" t="s">
        <v>25</v>
      </c>
      <c r="C12" s="45">
        <v>1</v>
      </c>
      <c r="D12" s="45">
        <v>1</v>
      </c>
      <c r="E12" s="45">
        <v>0</v>
      </c>
      <c r="F12" s="45">
        <v>0</v>
      </c>
      <c r="G12" s="45">
        <v>19</v>
      </c>
      <c r="H12" s="45">
        <v>2</v>
      </c>
      <c r="I12" s="45">
        <v>2</v>
      </c>
      <c r="J12" s="49">
        <v>45628</v>
      </c>
    </row>
    <row r="13" spans="1:13" ht="23.4" x14ac:dyDescent="0.45">
      <c r="A13" s="84" t="s">
        <v>47</v>
      </c>
      <c r="B13" s="85" t="s">
        <v>32</v>
      </c>
      <c r="C13" s="54">
        <v>1</v>
      </c>
      <c r="D13" s="54">
        <v>1</v>
      </c>
      <c r="E13" s="54">
        <v>0</v>
      </c>
      <c r="F13" s="54">
        <v>0</v>
      </c>
      <c r="G13" s="54">
        <v>12</v>
      </c>
      <c r="H13" s="54">
        <v>5</v>
      </c>
      <c r="I13" s="54">
        <v>2</v>
      </c>
      <c r="J13" s="87">
        <v>45636</v>
      </c>
      <c r="K13" s="21"/>
      <c r="L13" s="25"/>
      <c r="M13" s="36"/>
    </row>
    <row r="14" spans="1:13" ht="23.4" x14ac:dyDescent="0.45">
      <c r="A14" s="47" t="s">
        <v>56</v>
      </c>
      <c r="B14" s="48" t="s">
        <v>66</v>
      </c>
      <c r="C14" s="45">
        <v>1</v>
      </c>
      <c r="D14" s="45">
        <v>1</v>
      </c>
      <c r="E14" s="45">
        <v>0</v>
      </c>
      <c r="F14" s="45">
        <v>0</v>
      </c>
      <c r="G14" s="45">
        <v>7</v>
      </c>
      <c r="H14" s="45">
        <v>6</v>
      </c>
      <c r="I14" s="45">
        <v>2</v>
      </c>
      <c r="J14" s="49">
        <v>45305</v>
      </c>
    </row>
    <row r="15" spans="1:13" ht="23.4" x14ac:dyDescent="0.45">
      <c r="A15" s="47" t="s">
        <v>30</v>
      </c>
      <c r="B15" s="48" t="s">
        <v>31</v>
      </c>
      <c r="C15" s="54">
        <v>1</v>
      </c>
      <c r="D15" s="54">
        <v>0</v>
      </c>
      <c r="E15" s="54">
        <v>0</v>
      </c>
      <c r="F15" s="54">
        <v>1</v>
      </c>
      <c r="G15" s="54">
        <v>6</v>
      </c>
      <c r="H15" s="54">
        <v>7</v>
      </c>
      <c r="I15" s="54">
        <v>0</v>
      </c>
      <c r="J15" s="49">
        <v>45311</v>
      </c>
    </row>
    <row r="16" spans="1:13" ht="23.4" x14ac:dyDescent="0.45">
      <c r="A16" s="47" t="s">
        <v>35</v>
      </c>
      <c r="B16" s="48" t="s">
        <v>65</v>
      </c>
      <c r="C16" s="45">
        <v>1</v>
      </c>
      <c r="D16" s="45">
        <v>0</v>
      </c>
      <c r="E16" s="45">
        <v>0</v>
      </c>
      <c r="F16" s="45">
        <v>1</v>
      </c>
      <c r="G16" s="46">
        <v>8</v>
      </c>
      <c r="H16" s="46">
        <v>9</v>
      </c>
      <c r="I16" s="46">
        <v>0</v>
      </c>
      <c r="J16" s="49">
        <v>45319</v>
      </c>
      <c r="K16" s="14"/>
      <c r="L16" s="15"/>
    </row>
    <row r="17" spans="1:12" ht="23.4" x14ac:dyDescent="0.45">
      <c r="A17" s="61" t="s">
        <v>36</v>
      </c>
      <c r="B17" s="68" t="s">
        <v>55</v>
      </c>
      <c r="C17" s="45">
        <v>1</v>
      </c>
      <c r="D17" s="45">
        <v>1</v>
      </c>
      <c r="E17" s="45">
        <v>0</v>
      </c>
      <c r="F17" s="45">
        <v>0</v>
      </c>
      <c r="G17" s="46">
        <v>16</v>
      </c>
      <c r="H17" s="46">
        <v>5</v>
      </c>
      <c r="I17" s="46">
        <v>2</v>
      </c>
      <c r="J17" s="49">
        <v>45325</v>
      </c>
      <c r="K17" s="14"/>
      <c r="L17" s="15"/>
    </row>
    <row r="18" spans="1:12" ht="23.4" x14ac:dyDescent="0.45">
      <c r="A18" s="47" t="s">
        <v>38</v>
      </c>
      <c r="B18" s="48" t="s">
        <v>53</v>
      </c>
      <c r="C18" s="52">
        <v>1</v>
      </c>
      <c r="D18" s="52">
        <v>0</v>
      </c>
      <c r="E18" s="52">
        <v>1</v>
      </c>
      <c r="F18" s="52">
        <v>0</v>
      </c>
      <c r="G18" s="65">
        <v>9</v>
      </c>
      <c r="H18" s="65">
        <v>9</v>
      </c>
      <c r="I18" s="65">
        <v>1</v>
      </c>
      <c r="J18" s="49">
        <v>45333</v>
      </c>
      <c r="K18" s="14"/>
      <c r="L18" s="15"/>
    </row>
    <row r="19" spans="1:12" ht="23.4" x14ac:dyDescent="0.45">
      <c r="A19" s="47" t="s">
        <v>29</v>
      </c>
      <c r="B19" s="48" t="s">
        <v>24</v>
      </c>
      <c r="C19" s="45">
        <v>1</v>
      </c>
      <c r="D19" s="45">
        <v>0</v>
      </c>
      <c r="E19" s="45">
        <v>0</v>
      </c>
      <c r="F19" s="45">
        <v>1</v>
      </c>
      <c r="G19" s="46">
        <v>4</v>
      </c>
      <c r="H19" s="46">
        <v>14</v>
      </c>
      <c r="I19" s="46">
        <v>0</v>
      </c>
      <c r="J19" s="49">
        <v>45339</v>
      </c>
      <c r="K19" s="14"/>
      <c r="L19" s="15"/>
    </row>
    <row r="20" spans="1:12" ht="23.4" x14ac:dyDescent="0.45">
      <c r="A20" s="47" t="s">
        <v>28</v>
      </c>
      <c r="B20" s="48" t="s">
        <v>50</v>
      </c>
      <c r="C20" s="45">
        <v>1</v>
      </c>
      <c r="D20" s="45">
        <v>1</v>
      </c>
      <c r="E20" s="45">
        <v>0</v>
      </c>
      <c r="F20" s="45">
        <v>0</v>
      </c>
      <c r="G20" s="45">
        <v>12</v>
      </c>
      <c r="H20" s="45">
        <v>8</v>
      </c>
      <c r="I20" s="45">
        <v>2</v>
      </c>
      <c r="J20" s="49">
        <v>45347</v>
      </c>
      <c r="K20" s="14"/>
      <c r="L20" s="15"/>
    </row>
    <row r="21" spans="1:12" ht="23.4" x14ac:dyDescent="0.45">
      <c r="A21" s="47" t="s">
        <v>33</v>
      </c>
      <c r="B21" s="48" t="s">
        <v>60</v>
      </c>
      <c r="C21" s="45">
        <v>1</v>
      </c>
      <c r="D21" s="45">
        <v>0</v>
      </c>
      <c r="E21" s="45">
        <v>0</v>
      </c>
      <c r="F21" s="45">
        <v>1</v>
      </c>
      <c r="G21" s="45">
        <v>7</v>
      </c>
      <c r="H21" s="45">
        <v>13</v>
      </c>
      <c r="I21" s="45">
        <v>0</v>
      </c>
      <c r="J21" s="49">
        <v>45354</v>
      </c>
      <c r="K21" s="14"/>
      <c r="L21" s="15"/>
    </row>
    <row r="22" spans="1:12" ht="23.4" x14ac:dyDescent="0.45">
      <c r="A22" s="47" t="s">
        <v>34</v>
      </c>
      <c r="B22" s="48" t="s">
        <v>64</v>
      </c>
      <c r="C22" s="54">
        <v>1</v>
      </c>
      <c r="D22" s="54">
        <v>1</v>
      </c>
      <c r="E22" s="54">
        <v>0</v>
      </c>
      <c r="F22" s="54">
        <v>0</v>
      </c>
      <c r="G22" s="54">
        <v>13</v>
      </c>
      <c r="H22" s="54">
        <v>6</v>
      </c>
      <c r="I22" s="54">
        <v>2</v>
      </c>
      <c r="J22" s="49">
        <v>45362</v>
      </c>
      <c r="K22" s="14"/>
      <c r="L22" s="15"/>
    </row>
    <row r="23" spans="1:12" ht="23.4" x14ac:dyDescent="0.45">
      <c r="A23" s="47" t="s">
        <v>37</v>
      </c>
      <c r="B23" s="48" t="s">
        <v>25</v>
      </c>
      <c r="C23" s="45">
        <v>1</v>
      </c>
      <c r="D23" s="45">
        <v>0</v>
      </c>
      <c r="E23" s="45">
        <v>0</v>
      </c>
      <c r="F23" s="45">
        <v>1</v>
      </c>
      <c r="G23" s="45">
        <v>8</v>
      </c>
      <c r="H23" s="45">
        <v>12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47</v>
      </c>
      <c r="B24" s="48" t="s">
        <v>32</v>
      </c>
      <c r="C24" s="45">
        <v>1</v>
      </c>
      <c r="D24" s="45">
        <v>0</v>
      </c>
      <c r="E24" s="45">
        <v>1</v>
      </c>
      <c r="F24" s="45">
        <v>0</v>
      </c>
      <c r="G24" s="45">
        <v>10</v>
      </c>
      <c r="H24" s="45">
        <v>10</v>
      </c>
      <c r="I24" s="45">
        <v>1</v>
      </c>
      <c r="J24" s="49">
        <v>45376</v>
      </c>
      <c r="K24" s="14"/>
      <c r="L24" s="15"/>
    </row>
    <row r="25" spans="1:12" s="30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11</v>
      </c>
      <c r="E25" s="57">
        <f t="shared" si="0"/>
        <v>3</v>
      </c>
      <c r="F25" s="57">
        <f t="shared" si="0"/>
        <v>8</v>
      </c>
      <c r="G25" s="57">
        <f t="shared" si="0"/>
        <v>240</v>
      </c>
      <c r="H25" s="57">
        <f t="shared" si="0"/>
        <v>187</v>
      </c>
      <c r="I25" s="57">
        <f t="shared" si="0"/>
        <v>25</v>
      </c>
      <c r="J25" s="72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E504-DF01-46FE-A2C7-76FD1DF681AA}">
  <dimension ref="A1:M25"/>
  <sheetViews>
    <sheetView topLeftCell="A14" workbookViewId="0">
      <selection activeCell="C25" sqref="C25"/>
    </sheetView>
  </sheetViews>
  <sheetFormatPr defaultRowHeight="14.4" x14ac:dyDescent="0.3"/>
  <cols>
    <col min="2" max="2" width="23.77734375" customWidth="1"/>
    <col min="3" max="3" width="12.21875" customWidth="1"/>
    <col min="4" max="4" width="9.88671875" customWidth="1"/>
    <col min="5" max="5" width="10.44140625" customWidth="1"/>
    <col min="6" max="6" width="10" customWidth="1"/>
    <col min="7" max="7" width="9.6640625" customWidth="1"/>
    <col min="8" max="8" width="10" customWidth="1"/>
    <col min="9" max="9" width="11.44140625" customWidth="1"/>
    <col min="10" max="10" width="12.88671875" customWidth="1"/>
    <col min="12" max="12" width="9.33203125" customWidth="1"/>
    <col min="13" max="13" width="24.6640625" customWidth="1"/>
  </cols>
  <sheetData>
    <row r="1" spans="1:13" s="28" customFormat="1" ht="25.8" x14ac:dyDescent="0.5">
      <c r="B1" s="89" t="s">
        <v>62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73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40</v>
      </c>
      <c r="B3" s="48" t="s">
        <v>41</v>
      </c>
      <c r="C3" s="45">
        <v>1</v>
      </c>
      <c r="D3" s="45">
        <v>0</v>
      </c>
      <c r="E3" s="45">
        <v>0</v>
      </c>
      <c r="F3" s="45">
        <v>1</v>
      </c>
      <c r="G3" s="46">
        <v>6</v>
      </c>
      <c r="H3" s="46">
        <v>14</v>
      </c>
      <c r="I3" s="46">
        <v>0</v>
      </c>
      <c r="J3" s="49">
        <v>45559</v>
      </c>
    </row>
    <row r="4" spans="1:13" ht="23.4" x14ac:dyDescent="0.45">
      <c r="A4" s="61" t="s">
        <v>36</v>
      </c>
      <c r="B4" s="68" t="s">
        <v>55</v>
      </c>
      <c r="C4" s="54">
        <v>1</v>
      </c>
      <c r="D4" s="54">
        <v>0</v>
      </c>
      <c r="E4" s="54">
        <v>0</v>
      </c>
      <c r="F4" s="54">
        <v>1</v>
      </c>
      <c r="G4" s="61">
        <v>6</v>
      </c>
      <c r="H4" s="61">
        <v>15</v>
      </c>
      <c r="I4" s="61">
        <v>0</v>
      </c>
      <c r="J4" s="49">
        <v>45572</v>
      </c>
    </row>
    <row r="5" spans="1:13" ht="23.4" x14ac:dyDescent="0.45">
      <c r="A5" s="47" t="s">
        <v>30</v>
      </c>
      <c r="B5" s="48" t="s">
        <v>31</v>
      </c>
      <c r="C5" s="45">
        <v>1</v>
      </c>
      <c r="D5" s="45">
        <v>0</v>
      </c>
      <c r="E5" s="45">
        <v>0</v>
      </c>
      <c r="F5" s="45">
        <v>1</v>
      </c>
      <c r="G5" s="46">
        <v>6</v>
      </c>
      <c r="H5" s="46">
        <v>11</v>
      </c>
      <c r="I5" s="46">
        <v>0</v>
      </c>
      <c r="J5" s="49">
        <v>45580</v>
      </c>
    </row>
    <row r="6" spans="1:13" ht="23.4" x14ac:dyDescent="0.45">
      <c r="A6" s="47" t="s">
        <v>29</v>
      </c>
      <c r="B6" s="48" t="s">
        <v>24</v>
      </c>
      <c r="C6" s="45">
        <v>1</v>
      </c>
      <c r="D6" s="45">
        <v>0</v>
      </c>
      <c r="E6" s="45">
        <v>0</v>
      </c>
      <c r="F6" s="45">
        <v>1</v>
      </c>
      <c r="G6" s="46">
        <v>3</v>
      </c>
      <c r="H6" s="46">
        <v>11</v>
      </c>
      <c r="I6" s="46">
        <v>0</v>
      </c>
      <c r="J6" s="49">
        <v>45586</v>
      </c>
    </row>
    <row r="7" spans="1:13" ht="23.4" x14ac:dyDescent="0.45">
      <c r="A7" s="47" t="s">
        <v>35</v>
      </c>
      <c r="B7" s="48" t="s">
        <v>65</v>
      </c>
      <c r="C7" s="45">
        <v>1</v>
      </c>
      <c r="D7" s="45">
        <v>1</v>
      </c>
      <c r="E7" s="45">
        <v>0</v>
      </c>
      <c r="F7" s="45">
        <v>0</v>
      </c>
      <c r="G7" s="45">
        <v>18</v>
      </c>
      <c r="H7" s="45">
        <v>5</v>
      </c>
      <c r="I7" s="45">
        <v>2</v>
      </c>
      <c r="J7" s="50">
        <v>45594</v>
      </c>
    </row>
    <row r="8" spans="1:13" ht="23.4" x14ac:dyDescent="0.45">
      <c r="A8" s="47" t="s">
        <v>34</v>
      </c>
      <c r="B8" s="48" t="s">
        <v>64</v>
      </c>
      <c r="C8" s="45">
        <v>1</v>
      </c>
      <c r="D8" s="45">
        <v>1</v>
      </c>
      <c r="E8" s="45">
        <v>0</v>
      </c>
      <c r="F8" s="45">
        <v>0</v>
      </c>
      <c r="G8" s="45">
        <v>13</v>
      </c>
      <c r="H8" s="45">
        <v>10</v>
      </c>
      <c r="I8" s="45">
        <v>2</v>
      </c>
      <c r="J8" s="51">
        <v>45600</v>
      </c>
    </row>
    <row r="9" spans="1:13" ht="23.4" x14ac:dyDescent="0.45">
      <c r="A9" s="47" t="s">
        <v>37</v>
      </c>
      <c r="B9" s="48" t="s">
        <v>25</v>
      </c>
      <c r="C9" s="45">
        <v>1</v>
      </c>
      <c r="D9" s="45">
        <v>0</v>
      </c>
      <c r="E9" s="45">
        <v>0</v>
      </c>
      <c r="F9" s="45">
        <v>1</v>
      </c>
      <c r="G9" s="45">
        <v>3</v>
      </c>
      <c r="H9" s="45">
        <v>19</v>
      </c>
      <c r="I9" s="45">
        <v>0</v>
      </c>
      <c r="J9" s="49">
        <v>45608</v>
      </c>
    </row>
    <row r="10" spans="1:13" ht="23.4" x14ac:dyDescent="0.45">
      <c r="A10" s="47" t="s">
        <v>47</v>
      </c>
      <c r="B10" s="48" t="s">
        <v>32</v>
      </c>
      <c r="C10" s="45">
        <v>1</v>
      </c>
      <c r="D10" s="45">
        <v>0</v>
      </c>
      <c r="E10" s="45">
        <v>0</v>
      </c>
      <c r="F10" s="45">
        <v>1</v>
      </c>
      <c r="G10" s="45">
        <v>6</v>
      </c>
      <c r="H10" s="45">
        <v>15</v>
      </c>
      <c r="I10" s="45">
        <v>0</v>
      </c>
      <c r="J10" s="49">
        <v>45614</v>
      </c>
    </row>
    <row r="11" spans="1:13" ht="23.4" x14ac:dyDescent="0.45">
      <c r="A11" s="47" t="s">
        <v>38</v>
      </c>
      <c r="B11" s="48" t="s">
        <v>53</v>
      </c>
      <c r="C11" s="45">
        <v>1</v>
      </c>
      <c r="D11" s="45">
        <v>0</v>
      </c>
      <c r="E11" s="45">
        <v>0</v>
      </c>
      <c r="F11" s="45">
        <v>1</v>
      </c>
      <c r="G11" s="45">
        <v>5</v>
      </c>
      <c r="H11" s="45">
        <v>12</v>
      </c>
      <c r="I11" s="45">
        <v>0</v>
      </c>
      <c r="J11" s="49">
        <v>45622</v>
      </c>
    </row>
    <row r="12" spans="1:13" ht="23.4" x14ac:dyDescent="0.45">
      <c r="A12" s="47" t="s">
        <v>28</v>
      </c>
      <c r="B12" s="48" t="s">
        <v>50</v>
      </c>
      <c r="C12" s="45">
        <v>1</v>
      </c>
      <c r="D12" s="45">
        <v>1</v>
      </c>
      <c r="E12" s="45">
        <v>0</v>
      </c>
      <c r="F12" s="45">
        <v>0</v>
      </c>
      <c r="G12" s="45">
        <v>10</v>
      </c>
      <c r="H12" s="45">
        <v>8</v>
      </c>
      <c r="I12" s="45">
        <v>2</v>
      </c>
      <c r="J12" s="49">
        <v>45628</v>
      </c>
    </row>
    <row r="13" spans="1:13" ht="23.4" x14ac:dyDescent="0.45">
      <c r="A13" s="47" t="s">
        <v>33</v>
      </c>
      <c r="B13" s="48" t="s">
        <v>60</v>
      </c>
      <c r="C13" s="45">
        <v>1</v>
      </c>
      <c r="D13" s="45">
        <v>1</v>
      </c>
      <c r="E13" s="45">
        <v>0</v>
      </c>
      <c r="F13" s="45">
        <v>0</v>
      </c>
      <c r="G13" s="45">
        <v>8</v>
      </c>
      <c r="H13" s="45">
        <v>4</v>
      </c>
      <c r="I13" s="45">
        <v>2</v>
      </c>
      <c r="J13" s="49">
        <v>45636</v>
      </c>
    </row>
    <row r="14" spans="1:13" ht="23.4" x14ac:dyDescent="0.45">
      <c r="A14" s="47" t="s">
        <v>40</v>
      </c>
      <c r="B14" s="48" t="s">
        <v>41</v>
      </c>
      <c r="C14" s="45">
        <v>1</v>
      </c>
      <c r="D14" s="45">
        <v>0</v>
      </c>
      <c r="E14" s="45">
        <v>0</v>
      </c>
      <c r="F14" s="45">
        <v>1</v>
      </c>
      <c r="G14" s="45">
        <v>6</v>
      </c>
      <c r="H14" s="45">
        <v>7</v>
      </c>
      <c r="I14" s="45">
        <v>0</v>
      </c>
      <c r="J14" s="49">
        <v>45305</v>
      </c>
      <c r="K14" s="21"/>
      <c r="L14" s="25"/>
      <c r="M14" s="36"/>
    </row>
    <row r="15" spans="1:13" ht="23.4" x14ac:dyDescent="0.45">
      <c r="A15" s="61" t="s">
        <v>36</v>
      </c>
      <c r="B15" s="68" t="s">
        <v>55</v>
      </c>
      <c r="C15" s="54">
        <v>1</v>
      </c>
      <c r="D15" s="54">
        <v>0</v>
      </c>
      <c r="E15" s="54">
        <v>0</v>
      </c>
      <c r="F15" s="54">
        <v>1</v>
      </c>
      <c r="G15" s="54">
        <v>6</v>
      </c>
      <c r="H15" s="54">
        <v>8</v>
      </c>
      <c r="I15" s="54">
        <v>0</v>
      </c>
      <c r="J15" s="49">
        <v>45311</v>
      </c>
    </row>
    <row r="16" spans="1:13" ht="23.4" x14ac:dyDescent="0.45">
      <c r="A16" s="47" t="s">
        <v>30</v>
      </c>
      <c r="B16" s="48" t="s">
        <v>31</v>
      </c>
      <c r="C16" s="45">
        <v>1</v>
      </c>
      <c r="D16" s="45">
        <v>0</v>
      </c>
      <c r="E16" s="45">
        <v>0</v>
      </c>
      <c r="F16" s="45">
        <v>1</v>
      </c>
      <c r="G16" s="46">
        <v>3</v>
      </c>
      <c r="H16" s="46">
        <v>18</v>
      </c>
      <c r="I16" s="46">
        <v>0</v>
      </c>
      <c r="J16" s="49">
        <v>45319</v>
      </c>
      <c r="K16" s="14"/>
      <c r="L16" s="15"/>
    </row>
    <row r="17" spans="1:12" ht="23.4" x14ac:dyDescent="0.45">
      <c r="A17" s="47" t="s">
        <v>29</v>
      </c>
      <c r="B17" s="48" t="s">
        <v>24</v>
      </c>
      <c r="C17" s="54">
        <v>1</v>
      </c>
      <c r="D17" s="54">
        <v>0</v>
      </c>
      <c r="E17" s="54">
        <v>0</v>
      </c>
      <c r="F17" s="54">
        <v>1</v>
      </c>
      <c r="G17" s="61">
        <v>9</v>
      </c>
      <c r="H17" s="61">
        <v>10</v>
      </c>
      <c r="I17" s="61">
        <v>0</v>
      </c>
      <c r="J17" s="49">
        <v>45325</v>
      </c>
      <c r="K17" s="14"/>
      <c r="L17" s="15"/>
    </row>
    <row r="18" spans="1:12" ht="23.4" x14ac:dyDescent="0.45">
      <c r="A18" s="47" t="s">
        <v>35</v>
      </c>
      <c r="B18" s="48" t="s">
        <v>65</v>
      </c>
      <c r="C18" s="45">
        <v>1</v>
      </c>
      <c r="D18" s="45">
        <v>1</v>
      </c>
      <c r="E18" s="45">
        <v>0</v>
      </c>
      <c r="F18" s="45">
        <v>0</v>
      </c>
      <c r="G18" s="46">
        <v>13</v>
      </c>
      <c r="H18" s="46">
        <v>10</v>
      </c>
      <c r="I18" s="46">
        <v>2</v>
      </c>
      <c r="J18" s="49">
        <v>45333</v>
      </c>
      <c r="K18" s="14"/>
      <c r="L18" s="15"/>
    </row>
    <row r="19" spans="1:12" ht="23.4" x14ac:dyDescent="0.45">
      <c r="A19" s="47" t="s">
        <v>34</v>
      </c>
      <c r="B19" s="48" t="s">
        <v>64</v>
      </c>
      <c r="C19" s="54">
        <v>1</v>
      </c>
      <c r="D19" s="54">
        <v>1</v>
      </c>
      <c r="E19" s="54">
        <v>0</v>
      </c>
      <c r="F19" s="54">
        <v>0</v>
      </c>
      <c r="G19" s="61">
        <v>12</v>
      </c>
      <c r="H19" s="61">
        <v>11</v>
      </c>
      <c r="I19" s="61">
        <v>2</v>
      </c>
      <c r="J19" s="49">
        <v>45339</v>
      </c>
      <c r="K19" s="14"/>
      <c r="L19" s="15"/>
    </row>
    <row r="20" spans="1:12" ht="23.4" x14ac:dyDescent="0.45">
      <c r="A20" s="47" t="s">
        <v>37</v>
      </c>
      <c r="B20" s="48" t="s">
        <v>25</v>
      </c>
      <c r="C20" s="45">
        <v>1</v>
      </c>
      <c r="D20" s="45">
        <v>0</v>
      </c>
      <c r="E20" s="45">
        <v>0</v>
      </c>
      <c r="F20" s="45">
        <v>1</v>
      </c>
      <c r="G20" s="45">
        <v>4</v>
      </c>
      <c r="H20" s="45">
        <v>11</v>
      </c>
      <c r="I20" s="45">
        <v>0</v>
      </c>
      <c r="J20" s="49">
        <v>45347</v>
      </c>
      <c r="K20" s="14"/>
      <c r="L20" s="15"/>
    </row>
    <row r="21" spans="1:12" ht="23.4" x14ac:dyDescent="0.45">
      <c r="A21" s="47" t="s">
        <v>47</v>
      </c>
      <c r="B21" s="48" t="s">
        <v>32</v>
      </c>
      <c r="C21" s="45">
        <v>1</v>
      </c>
      <c r="D21" s="45">
        <v>0</v>
      </c>
      <c r="E21" s="45">
        <v>0</v>
      </c>
      <c r="F21" s="45">
        <v>1</v>
      </c>
      <c r="G21" s="45">
        <v>6</v>
      </c>
      <c r="H21" s="45">
        <v>15</v>
      </c>
      <c r="I21" s="45">
        <v>0</v>
      </c>
      <c r="J21" s="49">
        <v>45354</v>
      </c>
      <c r="K21" s="14"/>
      <c r="L21" s="15"/>
    </row>
    <row r="22" spans="1:12" ht="23.4" x14ac:dyDescent="0.45">
      <c r="A22" s="47" t="s">
        <v>38</v>
      </c>
      <c r="B22" s="48" t="s">
        <v>53</v>
      </c>
      <c r="C22" s="45">
        <v>1</v>
      </c>
      <c r="D22" s="45">
        <v>0</v>
      </c>
      <c r="E22" s="45">
        <v>0</v>
      </c>
      <c r="F22" s="45">
        <v>1</v>
      </c>
      <c r="G22" s="45">
        <v>8</v>
      </c>
      <c r="H22" s="45">
        <v>17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28</v>
      </c>
      <c r="B23" s="48" t="s">
        <v>50</v>
      </c>
      <c r="C23" s="45">
        <v>1</v>
      </c>
      <c r="D23" s="45">
        <v>0</v>
      </c>
      <c r="E23" s="45">
        <v>0</v>
      </c>
      <c r="F23" s="45">
        <v>1</v>
      </c>
      <c r="G23" s="45">
        <v>5</v>
      </c>
      <c r="H23" s="45">
        <v>9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33</v>
      </c>
      <c r="B24" s="48" t="s">
        <v>60</v>
      </c>
      <c r="C24" s="45">
        <v>1</v>
      </c>
      <c r="D24" s="45">
        <v>0</v>
      </c>
      <c r="E24" s="45">
        <v>0</v>
      </c>
      <c r="F24" s="45">
        <v>1</v>
      </c>
      <c r="G24" s="45">
        <v>5</v>
      </c>
      <c r="H24" s="45">
        <v>23</v>
      </c>
      <c r="I24" s="45">
        <v>0</v>
      </c>
      <c r="J24" s="49">
        <v>45376</v>
      </c>
      <c r="K24" s="14"/>
      <c r="L24" s="15"/>
    </row>
    <row r="25" spans="1:12" s="30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6</v>
      </c>
      <c r="E25" s="57">
        <f t="shared" si="0"/>
        <v>0</v>
      </c>
      <c r="F25" s="57">
        <f t="shared" si="0"/>
        <v>16</v>
      </c>
      <c r="G25" s="57">
        <f t="shared" si="0"/>
        <v>161</v>
      </c>
      <c r="H25" s="57">
        <f t="shared" si="0"/>
        <v>263</v>
      </c>
      <c r="I25" s="57">
        <f t="shared" si="0"/>
        <v>12</v>
      </c>
      <c r="J25" s="72"/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5"/>
  <sheetViews>
    <sheetView tabSelected="1" zoomScale="86" zoomScaleNormal="86" workbookViewId="0">
      <selection sqref="A1:K1"/>
    </sheetView>
  </sheetViews>
  <sheetFormatPr defaultColWidth="9.21875" defaultRowHeight="35.25" customHeight="1" x14ac:dyDescent="0.4"/>
  <cols>
    <col min="1" max="1" width="11.44140625" style="3" customWidth="1"/>
    <col min="2" max="2" width="12.77734375" style="3" customWidth="1"/>
    <col min="3" max="3" width="28.6640625" style="3" customWidth="1"/>
    <col min="4" max="4" width="10.6640625" style="2" customWidth="1"/>
    <col min="5" max="5" width="10.109375" style="2" customWidth="1"/>
    <col min="6" max="6" width="10.5546875" style="2" customWidth="1"/>
    <col min="7" max="7" width="8.21875" style="2" customWidth="1"/>
    <col min="8" max="8" width="12.5546875" style="4" customWidth="1"/>
    <col min="9" max="9" width="12.88671875" style="4" customWidth="1"/>
    <col min="10" max="10" width="12.6640625" style="4" customWidth="1"/>
    <col min="11" max="11" width="14.109375" style="4" customWidth="1"/>
    <col min="12" max="16384" width="9.21875" style="3"/>
  </cols>
  <sheetData>
    <row r="1" spans="1:22" s="11" customFormat="1" ht="35.25" customHeight="1" x14ac:dyDescent="0.4">
      <c r="A1" s="90" t="s">
        <v>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10" customFormat="1" ht="48.75" customHeight="1" x14ac:dyDescent="0.4">
      <c r="A2" s="8"/>
      <c r="B2" s="9" t="s">
        <v>22</v>
      </c>
      <c r="C2" s="8" t="s">
        <v>9</v>
      </c>
      <c r="D2" s="8" t="s">
        <v>27</v>
      </c>
      <c r="E2" s="8" t="s">
        <v>6</v>
      </c>
      <c r="F2" s="8" t="s">
        <v>26</v>
      </c>
      <c r="G2" s="8" t="s">
        <v>8</v>
      </c>
      <c r="H2" s="9" t="s">
        <v>0</v>
      </c>
      <c r="I2" s="9" t="s">
        <v>1</v>
      </c>
      <c r="J2" s="9" t="s">
        <v>4</v>
      </c>
      <c r="K2" s="8" t="s">
        <v>2</v>
      </c>
    </row>
    <row r="3" spans="1:22" ht="30" customHeight="1" x14ac:dyDescent="0.4">
      <c r="A3" s="12" t="s">
        <v>10</v>
      </c>
      <c r="B3" s="8" t="s">
        <v>29</v>
      </c>
      <c r="C3" s="17" t="s">
        <v>24</v>
      </c>
      <c r="D3" s="8">
        <f>'T22 BLACKBIRDS'!C25</f>
        <v>22</v>
      </c>
      <c r="E3" s="8">
        <f>'T22 BLACKBIRDS'!D25</f>
        <v>15</v>
      </c>
      <c r="F3" s="8">
        <f>'T22 BLACKBIRDS'!E25</f>
        <v>2</v>
      </c>
      <c r="G3" s="8">
        <f>'T22 BLACKBIRDS'!F25</f>
        <v>5</v>
      </c>
      <c r="H3" s="8">
        <f>'T22 BLACKBIRDS'!G25</f>
        <v>203</v>
      </c>
      <c r="I3" s="8">
        <f>'T22 BLACKBIRDS'!H25</f>
        <v>203</v>
      </c>
      <c r="J3" s="8">
        <f t="shared" ref="J3:J14" si="0">H3-I3</f>
        <v>0</v>
      </c>
      <c r="K3" s="19">
        <f>'T22 BLACKBIRDS'!I25</f>
        <v>32</v>
      </c>
    </row>
    <row r="4" spans="1:22" ht="30" customHeight="1" x14ac:dyDescent="0.5">
      <c r="A4" s="83" t="s">
        <v>11</v>
      </c>
      <c r="B4" s="8" t="s">
        <v>35</v>
      </c>
      <c r="C4" s="42" t="s">
        <v>54</v>
      </c>
      <c r="D4" s="8">
        <f>'T29 MADGULIN'!C25</f>
        <v>22</v>
      </c>
      <c r="E4" s="8">
        <f>'T29 MADGULIN'!D25</f>
        <v>15</v>
      </c>
      <c r="F4" s="8">
        <f>'T29 MADGULIN'!E25</f>
        <v>1</v>
      </c>
      <c r="G4" s="8">
        <f>'T29 MADGULIN'!F25</f>
        <v>6</v>
      </c>
      <c r="H4" s="8">
        <f>'T29 MADGULIN'!G25</f>
        <v>262</v>
      </c>
      <c r="I4" s="8">
        <f>'T29 MADGULIN'!H25</f>
        <v>184</v>
      </c>
      <c r="J4" s="8">
        <f t="shared" si="0"/>
        <v>78</v>
      </c>
      <c r="K4" s="19">
        <f>'T29 MADGULIN'!I25</f>
        <v>31</v>
      </c>
    </row>
    <row r="5" spans="1:22" ht="30" customHeight="1" x14ac:dyDescent="0.4">
      <c r="A5" s="12" t="s">
        <v>12</v>
      </c>
      <c r="B5" s="8" t="s">
        <v>36</v>
      </c>
      <c r="C5" s="17" t="s">
        <v>55</v>
      </c>
      <c r="D5" s="8">
        <f>'T21 HATTERS'!C25</f>
        <v>22</v>
      </c>
      <c r="E5" s="8">
        <f>'T21 HATTERS'!D25</f>
        <v>15</v>
      </c>
      <c r="F5" s="8">
        <f>'T21 HATTERS'!E25</f>
        <v>1</v>
      </c>
      <c r="G5" s="8">
        <f>'T21 HATTERS'!F25</f>
        <v>6</v>
      </c>
      <c r="H5" s="8">
        <f>'T21 HATTERS'!G25</f>
        <v>253</v>
      </c>
      <c r="I5" s="8">
        <f>'T21 HATTERS'!H25</f>
        <v>189</v>
      </c>
      <c r="J5" s="8">
        <f t="shared" si="0"/>
        <v>64</v>
      </c>
      <c r="K5" s="19">
        <f>'T21 HATTERS'!I25</f>
        <v>31</v>
      </c>
    </row>
    <row r="6" spans="1:22" ht="30" customHeight="1" x14ac:dyDescent="0.4">
      <c r="A6" s="12" t="s">
        <v>13</v>
      </c>
      <c r="B6" s="8" t="s">
        <v>40</v>
      </c>
      <c r="C6" s="17" t="s">
        <v>41</v>
      </c>
      <c r="D6" s="8">
        <f>'T31 DEADENDERS'!C25</f>
        <v>22</v>
      </c>
      <c r="E6" s="8">
        <f>'T31 DEADENDERS'!D25</f>
        <v>11</v>
      </c>
      <c r="F6" s="8">
        <f>'T31 DEADENDERS'!E25</f>
        <v>3</v>
      </c>
      <c r="G6" s="8">
        <f>'T31 DEADENDERS'!F25</f>
        <v>8</v>
      </c>
      <c r="H6" s="8">
        <f>'T31 DEADENDERS'!G25</f>
        <v>240</v>
      </c>
      <c r="I6" s="8">
        <f>'T31 DEADENDERS'!H25</f>
        <v>187</v>
      </c>
      <c r="J6" s="8">
        <f t="shared" si="0"/>
        <v>53</v>
      </c>
      <c r="K6" s="19">
        <f>'T31 DEADENDERS'!I25</f>
        <v>25</v>
      </c>
    </row>
    <row r="7" spans="1:22" ht="30" customHeight="1" x14ac:dyDescent="0.4">
      <c r="A7" s="12" t="s">
        <v>14</v>
      </c>
      <c r="B7" s="8" t="s">
        <v>30</v>
      </c>
      <c r="C7" s="17" t="s">
        <v>31</v>
      </c>
      <c r="D7" s="8">
        <f>'T30 STRATUS'!C25</f>
        <v>22</v>
      </c>
      <c r="E7" s="8">
        <f>'T30 STRATUS'!D25</f>
        <v>12</v>
      </c>
      <c r="F7" s="8">
        <f>'T30 STRATUS'!E25</f>
        <v>0</v>
      </c>
      <c r="G7" s="8">
        <f>'T30 STRATUS'!F25</f>
        <v>10</v>
      </c>
      <c r="H7" s="8">
        <f>'T30 STRATUS'!G25</f>
        <v>226</v>
      </c>
      <c r="I7" s="8">
        <f>'T30 STRATUS'!H25</f>
        <v>195</v>
      </c>
      <c r="J7" s="8">
        <f t="shared" si="0"/>
        <v>31</v>
      </c>
      <c r="K7" s="19">
        <f>'T30 STRATUS'!I25</f>
        <v>24</v>
      </c>
    </row>
    <row r="8" spans="1:22" ht="30" customHeight="1" x14ac:dyDescent="0.5">
      <c r="A8" s="12" t="s">
        <v>15</v>
      </c>
      <c r="B8" s="8" t="s">
        <v>38</v>
      </c>
      <c r="C8" s="42" t="s">
        <v>53</v>
      </c>
      <c r="D8" s="8">
        <f>'T28 OTTERS'!C25</f>
        <v>22</v>
      </c>
      <c r="E8" s="8">
        <f>'T28 OTTERS'!D25</f>
        <v>9</v>
      </c>
      <c r="F8" s="8">
        <f>'T28 OTTERS'!E25</f>
        <v>5</v>
      </c>
      <c r="G8" s="8">
        <f>'T28 OTTERS'!F25</f>
        <v>8</v>
      </c>
      <c r="H8" s="8">
        <f>'T28 OTTERS'!G25</f>
        <v>238</v>
      </c>
      <c r="I8" s="8">
        <f>'T28 OTTERS'!H25</f>
        <v>179</v>
      </c>
      <c r="J8" s="8">
        <f t="shared" si="0"/>
        <v>59</v>
      </c>
      <c r="K8" s="19">
        <f>'T28 OTTERS'!I25</f>
        <v>23</v>
      </c>
    </row>
    <row r="9" spans="1:22" ht="30" customHeight="1" x14ac:dyDescent="0.5">
      <c r="A9" s="12" t="s">
        <v>16</v>
      </c>
      <c r="B9" s="8" t="s">
        <v>33</v>
      </c>
      <c r="C9" s="42" t="s">
        <v>60</v>
      </c>
      <c r="D9" s="8">
        <f>'T24 RAVENS'!C25</f>
        <v>22</v>
      </c>
      <c r="E9" s="8">
        <f>'T24 RAVENS'!D25</f>
        <v>10</v>
      </c>
      <c r="F9" s="8">
        <f>'T24 RAVENS'!E25</f>
        <v>3</v>
      </c>
      <c r="G9" s="8">
        <f>'T24 RAVENS'!F25</f>
        <v>9</v>
      </c>
      <c r="H9" s="8">
        <f>'T24 RAVENS'!G25</f>
        <v>240</v>
      </c>
      <c r="I9" s="8">
        <f>'T24 RAVENS'!H25</f>
        <v>201</v>
      </c>
      <c r="J9" s="8">
        <f t="shared" si="0"/>
        <v>39</v>
      </c>
      <c r="K9" s="19">
        <f>'T24 RAVENS'!I25</f>
        <v>23</v>
      </c>
    </row>
    <row r="10" spans="1:22" ht="30" customHeight="1" x14ac:dyDescent="0.4">
      <c r="A10" s="12" t="s">
        <v>17</v>
      </c>
      <c r="B10" s="8" t="s">
        <v>47</v>
      </c>
      <c r="C10" s="17" t="s">
        <v>32</v>
      </c>
      <c r="D10" s="8">
        <f>'T26 DUCKS'!C25</f>
        <v>22</v>
      </c>
      <c r="E10" s="8">
        <f>'T26 DUCKS'!D25</f>
        <v>9</v>
      </c>
      <c r="F10" s="8">
        <f>'T26 DUCKS'!E25</f>
        <v>2</v>
      </c>
      <c r="G10" s="8">
        <f>'T26 DUCKS'!F25</f>
        <v>11</v>
      </c>
      <c r="H10" s="8">
        <f>'T26 DUCKS'!G25</f>
        <v>217</v>
      </c>
      <c r="I10" s="8">
        <f>'T26 DUCKS'!H25</f>
        <v>205</v>
      </c>
      <c r="J10" s="8">
        <f t="shared" si="0"/>
        <v>12</v>
      </c>
      <c r="K10" s="19">
        <f>'T26 DUCKS'!I25</f>
        <v>20</v>
      </c>
    </row>
    <row r="11" spans="1:22" ht="30" customHeight="1" x14ac:dyDescent="0.4">
      <c r="A11" s="12" t="s">
        <v>18</v>
      </c>
      <c r="B11" s="8" t="s">
        <v>37</v>
      </c>
      <c r="C11" s="17" t="s">
        <v>25</v>
      </c>
      <c r="D11" s="8">
        <f>'T25 RAMS'!C25</f>
        <v>22</v>
      </c>
      <c r="E11" s="8">
        <f>'T25 RAMS'!D25</f>
        <v>8</v>
      </c>
      <c r="F11" s="8">
        <f>'T25 RAMS'!E25</f>
        <v>0</v>
      </c>
      <c r="G11" s="8">
        <f>'T25 RAMS'!F25</f>
        <v>14</v>
      </c>
      <c r="H11" s="8">
        <f>'T25 RAMS'!G25</f>
        <v>168</v>
      </c>
      <c r="I11" s="8">
        <f>'T25 RAMS'!H25</f>
        <v>246</v>
      </c>
      <c r="J11" s="8">
        <f t="shared" si="0"/>
        <v>-78</v>
      </c>
      <c r="K11" s="19">
        <f>'T25 RAMS'!I25</f>
        <v>16</v>
      </c>
    </row>
    <row r="12" spans="1:22" ht="30" customHeight="1" x14ac:dyDescent="0.4">
      <c r="A12" s="12" t="s">
        <v>19</v>
      </c>
      <c r="B12" s="8" t="s">
        <v>28</v>
      </c>
      <c r="C12" s="17" t="s">
        <v>50</v>
      </c>
      <c r="D12" s="8">
        <f>'T27 SANTER PODS'!C25</f>
        <v>22</v>
      </c>
      <c r="E12" s="8">
        <f>'T27 SANTER PODS'!D25</f>
        <v>7</v>
      </c>
      <c r="F12" s="8">
        <f>'T27 SANTER PODS'!E25</f>
        <v>1</v>
      </c>
      <c r="G12" s="8">
        <f>'T27 SANTER PODS'!F25</f>
        <v>14</v>
      </c>
      <c r="H12" s="8">
        <f>'T27 SANTER PODS'!G25</f>
        <v>150</v>
      </c>
      <c r="I12" s="8">
        <f>'T27 SANTER PODS'!H25</f>
        <v>298</v>
      </c>
      <c r="J12" s="8">
        <f t="shared" si="0"/>
        <v>-148</v>
      </c>
      <c r="K12" s="20">
        <f>'T27 SANTER PODS'!I25</f>
        <v>15</v>
      </c>
    </row>
    <row r="13" spans="1:22" ht="30" customHeight="1" x14ac:dyDescent="0.4">
      <c r="A13" s="18" t="s">
        <v>39</v>
      </c>
      <c r="B13" s="8" t="s">
        <v>34</v>
      </c>
      <c r="C13" s="17" t="s">
        <v>49</v>
      </c>
      <c r="D13" s="8">
        <f>'T23 BEES N GEES'!C25</f>
        <v>22</v>
      </c>
      <c r="E13" s="8">
        <f>'T23 BEES N GEES'!D25</f>
        <v>6</v>
      </c>
      <c r="F13" s="8">
        <f>'T23 BEES N GEES'!E25</f>
        <v>0</v>
      </c>
      <c r="G13" s="8">
        <f>'T23 BEES N GEES'!F25</f>
        <v>16</v>
      </c>
      <c r="H13" s="8">
        <f>'T23 BEES N GEES'!G25</f>
        <v>207</v>
      </c>
      <c r="I13" s="8">
        <f>'T23 BEES N GEES'!H25</f>
        <v>215</v>
      </c>
      <c r="J13" s="8">
        <f t="shared" si="0"/>
        <v>-8</v>
      </c>
      <c r="K13" s="20">
        <f>'T23 BEES N GEES'!I25</f>
        <v>12</v>
      </c>
    </row>
    <row r="14" spans="1:22" ht="30" customHeight="1" x14ac:dyDescent="0.4">
      <c r="A14" s="18" t="s">
        <v>52</v>
      </c>
      <c r="B14" s="8" t="s">
        <v>56</v>
      </c>
      <c r="C14" s="17" t="s">
        <v>66</v>
      </c>
      <c r="D14" s="8">
        <f>'T32 PILOTS'!C25</f>
        <v>22</v>
      </c>
      <c r="E14" s="8">
        <f>'T32 PILOTS'!D25</f>
        <v>6</v>
      </c>
      <c r="F14" s="8">
        <f>'T32 PILOTS'!E25</f>
        <v>0</v>
      </c>
      <c r="G14" s="8">
        <f>'T32 PILOTS'!F25</f>
        <v>16</v>
      </c>
      <c r="H14" s="8">
        <f>'T32 PILOTS'!G25</f>
        <v>161</v>
      </c>
      <c r="I14" s="8">
        <f>'T32 PILOTS'!H25</f>
        <v>263</v>
      </c>
      <c r="J14" s="8">
        <f t="shared" si="0"/>
        <v>-102</v>
      </c>
      <c r="K14" s="20">
        <f>'T32 PILOTS'!I25</f>
        <v>12</v>
      </c>
    </row>
    <row r="15" spans="1:22" s="27" customFormat="1" ht="35.25" customHeight="1" x14ac:dyDescent="0.5">
      <c r="A15" s="79"/>
      <c r="B15" s="80"/>
      <c r="C15" s="80"/>
      <c r="D15" s="81">
        <f t="shared" ref="D15:I15" si="1">SUM(D3:D14)</f>
        <v>264</v>
      </c>
      <c r="E15" s="81">
        <f t="shared" si="1"/>
        <v>123</v>
      </c>
      <c r="F15" s="81">
        <f t="shared" si="1"/>
        <v>18</v>
      </c>
      <c r="G15" s="81">
        <f t="shared" si="1"/>
        <v>123</v>
      </c>
      <c r="H15" s="81">
        <f t="shared" si="1"/>
        <v>2565</v>
      </c>
      <c r="I15" s="81">
        <f t="shared" si="1"/>
        <v>2565</v>
      </c>
      <c r="J15" s="81">
        <f t="shared" ref="J15" si="2">H15-I15</f>
        <v>0</v>
      </c>
      <c r="K15" s="82">
        <f>SUM(K3:K14)</f>
        <v>264</v>
      </c>
    </row>
  </sheetData>
  <sortState xmlns:xlrd2="http://schemas.microsoft.com/office/spreadsheetml/2017/richdata2" ref="B3:K14">
    <sortCondition descending="1" ref="K3:K14"/>
    <sortCondition descending="1" ref="J3:J14"/>
    <sortCondition descending="1" ref="H3:H14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10" workbookViewId="0">
      <selection activeCell="G25" sqref="G25"/>
    </sheetView>
  </sheetViews>
  <sheetFormatPr defaultRowHeight="14.4" x14ac:dyDescent="0.3"/>
  <cols>
    <col min="2" max="2" width="23.21875" customWidth="1"/>
    <col min="3" max="3" width="12.44140625" customWidth="1"/>
    <col min="4" max="4" width="10.21875" style="1" customWidth="1"/>
    <col min="5" max="5" width="13.21875" style="1" customWidth="1"/>
    <col min="6" max="6" width="9.77734375" style="1" customWidth="1"/>
    <col min="7" max="8" width="9.77734375" customWidth="1"/>
    <col min="9" max="9" width="12.77734375" customWidth="1"/>
    <col min="10" max="10" width="15.109375" customWidth="1"/>
    <col min="11" max="11" width="7.77734375" customWidth="1"/>
    <col min="12" max="12" width="9" customWidth="1"/>
    <col min="13" max="13" width="22.44140625" customWidth="1"/>
    <col min="14" max="32" width="4.21875" customWidth="1"/>
  </cols>
  <sheetData>
    <row r="1" spans="1:13" s="28" customFormat="1" ht="25.8" x14ac:dyDescent="0.5">
      <c r="B1" s="89" t="s">
        <v>43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5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60" t="s">
        <v>63</v>
      </c>
    </row>
    <row r="3" spans="1:13" ht="23.4" x14ac:dyDescent="0.45">
      <c r="A3" s="61" t="s">
        <v>36</v>
      </c>
      <c r="B3" s="62" t="s">
        <v>55</v>
      </c>
      <c r="C3" s="45">
        <v>1</v>
      </c>
      <c r="D3" s="45">
        <v>0</v>
      </c>
      <c r="E3" s="45">
        <v>0</v>
      </c>
      <c r="F3" s="45">
        <v>1</v>
      </c>
      <c r="G3" s="46">
        <v>6</v>
      </c>
      <c r="H3" s="46">
        <v>13</v>
      </c>
      <c r="I3" s="46">
        <v>0</v>
      </c>
      <c r="J3" s="49">
        <v>45559</v>
      </c>
    </row>
    <row r="4" spans="1:13" ht="23.4" x14ac:dyDescent="0.45">
      <c r="A4" s="63" t="s">
        <v>34</v>
      </c>
      <c r="B4" s="64" t="s">
        <v>64</v>
      </c>
      <c r="C4" s="45">
        <v>1</v>
      </c>
      <c r="D4" s="45">
        <v>0</v>
      </c>
      <c r="E4" s="45">
        <v>0</v>
      </c>
      <c r="F4" s="45">
        <v>1</v>
      </c>
      <c r="G4" s="46">
        <v>4</v>
      </c>
      <c r="H4" s="46">
        <v>17</v>
      </c>
      <c r="I4" s="46">
        <v>0</v>
      </c>
      <c r="J4" s="49">
        <v>45572</v>
      </c>
      <c r="K4" s="21"/>
      <c r="L4" s="25"/>
      <c r="M4" s="36"/>
    </row>
    <row r="5" spans="1:13" ht="23.4" x14ac:dyDescent="0.45">
      <c r="A5" s="63" t="s">
        <v>33</v>
      </c>
      <c r="B5" s="64" t="s">
        <v>60</v>
      </c>
      <c r="C5" s="45">
        <v>1</v>
      </c>
      <c r="D5" s="45">
        <v>1</v>
      </c>
      <c r="E5" s="45">
        <v>0</v>
      </c>
      <c r="F5" s="45">
        <v>0</v>
      </c>
      <c r="G5" s="46">
        <v>9</v>
      </c>
      <c r="H5" s="46">
        <v>8</v>
      </c>
      <c r="I5" s="46">
        <v>2</v>
      </c>
      <c r="J5" s="49">
        <v>45580</v>
      </c>
    </row>
    <row r="6" spans="1:13" ht="23.4" x14ac:dyDescent="0.45">
      <c r="A6" s="63" t="s">
        <v>56</v>
      </c>
      <c r="B6" s="64" t="s">
        <v>66</v>
      </c>
      <c r="C6" s="45">
        <v>1</v>
      </c>
      <c r="D6" s="45">
        <v>1</v>
      </c>
      <c r="E6" s="45">
        <v>0</v>
      </c>
      <c r="F6" s="45">
        <v>0</v>
      </c>
      <c r="G6" s="46">
        <v>11</v>
      </c>
      <c r="H6" s="46">
        <v>3</v>
      </c>
      <c r="I6" s="46">
        <v>2</v>
      </c>
      <c r="J6" s="49">
        <v>45586</v>
      </c>
    </row>
    <row r="7" spans="1:13" ht="23.4" x14ac:dyDescent="0.45">
      <c r="A7" s="63" t="s">
        <v>37</v>
      </c>
      <c r="B7" s="64" t="s">
        <v>25</v>
      </c>
      <c r="C7" s="45">
        <v>1</v>
      </c>
      <c r="D7" s="45">
        <v>1</v>
      </c>
      <c r="E7" s="45">
        <v>0</v>
      </c>
      <c r="F7" s="45">
        <v>0</v>
      </c>
      <c r="G7" s="45">
        <v>11</v>
      </c>
      <c r="H7" s="45">
        <v>9</v>
      </c>
      <c r="I7" s="45">
        <v>2</v>
      </c>
      <c r="J7" s="50">
        <v>45594</v>
      </c>
    </row>
    <row r="8" spans="1:13" ht="23.4" x14ac:dyDescent="0.45">
      <c r="A8" s="63" t="s">
        <v>40</v>
      </c>
      <c r="B8" s="64" t="s">
        <v>41</v>
      </c>
      <c r="C8" s="45">
        <v>1</v>
      </c>
      <c r="D8" s="45">
        <v>1</v>
      </c>
      <c r="E8" s="45">
        <v>0</v>
      </c>
      <c r="F8" s="45">
        <v>0</v>
      </c>
      <c r="G8" s="45">
        <v>11</v>
      </c>
      <c r="H8" s="45">
        <v>10</v>
      </c>
      <c r="I8" s="45">
        <v>2</v>
      </c>
      <c r="J8" s="51">
        <v>45600</v>
      </c>
    </row>
    <row r="9" spans="1:13" ht="23.4" x14ac:dyDescent="0.45">
      <c r="A9" s="63" t="s">
        <v>47</v>
      </c>
      <c r="B9" s="64" t="s">
        <v>32</v>
      </c>
      <c r="C9" s="45">
        <v>1</v>
      </c>
      <c r="D9" s="45">
        <v>1</v>
      </c>
      <c r="E9" s="45">
        <v>0</v>
      </c>
      <c r="F9" s="45">
        <v>0</v>
      </c>
      <c r="G9" s="45">
        <v>9</v>
      </c>
      <c r="H9" s="45">
        <v>8</v>
      </c>
      <c r="I9" s="45">
        <v>2</v>
      </c>
      <c r="J9" s="49">
        <v>45608</v>
      </c>
    </row>
    <row r="10" spans="1:13" ht="23.4" x14ac:dyDescent="0.45">
      <c r="A10" s="63" t="s">
        <v>35</v>
      </c>
      <c r="B10" s="64" t="s">
        <v>54</v>
      </c>
      <c r="C10" s="45">
        <v>1</v>
      </c>
      <c r="D10" s="45">
        <v>0</v>
      </c>
      <c r="E10" s="45">
        <v>0</v>
      </c>
      <c r="F10" s="45">
        <v>1</v>
      </c>
      <c r="G10" s="45">
        <v>1</v>
      </c>
      <c r="H10" s="45">
        <v>29</v>
      </c>
      <c r="I10" s="45">
        <v>0</v>
      </c>
      <c r="J10" s="49">
        <v>45614</v>
      </c>
    </row>
    <row r="11" spans="1:13" ht="23.4" x14ac:dyDescent="0.45">
      <c r="A11" s="63" t="s">
        <v>28</v>
      </c>
      <c r="B11" s="64" t="s">
        <v>50</v>
      </c>
      <c r="C11" s="45">
        <v>1</v>
      </c>
      <c r="D11" s="45">
        <v>0</v>
      </c>
      <c r="E11" s="45">
        <v>1</v>
      </c>
      <c r="F11" s="45">
        <v>0</v>
      </c>
      <c r="G11" s="45">
        <v>7</v>
      </c>
      <c r="H11" s="45">
        <v>7</v>
      </c>
      <c r="I11" s="45">
        <v>1</v>
      </c>
      <c r="J11" s="49">
        <v>45622</v>
      </c>
    </row>
    <row r="12" spans="1:13" ht="23.4" x14ac:dyDescent="0.45">
      <c r="A12" s="63" t="s">
        <v>38</v>
      </c>
      <c r="B12" s="64" t="s">
        <v>53</v>
      </c>
      <c r="C12" s="45">
        <v>1</v>
      </c>
      <c r="D12" s="45">
        <v>1</v>
      </c>
      <c r="E12" s="45">
        <v>0</v>
      </c>
      <c r="F12" s="45">
        <v>0</v>
      </c>
      <c r="G12" s="45">
        <v>10</v>
      </c>
      <c r="H12" s="45">
        <v>8</v>
      </c>
      <c r="I12" s="45">
        <v>2</v>
      </c>
      <c r="J12" s="49">
        <v>45628</v>
      </c>
    </row>
    <row r="13" spans="1:13" ht="23.4" x14ac:dyDescent="0.45">
      <c r="A13" s="63" t="s">
        <v>30</v>
      </c>
      <c r="B13" s="64" t="s">
        <v>31</v>
      </c>
      <c r="C13" s="45">
        <v>1</v>
      </c>
      <c r="D13" s="45">
        <v>0</v>
      </c>
      <c r="E13" s="45">
        <v>0</v>
      </c>
      <c r="F13" s="45">
        <v>1</v>
      </c>
      <c r="G13" s="45">
        <v>6</v>
      </c>
      <c r="H13" s="45">
        <v>15</v>
      </c>
      <c r="I13" s="45">
        <v>0</v>
      </c>
      <c r="J13" s="49">
        <v>45636</v>
      </c>
    </row>
    <row r="14" spans="1:13" ht="23.4" x14ac:dyDescent="0.45">
      <c r="A14" s="61" t="s">
        <v>36</v>
      </c>
      <c r="B14" s="62" t="s">
        <v>55</v>
      </c>
      <c r="C14" s="45">
        <v>1</v>
      </c>
      <c r="D14" s="45">
        <v>1</v>
      </c>
      <c r="E14" s="45">
        <v>0</v>
      </c>
      <c r="F14" s="45">
        <v>0</v>
      </c>
      <c r="G14" s="45">
        <v>14</v>
      </c>
      <c r="H14" s="45">
        <v>5</v>
      </c>
      <c r="I14" s="45">
        <v>2</v>
      </c>
      <c r="J14" s="49">
        <v>45305</v>
      </c>
    </row>
    <row r="15" spans="1:13" ht="23.4" x14ac:dyDescent="0.45">
      <c r="A15" s="63" t="s">
        <v>34</v>
      </c>
      <c r="B15" s="64" t="s">
        <v>64</v>
      </c>
      <c r="C15" s="54">
        <v>1</v>
      </c>
      <c r="D15" s="54">
        <v>1</v>
      </c>
      <c r="E15" s="54">
        <v>0</v>
      </c>
      <c r="F15" s="54">
        <v>0</v>
      </c>
      <c r="G15" s="54">
        <v>8</v>
      </c>
      <c r="H15" s="54">
        <v>6</v>
      </c>
      <c r="I15" s="54">
        <v>2</v>
      </c>
      <c r="J15" s="49">
        <v>45311</v>
      </c>
    </row>
    <row r="16" spans="1:13" ht="23.4" x14ac:dyDescent="0.45">
      <c r="A16" s="63" t="s">
        <v>33</v>
      </c>
      <c r="B16" s="64" t="s">
        <v>60</v>
      </c>
      <c r="C16" s="45">
        <v>1</v>
      </c>
      <c r="D16" s="45">
        <v>1</v>
      </c>
      <c r="E16" s="45">
        <v>0</v>
      </c>
      <c r="F16" s="45">
        <v>0</v>
      </c>
      <c r="G16" s="46">
        <v>7</v>
      </c>
      <c r="H16" s="46">
        <v>6</v>
      </c>
      <c r="I16" s="46">
        <v>2</v>
      </c>
      <c r="J16" s="49">
        <v>45319</v>
      </c>
      <c r="K16" s="25"/>
      <c r="L16" s="26"/>
    </row>
    <row r="17" spans="1:12" ht="23.4" x14ac:dyDescent="0.45">
      <c r="A17" s="63" t="s">
        <v>56</v>
      </c>
      <c r="B17" s="64" t="s">
        <v>66</v>
      </c>
      <c r="C17" s="45">
        <v>1</v>
      </c>
      <c r="D17" s="45">
        <v>1</v>
      </c>
      <c r="E17" s="45">
        <v>0</v>
      </c>
      <c r="F17" s="45">
        <v>0</v>
      </c>
      <c r="G17" s="46">
        <v>10</v>
      </c>
      <c r="H17" s="46">
        <v>9</v>
      </c>
      <c r="I17" s="46">
        <v>2</v>
      </c>
      <c r="J17" s="49">
        <v>45325</v>
      </c>
      <c r="K17" s="25"/>
      <c r="L17" s="26"/>
    </row>
    <row r="18" spans="1:12" ht="23.4" x14ac:dyDescent="0.45">
      <c r="A18" s="63" t="s">
        <v>37</v>
      </c>
      <c r="B18" s="64" t="s">
        <v>25</v>
      </c>
      <c r="C18" s="45">
        <v>1</v>
      </c>
      <c r="D18" s="45">
        <v>1</v>
      </c>
      <c r="E18" s="45">
        <v>0</v>
      </c>
      <c r="F18" s="45">
        <v>0</v>
      </c>
      <c r="G18" s="46">
        <v>19</v>
      </c>
      <c r="H18" s="46">
        <v>3</v>
      </c>
      <c r="I18" s="46">
        <v>2</v>
      </c>
      <c r="J18" s="49">
        <v>45333</v>
      </c>
      <c r="K18" s="25"/>
      <c r="L18" s="26"/>
    </row>
    <row r="19" spans="1:12" ht="23.4" x14ac:dyDescent="0.45">
      <c r="A19" s="63" t="s">
        <v>40</v>
      </c>
      <c r="B19" s="64" t="s">
        <v>41</v>
      </c>
      <c r="C19" s="45">
        <v>1</v>
      </c>
      <c r="D19" s="45">
        <v>1</v>
      </c>
      <c r="E19" s="45">
        <v>0</v>
      </c>
      <c r="F19" s="45">
        <v>0</v>
      </c>
      <c r="G19" s="46">
        <v>14</v>
      </c>
      <c r="H19" s="46">
        <v>4</v>
      </c>
      <c r="I19" s="46">
        <v>2</v>
      </c>
      <c r="J19" s="49">
        <v>45339</v>
      </c>
      <c r="K19" s="25"/>
      <c r="L19" s="26"/>
    </row>
    <row r="20" spans="1:12" ht="23.4" x14ac:dyDescent="0.45">
      <c r="A20" s="63" t="s">
        <v>47</v>
      </c>
      <c r="B20" s="64" t="s">
        <v>32</v>
      </c>
      <c r="C20" s="45">
        <v>1</v>
      </c>
      <c r="D20" s="45">
        <v>1</v>
      </c>
      <c r="E20" s="45">
        <v>0</v>
      </c>
      <c r="F20" s="45">
        <v>0</v>
      </c>
      <c r="G20" s="45">
        <v>12</v>
      </c>
      <c r="H20" s="45">
        <v>11</v>
      </c>
      <c r="I20" s="45">
        <v>2</v>
      </c>
      <c r="J20" s="49">
        <v>45347</v>
      </c>
      <c r="K20" s="25"/>
      <c r="L20" s="26"/>
    </row>
    <row r="21" spans="1:12" ht="23.4" x14ac:dyDescent="0.45">
      <c r="A21" s="63" t="s">
        <v>35</v>
      </c>
      <c r="B21" s="64" t="s">
        <v>65</v>
      </c>
      <c r="C21" s="45">
        <v>1</v>
      </c>
      <c r="D21" s="45">
        <v>0</v>
      </c>
      <c r="E21" s="45">
        <v>0</v>
      </c>
      <c r="F21" s="45">
        <v>1</v>
      </c>
      <c r="G21" s="45">
        <v>7</v>
      </c>
      <c r="H21" s="45">
        <v>9</v>
      </c>
      <c r="I21" s="45">
        <v>0</v>
      </c>
      <c r="J21" s="49">
        <v>45354</v>
      </c>
      <c r="K21" s="25"/>
      <c r="L21" s="26"/>
    </row>
    <row r="22" spans="1:12" ht="23.4" x14ac:dyDescent="0.45">
      <c r="A22" s="63" t="s">
        <v>28</v>
      </c>
      <c r="B22" s="64" t="s">
        <v>50</v>
      </c>
      <c r="C22" s="45">
        <v>1</v>
      </c>
      <c r="D22" s="45">
        <v>1</v>
      </c>
      <c r="E22" s="45">
        <v>0</v>
      </c>
      <c r="F22" s="45">
        <v>0</v>
      </c>
      <c r="G22" s="45">
        <v>9</v>
      </c>
      <c r="H22" s="45">
        <v>7</v>
      </c>
      <c r="I22" s="45">
        <v>2</v>
      </c>
      <c r="J22" s="49">
        <v>45362</v>
      </c>
      <c r="K22" s="25"/>
      <c r="L22" s="26"/>
    </row>
    <row r="23" spans="1:12" ht="23.4" x14ac:dyDescent="0.45">
      <c r="A23" s="63" t="s">
        <v>38</v>
      </c>
      <c r="B23" s="64" t="s">
        <v>53</v>
      </c>
      <c r="C23" s="45">
        <v>1</v>
      </c>
      <c r="D23" s="45">
        <v>0</v>
      </c>
      <c r="E23" s="45">
        <v>1</v>
      </c>
      <c r="F23" s="45">
        <v>0</v>
      </c>
      <c r="G23" s="45">
        <v>9</v>
      </c>
      <c r="H23" s="45">
        <v>9</v>
      </c>
      <c r="I23" s="45">
        <v>1</v>
      </c>
      <c r="J23" s="53">
        <v>45368</v>
      </c>
      <c r="K23" s="25"/>
      <c r="L23" s="26"/>
    </row>
    <row r="24" spans="1:12" ht="23.4" x14ac:dyDescent="0.45">
      <c r="A24" s="63" t="s">
        <v>30</v>
      </c>
      <c r="B24" s="64" t="s">
        <v>31</v>
      </c>
      <c r="C24" s="45">
        <v>1</v>
      </c>
      <c r="D24" s="45">
        <v>1</v>
      </c>
      <c r="E24" s="45">
        <v>0</v>
      </c>
      <c r="F24" s="45">
        <v>0</v>
      </c>
      <c r="G24" s="45">
        <v>9</v>
      </c>
      <c r="H24" s="45">
        <v>7</v>
      </c>
      <c r="I24" s="45">
        <v>2</v>
      </c>
      <c r="J24" s="49">
        <v>45376</v>
      </c>
      <c r="K24" s="25"/>
      <c r="L24" s="26"/>
    </row>
    <row r="25" spans="1:12" s="30" customFormat="1" ht="23.4" x14ac:dyDescent="0.45">
      <c r="A25" s="55"/>
      <c r="B25" s="67" t="s">
        <v>3</v>
      </c>
      <c r="C25" s="57">
        <f t="shared" ref="C25:I25" si="0">SUM(C3:C24)</f>
        <v>22</v>
      </c>
      <c r="D25" s="57">
        <f t="shared" si="0"/>
        <v>15</v>
      </c>
      <c r="E25" s="57">
        <f t="shared" si="0"/>
        <v>2</v>
      </c>
      <c r="F25" s="57">
        <f t="shared" si="0"/>
        <v>5</v>
      </c>
      <c r="G25" s="57">
        <f t="shared" si="0"/>
        <v>203</v>
      </c>
      <c r="H25" s="57">
        <f t="shared" si="0"/>
        <v>203</v>
      </c>
      <c r="I25" s="57">
        <f t="shared" si="0"/>
        <v>32</v>
      </c>
      <c r="J25" s="66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topLeftCell="A14" workbookViewId="0">
      <selection activeCell="C25" sqref="C25"/>
    </sheetView>
  </sheetViews>
  <sheetFormatPr defaultRowHeight="15.6" x14ac:dyDescent="0.3"/>
  <cols>
    <col min="1" max="1" width="7.77734375" customWidth="1"/>
    <col min="2" max="2" width="23.77734375" style="7" customWidth="1"/>
    <col min="3" max="3" width="10.5546875" customWidth="1"/>
    <col min="4" max="4" width="10.77734375" customWidth="1"/>
    <col min="5" max="5" width="11.77734375" customWidth="1"/>
    <col min="6" max="7" width="9.77734375" style="1" customWidth="1"/>
    <col min="8" max="8" width="12" style="1" customWidth="1"/>
    <col min="9" max="9" width="13.21875" customWidth="1"/>
    <col min="10" max="10" width="16.77734375" customWidth="1"/>
    <col min="11" max="11" width="8" customWidth="1"/>
    <col min="12" max="12" width="27.6640625" customWidth="1"/>
    <col min="13" max="37" width="5.21875" customWidth="1"/>
  </cols>
  <sheetData>
    <row r="1" spans="1:13" s="28" customFormat="1" ht="25.8" x14ac:dyDescent="0.5">
      <c r="B1" s="89" t="s">
        <v>48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33</v>
      </c>
      <c r="B3" s="48" t="s">
        <v>60</v>
      </c>
      <c r="C3" s="45">
        <v>1</v>
      </c>
      <c r="D3" s="45">
        <v>1</v>
      </c>
      <c r="E3" s="45">
        <v>0</v>
      </c>
      <c r="F3" s="45">
        <v>0</v>
      </c>
      <c r="G3" s="46">
        <v>20</v>
      </c>
      <c r="H3" s="46">
        <v>2</v>
      </c>
      <c r="I3" s="46">
        <v>2</v>
      </c>
      <c r="J3" s="49">
        <v>45559</v>
      </c>
    </row>
    <row r="4" spans="1:13" ht="23.4" x14ac:dyDescent="0.45">
      <c r="A4" s="47" t="s">
        <v>29</v>
      </c>
      <c r="B4" s="48" t="s">
        <v>24</v>
      </c>
      <c r="C4" s="45">
        <v>1</v>
      </c>
      <c r="D4" s="45">
        <v>1</v>
      </c>
      <c r="E4" s="45">
        <v>0</v>
      </c>
      <c r="F4" s="45">
        <v>0</v>
      </c>
      <c r="G4" s="46">
        <v>17</v>
      </c>
      <c r="H4" s="46">
        <v>4</v>
      </c>
      <c r="I4" s="46">
        <v>2</v>
      </c>
      <c r="J4" s="49">
        <v>45572</v>
      </c>
    </row>
    <row r="5" spans="1:13" ht="23.4" x14ac:dyDescent="0.45">
      <c r="A5" s="61" t="s">
        <v>36</v>
      </c>
      <c r="B5" s="68" t="s">
        <v>55</v>
      </c>
      <c r="C5" s="45">
        <v>1</v>
      </c>
      <c r="D5" s="45">
        <v>0</v>
      </c>
      <c r="E5" s="45">
        <v>0</v>
      </c>
      <c r="F5" s="45">
        <v>1</v>
      </c>
      <c r="G5" s="46">
        <v>5</v>
      </c>
      <c r="H5" s="46">
        <v>22</v>
      </c>
      <c r="I5" s="46">
        <v>0</v>
      </c>
      <c r="J5" s="49">
        <v>45580</v>
      </c>
      <c r="K5" s="25"/>
      <c r="L5" s="36"/>
    </row>
    <row r="6" spans="1:13" ht="23.4" x14ac:dyDescent="0.45">
      <c r="A6" s="47" t="s">
        <v>37</v>
      </c>
      <c r="B6" s="48" t="s">
        <v>25</v>
      </c>
      <c r="C6" s="45">
        <v>1</v>
      </c>
      <c r="D6" s="45">
        <v>0</v>
      </c>
      <c r="E6" s="45">
        <v>0</v>
      </c>
      <c r="F6" s="45">
        <v>1</v>
      </c>
      <c r="G6" s="46">
        <v>8</v>
      </c>
      <c r="H6" s="46">
        <v>11</v>
      </c>
      <c r="I6" s="46">
        <v>0</v>
      </c>
      <c r="J6" s="49">
        <v>45586</v>
      </c>
    </row>
    <row r="7" spans="1:13" ht="23.4" x14ac:dyDescent="0.45">
      <c r="A7" s="47" t="s">
        <v>47</v>
      </c>
      <c r="B7" s="48" t="s">
        <v>32</v>
      </c>
      <c r="C7" s="45">
        <v>1</v>
      </c>
      <c r="D7" s="45">
        <v>1</v>
      </c>
      <c r="E7" s="45">
        <v>0</v>
      </c>
      <c r="F7" s="45">
        <v>0</v>
      </c>
      <c r="G7" s="45">
        <v>13</v>
      </c>
      <c r="H7" s="45">
        <v>10</v>
      </c>
      <c r="I7" s="45">
        <v>2</v>
      </c>
      <c r="J7" s="50">
        <v>45594</v>
      </c>
    </row>
    <row r="8" spans="1:13" ht="23.4" x14ac:dyDescent="0.45">
      <c r="A8" s="47" t="s">
        <v>56</v>
      </c>
      <c r="B8" s="48" t="s">
        <v>66</v>
      </c>
      <c r="C8" s="45">
        <v>1</v>
      </c>
      <c r="D8" s="45">
        <v>0</v>
      </c>
      <c r="E8" s="45">
        <v>0</v>
      </c>
      <c r="F8" s="45">
        <v>1</v>
      </c>
      <c r="G8" s="45">
        <v>10</v>
      </c>
      <c r="H8" s="45">
        <v>13</v>
      </c>
      <c r="I8" s="45">
        <v>0</v>
      </c>
      <c r="J8" s="51">
        <v>45600</v>
      </c>
    </row>
    <row r="9" spans="1:13" ht="23.4" x14ac:dyDescent="0.45">
      <c r="A9" s="47" t="s">
        <v>30</v>
      </c>
      <c r="B9" s="48" t="s">
        <v>31</v>
      </c>
      <c r="C9" s="45">
        <v>1</v>
      </c>
      <c r="D9" s="45">
        <v>0</v>
      </c>
      <c r="E9" s="45">
        <v>0</v>
      </c>
      <c r="F9" s="45">
        <v>1</v>
      </c>
      <c r="G9" s="45">
        <v>6</v>
      </c>
      <c r="H9" s="45">
        <v>8</v>
      </c>
      <c r="I9" s="45">
        <v>0</v>
      </c>
      <c r="J9" s="49">
        <v>45608</v>
      </c>
    </row>
    <row r="10" spans="1:13" ht="23.4" x14ac:dyDescent="0.45">
      <c r="A10" s="47" t="s">
        <v>28</v>
      </c>
      <c r="B10" s="48" t="s">
        <v>50</v>
      </c>
      <c r="C10" s="45">
        <v>1</v>
      </c>
      <c r="D10" s="45">
        <v>0</v>
      </c>
      <c r="E10" s="45">
        <v>0</v>
      </c>
      <c r="F10" s="45">
        <v>1</v>
      </c>
      <c r="G10" s="45">
        <v>5</v>
      </c>
      <c r="H10" s="45">
        <v>10</v>
      </c>
      <c r="I10" s="45">
        <v>0</v>
      </c>
      <c r="J10" s="49">
        <v>45614</v>
      </c>
    </row>
    <row r="11" spans="1:13" ht="23.4" x14ac:dyDescent="0.45">
      <c r="A11" s="47" t="s">
        <v>40</v>
      </c>
      <c r="B11" s="48" t="s">
        <v>41</v>
      </c>
      <c r="C11" s="45">
        <v>1</v>
      </c>
      <c r="D11" s="45">
        <v>0</v>
      </c>
      <c r="E11" s="45">
        <v>0</v>
      </c>
      <c r="F11" s="45">
        <v>1</v>
      </c>
      <c r="G11" s="45">
        <v>9</v>
      </c>
      <c r="H11" s="45">
        <v>10</v>
      </c>
      <c r="I11" s="45">
        <v>0</v>
      </c>
      <c r="J11" s="49">
        <v>45622</v>
      </c>
    </row>
    <row r="12" spans="1:13" ht="23.4" x14ac:dyDescent="0.45">
      <c r="A12" s="47" t="s">
        <v>35</v>
      </c>
      <c r="B12" s="48" t="s">
        <v>54</v>
      </c>
      <c r="C12" s="69">
        <v>1</v>
      </c>
      <c r="D12" s="69">
        <v>1</v>
      </c>
      <c r="E12" s="69">
        <v>0</v>
      </c>
      <c r="F12" s="69">
        <v>0</v>
      </c>
      <c r="G12" s="69">
        <v>17</v>
      </c>
      <c r="H12" s="69">
        <v>2</v>
      </c>
      <c r="I12" s="69">
        <v>2</v>
      </c>
      <c r="J12" s="49">
        <v>45628</v>
      </c>
    </row>
    <row r="13" spans="1:13" ht="23.4" x14ac:dyDescent="0.45">
      <c r="A13" s="47" t="s">
        <v>38</v>
      </c>
      <c r="B13" s="48" t="s">
        <v>53</v>
      </c>
      <c r="C13" s="54">
        <v>1</v>
      </c>
      <c r="D13" s="54">
        <v>1</v>
      </c>
      <c r="E13" s="54">
        <v>0</v>
      </c>
      <c r="F13" s="54">
        <v>0</v>
      </c>
      <c r="G13" s="54">
        <v>9</v>
      </c>
      <c r="H13" s="54">
        <v>7</v>
      </c>
      <c r="I13" s="54">
        <v>2</v>
      </c>
      <c r="J13" s="49">
        <v>45636</v>
      </c>
      <c r="M13" s="1"/>
    </row>
    <row r="14" spans="1:13" ht="23.4" x14ac:dyDescent="0.45">
      <c r="A14" s="47" t="s">
        <v>33</v>
      </c>
      <c r="B14" s="48" t="s">
        <v>60</v>
      </c>
      <c r="C14" s="45">
        <v>1</v>
      </c>
      <c r="D14" s="45"/>
      <c r="E14" s="45">
        <v>0</v>
      </c>
      <c r="F14" s="45">
        <v>1</v>
      </c>
      <c r="G14" s="45">
        <v>9</v>
      </c>
      <c r="H14" s="45">
        <v>10</v>
      </c>
      <c r="I14" s="45">
        <v>0</v>
      </c>
      <c r="J14" s="49">
        <v>45305</v>
      </c>
    </row>
    <row r="15" spans="1:13" ht="23.4" x14ac:dyDescent="0.45">
      <c r="A15" s="47" t="s">
        <v>29</v>
      </c>
      <c r="B15" s="48" t="s">
        <v>24</v>
      </c>
      <c r="C15" s="54">
        <v>1</v>
      </c>
      <c r="D15" s="54">
        <v>0</v>
      </c>
      <c r="E15" s="54">
        <v>0</v>
      </c>
      <c r="F15" s="54">
        <v>1</v>
      </c>
      <c r="G15" s="54">
        <v>6</v>
      </c>
      <c r="H15" s="54">
        <v>8</v>
      </c>
      <c r="I15" s="54">
        <v>0</v>
      </c>
      <c r="J15" s="49">
        <v>45311</v>
      </c>
    </row>
    <row r="16" spans="1:13" ht="23.4" x14ac:dyDescent="0.45">
      <c r="A16" s="61" t="s">
        <v>36</v>
      </c>
      <c r="B16" s="68" t="s">
        <v>55</v>
      </c>
      <c r="C16" s="45">
        <v>1</v>
      </c>
      <c r="D16" s="45">
        <v>0</v>
      </c>
      <c r="E16" s="45">
        <v>0</v>
      </c>
      <c r="F16" s="45">
        <v>1</v>
      </c>
      <c r="G16" s="46">
        <v>7</v>
      </c>
      <c r="H16" s="46">
        <v>8</v>
      </c>
      <c r="I16" s="46">
        <v>0</v>
      </c>
      <c r="J16" s="49">
        <v>45319</v>
      </c>
      <c r="K16" s="14"/>
      <c r="L16" s="15"/>
    </row>
    <row r="17" spans="1:12" ht="23.4" x14ac:dyDescent="0.45">
      <c r="A17" s="47" t="s">
        <v>37</v>
      </c>
      <c r="B17" s="48" t="s">
        <v>25</v>
      </c>
      <c r="C17" s="45">
        <v>1</v>
      </c>
      <c r="D17" s="45">
        <v>0</v>
      </c>
      <c r="E17" s="45">
        <v>0</v>
      </c>
      <c r="F17" s="45">
        <v>1</v>
      </c>
      <c r="G17" s="46">
        <v>6</v>
      </c>
      <c r="H17" s="46">
        <v>7</v>
      </c>
      <c r="I17" s="46">
        <v>0</v>
      </c>
      <c r="J17" s="49">
        <v>45325</v>
      </c>
      <c r="K17" s="14"/>
      <c r="L17" s="15"/>
    </row>
    <row r="18" spans="1:12" ht="23.4" x14ac:dyDescent="0.45">
      <c r="A18" s="47" t="s">
        <v>47</v>
      </c>
      <c r="B18" s="48" t="s">
        <v>32</v>
      </c>
      <c r="C18" s="45">
        <v>1</v>
      </c>
      <c r="D18" s="45">
        <v>0</v>
      </c>
      <c r="E18" s="45">
        <v>0</v>
      </c>
      <c r="F18" s="45">
        <v>1</v>
      </c>
      <c r="G18" s="46">
        <v>9</v>
      </c>
      <c r="H18" s="46">
        <v>10</v>
      </c>
      <c r="I18" s="46">
        <v>0</v>
      </c>
      <c r="J18" s="49">
        <v>45333</v>
      </c>
      <c r="K18" s="14"/>
      <c r="L18" s="15"/>
    </row>
    <row r="19" spans="1:12" ht="23.4" x14ac:dyDescent="0.45">
      <c r="A19" s="47" t="s">
        <v>56</v>
      </c>
      <c r="B19" s="48" t="s">
        <v>66</v>
      </c>
      <c r="C19" s="45">
        <v>1</v>
      </c>
      <c r="D19" s="45">
        <v>0</v>
      </c>
      <c r="E19" s="45">
        <v>0</v>
      </c>
      <c r="F19" s="45">
        <v>1</v>
      </c>
      <c r="G19" s="46">
        <v>11</v>
      </c>
      <c r="H19" s="46">
        <v>12</v>
      </c>
      <c r="I19" s="46">
        <v>0</v>
      </c>
      <c r="J19" s="49">
        <v>45339</v>
      </c>
      <c r="K19" s="14"/>
      <c r="L19" s="15"/>
    </row>
    <row r="20" spans="1:12" ht="23.4" x14ac:dyDescent="0.45">
      <c r="A20" s="47" t="s">
        <v>30</v>
      </c>
      <c r="B20" s="48" t="s">
        <v>31</v>
      </c>
      <c r="C20" s="45">
        <v>1</v>
      </c>
      <c r="D20" s="45">
        <v>1</v>
      </c>
      <c r="E20" s="45">
        <v>0</v>
      </c>
      <c r="F20" s="45">
        <v>0</v>
      </c>
      <c r="G20" s="45">
        <v>16</v>
      </c>
      <c r="H20" s="45">
        <v>5</v>
      </c>
      <c r="I20" s="45">
        <v>2</v>
      </c>
      <c r="J20" s="49">
        <v>45347</v>
      </c>
      <c r="K20" s="14"/>
      <c r="L20" s="15"/>
    </row>
    <row r="21" spans="1:12" ht="23.4" x14ac:dyDescent="0.45">
      <c r="A21" s="47" t="s">
        <v>28</v>
      </c>
      <c r="B21" s="48" t="s">
        <v>50</v>
      </c>
      <c r="C21" s="45">
        <v>1</v>
      </c>
      <c r="D21" s="45">
        <v>0</v>
      </c>
      <c r="E21" s="45">
        <v>0</v>
      </c>
      <c r="F21" s="45">
        <v>1</v>
      </c>
      <c r="G21" s="45">
        <v>8</v>
      </c>
      <c r="H21" s="45">
        <v>16</v>
      </c>
      <c r="I21" s="45">
        <v>0</v>
      </c>
      <c r="J21" s="49">
        <v>45354</v>
      </c>
      <c r="K21" s="14"/>
      <c r="L21" s="15"/>
    </row>
    <row r="22" spans="1:12" ht="23.4" x14ac:dyDescent="0.45">
      <c r="A22" s="47" t="s">
        <v>40</v>
      </c>
      <c r="B22" s="48" t="s">
        <v>41</v>
      </c>
      <c r="C22" s="45">
        <v>1</v>
      </c>
      <c r="D22" s="45">
        <v>0</v>
      </c>
      <c r="E22" s="45">
        <v>0</v>
      </c>
      <c r="F22" s="45">
        <v>1</v>
      </c>
      <c r="G22" s="45">
        <v>6</v>
      </c>
      <c r="H22" s="45">
        <v>13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35</v>
      </c>
      <c r="B23" s="48" t="s">
        <v>65</v>
      </c>
      <c r="C23" s="45">
        <v>1</v>
      </c>
      <c r="D23" s="45">
        <v>0</v>
      </c>
      <c r="E23" s="45">
        <v>0</v>
      </c>
      <c r="F23" s="45">
        <v>1</v>
      </c>
      <c r="G23" s="45">
        <v>7</v>
      </c>
      <c r="H23" s="45">
        <v>9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38</v>
      </c>
      <c r="B24" s="48" t="s">
        <v>53</v>
      </c>
      <c r="C24" s="45">
        <v>1</v>
      </c>
      <c r="D24" s="45">
        <v>0</v>
      </c>
      <c r="E24" s="45">
        <v>0</v>
      </c>
      <c r="F24" s="45">
        <v>1</v>
      </c>
      <c r="G24" s="45">
        <v>3</v>
      </c>
      <c r="H24" s="45">
        <v>18</v>
      </c>
      <c r="I24" s="45">
        <v>0</v>
      </c>
      <c r="J24" s="49">
        <v>45376</v>
      </c>
      <c r="K24" s="14"/>
      <c r="L24" s="15"/>
    </row>
    <row r="25" spans="1:12" s="24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6</v>
      </c>
      <c r="E25" s="57">
        <f t="shared" si="0"/>
        <v>0</v>
      </c>
      <c r="F25" s="57">
        <f t="shared" si="0"/>
        <v>16</v>
      </c>
      <c r="G25" s="57">
        <f t="shared" si="0"/>
        <v>207</v>
      </c>
      <c r="H25" s="57">
        <f t="shared" si="0"/>
        <v>215</v>
      </c>
      <c r="I25" s="57">
        <f t="shared" si="0"/>
        <v>12</v>
      </c>
      <c r="J25" s="7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14" workbookViewId="0">
      <selection activeCell="C25" sqref="C25"/>
    </sheetView>
  </sheetViews>
  <sheetFormatPr defaultRowHeight="14.4" x14ac:dyDescent="0.3"/>
  <cols>
    <col min="1" max="1" width="20.109375" customWidth="1"/>
    <col min="2" max="2" width="25" style="6" customWidth="1"/>
    <col min="3" max="3" width="13.88671875" customWidth="1"/>
    <col min="4" max="4" width="13" style="1" customWidth="1"/>
    <col min="5" max="5" width="12.21875" style="1" customWidth="1"/>
    <col min="6" max="6" width="9.21875" style="1"/>
    <col min="7" max="7" width="11.5546875" customWidth="1"/>
    <col min="8" max="8" width="12.21875" customWidth="1"/>
    <col min="9" max="9" width="12.44140625" customWidth="1"/>
    <col min="10" max="10" width="16.21875" customWidth="1"/>
    <col min="11" max="11" width="7.77734375" customWidth="1"/>
    <col min="12" max="12" width="9.21875" customWidth="1"/>
    <col min="13" max="13" width="22.88671875" customWidth="1"/>
    <col min="14" max="14" width="9.21875"/>
  </cols>
  <sheetData>
    <row r="1" spans="1:13" s="28" customFormat="1" ht="22.8" customHeight="1" x14ac:dyDescent="0.5">
      <c r="B1" s="89" t="s">
        <v>61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73" t="s">
        <v>23</v>
      </c>
      <c r="B2" s="45" t="s">
        <v>5</v>
      </c>
      <c r="C2" s="45" t="s">
        <v>6</v>
      </c>
      <c r="D2" s="45" t="s">
        <v>7</v>
      </c>
      <c r="E2" s="45" t="s">
        <v>8</v>
      </c>
      <c r="F2" s="46" t="s">
        <v>20</v>
      </c>
      <c r="G2" s="46" t="s">
        <v>21</v>
      </c>
      <c r="H2" s="46" t="s">
        <v>2</v>
      </c>
      <c r="I2" s="47" t="s">
        <v>63</v>
      </c>
      <c r="J2" s="49"/>
    </row>
    <row r="3" spans="1:13" s="24" customFormat="1" ht="23.4" x14ac:dyDescent="0.45">
      <c r="A3" s="47" t="s">
        <v>34</v>
      </c>
      <c r="B3" s="48" t="s">
        <v>64</v>
      </c>
      <c r="C3" s="45">
        <v>1</v>
      </c>
      <c r="D3" s="45">
        <v>0</v>
      </c>
      <c r="E3" s="45">
        <v>0</v>
      </c>
      <c r="F3" s="45">
        <v>1</v>
      </c>
      <c r="G3" s="46">
        <v>2</v>
      </c>
      <c r="H3" s="46">
        <v>20</v>
      </c>
      <c r="I3" s="46">
        <v>0</v>
      </c>
      <c r="J3" s="49">
        <v>45559</v>
      </c>
    </row>
    <row r="4" spans="1:13" s="24" customFormat="1" ht="23.4" x14ac:dyDescent="0.45">
      <c r="A4" s="47" t="s">
        <v>37</v>
      </c>
      <c r="B4" s="48" t="s">
        <v>25</v>
      </c>
      <c r="C4" s="45">
        <v>1</v>
      </c>
      <c r="D4" s="45">
        <v>1</v>
      </c>
      <c r="E4" s="45">
        <v>0</v>
      </c>
      <c r="F4" s="45">
        <v>0</v>
      </c>
      <c r="G4" s="46">
        <v>10</v>
      </c>
      <c r="H4" s="46">
        <v>7</v>
      </c>
      <c r="I4" s="46">
        <v>2</v>
      </c>
      <c r="J4" s="49">
        <v>45572</v>
      </c>
      <c r="K4" s="21"/>
      <c r="L4" s="25"/>
      <c r="M4" s="36"/>
    </row>
    <row r="5" spans="1:13" s="24" customFormat="1" ht="23.4" x14ac:dyDescent="0.45">
      <c r="A5" s="47" t="s">
        <v>29</v>
      </c>
      <c r="B5" s="48" t="s">
        <v>24</v>
      </c>
      <c r="C5" s="45">
        <v>1</v>
      </c>
      <c r="D5" s="45">
        <v>0</v>
      </c>
      <c r="E5" s="45">
        <v>0</v>
      </c>
      <c r="F5" s="45">
        <v>1</v>
      </c>
      <c r="G5" s="46">
        <v>8</v>
      </c>
      <c r="H5" s="46">
        <v>9</v>
      </c>
      <c r="I5" s="46">
        <v>0</v>
      </c>
      <c r="J5" s="49">
        <v>45580</v>
      </c>
    </row>
    <row r="6" spans="1:13" s="24" customFormat="1" ht="23.4" x14ac:dyDescent="0.45">
      <c r="A6" s="47" t="s">
        <v>47</v>
      </c>
      <c r="B6" s="48" t="s">
        <v>32</v>
      </c>
      <c r="C6" s="45">
        <v>1</v>
      </c>
      <c r="D6" s="45">
        <v>0</v>
      </c>
      <c r="E6" s="45">
        <v>0</v>
      </c>
      <c r="F6" s="45">
        <v>1</v>
      </c>
      <c r="G6" s="46">
        <v>8</v>
      </c>
      <c r="H6" s="46">
        <v>12</v>
      </c>
      <c r="I6" s="46">
        <v>0</v>
      </c>
      <c r="J6" s="49">
        <v>45586</v>
      </c>
    </row>
    <row r="7" spans="1:13" s="24" customFormat="1" ht="23.4" x14ac:dyDescent="0.45">
      <c r="A7" s="61" t="s">
        <v>36</v>
      </c>
      <c r="B7" s="68" t="s">
        <v>55</v>
      </c>
      <c r="C7" s="45">
        <v>1</v>
      </c>
      <c r="D7" s="45">
        <v>1</v>
      </c>
      <c r="E7" s="45">
        <v>0</v>
      </c>
      <c r="F7" s="45">
        <v>0</v>
      </c>
      <c r="G7" s="45">
        <v>11</v>
      </c>
      <c r="H7" s="45">
        <v>4</v>
      </c>
      <c r="I7" s="45">
        <v>2</v>
      </c>
      <c r="J7" s="50">
        <v>45594</v>
      </c>
    </row>
    <row r="8" spans="1:13" s="24" customFormat="1" ht="23.4" x14ac:dyDescent="0.45">
      <c r="A8" s="84" t="s">
        <v>28</v>
      </c>
      <c r="B8" s="85" t="s">
        <v>50</v>
      </c>
      <c r="C8" s="54">
        <v>1</v>
      </c>
      <c r="D8" s="54">
        <v>1</v>
      </c>
      <c r="E8" s="54">
        <v>0</v>
      </c>
      <c r="F8" s="54">
        <v>0</v>
      </c>
      <c r="G8" s="54">
        <v>19</v>
      </c>
      <c r="H8" s="54">
        <v>0</v>
      </c>
      <c r="I8" s="54">
        <v>2</v>
      </c>
      <c r="J8" s="86">
        <v>45600</v>
      </c>
    </row>
    <row r="9" spans="1:13" s="24" customFormat="1" ht="23.4" x14ac:dyDescent="0.45">
      <c r="A9" s="47" t="s">
        <v>38</v>
      </c>
      <c r="B9" s="48" t="s">
        <v>53</v>
      </c>
      <c r="C9" s="45">
        <v>1</v>
      </c>
      <c r="D9" s="45">
        <v>0</v>
      </c>
      <c r="E9" s="45">
        <v>0</v>
      </c>
      <c r="F9" s="45">
        <v>1</v>
      </c>
      <c r="G9" s="45">
        <v>6</v>
      </c>
      <c r="H9" s="45">
        <v>11</v>
      </c>
      <c r="I9" s="45">
        <v>0</v>
      </c>
      <c r="J9" s="49">
        <v>45608</v>
      </c>
    </row>
    <row r="10" spans="1:13" s="24" customFormat="1" ht="19.95" customHeight="1" x14ac:dyDescent="0.45">
      <c r="A10" s="47" t="s">
        <v>40</v>
      </c>
      <c r="B10" s="48" t="s">
        <v>41</v>
      </c>
      <c r="C10" s="45">
        <v>1</v>
      </c>
      <c r="D10" s="45">
        <v>0</v>
      </c>
      <c r="E10" s="45">
        <v>1</v>
      </c>
      <c r="F10" s="45">
        <v>0</v>
      </c>
      <c r="G10" s="45">
        <v>9</v>
      </c>
      <c r="H10" s="45">
        <v>9</v>
      </c>
      <c r="I10" s="45">
        <v>1</v>
      </c>
      <c r="J10" s="49">
        <v>45614</v>
      </c>
    </row>
    <row r="11" spans="1:13" s="24" customFormat="1" ht="23.4" x14ac:dyDescent="0.45">
      <c r="A11" s="47" t="s">
        <v>35</v>
      </c>
      <c r="B11" s="48" t="s">
        <v>65</v>
      </c>
      <c r="C11" s="74">
        <v>1</v>
      </c>
      <c r="D11" s="74">
        <v>0</v>
      </c>
      <c r="E11" s="74">
        <v>0</v>
      </c>
      <c r="F11" s="74">
        <v>1</v>
      </c>
      <c r="G11" s="74">
        <v>10</v>
      </c>
      <c r="H11" s="74">
        <v>14</v>
      </c>
      <c r="I11" s="75">
        <v>0</v>
      </c>
      <c r="J11" s="49">
        <v>45622</v>
      </c>
    </row>
    <row r="12" spans="1:13" ht="23.4" x14ac:dyDescent="0.45">
      <c r="A12" s="47" t="s">
        <v>30</v>
      </c>
      <c r="B12" s="48" t="s">
        <v>31</v>
      </c>
      <c r="C12" s="54">
        <v>1</v>
      </c>
      <c r="D12" s="54">
        <v>1</v>
      </c>
      <c r="E12" s="54">
        <v>0</v>
      </c>
      <c r="F12" s="54">
        <v>0</v>
      </c>
      <c r="G12" s="54">
        <v>12</v>
      </c>
      <c r="H12" s="54">
        <v>9</v>
      </c>
      <c r="I12" s="54">
        <v>2</v>
      </c>
      <c r="J12" s="49">
        <v>45628</v>
      </c>
    </row>
    <row r="13" spans="1:13" ht="23.4" x14ac:dyDescent="0.45">
      <c r="A13" s="47" t="s">
        <v>56</v>
      </c>
      <c r="B13" s="48" t="s">
        <v>66</v>
      </c>
      <c r="C13" s="45">
        <v>1</v>
      </c>
      <c r="D13" s="45">
        <v>0</v>
      </c>
      <c r="E13" s="45">
        <v>0</v>
      </c>
      <c r="F13" s="45">
        <v>1</v>
      </c>
      <c r="G13" s="45">
        <v>4</v>
      </c>
      <c r="H13" s="45">
        <v>8</v>
      </c>
      <c r="I13" s="45">
        <v>0</v>
      </c>
      <c r="J13" s="49">
        <v>45636</v>
      </c>
    </row>
    <row r="14" spans="1:13" ht="23.4" x14ac:dyDescent="0.45">
      <c r="A14" s="47" t="s">
        <v>34</v>
      </c>
      <c r="B14" s="48" t="s">
        <v>64</v>
      </c>
      <c r="C14" s="54">
        <v>1</v>
      </c>
      <c r="D14" s="54">
        <v>1</v>
      </c>
      <c r="E14" s="54">
        <v>0</v>
      </c>
      <c r="F14" s="54">
        <v>0</v>
      </c>
      <c r="G14" s="54">
        <v>10</v>
      </c>
      <c r="H14" s="54">
        <v>9</v>
      </c>
      <c r="I14" s="54">
        <v>2</v>
      </c>
      <c r="J14" s="49">
        <v>45305</v>
      </c>
    </row>
    <row r="15" spans="1:13" ht="23.4" x14ac:dyDescent="0.45">
      <c r="A15" s="47" t="s">
        <v>37</v>
      </c>
      <c r="B15" s="48" t="s">
        <v>25</v>
      </c>
      <c r="C15" s="54">
        <v>1</v>
      </c>
      <c r="D15" s="54">
        <v>1</v>
      </c>
      <c r="E15" s="54">
        <v>0</v>
      </c>
      <c r="F15" s="54">
        <v>0</v>
      </c>
      <c r="G15" s="54">
        <v>16</v>
      </c>
      <c r="H15" s="54">
        <v>10</v>
      </c>
      <c r="I15" s="54">
        <v>2</v>
      </c>
      <c r="J15" s="49">
        <v>45311</v>
      </c>
    </row>
    <row r="16" spans="1:13" ht="23.4" x14ac:dyDescent="0.45">
      <c r="A16" s="47" t="s">
        <v>29</v>
      </c>
      <c r="B16" s="48" t="s">
        <v>24</v>
      </c>
      <c r="C16" s="45">
        <v>1</v>
      </c>
      <c r="D16" s="45">
        <v>0</v>
      </c>
      <c r="E16" s="45">
        <v>0</v>
      </c>
      <c r="F16" s="45">
        <v>1</v>
      </c>
      <c r="G16" s="46">
        <v>6</v>
      </c>
      <c r="H16" s="46">
        <v>7</v>
      </c>
      <c r="I16" s="46">
        <v>0</v>
      </c>
      <c r="J16" s="49">
        <v>45319</v>
      </c>
      <c r="K16" s="14"/>
      <c r="L16" s="15"/>
    </row>
    <row r="17" spans="1:12" ht="23.4" x14ac:dyDescent="0.45">
      <c r="A17" s="47" t="s">
        <v>47</v>
      </c>
      <c r="B17" s="48" t="s">
        <v>32</v>
      </c>
      <c r="C17" s="45">
        <v>1</v>
      </c>
      <c r="D17" s="45">
        <v>1</v>
      </c>
      <c r="E17" s="45">
        <v>0</v>
      </c>
      <c r="F17" s="45">
        <v>0</v>
      </c>
      <c r="G17" s="46">
        <v>9</v>
      </c>
      <c r="H17" s="46">
        <v>6</v>
      </c>
      <c r="I17" s="46">
        <v>2</v>
      </c>
      <c r="J17" s="49">
        <v>45325</v>
      </c>
      <c r="K17" s="14"/>
      <c r="L17" s="15"/>
    </row>
    <row r="18" spans="1:12" ht="23.4" x14ac:dyDescent="0.45">
      <c r="A18" s="61" t="s">
        <v>36</v>
      </c>
      <c r="B18" s="68" t="s">
        <v>55</v>
      </c>
      <c r="C18" s="45">
        <v>1</v>
      </c>
      <c r="D18" s="45">
        <v>0</v>
      </c>
      <c r="E18" s="45">
        <v>1</v>
      </c>
      <c r="F18" s="45">
        <v>0</v>
      </c>
      <c r="G18" s="46">
        <v>8</v>
      </c>
      <c r="H18" s="46">
        <v>8</v>
      </c>
      <c r="I18" s="46">
        <v>1</v>
      </c>
      <c r="J18" s="49">
        <v>45333</v>
      </c>
      <c r="K18" s="14"/>
      <c r="L18" s="15"/>
    </row>
    <row r="19" spans="1:12" ht="23.4" x14ac:dyDescent="0.45">
      <c r="A19" s="47" t="s">
        <v>28</v>
      </c>
      <c r="B19" s="48" t="s">
        <v>50</v>
      </c>
      <c r="C19" s="45">
        <v>1</v>
      </c>
      <c r="D19" s="45">
        <v>1</v>
      </c>
      <c r="E19" s="45">
        <v>0</v>
      </c>
      <c r="F19" s="45">
        <v>0</v>
      </c>
      <c r="G19" s="46">
        <v>28</v>
      </c>
      <c r="H19" s="46">
        <v>3</v>
      </c>
      <c r="I19" s="46">
        <v>2</v>
      </c>
      <c r="J19" s="49">
        <v>45339</v>
      </c>
      <c r="K19" s="14"/>
      <c r="L19" s="15"/>
    </row>
    <row r="20" spans="1:12" ht="23.4" x14ac:dyDescent="0.45">
      <c r="A20" s="47" t="s">
        <v>38</v>
      </c>
      <c r="B20" s="48" t="s">
        <v>53</v>
      </c>
      <c r="C20" s="45">
        <v>1</v>
      </c>
      <c r="D20" s="45">
        <v>0</v>
      </c>
      <c r="E20" s="45">
        <v>1</v>
      </c>
      <c r="F20" s="45">
        <v>0</v>
      </c>
      <c r="G20" s="45">
        <v>14</v>
      </c>
      <c r="H20" s="45">
        <v>14</v>
      </c>
      <c r="I20" s="45">
        <v>1</v>
      </c>
      <c r="J20" s="49">
        <v>45347</v>
      </c>
      <c r="K20" s="14"/>
      <c r="L20" s="15"/>
    </row>
    <row r="21" spans="1:12" ht="23.4" x14ac:dyDescent="0.45">
      <c r="A21" s="47" t="s">
        <v>40</v>
      </c>
      <c r="B21" s="48" t="s">
        <v>41</v>
      </c>
      <c r="C21" s="45">
        <v>1</v>
      </c>
      <c r="D21" s="45">
        <v>1</v>
      </c>
      <c r="E21" s="45">
        <v>0</v>
      </c>
      <c r="F21" s="45">
        <v>0</v>
      </c>
      <c r="G21" s="45">
        <v>13</v>
      </c>
      <c r="H21" s="45">
        <v>7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35</v>
      </c>
      <c r="B22" s="48" t="s">
        <v>65</v>
      </c>
      <c r="C22" s="45">
        <v>1</v>
      </c>
      <c r="D22" s="45">
        <v>0</v>
      </c>
      <c r="E22" s="45">
        <v>0</v>
      </c>
      <c r="F22" s="45">
        <v>1</v>
      </c>
      <c r="G22" s="45">
        <v>7</v>
      </c>
      <c r="H22" s="45">
        <v>15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30</v>
      </c>
      <c r="B23" s="48" t="s">
        <v>31</v>
      </c>
      <c r="C23" s="45">
        <v>1</v>
      </c>
      <c r="D23" s="45">
        <v>0</v>
      </c>
      <c r="E23" s="45">
        <v>0</v>
      </c>
      <c r="F23" s="45">
        <v>1</v>
      </c>
      <c r="G23" s="45">
        <v>7</v>
      </c>
      <c r="H23" s="45">
        <v>14</v>
      </c>
      <c r="I23" s="45">
        <v>0</v>
      </c>
      <c r="J23" s="53">
        <v>45368</v>
      </c>
      <c r="K23" s="14"/>
      <c r="L23" s="15"/>
    </row>
    <row r="24" spans="1:12" ht="23.4" x14ac:dyDescent="0.45">
      <c r="A24" s="47" t="s">
        <v>56</v>
      </c>
      <c r="B24" s="48" t="s">
        <v>66</v>
      </c>
      <c r="C24" s="69">
        <v>1</v>
      </c>
      <c r="D24" s="69">
        <v>1</v>
      </c>
      <c r="E24" s="69">
        <v>0</v>
      </c>
      <c r="F24" s="69">
        <v>0</v>
      </c>
      <c r="G24" s="69">
        <v>23</v>
      </c>
      <c r="H24" s="69">
        <v>5</v>
      </c>
      <c r="I24" s="76">
        <v>2</v>
      </c>
      <c r="J24" s="49">
        <v>45376</v>
      </c>
      <c r="K24" s="14"/>
      <c r="L24" s="15"/>
    </row>
    <row r="25" spans="1:12" s="16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10</v>
      </c>
      <c r="E25" s="57">
        <f t="shared" si="0"/>
        <v>3</v>
      </c>
      <c r="F25" s="57">
        <f t="shared" si="0"/>
        <v>9</v>
      </c>
      <c r="G25" s="57">
        <f t="shared" si="0"/>
        <v>240</v>
      </c>
      <c r="H25" s="57">
        <f t="shared" si="0"/>
        <v>201</v>
      </c>
      <c r="I25" s="57">
        <f t="shared" si="0"/>
        <v>23</v>
      </c>
      <c r="J25" s="72"/>
    </row>
    <row r="28" spans="1:12" ht="21" x14ac:dyDescent="0.4">
      <c r="J28" s="41"/>
    </row>
    <row r="29" spans="1:12" ht="23.4" x14ac:dyDescent="0.45">
      <c r="A29" s="59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topLeftCell="A16" workbookViewId="0">
      <selection activeCell="A28" sqref="A28"/>
    </sheetView>
  </sheetViews>
  <sheetFormatPr defaultRowHeight="14.4" x14ac:dyDescent="0.3"/>
  <cols>
    <col min="2" max="2" width="23" style="6" customWidth="1"/>
    <col min="3" max="3" width="11.5546875" customWidth="1"/>
    <col min="4" max="4" width="9.21875" style="1"/>
    <col min="5" max="5" width="13.21875" style="1" customWidth="1"/>
    <col min="6" max="6" width="9.21875" style="1"/>
    <col min="9" max="9" width="13.5546875" customWidth="1"/>
    <col min="10" max="10" width="15.5546875" customWidth="1"/>
    <col min="11" max="11" width="7.5546875" customWidth="1"/>
    <col min="12" max="12" width="10.77734375" customWidth="1"/>
    <col min="13" max="13" width="22.21875" customWidth="1"/>
    <col min="14" max="14" width="9.21875"/>
  </cols>
  <sheetData>
    <row r="1" spans="1:12" ht="25.8" x14ac:dyDescent="0.5">
      <c r="B1" s="89" t="s">
        <v>44</v>
      </c>
      <c r="C1" s="89"/>
      <c r="D1" s="89"/>
      <c r="E1" s="89"/>
      <c r="F1" s="5"/>
      <c r="G1" s="5"/>
      <c r="H1" s="5"/>
      <c r="I1" s="5"/>
    </row>
    <row r="2" spans="1:12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2" ht="23.4" x14ac:dyDescent="0.45">
      <c r="A3" s="47" t="s">
        <v>47</v>
      </c>
      <c r="B3" s="48" t="s">
        <v>32</v>
      </c>
      <c r="C3" s="54">
        <v>1</v>
      </c>
      <c r="D3" s="54">
        <v>1</v>
      </c>
      <c r="E3" s="54">
        <v>0</v>
      </c>
      <c r="F3" s="54">
        <v>0</v>
      </c>
      <c r="G3" s="61">
        <v>11</v>
      </c>
      <c r="H3" s="61">
        <v>10</v>
      </c>
      <c r="I3" s="61">
        <v>2</v>
      </c>
      <c r="J3" s="49">
        <v>45559</v>
      </c>
      <c r="K3" s="21"/>
    </row>
    <row r="4" spans="1:12" ht="23.4" x14ac:dyDescent="0.45">
      <c r="A4" s="47" t="s">
        <v>33</v>
      </c>
      <c r="B4" s="48" t="s">
        <v>60</v>
      </c>
      <c r="C4" s="45">
        <v>1</v>
      </c>
      <c r="D4" s="45">
        <v>0</v>
      </c>
      <c r="E4" s="45">
        <v>0</v>
      </c>
      <c r="F4" s="45">
        <v>1</v>
      </c>
      <c r="G4" s="46">
        <v>7</v>
      </c>
      <c r="H4" s="46">
        <v>10</v>
      </c>
      <c r="I4" s="46">
        <v>0</v>
      </c>
      <c r="J4" s="49">
        <v>45572</v>
      </c>
      <c r="K4" s="21"/>
    </row>
    <row r="5" spans="1:12" ht="23.4" x14ac:dyDescent="0.45">
      <c r="A5" s="47" t="s">
        <v>28</v>
      </c>
      <c r="B5" s="48" t="s">
        <v>50</v>
      </c>
      <c r="C5" s="45">
        <v>1</v>
      </c>
      <c r="D5" s="45">
        <v>0</v>
      </c>
      <c r="E5" s="45">
        <v>0</v>
      </c>
      <c r="F5" s="45">
        <v>1</v>
      </c>
      <c r="G5" s="46">
        <v>7</v>
      </c>
      <c r="H5" s="46">
        <v>9</v>
      </c>
      <c r="I5" s="46">
        <v>0</v>
      </c>
      <c r="J5" s="49">
        <v>45580</v>
      </c>
      <c r="K5" s="21"/>
    </row>
    <row r="6" spans="1:12" ht="23.4" x14ac:dyDescent="0.45">
      <c r="A6" s="47" t="s">
        <v>34</v>
      </c>
      <c r="B6" s="48" t="s">
        <v>64</v>
      </c>
      <c r="C6" s="45">
        <v>1</v>
      </c>
      <c r="D6" s="45">
        <v>1</v>
      </c>
      <c r="E6" s="45">
        <v>0</v>
      </c>
      <c r="F6" s="45">
        <v>0</v>
      </c>
      <c r="G6" s="46">
        <v>11</v>
      </c>
      <c r="H6" s="46">
        <v>8</v>
      </c>
      <c r="I6" s="46">
        <v>2</v>
      </c>
      <c r="J6" s="49">
        <v>45586</v>
      </c>
      <c r="K6" s="21"/>
    </row>
    <row r="7" spans="1:12" ht="23.4" x14ac:dyDescent="0.45">
      <c r="A7" s="47" t="s">
        <v>29</v>
      </c>
      <c r="B7" s="48" t="s">
        <v>24</v>
      </c>
      <c r="C7" s="45">
        <v>1</v>
      </c>
      <c r="D7" s="45">
        <v>0</v>
      </c>
      <c r="E7" s="45">
        <v>0</v>
      </c>
      <c r="F7" s="45">
        <v>1</v>
      </c>
      <c r="G7" s="45">
        <v>9</v>
      </c>
      <c r="H7" s="45">
        <v>11</v>
      </c>
      <c r="I7" s="45">
        <v>0</v>
      </c>
      <c r="J7" s="50">
        <v>45594</v>
      </c>
      <c r="K7" s="21"/>
    </row>
    <row r="8" spans="1:12" ht="23.4" x14ac:dyDescent="0.45">
      <c r="A8" s="47" t="s">
        <v>38</v>
      </c>
      <c r="B8" s="48" t="s">
        <v>53</v>
      </c>
      <c r="C8" s="45">
        <v>1</v>
      </c>
      <c r="D8" s="45">
        <v>0</v>
      </c>
      <c r="E8" s="45">
        <v>0</v>
      </c>
      <c r="F8" s="45">
        <v>1</v>
      </c>
      <c r="G8" s="45">
        <v>8</v>
      </c>
      <c r="H8" s="45">
        <v>9</v>
      </c>
      <c r="I8" s="45">
        <v>0</v>
      </c>
      <c r="J8" s="51">
        <v>45600</v>
      </c>
      <c r="K8" s="21"/>
    </row>
    <row r="9" spans="1:12" ht="23.4" x14ac:dyDescent="0.45">
      <c r="A9" s="47" t="s">
        <v>56</v>
      </c>
      <c r="B9" s="48" t="s">
        <v>66</v>
      </c>
      <c r="C9" s="45">
        <v>1</v>
      </c>
      <c r="D9" s="45">
        <v>1</v>
      </c>
      <c r="E9" s="45">
        <v>0</v>
      </c>
      <c r="F9" s="45">
        <v>0</v>
      </c>
      <c r="G9" s="45">
        <v>19</v>
      </c>
      <c r="H9" s="45">
        <v>3</v>
      </c>
      <c r="I9" s="45">
        <v>2</v>
      </c>
      <c r="J9" s="49">
        <v>45608</v>
      </c>
      <c r="K9" s="21"/>
    </row>
    <row r="10" spans="1:12" ht="23.4" x14ac:dyDescent="0.45">
      <c r="A10" s="47" t="s">
        <v>30</v>
      </c>
      <c r="B10" s="48" t="s">
        <v>31</v>
      </c>
      <c r="C10" s="45">
        <v>1</v>
      </c>
      <c r="D10" s="45">
        <v>1</v>
      </c>
      <c r="E10" s="45">
        <v>0</v>
      </c>
      <c r="F10" s="45">
        <v>0</v>
      </c>
      <c r="G10" s="45">
        <v>11</v>
      </c>
      <c r="H10" s="45">
        <v>6</v>
      </c>
      <c r="I10" s="45">
        <v>2</v>
      </c>
      <c r="J10" s="49">
        <v>45614</v>
      </c>
      <c r="K10" s="21"/>
    </row>
    <row r="11" spans="1:12" ht="23.4" x14ac:dyDescent="0.45">
      <c r="A11" s="61" t="s">
        <v>36</v>
      </c>
      <c r="B11" s="68" t="s">
        <v>55</v>
      </c>
      <c r="C11" s="54">
        <v>1</v>
      </c>
      <c r="D11" s="54">
        <v>0</v>
      </c>
      <c r="E11" s="54">
        <v>0</v>
      </c>
      <c r="F11" s="54">
        <v>1</v>
      </c>
      <c r="G11" s="54">
        <v>2</v>
      </c>
      <c r="H11" s="54">
        <v>17</v>
      </c>
      <c r="I11" s="54">
        <v>0</v>
      </c>
      <c r="J11" s="49">
        <v>45622</v>
      </c>
      <c r="K11" s="21"/>
    </row>
    <row r="12" spans="1:12" ht="23.4" x14ac:dyDescent="0.45">
      <c r="A12" s="47" t="s">
        <v>40</v>
      </c>
      <c r="B12" s="48" t="s">
        <v>41</v>
      </c>
      <c r="C12" s="45">
        <v>1</v>
      </c>
      <c r="D12" s="45">
        <v>0</v>
      </c>
      <c r="E12" s="45">
        <v>0</v>
      </c>
      <c r="F12" s="45">
        <v>1</v>
      </c>
      <c r="G12" s="45">
        <v>2</v>
      </c>
      <c r="H12" s="45">
        <v>19</v>
      </c>
      <c r="I12" s="45">
        <v>0</v>
      </c>
      <c r="J12" s="49">
        <v>45628</v>
      </c>
      <c r="K12" s="21"/>
    </row>
    <row r="13" spans="1:12" ht="23.4" x14ac:dyDescent="0.45">
      <c r="A13" s="47" t="s">
        <v>35</v>
      </c>
      <c r="B13" s="48" t="s">
        <v>65</v>
      </c>
      <c r="C13" s="45">
        <v>1</v>
      </c>
      <c r="D13" s="45">
        <v>0</v>
      </c>
      <c r="E13" s="45">
        <v>0</v>
      </c>
      <c r="F13" s="45">
        <v>1</v>
      </c>
      <c r="G13" s="45">
        <v>3</v>
      </c>
      <c r="H13" s="45">
        <v>15</v>
      </c>
      <c r="I13" s="45">
        <v>0</v>
      </c>
      <c r="J13" s="49">
        <v>45636</v>
      </c>
      <c r="K13" s="21"/>
    </row>
    <row r="14" spans="1:12" ht="23.4" x14ac:dyDescent="0.45">
      <c r="A14" s="47" t="s">
        <v>47</v>
      </c>
      <c r="B14" s="48" t="s">
        <v>32</v>
      </c>
      <c r="C14" s="54">
        <v>1</v>
      </c>
      <c r="D14" s="54">
        <v>1</v>
      </c>
      <c r="E14" s="54">
        <v>0</v>
      </c>
      <c r="F14" s="54">
        <v>0</v>
      </c>
      <c r="G14" s="54">
        <v>10</v>
      </c>
      <c r="H14" s="54">
        <v>8</v>
      </c>
      <c r="I14" s="54">
        <v>2</v>
      </c>
      <c r="J14" s="49">
        <v>45305</v>
      </c>
      <c r="K14" s="21"/>
    </row>
    <row r="15" spans="1:12" ht="23.4" x14ac:dyDescent="0.45">
      <c r="A15" s="47" t="s">
        <v>33</v>
      </c>
      <c r="B15" s="48" t="s">
        <v>60</v>
      </c>
      <c r="C15" s="54">
        <v>1</v>
      </c>
      <c r="D15" s="54">
        <v>0</v>
      </c>
      <c r="E15" s="54">
        <v>0</v>
      </c>
      <c r="F15" s="54">
        <v>1</v>
      </c>
      <c r="G15" s="54">
        <v>10</v>
      </c>
      <c r="H15" s="54">
        <v>16</v>
      </c>
      <c r="I15" s="54">
        <v>0</v>
      </c>
      <c r="J15" s="49">
        <v>45311</v>
      </c>
      <c r="K15" s="22"/>
      <c r="L15" s="23"/>
    </row>
    <row r="16" spans="1:12" ht="23.4" x14ac:dyDescent="0.45">
      <c r="A16" s="47" t="s">
        <v>28</v>
      </c>
      <c r="B16" s="48" t="s">
        <v>50</v>
      </c>
      <c r="C16" s="54">
        <v>1</v>
      </c>
      <c r="D16" s="54">
        <v>0</v>
      </c>
      <c r="E16" s="54">
        <v>0</v>
      </c>
      <c r="F16" s="54">
        <v>1</v>
      </c>
      <c r="G16" s="61">
        <v>5</v>
      </c>
      <c r="H16" s="61">
        <v>13</v>
      </c>
      <c r="I16" s="61">
        <v>0</v>
      </c>
      <c r="J16" s="49">
        <v>45319</v>
      </c>
    </row>
    <row r="17" spans="1:12" ht="23.4" x14ac:dyDescent="0.45">
      <c r="A17" s="47" t="s">
        <v>34</v>
      </c>
      <c r="B17" s="48" t="s">
        <v>64</v>
      </c>
      <c r="C17" s="45">
        <v>1</v>
      </c>
      <c r="D17" s="45">
        <v>1</v>
      </c>
      <c r="E17" s="45">
        <v>0</v>
      </c>
      <c r="F17" s="45">
        <v>0</v>
      </c>
      <c r="G17" s="46">
        <v>7</v>
      </c>
      <c r="H17" s="46">
        <v>6</v>
      </c>
      <c r="I17" s="46">
        <v>2</v>
      </c>
      <c r="J17" s="49">
        <v>45325</v>
      </c>
    </row>
    <row r="18" spans="1:12" ht="23.4" x14ac:dyDescent="0.45">
      <c r="A18" s="47" t="s">
        <v>29</v>
      </c>
      <c r="B18" s="48" t="s">
        <v>24</v>
      </c>
      <c r="C18" s="45">
        <v>1</v>
      </c>
      <c r="D18" s="45">
        <v>0</v>
      </c>
      <c r="E18" s="45">
        <v>0</v>
      </c>
      <c r="F18" s="45">
        <v>1</v>
      </c>
      <c r="G18" s="46">
        <v>3</v>
      </c>
      <c r="H18" s="46">
        <v>19</v>
      </c>
      <c r="I18" s="46">
        <v>0</v>
      </c>
      <c r="J18" s="49">
        <v>45333</v>
      </c>
    </row>
    <row r="19" spans="1:12" ht="23.4" x14ac:dyDescent="0.45">
      <c r="A19" s="84" t="s">
        <v>38</v>
      </c>
      <c r="B19" s="85" t="s">
        <v>53</v>
      </c>
      <c r="C19" s="54">
        <v>1</v>
      </c>
      <c r="D19" s="54">
        <v>0</v>
      </c>
      <c r="E19" s="54">
        <v>0</v>
      </c>
      <c r="F19" s="54">
        <v>1</v>
      </c>
      <c r="G19" s="61">
        <v>3</v>
      </c>
      <c r="H19" s="61">
        <v>11</v>
      </c>
      <c r="I19" s="61">
        <v>0</v>
      </c>
      <c r="J19" s="87">
        <v>45339</v>
      </c>
    </row>
    <row r="20" spans="1:12" ht="23.4" x14ac:dyDescent="0.45">
      <c r="A20" s="47" t="s">
        <v>56</v>
      </c>
      <c r="B20" s="48" t="s">
        <v>66</v>
      </c>
      <c r="C20" s="45">
        <v>1</v>
      </c>
      <c r="D20" s="45">
        <v>1</v>
      </c>
      <c r="E20" s="45">
        <v>0</v>
      </c>
      <c r="F20" s="45">
        <v>0</v>
      </c>
      <c r="G20" s="45">
        <v>11</v>
      </c>
      <c r="H20" s="45">
        <v>4</v>
      </c>
      <c r="I20" s="45">
        <v>2</v>
      </c>
      <c r="J20" s="49">
        <v>45347</v>
      </c>
      <c r="K20" s="14"/>
      <c r="L20" s="15"/>
    </row>
    <row r="21" spans="1:12" ht="23.4" x14ac:dyDescent="0.45">
      <c r="A21" s="47" t="s">
        <v>30</v>
      </c>
      <c r="B21" s="48" t="s">
        <v>31</v>
      </c>
      <c r="C21" s="45">
        <v>1</v>
      </c>
      <c r="D21" s="45">
        <v>0</v>
      </c>
      <c r="E21" s="45">
        <v>0</v>
      </c>
      <c r="F21" s="45">
        <v>1</v>
      </c>
      <c r="G21" s="45">
        <v>6</v>
      </c>
      <c r="H21" s="45">
        <v>15</v>
      </c>
      <c r="I21" s="45">
        <v>0</v>
      </c>
      <c r="J21" s="49">
        <v>45354</v>
      </c>
      <c r="K21" s="14"/>
      <c r="L21" s="15"/>
    </row>
    <row r="22" spans="1:12" ht="23.4" x14ac:dyDescent="0.45">
      <c r="A22" s="61" t="s">
        <v>36</v>
      </c>
      <c r="B22" s="68" t="s">
        <v>55</v>
      </c>
      <c r="C22" s="45">
        <v>1</v>
      </c>
      <c r="D22" s="45">
        <v>0</v>
      </c>
      <c r="E22" s="45">
        <v>0</v>
      </c>
      <c r="F22" s="45">
        <v>1</v>
      </c>
      <c r="G22" s="45">
        <v>5</v>
      </c>
      <c r="H22" s="45">
        <v>11</v>
      </c>
      <c r="I22" s="45">
        <v>0</v>
      </c>
      <c r="J22" s="49">
        <v>45362</v>
      </c>
      <c r="K22" s="14"/>
      <c r="L22" s="15"/>
    </row>
    <row r="23" spans="1:12" ht="23.4" x14ac:dyDescent="0.45">
      <c r="A23" s="47" t="s">
        <v>40</v>
      </c>
      <c r="B23" s="48" t="s">
        <v>41</v>
      </c>
      <c r="C23" s="45">
        <v>1</v>
      </c>
      <c r="D23" s="45">
        <v>1</v>
      </c>
      <c r="E23" s="45">
        <v>0</v>
      </c>
      <c r="F23" s="45">
        <v>0</v>
      </c>
      <c r="G23" s="45">
        <v>12</v>
      </c>
      <c r="H23" s="45">
        <v>8</v>
      </c>
      <c r="I23" s="45">
        <v>2</v>
      </c>
      <c r="J23" s="53">
        <v>45368</v>
      </c>
      <c r="K23" s="14"/>
      <c r="L23" s="15"/>
    </row>
    <row r="24" spans="1:12" ht="23.4" x14ac:dyDescent="0.45">
      <c r="A24" s="47" t="s">
        <v>35</v>
      </c>
      <c r="B24" s="48" t="s">
        <v>65</v>
      </c>
      <c r="C24" s="54">
        <v>1</v>
      </c>
      <c r="D24" s="54">
        <v>0</v>
      </c>
      <c r="E24" s="54">
        <v>0</v>
      </c>
      <c r="F24" s="54">
        <v>1</v>
      </c>
      <c r="G24" s="54">
        <v>6</v>
      </c>
      <c r="H24" s="54">
        <v>18</v>
      </c>
      <c r="I24" s="54">
        <v>0</v>
      </c>
      <c r="J24" s="49">
        <v>45376</v>
      </c>
      <c r="K24" s="14"/>
      <c r="L24" s="15"/>
    </row>
    <row r="25" spans="1:12" s="16" customFormat="1" ht="23.4" x14ac:dyDescent="0.45">
      <c r="A25" s="70"/>
      <c r="B25" s="77" t="s">
        <v>3</v>
      </c>
      <c r="C25" s="57">
        <f t="shared" ref="C25:I25" si="0">SUM(C3:C24)</f>
        <v>22</v>
      </c>
      <c r="D25" s="57">
        <f t="shared" si="0"/>
        <v>8</v>
      </c>
      <c r="E25" s="57">
        <f t="shared" si="0"/>
        <v>0</v>
      </c>
      <c r="F25" s="57">
        <f t="shared" si="0"/>
        <v>14</v>
      </c>
      <c r="G25" s="57">
        <f t="shared" si="0"/>
        <v>168</v>
      </c>
      <c r="H25" s="57">
        <f t="shared" si="0"/>
        <v>246</v>
      </c>
      <c r="I25" s="57">
        <f t="shared" si="0"/>
        <v>16</v>
      </c>
      <c r="J25" s="66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20" workbookViewId="0">
      <selection activeCell="C25" sqref="C25"/>
    </sheetView>
  </sheetViews>
  <sheetFormatPr defaultRowHeight="14.4" x14ac:dyDescent="0.3"/>
  <cols>
    <col min="2" max="2" width="23.33203125" style="6" customWidth="1"/>
    <col min="3" max="3" width="11.5546875" customWidth="1"/>
    <col min="4" max="4" width="9.21875" style="1"/>
    <col min="5" max="5" width="11.77734375" style="1" customWidth="1"/>
    <col min="6" max="6" width="9.21875" style="1"/>
    <col min="8" max="8" width="10.77734375" customWidth="1"/>
    <col min="9" max="9" width="11" customWidth="1"/>
    <col min="10" max="10" width="14.88671875" customWidth="1"/>
    <col min="11" max="11" width="7.44140625" customWidth="1"/>
    <col min="12" max="12" width="9.21875" customWidth="1"/>
    <col min="13" max="13" width="24.6640625" customWidth="1"/>
    <col min="14" max="14" width="9.21875"/>
  </cols>
  <sheetData>
    <row r="1" spans="1:13" s="28" customFormat="1" ht="25.8" x14ac:dyDescent="0.5">
      <c r="B1" s="89" t="s">
        <v>45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37</v>
      </c>
      <c r="B3" s="48" t="s">
        <v>25</v>
      </c>
      <c r="C3" s="54">
        <v>1</v>
      </c>
      <c r="D3" s="54">
        <v>0</v>
      </c>
      <c r="E3" s="54">
        <v>0</v>
      </c>
      <c r="F3" s="54">
        <v>1</v>
      </c>
      <c r="G3" s="61">
        <v>10</v>
      </c>
      <c r="H3" s="61">
        <v>11</v>
      </c>
      <c r="I3" s="61">
        <v>0</v>
      </c>
      <c r="J3" s="49">
        <v>45559</v>
      </c>
    </row>
    <row r="4" spans="1:13" ht="23.4" x14ac:dyDescent="0.45">
      <c r="A4" s="47" t="s">
        <v>28</v>
      </c>
      <c r="B4" s="48" t="s">
        <v>50</v>
      </c>
      <c r="C4" s="54">
        <v>1</v>
      </c>
      <c r="D4" s="54">
        <v>0</v>
      </c>
      <c r="E4" s="54">
        <v>0</v>
      </c>
      <c r="F4" s="54">
        <v>1</v>
      </c>
      <c r="G4" s="61">
        <v>5</v>
      </c>
      <c r="H4" s="61">
        <v>8</v>
      </c>
      <c r="I4" s="61">
        <v>0</v>
      </c>
      <c r="J4" s="49">
        <v>45572</v>
      </c>
    </row>
    <row r="5" spans="1:13" ht="23.4" x14ac:dyDescent="0.45">
      <c r="A5" s="47" t="s">
        <v>38</v>
      </c>
      <c r="B5" s="48" t="s">
        <v>53</v>
      </c>
      <c r="C5" s="45">
        <v>1</v>
      </c>
      <c r="D5" s="45">
        <v>1</v>
      </c>
      <c r="E5" s="45">
        <v>0</v>
      </c>
      <c r="F5" s="45">
        <v>0</v>
      </c>
      <c r="G5" s="46">
        <v>9</v>
      </c>
      <c r="H5" s="46">
        <v>6</v>
      </c>
      <c r="I5" s="46">
        <v>2</v>
      </c>
      <c r="J5" s="49">
        <v>45580</v>
      </c>
    </row>
    <row r="6" spans="1:13" ht="23.4" x14ac:dyDescent="0.45">
      <c r="A6" s="47" t="s">
        <v>33</v>
      </c>
      <c r="B6" s="48" t="s">
        <v>60</v>
      </c>
      <c r="C6" s="45">
        <v>1</v>
      </c>
      <c r="D6" s="45">
        <v>1</v>
      </c>
      <c r="E6" s="45">
        <v>0</v>
      </c>
      <c r="F6" s="45">
        <v>0</v>
      </c>
      <c r="G6" s="46">
        <v>12</v>
      </c>
      <c r="H6" s="46">
        <v>8</v>
      </c>
      <c r="I6" s="46">
        <v>2</v>
      </c>
      <c r="J6" s="49">
        <v>45586</v>
      </c>
    </row>
    <row r="7" spans="1:13" ht="23.4" x14ac:dyDescent="0.45">
      <c r="A7" s="47" t="s">
        <v>34</v>
      </c>
      <c r="B7" s="48" t="s">
        <v>64</v>
      </c>
      <c r="C7" s="45">
        <v>1</v>
      </c>
      <c r="D7" s="45">
        <v>0</v>
      </c>
      <c r="E7" s="45">
        <v>0</v>
      </c>
      <c r="F7" s="45">
        <v>1</v>
      </c>
      <c r="G7" s="45">
        <v>10</v>
      </c>
      <c r="H7" s="45">
        <v>13</v>
      </c>
      <c r="I7" s="45">
        <v>0</v>
      </c>
      <c r="J7" s="50">
        <v>45594</v>
      </c>
    </row>
    <row r="8" spans="1:13" ht="23.4" x14ac:dyDescent="0.45">
      <c r="A8" s="47" t="s">
        <v>35</v>
      </c>
      <c r="B8" s="48" t="s">
        <v>65</v>
      </c>
      <c r="C8" s="45">
        <v>1</v>
      </c>
      <c r="D8" s="45">
        <v>1</v>
      </c>
      <c r="E8" s="45">
        <v>0</v>
      </c>
      <c r="F8" s="45">
        <v>0</v>
      </c>
      <c r="G8" s="45">
        <v>9</v>
      </c>
      <c r="H8" s="45">
        <v>6</v>
      </c>
      <c r="I8" s="45">
        <v>2</v>
      </c>
      <c r="J8" s="51">
        <v>45600</v>
      </c>
      <c r="L8" s="25"/>
      <c r="M8" s="36"/>
    </row>
    <row r="9" spans="1:13" ht="23.4" x14ac:dyDescent="0.45">
      <c r="A9" s="47" t="s">
        <v>29</v>
      </c>
      <c r="B9" s="48" t="s">
        <v>24</v>
      </c>
      <c r="C9" s="45">
        <v>1</v>
      </c>
      <c r="D9" s="45">
        <v>0</v>
      </c>
      <c r="E9" s="45">
        <v>0</v>
      </c>
      <c r="F9" s="45">
        <v>1</v>
      </c>
      <c r="G9" s="45">
        <v>8</v>
      </c>
      <c r="H9" s="45">
        <v>9</v>
      </c>
      <c r="I9" s="45">
        <v>0</v>
      </c>
      <c r="J9" s="49">
        <v>45608</v>
      </c>
    </row>
    <row r="10" spans="1:13" ht="23.4" x14ac:dyDescent="0.45">
      <c r="A10" s="47" t="s">
        <v>56</v>
      </c>
      <c r="B10" s="48" t="s">
        <v>66</v>
      </c>
      <c r="C10" s="54">
        <v>1</v>
      </c>
      <c r="D10" s="54">
        <v>1</v>
      </c>
      <c r="E10" s="54">
        <v>0</v>
      </c>
      <c r="F10" s="54">
        <v>0</v>
      </c>
      <c r="G10" s="54">
        <v>15</v>
      </c>
      <c r="H10" s="54">
        <v>6</v>
      </c>
      <c r="I10" s="54">
        <v>2</v>
      </c>
      <c r="J10" s="49">
        <v>45614</v>
      </c>
    </row>
    <row r="11" spans="1:13" ht="23.4" x14ac:dyDescent="0.45">
      <c r="A11" s="47" t="s">
        <v>30</v>
      </c>
      <c r="B11" s="48" t="s">
        <v>31</v>
      </c>
      <c r="C11" s="45">
        <v>1</v>
      </c>
      <c r="D11" s="45">
        <v>0</v>
      </c>
      <c r="E11" s="45">
        <v>0</v>
      </c>
      <c r="F11" s="45">
        <v>1</v>
      </c>
      <c r="G11" s="45">
        <v>7</v>
      </c>
      <c r="H11" s="45">
        <v>11</v>
      </c>
      <c r="I11" s="45">
        <v>0</v>
      </c>
      <c r="J11" s="49">
        <v>45622</v>
      </c>
    </row>
    <row r="12" spans="1:13" ht="23.4" x14ac:dyDescent="0.45">
      <c r="A12" s="61" t="s">
        <v>36</v>
      </c>
      <c r="B12" s="68" t="s">
        <v>55</v>
      </c>
      <c r="C12" s="45">
        <v>1</v>
      </c>
      <c r="D12" s="45">
        <v>0</v>
      </c>
      <c r="E12" s="45">
        <v>0</v>
      </c>
      <c r="F12" s="45">
        <v>1</v>
      </c>
      <c r="G12" s="45">
        <v>7</v>
      </c>
      <c r="H12" s="45">
        <v>17</v>
      </c>
      <c r="I12" s="45">
        <v>0</v>
      </c>
      <c r="J12" s="49">
        <v>45628</v>
      </c>
    </row>
    <row r="13" spans="1:13" ht="23.4" x14ac:dyDescent="0.45">
      <c r="A13" s="84" t="s">
        <v>40</v>
      </c>
      <c r="B13" s="85" t="s">
        <v>41</v>
      </c>
      <c r="C13" s="54">
        <v>1</v>
      </c>
      <c r="D13" s="54">
        <v>0</v>
      </c>
      <c r="E13" s="54">
        <v>0</v>
      </c>
      <c r="F13" s="54">
        <v>1</v>
      </c>
      <c r="G13" s="54">
        <v>5</v>
      </c>
      <c r="H13" s="54">
        <v>12</v>
      </c>
      <c r="I13" s="54">
        <v>0</v>
      </c>
      <c r="J13" s="87">
        <v>45636</v>
      </c>
    </row>
    <row r="14" spans="1:13" ht="23.4" x14ac:dyDescent="0.45">
      <c r="A14" s="47" t="s">
        <v>37</v>
      </c>
      <c r="B14" s="48" t="s">
        <v>25</v>
      </c>
      <c r="C14" s="54">
        <v>1</v>
      </c>
      <c r="D14" s="54">
        <v>0</v>
      </c>
      <c r="E14" s="54">
        <v>0</v>
      </c>
      <c r="F14" s="54">
        <v>1</v>
      </c>
      <c r="G14" s="54">
        <v>8</v>
      </c>
      <c r="H14" s="54">
        <v>10</v>
      </c>
      <c r="I14" s="54">
        <v>0</v>
      </c>
      <c r="J14" s="49">
        <v>45305</v>
      </c>
    </row>
    <row r="15" spans="1:13" ht="23.4" x14ac:dyDescent="0.45">
      <c r="A15" s="47" t="s">
        <v>28</v>
      </c>
      <c r="B15" s="48" t="s">
        <v>50</v>
      </c>
      <c r="C15" s="54">
        <v>1</v>
      </c>
      <c r="D15" s="54">
        <v>1</v>
      </c>
      <c r="E15" s="54">
        <v>0</v>
      </c>
      <c r="F15" s="54">
        <v>0</v>
      </c>
      <c r="G15" s="54">
        <v>20</v>
      </c>
      <c r="H15" s="54">
        <v>7</v>
      </c>
      <c r="I15" s="54">
        <v>2</v>
      </c>
      <c r="J15" s="49">
        <v>45311</v>
      </c>
    </row>
    <row r="16" spans="1:13" ht="23.4" x14ac:dyDescent="0.45">
      <c r="A16" s="47" t="s">
        <v>38</v>
      </c>
      <c r="B16" s="48" t="s">
        <v>53</v>
      </c>
      <c r="C16" s="54">
        <v>1</v>
      </c>
      <c r="D16" s="54">
        <v>0</v>
      </c>
      <c r="E16" s="54">
        <v>1</v>
      </c>
      <c r="F16" s="54">
        <v>0</v>
      </c>
      <c r="G16" s="61">
        <v>8</v>
      </c>
      <c r="H16" s="61">
        <v>8</v>
      </c>
      <c r="I16" s="61">
        <v>1</v>
      </c>
      <c r="J16" s="49">
        <v>45319</v>
      </c>
      <c r="K16" s="14"/>
      <c r="L16" s="15"/>
    </row>
    <row r="17" spans="1:12" ht="23.4" x14ac:dyDescent="0.45">
      <c r="A17" s="47" t="s">
        <v>33</v>
      </c>
      <c r="B17" s="48" t="s">
        <v>60</v>
      </c>
      <c r="C17" s="45">
        <v>1</v>
      </c>
      <c r="D17" s="45">
        <v>0</v>
      </c>
      <c r="E17" s="45">
        <v>0</v>
      </c>
      <c r="F17" s="45">
        <v>1</v>
      </c>
      <c r="G17" s="46">
        <v>6</v>
      </c>
      <c r="H17" s="46">
        <v>9</v>
      </c>
      <c r="I17" s="46">
        <v>0</v>
      </c>
      <c r="J17" s="49">
        <v>45325</v>
      </c>
      <c r="K17" s="14"/>
      <c r="L17" s="15"/>
    </row>
    <row r="18" spans="1:12" ht="23.4" x14ac:dyDescent="0.45">
      <c r="A18" s="47" t="s">
        <v>34</v>
      </c>
      <c r="B18" s="48" t="s">
        <v>64</v>
      </c>
      <c r="C18" s="45">
        <v>1</v>
      </c>
      <c r="D18" s="45">
        <v>1</v>
      </c>
      <c r="E18" s="45">
        <v>0</v>
      </c>
      <c r="F18" s="45">
        <v>0</v>
      </c>
      <c r="G18" s="46">
        <v>10</v>
      </c>
      <c r="H18" s="46">
        <v>9</v>
      </c>
      <c r="I18" s="46">
        <v>2</v>
      </c>
      <c r="J18" s="49">
        <v>45333</v>
      </c>
      <c r="K18" s="14"/>
      <c r="L18" s="15"/>
    </row>
    <row r="19" spans="1:12" ht="23.4" x14ac:dyDescent="0.45">
      <c r="A19" s="47" t="s">
        <v>35</v>
      </c>
      <c r="B19" s="48" t="s">
        <v>65</v>
      </c>
      <c r="C19" s="45">
        <v>1</v>
      </c>
      <c r="D19" s="45">
        <v>1</v>
      </c>
      <c r="E19" s="45">
        <v>0</v>
      </c>
      <c r="F19" s="45">
        <v>0</v>
      </c>
      <c r="G19" s="46">
        <v>15</v>
      </c>
      <c r="H19" s="46">
        <v>8</v>
      </c>
      <c r="I19" s="46">
        <v>2</v>
      </c>
      <c r="J19" s="49">
        <v>45339</v>
      </c>
      <c r="K19" s="14"/>
      <c r="L19" s="15"/>
    </row>
    <row r="20" spans="1:12" ht="23.4" x14ac:dyDescent="0.45">
      <c r="A20" s="47" t="s">
        <v>29</v>
      </c>
      <c r="B20" s="48" t="s">
        <v>24</v>
      </c>
      <c r="C20" s="45">
        <v>1</v>
      </c>
      <c r="D20" s="45">
        <v>0</v>
      </c>
      <c r="E20" s="45">
        <v>0</v>
      </c>
      <c r="F20" s="45">
        <v>1</v>
      </c>
      <c r="G20" s="45">
        <v>11</v>
      </c>
      <c r="H20" s="45">
        <v>12</v>
      </c>
      <c r="I20" s="45">
        <v>0</v>
      </c>
      <c r="J20" s="49">
        <v>45347</v>
      </c>
      <c r="K20" s="14"/>
      <c r="L20" s="15"/>
    </row>
    <row r="21" spans="1:12" ht="23.4" x14ac:dyDescent="0.45">
      <c r="A21" s="47" t="s">
        <v>56</v>
      </c>
      <c r="B21" s="48" t="s">
        <v>66</v>
      </c>
      <c r="C21" s="45">
        <v>1</v>
      </c>
      <c r="D21" s="45">
        <v>1</v>
      </c>
      <c r="E21" s="45">
        <v>0</v>
      </c>
      <c r="F21" s="45">
        <v>0</v>
      </c>
      <c r="G21" s="45">
        <v>15</v>
      </c>
      <c r="H21" s="45">
        <v>6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30</v>
      </c>
      <c r="B22" s="48" t="s">
        <v>31</v>
      </c>
      <c r="C22" s="45">
        <v>1</v>
      </c>
      <c r="D22" s="45">
        <v>1</v>
      </c>
      <c r="E22" s="45">
        <v>0</v>
      </c>
      <c r="F22" s="45">
        <v>0</v>
      </c>
      <c r="G22" s="45">
        <v>12</v>
      </c>
      <c r="H22" s="45">
        <v>5</v>
      </c>
      <c r="I22" s="45">
        <v>2</v>
      </c>
      <c r="J22" s="49">
        <v>45362</v>
      </c>
      <c r="K22" s="14"/>
      <c r="L22" s="15"/>
    </row>
    <row r="23" spans="1:12" ht="23.4" x14ac:dyDescent="0.45">
      <c r="A23" s="61" t="s">
        <v>36</v>
      </c>
      <c r="B23" s="68" t="s">
        <v>55</v>
      </c>
      <c r="C23" s="54">
        <v>1</v>
      </c>
      <c r="D23" s="54">
        <v>0</v>
      </c>
      <c r="E23" s="54">
        <v>0</v>
      </c>
      <c r="F23" s="54">
        <v>1</v>
      </c>
      <c r="G23" s="54">
        <v>5</v>
      </c>
      <c r="H23" s="54">
        <v>14</v>
      </c>
      <c r="I23" s="54">
        <v>0</v>
      </c>
      <c r="J23" s="53">
        <v>45368</v>
      </c>
      <c r="K23" s="14"/>
      <c r="L23" s="15"/>
    </row>
    <row r="24" spans="1:12" ht="23.4" x14ac:dyDescent="0.45">
      <c r="A24" s="47" t="s">
        <v>40</v>
      </c>
      <c r="B24" s="48" t="s">
        <v>41</v>
      </c>
      <c r="C24" s="45">
        <v>1</v>
      </c>
      <c r="D24" s="45">
        <v>0</v>
      </c>
      <c r="E24" s="45">
        <v>1</v>
      </c>
      <c r="F24" s="45">
        <v>0</v>
      </c>
      <c r="G24" s="45">
        <v>10</v>
      </c>
      <c r="H24" s="45">
        <v>10</v>
      </c>
      <c r="I24" s="45">
        <v>1</v>
      </c>
      <c r="J24" s="49">
        <v>45376</v>
      </c>
      <c r="K24" s="14"/>
      <c r="L24" s="15"/>
    </row>
    <row r="25" spans="1:12" s="31" customFormat="1" ht="23.4" x14ac:dyDescent="0.45">
      <c r="A25" s="55"/>
      <c r="B25" s="56" t="s">
        <v>3</v>
      </c>
      <c r="C25" s="57">
        <f t="shared" ref="C25:I25" si="0">SUM(C3:C24)</f>
        <v>22</v>
      </c>
      <c r="D25" s="57">
        <f t="shared" si="0"/>
        <v>9</v>
      </c>
      <c r="E25" s="57">
        <f t="shared" si="0"/>
        <v>2</v>
      </c>
      <c r="F25" s="57">
        <f t="shared" si="0"/>
        <v>11</v>
      </c>
      <c r="G25" s="57">
        <f t="shared" si="0"/>
        <v>217</v>
      </c>
      <c r="H25" s="57">
        <f t="shared" si="0"/>
        <v>205</v>
      </c>
      <c r="I25" s="57">
        <f t="shared" si="0"/>
        <v>20</v>
      </c>
      <c r="J25" s="78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topLeftCell="A14" workbookViewId="0">
      <selection activeCell="C25" sqref="C25"/>
    </sheetView>
  </sheetViews>
  <sheetFormatPr defaultRowHeight="14.4" x14ac:dyDescent="0.3"/>
  <cols>
    <col min="2" max="2" width="23.109375" style="6" customWidth="1"/>
    <col min="3" max="3" width="10.44140625" customWidth="1"/>
    <col min="4" max="4" width="10.44140625" style="1" customWidth="1"/>
    <col min="5" max="5" width="11.21875" style="1" customWidth="1"/>
    <col min="6" max="6" width="9.21875" style="1"/>
    <col min="9" max="9" width="10.77734375" customWidth="1"/>
    <col min="10" max="10" width="15.88671875" customWidth="1"/>
    <col min="11" max="11" width="7.33203125" customWidth="1"/>
    <col min="12" max="12" width="8.21875" customWidth="1"/>
    <col min="13" max="13" width="23.5546875" customWidth="1"/>
    <col min="14" max="14" width="9.21875"/>
  </cols>
  <sheetData>
    <row r="1" spans="1:13" s="28" customFormat="1" ht="25.8" x14ac:dyDescent="0.5">
      <c r="B1" s="89" t="s">
        <v>51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38</v>
      </c>
      <c r="B3" s="48" t="s">
        <v>53</v>
      </c>
      <c r="C3" s="45">
        <v>1</v>
      </c>
      <c r="D3" s="45">
        <v>1</v>
      </c>
      <c r="E3" s="45">
        <v>0</v>
      </c>
      <c r="F3" s="45">
        <v>0</v>
      </c>
      <c r="G3" s="46">
        <v>8</v>
      </c>
      <c r="H3" s="46">
        <v>6</v>
      </c>
      <c r="I3" s="46">
        <v>2</v>
      </c>
      <c r="J3" s="49">
        <v>45559</v>
      </c>
    </row>
    <row r="4" spans="1:13" ht="23.4" x14ac:dyDescent="0.45">
      <c r="A4" s="47" t="s">
        <v>47</v>
      </c>
      <c r="B4" s="48" t="s">
        <v>32</v>
      </c>
      <c r="C4" s="54">
        <v>1</v>
      </c>
      <c r="D4" s="54">
        <v>1</v>
      </c>
      <c r="E4" s="54">
        <v>0</v>
      </c>
      <c r="F4" s="54">
        <v>0</v>
      </c>
      <c r="G4" s="61">
        <v>8</v>
      </c>
      <c r="H4" s="61">
        <v>5</v>
      </c>
      <c r="I4" s="61">
        <v>2</v>
      </c>
      <c r="J4" s="49">
        <v>45572</v>
      </c>
    </row>
    <row r="5" spans="1:13" ht="23.4" x14ac:dyDescent="0.45">
      <c r="A5" s="47" t="s">
        <v>37</v>
      </c>
      <c r="B5" s="48" t="s">
        <v>25</v>
      </c>
      <c r="C5" s="54">
        <v>1</v>
      </c>
      <c r="D5" s="54">
        <v>1</v>
      </c>
      <c r="E5" s="54">
        <v>0</v>
      </c>
      <c r="F5" s="54">
        <v>0</v>
      </c>
      <c r="G5" s="61">
        <v>9</v>
      </c>
      <c r="H5" s="61">
        <v>7</v>
      </c>
      <c r="I5" s="61">
        <v>2</v>
      </c>
      <c r="J5" s="49">
        <v>45580</v>
      </c>
    </row>
    <row r="6" spans="1:13" ht="23.4" x14ac:dyDescent="0.45">
      <c r="A6" s="47" t="s">
        <v>35</v>
      </c>
      <c r="B6" s="48" t="s">
        <v>65</v>
      </c>
      <c r="C6" s="45">
        <v>1</v>
      </c>
      <c r="D6" s="45">
        <v>0</v>
      </c>
      <c r="E6" s="45">
        <v>0</v>
      </c>
      <c r="F6" s="45">
        <v>1</v>
      </c>
      <c r="G6" s="46">
        <v>10</v>
      </c>
      <c r="H6" s="46">
        <v>18</v>
      </c>
      <c r="I6" s="46">
        <v>0</v>
      </c>
      <c r="J6" s="49">
        <v>45586</v>
      </c>
    </row>
    <row r="7" spans="1:13" ht="23.4" x14ac:dyDescent="0.45">
      <c r="A7" s="47" t="s">
        <v>30</v>
      </c>
      <c r="B7" s="48" t="s">
        <v>31</v>
      </c>
      <c r="C7" s="45">
        <v>1</v>
      </c>
      <c r="D7" s="45">
        <v>0</v>
      </c>
      <c r="E7" s="45">
        <v>0</v>
      </c>
      <c r="F7" s="45">
        <v>1</v>
      </c>
      <c r="G7" s="45">
        <v>2</v>
      </c>
      <c r="H7" s="45">
        <v>18</v>
      </c>
      <c r="I7" s="45">
        <v>0</v>
      </c>
      <c r="J7" s="50">
        <v>45594</v>
      </c>
    </row>
    <row r="8" spans="1:13" ht="23.4" x14ac:dyDescent="0.45">
      <c r="A8" s="84" t="s">
        <v>33</v>
      </c>
      <c r="B8" s="85" t="s">
        <v>60</v>
      </c>
      <c r="C8" s="54">
        <v>1</v>
      </c>
      <c r="D8" s="54">
        <v>0</v>
      </c>
      <c r="E8" s="54">
        <v>0</v>
      </c>
      <c r="F8" s="54">
        <v>1</v>
      </c>
      <c r="G8" s="54">
        <v>0</v>
      </c>
      <c r="H8" s="54">
        <v>19</v>
      </c>
      <c r="I8" s="54">
        <v>0</v>
      </c>
      <c r="J8" s="86">
        <v>45600</v>
      </c>
    </row>
    <row r="9" spans="1:13" ht="23.4" x14ac:dyDescent="0.45">
      <c r="A9" s="47" t="s">
        <v>40</v>
      </c>
      <c r="B9" s="48" t="s">
        <v>41</v>
      </c>
      <c r="C9" s="54">
        <v>1</v>
      </c>
      <c r="D9" s="54">
        <v>0</v>
      </c>
      <c r="E9" s="54">
        <v>0</v>
      </c>
      <c r="F9" s="54">
        <v>1</v>
      </c>
      <c r="G9" s="54">
        <v>1</v>
      </c>
      <c r="H9" s="54">
        <v>27</v>
      </c>
      <c r="I9" s="54">
        <v>0</v>
      </c>
      <c r="J9" s="49">
        <v>45608</v>
      </c>
      <c r="K9" s="21"/>
      <c r="L9" s="25"/>
      <c r="M9" s="36"/>
    </row>
    <row r="10" spans="1:13" ht="23.4" x14ac:dyDescent="0.45">
      <c r="A10" s="47" t="s">
        <v>34</v>
      </c>
      <c r="B10" s="48" t="s">
        <v>64</v>
      </c>
      <c r="C10" s="45">
        <v>1</v>
      </c>
      <c r="D10" s="45">
        <v>1</v>
      </c>
      <c r="E10" s="45">
        <v>0</v>
      </c>
      <c r="F10" s="45">
        <v>0</v>
      </c>
      <c r="G10" s="45">
        <v>10</v>
      </c>
      <c r="H10" s="45">
        <v>5</v>
      </c>
      <c r="I10" s="45">
        <v>2</v>
      </c>
      <c r="J10" s="49">
        <v>45614</v>
      </c>
    </row>
    <row r="11" spans="1:13" ht="23.4" x14ac:dyDescent="0.45">
      <c r="A11" s="47" t="s">
        <v>29</v>
      </c>
      <c r="B11" s="48" t="s">
        <v>24</v>
      </c>
      <c r="C11" s="45">
        <v>1</v>
      </c>
      <c r="D11" s="45">
        <v>0</v>
      </c>
      <c r="E11" s="45">
        <v>1</v>
      </c>
      <c r="F11" s="45">
        <v>0</v>
      </c>
      <c r="G11" s="45">
        <v>7</v>
      </c>
      <c r="H11" s="45">
        <v>7</v>
      </c>
      <c r="I11" s="45">
        <v>1</v>
      </c>
      <c r="J11" s="49">
        <v>45622</v>
      </c>
    </row>
    <row r="12" spans="1:13" ht="23.4" x14ac:dyDescent="0.45">
      <c r="A12" s="47" t="s">
        <v>56</v>
      </c>
      <c r="B12" s="48" t="s">
        <v>66</v>
      </c>
      <c r="C12" s="45">
        <v>1</v>
      </c>
      <c r="D12" s="45">
        <v>0</v>
      </c>
      <c r="E12" s="45">
        <v>0</v>
      </c>
      <c r="F12" s="45">
        <v>1</v>
      </c>
      <c r="G12" s="45">
        <v>8</v>
      </c>
      <c r="H12" s="45">
        <v>10</v>
      </c>
      <c r="I12" s="45">
        <v>0</v>
      </c>
      <c r="J12" s="49">
        <v>45628</v>
      </c>
    </row>
    <row r="13" spans="1:13" ht="23.4" x14ac:dyDescent="0.45">
      <c r="A13" s="61" t="s">
        <v>36</v>
      </c>
      <c r="B13" s="68" t="s">
        <v>55</v>
      </c>
      <c r="C13" s="45">
        <v>1</v>
      </c>
      <c r="D13" s="45">
        <v>0</v>
      </c>
      <c r="E13" s="45">
        <v>0</v>
      </c>
      <c r="F13" s="45">
        <v>1</v>
      </c>
      <c r="G13" s="45">
        <v>5</v>
      </c>
      <c r="H13" s="45">
        <v>17</v>
      </c>
      <c r="I13" s="45">
        <v>0</v>
      </c>
      <c r="J13" s="49">
        <v>45636</v>
      </c>
    </row>
    <row r="14" spans="1:13" ht="23.4" x14ac:dyDescent="0.45">
      <c r="A14" s="47" t="s">
        <v>38</v>
      </c>
      <c r="B14" s="48" t="s">
        <v>53</v>
      </c>
      <c r="C14" s="45">
        <v>1</v>
      </c>
      <c r="D14" s="45">
        <v>0</v>
      </c>
      <c r="E14" s="45">
        <v>0</v>
      </c>
      <c r="F14" s="45">
        <v>1</v>
      </c>
      <c r="G14" s="45">
        <v>2</v>
      </c>
      <c r="H14" s="45">
        <v>22</v>
      </c>
      <c r="I14" s="45">
        <v>0</v>
      </c>
      <c r="J14" s="49">
        <v>45305</v>
      </c>
    </row>
    <row r="15" spans="1:13" ht="23.4" x14ac:dyDescent="0.45">
      <c r="A15" s="47" t="s">
        <v>47</v>
      </c>
      <c r="B15" s="48" t="s">
        <v>32</v>
      </c>
      <c r="C15" s="54">
        <v>1</v>
      </c>
      <c r="D15" s="54">
        <v>0</v>
      </c>
      <c r="E15" s="54">
        <v>0</v>
      </c>
      <c r="F15" s="54">
        <v>1</v>
      </c>
      <c r="G15" s="54">
        <v>7</v>
      </c>
      <c r="H15" s="54">
        <v>20</v>
      </c>
      <c r="I15" s="54">
        <v>0</v>
      </c>
      <c r="J15" s="49">
        <v>45311</v>
      </c>
    </row>
    <row r="16" spans="1:13" ht="23.4" x14ac:dyDescent="0.45">
      <c r="A16" s="47" t="s">
        <v>37</v>
      </c>
      <c r="B16" s="48" t="s">
        <v>25</v>
      </c>
      <c r="C16" s="45">
        <v>1</v>
      </c>
      <c r="D16" s="45">
        <v>1</v>
      </c>
      <c r="E16" s="45">
        <v>0</v>
      </c>
      <c r="F16" s="45">
        <v>0</v>
      </c>
      <c r="G16" s="46">
        <v>13</v>
      </c>
      <c r="H16" s="46">
        <v>5</v>
      </c>
      <c r="I16" s="46">
        <v>2</v>
      </c>
      <c r="J16" s="49">
        <v>45319</v>
      </c>
      <c r="K16" s="14"/>
      <c r="L16" s="15"/>
    </row>
    <row r="17" spans="1:12" ht="23.4" x14ac:dyDescent="0.45">
      <c r="A17" s="47" t="s">
        <v>35</v>
      </c>
      <c r="B17" s="48" t="s">
        <v>65</v>
      </c>
      <c r="C17" s="45">
        <v>1</v>
      </c>
      <c r="D17" s="45">
        <v>0</v>
      </c>
      <c r="E17" s="45">
        <v>0</v>
      </c>
      <c r="F17" s="45">
        <v>1</v>
      </c>
      <c r="G17" s="46">
        <v>6</v>
      </c>
      <c r="H17" s="46">
        <v>16</v>
      </c>
      <c r="I17" s="46">
        <v>0</v>
      </c>
      <c r="J17" s="49">
        <v>45325</v>
      </c>
      <c r="K17" s="14"/>
      <c r="L17" s="15"/>
    </row>
    <row r="18" spans="1:12" ht="23.4" x14ac:dyDescent="0.45">
      <c r="A18" s="47" t="s">
        <v>30</v>
      </c>
      <c r="B18" s="48" t="s">
        <v>31</v>
      </c>
      <c r="C18" s="45">
        <v>1</v>
      </c>
      <c r="D18" s="45">
        <v>0</v>
      </c>
      <c r="E18" s="45">
        <v>0</v>
      </c>
      <c r="F18" s="45">
        <v>1</v>
      </c>
      <c r="G18" s="46">
        <v>4</v>
      </c>
      <c r="H18" s="46">
        <v>18</v>
      </c>
      <c r="I18" s="46">
        <v>0</v>
      </c>
      <c r="J18" s="49">
        <v>45333</v>
      </c>
      <c r="K18" s="14"/>
      <c r="L18" s="15"/>
    </row>
    <row r="19" spans="1:12" ht="23.4" x14ac:dyDescent="0.45">
      <c r="A19" s="47" t="s">
        <v>33</v>
      </c>
      <c r="B19" s="48" t="s">
        <v>60</v>
      </c>
      <c r="C19" s="45">
        <v>1</v>
      </c>
      <c r="D19" s="45">
        <v>0</v>
      </c>
      <c r="E19" s="45">
        <v>0</v>
      </c>
      <c r="F19" s="45">
        <v>1</v>
      </c>
      <c r="G19" s="46">
        <v>3</v>
      </c>
      <c r="H19" s="46">
        <v>28</v>
      </c>
      <c r="I19" s="46">
        <v>0</v>
      </c>
      <c r="J19" s="49">
        <v>45339</v>
      </c>
      <c r="K19" s="14"/>
      <c r="L19" s="15"/>
    </row>
    <row r="20" spans="1:12" ht="23.4" x14ac:dyDescent="0.45">
      <c r="A20" s="47" t="s">
        <v>40</v>
      </c>
      <c r="B20" s="48" t="s">
        <v>41</v>
      </c>
      <c r="C20" s="45">
        <v>1</v>
      </c>
      <c r="D20" s="45">
        <v>0</v>
      </c>
      <c r="E20" s="45">
        <v>0</v>
      </c>
      <c r="F20" s="45">
        <v>1</v>
      </c>
      <c r="G20" s="45">
        <v>8</v>
      </c>
      <c r="H20" s="45">
        <v>12</v>
      </c>
      <c r="I20" s="45">
        <v>0</v>
      </c>
      <c r="J20" s="49">
        <v>45347</v>
      </c>
      <c r="K20" s="14"/>
      <c r="L20" s="15"/>
    </row>
    <row r="21" spans="1:12" ht="23.4" x14ac:dyDescent="0.45">
      <c r="A21" s="47" t="s">
        <v>34</v>
      </c>
      <c r="B21" s="48" t="s">
        <v>64</v>
      </c>
      <c r="C21" s="45">
        <v>1</v>
      </c>
      <c r="D21" s="45">
        <v>1</v>
      </c>
      <c r="E21" s="45">
        <v>0</v>
      </c>
      <c r="F21" s="45">
        <v>0</v>
      </c>
      <c r="G21" s="45">
        <v>16</v>
      </c>
      <c r="H21" s="45">
        <v>8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29</v>
      </c>
      <c r="B22" s="48" t="s">
        <v>24</v>
      </c>
      <c r="C22" s="54">
        <v>1</v>
      </c>
      <c r="D22" s="54">
        <v>0</v>
      </c>
      <c r="E22" s="54">
        <v>0</v>
      </c>
      <c r="F22" s="54">
        <v>1</v>
      </c>
      <c r="G22" s="54">
        <v>7</v>
      </c>
      <c r="H22" s="54">
        <v>9</v>
      </c>
      <c r="I22" s="54">
        <v>0</v>
      </c>
      <c r="J22" s="49">
        <v>45362</v>
      </c>
      <c r="K22" s="14"/>
      <c r="L22" s="15"/>
    </row>
    <row r="23" spans="1:12" ht="23.4" x14ac:dyDescent="0.45">
      <c r="A23" s="47" t="s">
        <v>56</v>
      </c>
      <c r="B23" s="48" t="s">
        <v>66</v>
      </c>
      <c r="C23" s="45">
        <v>1</v>
      </c>
      <c r="D23" s="45">
        <v>1</v>
      </c>
      <c r="E23" s="45">
        <v>0</v>
      </c>
      <c r="F23" s="45">
        <v>0</v>
      </c>
      <c r="G23" s="45">
        <v>9</v>
      </c>
      <c r="H23" s="45">
        <v>5</v>
      </c>
      <c r="I23" s="45">
        <v>2</v>
      </c>
      <c r="J23" s="53">
        <v>45368</v>
      </c>
      <c r="K23" s="14"/>
      <c r="L23" s="15"/>
    </row>
    <row r="24" spans="1:12" ht="23.4" x14ac:dyDescent="0.45">
      <c r="A24" s="61" t="s">
        <v>36</v>
      </c>
      <c r="B24" s="68" t="s">
        <v>55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16</v>
      </c>
      <c r="I24" s="45">
        <v>0</v>
      </c>
      <c r="J24" s="49">
        <v>45376</v>
      </c>
      <c r="K24" s="14"/>
      <c r="L24" s="15"/>
    </row>
    <row r="25" spans="1:12" s="30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7</v>
      </c>
      <c r="E25" s="57">
        <f t="shared" si="0"/>
        <v>1</v>
      </c>
      <c r="F25" s="57">
        <f t="shared" si="0"/>
        <v>14</v>
      </c>
      <c r="G25" s="57">
        <f t="shared" si="0"/>
        <v>150</v>
      </c>
      <c r="H25" s="57">
        <f t="shared" si="0"/>
        <v>298</v>
      </c>
      <c r="I25" s="57">
        <f t="shared" si="0"/>
        <v>15</v>
      </c>
      <c r="J25" s="7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topLeftCell="A11" workbookViewId="0">
      <selection activeCell="C25" sqref="C25"/>
    </sheetView>
  </sheetViews>
  <sheetFormatPr defaultRowHeight="14.4" x14ac:dyDescent="0.3"/>
  <cols>
    <col min="2" max="2" width="23.21875" style="6" customWidth="1"/>
    <col min="3" max="3" width="11.77734375" customWidth="1"/>
    <col min="4" max="4" width="9.21875" style="1"/>
    <col min="5" max="5" width="12.21875" style="1" customWidth="1"/>
    <col min="6" max="6" width="9.21875" style="1"/>
    <col min="8" max="8" width="10.77734375" customWidth="1"/>
    <col min="9" max="9" width="13.44140625" customWidth="1"/>
    <col min="10" max="10" width="16.44140625" customWidth="1"/>
    <col min="11" max="11" width="7.88671875" customWidth="1"/>
    <col min="12" max="12" width="8.88671875" customWidth="1"/>
    <col min="13" max="13" width="22.88671875" customWidth="1"/>
    <col min="14" max="14" width="9.21875"/>
  </cols>
  <sheetData>
    <row r="1" spans="1:13" s="28" customFormat="1" ht="25.8" x14ac:dyDescent="0.5">
      <c r="B1" s="89" t="s">
        <v>58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5</v>
      </c>
      <c r="D2" s="45" t="s">
        <v>6</v>
      </c>
      <c r="E2" s="45" t="s">
        <v>7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28</v>
      </c>
      <c r="B3" s="48" t="s">
        <v>50</v>
      </c>
      <c r="C3" s="45">
        <v>1</v>
      </c>
      <c r="D3" s="45">
        <v>0</v>
      </c>
      <c r="E3" s="45">
        <v>0</v>
      </c>
      <c r="F3" s="45">
        <v>1</v>
      </c>
      <c r="G3" s="46">
        <v>6</v>
      </c>
      <c r="H3" s="46">
        <v>8</v>
      </c>
      <c r="I3" s="46">
        <v>0</v>
      </c>
      <c r="J3" s="49">
        <v>45559</v>
      </c>
    </row>
    <row r="4" spans="1:13" ht="23.4" x14ac:dyDescent="0.45">
      <c r="A4" s="47" t="s">
        <v>35</v>
      </c>
      <c r="B4" s="48" t="s">
        <v>65</v>
      </c>
      <c r="C4" s="45">
        <v>1</v>
      </c>
      <c r="D4" s="45">
        <v>0</v>
      </c>
      <c r="E4" s="45">
        <v>1</v>
      </c>
      <c r="F4" s="45">
        <v>0</v>
      </c>
      <c r="G4" s="46">
        <v>9</v>
      </c>
      <c r="H4" s="46">
        <v>9</v>
      </c>
      <c r="I4" s="46">
        <v>1</v>
      </c>
      <c r="J4" s="49">
        <v>45572</v>
      </c>
    </row>
    <row r="5" spans="1:13" ht="23.4" x14ac:dyDescent="0.45">
      <c r="A5" s="47" t="s">
        <v>47</v>
      </c>
      <c r="B5" s="48" t="s">
        <v>32</v>
      </c>
      <c r="C5" s="45">
        <v>1</v>
      </c>
      <c r="D5" s="45">
        <v>0</v>
      </c>
      <c r="E5" s="45">
        <v>0</v>
      </c>
      <c r="F5" s="45">
        <v>1</v>
      </c>
      <c r="G5" s="46">
        <v>6</v>
      </c>
      <c r="H5" s="46">
        <v>9</v>
      </c>
      <c r="I5" s="46">
        <v>0</v>
      </c>
      <c r="J5" s="49">
        <v>45580</v>
      </c>
    </row>
    <row r="6" spans="1:13" ht="23.4" x14ac:dyDescent="0.45">
      <c r="A6" s="47" t="s">
        <v>30</v>
      </c>
      <c r="B6" s="48" t="s">
        <v>31</v>
      </c>
      <c r="C6" s="45">
        <v>1</v>
      </c>
      <c r="D6" s="45">
        <v>1</v>
      </c>
      <c r="E6" s="45">
        <v>0</v>
      </c>
      <c r="F6" s="45">
        <v>0</v>
      </c>
      <c r="G6" s="46">
        <v>9</v>
      </c>
      <c r="H6" s="46">
        <v>4</v>
      </c>
      <c r="I6" s="46">
        <v>2</v>
      </c>
      <c r="J6" s="49">
        <v>45586</v>
      </c>
    </row>
    <row r="7" spans="1:13" ht="23.4" x14ac:dyDescent="0.45">
      <c r="A7" s="47" t="s">
        <v>40</v>
      </c>
      <c r="B7" s="48" t="s">
        <v>41</v>
      </c>
      <c r="C7" s="45">
        <v>1</v>
      </c>
      <c r="D7" s="45">
        <v>0</v>
      </c>
      <c r="E7" s="45">
        <v>0</v>
      </c>
      <c r="F7" s="45">
        <v>1</v>
      </c>
      <c r="G7" s="45">
        <v>8</v>
      </c>
      <c r="H7" s="45">
        <v>13</v>
      </c>
      <c r="I7" s="45">
        <v>0</v>
      </c>
      <c r="J7" s="50">
        <v>45594</v>
      </c>
    </row>
    <row r="8" spans="1:13" ht="23.4" x14ac:dyDescent="0.45">
      <c r="A8" s="47" t="s">
        <v>37</v>
      </c>
      <c r="B8" s="48" t="s">
        <v>25</v>
      </c>
      <c r="C8" s="54">
        <v>1</v>
      </c>
      <c r="D8" s="54">
        <v>1</v>
      </c>
      <c r="E8" s="54">
        <v>0</v>
      </c>
      <c r="F8" s="54">
        <v>0</v>
      </c>
      <c r="G8" s="54">
        <v>9</v>
      </c>
      <c r="H8" s="54">
        <v>8</v>
      </c>
      <c r="I8" s="54">
        <v>2</v>
      </c>
      <c r="J8" s="51">
        <v>45600</v>
      </c>
    </row>
    <row r="9" spans="1:13" ht="23.4" x14ac:dyDescent="0.45">
      <c r="A9" s="47" t="s">
        <v>33</v>
      </c>
      <c r="B9" s="48" t="s">
        <v>60</v>
      </c>
      <c r="C9" s="45">
        <v>1</v>
      </c>
      <c r="D9" s="45">
        <v>1</v>
      </c>
      <c r="E9" s="45">
        <v>0</v>
      </c>
      <c r="F9" s="45">
        <v>0</v>
      </c>
      <c r="G9" s="45">
        <v>11</v>
      </c>
      <c r="H9" s="45">
        <v>6</v>
      </c>
      <c r="I9" s="45">
        <v>2</v>
      </c>
      <c r="J9" s="49">
        <v>45608</v>
      </c>
    </row>
    <row r="10" spans="1:13" ht="23.4" x14ac:dyDescent="0.45">
      <c r="A10" s="61" t="s">
        <v>36</v>
      </c>
      <c r="B10" s="68" t="s">
        <v>55</v>
      </c>
      <c r="C10" s="45">
        <v>1</v>
      </c>
      <c r="D10" s="45">
        <v>0</v>
      </c>
      <c r="E10" s="45">
        <v>0</v>
      </c>
      <c r="F10" s="45">
        <v>1</v>
      </c>
      <c r="G10" s="45">
        <v>8</v>
      </c>
      <c r="H10" s="45">
        <v>12</v>
      </c>
      <c r="I10" s="45">
        <v>0</v>
      </c>
      <c r="J10" s="49">
        <v>45614</v>
      </c>
      <c r="L10" s="25"/>
      <c r="M10" s="36"/>
    </row>
    <row r="11" spans="1:13" ht="23.4" x14ac:dyDescent="0.45">
      <c r="A11" s="47" t="s">
        <v>56</v>
      </c>
      <c r="B11" s="48" t="s">
        <v>66</v>
      </c>
      <c r="C11" s="45">
        <v>1</v>
      </c>
      <c r="D11" s="45">
        <v>1</v>
      </c>
      <c r="E11" s="45">
        <v>0</v>
      </c>
      <c r="F11" s="45">
        <v>0</v>
      </c>
      <c r="G11" s="45">
        <v>12</v>
      </c>
      <c r="H11" s="45">
        <v>5</v>
      </c>
      <c r="I11" s="45">
        <v>2</v>
      </c>
      <c r="J11" s="49">
        <v>45622</v>
      </c>
    </row>
    <row r="12" spans="1:13" ht="23.4" x14ac:dyDescent="0.45">
      <c r="A12" s="47" t="s">
        <v>29</v>
      </c>
      <c r="B12" s="48" t="s">
        <v>24</v>
      </c>
      <c r="C12" s="45">
        <v>1</v>
      </c>
      <c r="D12" s="45">
        <v>0</v>
      </c>
      <c r="E12" s="45">
        <v>0</v>
      </c>
      <c r="F12" s="45">
        <v>1</v>
      </c>
      <c r="G12" s="45">
        <v>8</v>
      </c>
      <c r="H12" s="45">
        <v>10</v>
      </c>
      <c r="I12" s="45">
        <v>0</v>
      </c>
      <c r="J12" s="49">
        <v>45628</v>
      </c>
    </row>
    <row r="13" spans="1:13" ht="23.4" x14ac:dyDescent="0.45">
      <c r="A13" s="47" t="s">
        <v>34</v>
      </c>
      <c r="B13" s="48" t="s">
        <v>64</v>
      </c>
      <c r="C13" s="45">
        <v>1</v>
      </c>
      <c r="D13" s="45">
        <v>0</v>
      </c>
      <c r="E13" s="45">
        <v>0</v>
      </c>
      <c r="F13" s="45">
        <v>1</v>
      </c>
      <c r="G13" s="45">
        <v>7</v>
      </c>
      <c r="H13" s="45">
        <v>9</v>
      </c>
      <c r="I13" s="45">
        <v>0</v>
      </c>
      <c r="J13" s="49">
        <v>45636</v>
      </c>
    </row>
    <row r="14" spans="1:13" ht="23.4" x14ac:dyDescent="0.45">
      <c r="A14" s="47" t="s">
        <v>28</v>
      </c>
      <c r="B14" s="48" t="s">
        <v>50</v>
      </c>
      <c r="C14" s="45">
        <v>1</v>
      </c>
      <c r="D14" s="45">
        <v>1</v>
      </c>
      <c r="E14" s="45">
        <v>0</v>
      </c>
      <c r="F14" s="45">
        <v>0</v>
      </c>
      <c r="G14" s="45">
        <v>22</v>
      </c>
      <c r="H14" s="45">
        <v>2</v>
      </c>
      <c r="I14" s="45">
        <v>2</v>
      </c>
      <c r="J14" s="49">
        <v>45305</v>
      </c>
    </row>
    <row r="15" spans="1:13" ht="23.4" x14ac:dyDescent="0.45">
      <c r="A15" s="47" t="s">
        <v>35</v>
      </c>
      <c r="B15" s="48" t="s">
        <v>65</v>
      </c>
      <c r="C15" s="54">
        <v>1</v>
      </c>
      <c r="D15" s="54">
        <v>0</v>
      </c>
      <c r="E15" s="54">
        <v>0</v>
      </c>
      <c r="F15" s="54">
        <v>1</v>
      </c>
      <c r="G15" s="54">
        <v>10</v>
      </c>
      <c r="H15" s="54">
        <v>11</v>
      </c>
      <c r="I15" s="54">
        <v>0</v>
      </c>
      <c r="J15" s="49">
        <v>45311</v>
      </c>
    </row>
    <row r="16" spans="1:13" ht="23.4" x14ac:dyDescent="0.45">
      <c r="A16" s="47" t="s">
        <v>47</v>
      </c>
      <c r="B16" s="48" t="s">
        <v>32</v>
      </c>
      <c r="C16" s="45">
        <v>1</v>
      </c>
      <c r="D16" s="45">
        <v>0</v>
      </c>
      <c r="E16" s="45">
        <v>1</v>
      </c>
      <c r="F16" s="45">
        <v>0</v>
      </c>
      <c r="G16" s="46">
        <v>8</v>
      </c>
      <c r="H16" s="46">
        <v>8</v>
      </c>
      <c r="I16" s="46">
        <v>1</v>
      </c>
      <c r="J16" s="49">
        <v>45319</v>
      </c>
      <c r="K16" s="14"/>
      <c r="L16" s="15"/>
    </row>
    <row r="17" spans="1:12" ht="23.4" x14ac:dyDescent="0.45">
      <c r="A17" s="47" t="s">
        <v>30</v>
      </c>
      <c r="B17" s="48" t="s">
        <v>31</v>
      </c>
      <c r="C17" s="45">
        <v>1</v>
      </c>
      <c r="D17" s="45">
        <v>1</v>
      </c>
      <c r="E17" s="45">
        <v>0</v>
      </c>
      <c r="F17" s="45">
        <v>0</v>
      </c>
      <c r="G17" s="46">
        <v>20</v>
      </c>
      <c r="H17" s="46">
        <v>4</v>
      </c>
      <c r="I17" s="46">
        <v>2</v>
      </c>
      <c r="J17" s="49">
        <v>45325</v>
      </c>
      <c r="K17" s="14"/>
      <c r="L17" s="15"/>
    </row>
    <row r="18" spans="1:12" ht="23.4" x14ac:dyDescent="0.45">
      <c r="A18" s="47" t="s">
        <v>40</v>
      </c>
      <c r="B18" s="48" t="s">
        <v>41</v>
      </c>
      <c r="C18" s="45">
        <v>1</v>
      </c>
      <c r="D18" s="45">
        <v>0</v>
      </c>
      <c r="E18" s="45">
        <v>1</v>
      </c>
      <c r="F18" s="45">
        <v>0</v>
      </c>
      <c r="G18" s="46">
        <v>9</v>
      </c>
      <c r="H18" s="46">
        <v>9</v>
      </c>
      <c r="I18" s="46">
        <v>1</v>
      </c>
      <c r="J18" s="49">
        <v>45333</v>
      </c>
      <c r="K18" s="14"/>
      <c r="L18" s="15"/>
    </row>
    <row r="19" spans="1:12" ht="23.4" x14ac:dyDescent="0.45">
      <c r="A19" s="84" t="s">
        <v>37</v>
      </c>
      <c r="B19" s="85" t="s">
        <v>25</v>
      </c>
      <c r="C19" s="54">
        <v>1</v>
      </c>
      <c r="D19" s="54">
        <v>1</v>
      </c>
      <c r="E19" s="54">
        <v>0</v>
      </c>
      <c r="F19" s="54">
        <v>0</v>
      </c>
      <c r="G19" s="61">
        <v>11</v>
      </c>
      <c r="H19" s="61">
        <v>3</v>
      </c>
      <c r="I19" s="61">
        <v>2</v>
      </c>
      <c r="J19" s="87">
        <v>45339</v>
      </c>
      <c r="K19" s="14"/>
      <c r="L19" s="15"/>
    </row>
    <row r="20" spans="1:12" ht="23.4" x14ac:dyDescent="0.45">
      <c r="A20" s="47" t="s">
        <v>33</v>
      </c>
      <c r="B20" s="48" t="s">
        <v>60</v>
      </c>
      <c r="C20" s="45">
        <v>1</v>
      </c>
      <c r="D20" s="45">
        <v>0</v>
      </c>
      <c r="E20" s="45">
        <v>1</v>
      </c>
      <c r="F20" s="45">
        <v>0</v>
      </c>
      <c r="G20" s="45">
        <v>14</v>
      </c>
      <c r="H20" s="45">
        <v>14</v>
      </c>
      <c r="I20" s="45">
        <v>1</v>
      </c>
      <c r="J20" s="49">
        <v>45347</v>
      </c>
      <c r="K20" s="14"/>
      <c r="L20" s="15"/>
    </row>
    <row r="21" spans="1:12" ht="23.4" x14ac:dyDescent="0.45">
      <c r="A21" s="61" t="s">
        <v>36</v>
      </c>
      <c r="B21" s="68" t="s">
        <v>55</v>
      </c>
      <c r="C21" s="54">
        <v>1</v>
      </c>
      <c r="D21" s="54">
        <v>0</v>
      </c>
      <c r="E21" s="54">
        <v>0</v>
      </c>
      <c r="F21" s="54">
        <v>1</v>
      </c>
      <c r="G21" s="54">
        <v>7</v>
      </c>
      <c r="H21" s="54">
        <v>15</v>
      </c>
      <c r="I21" s="54">
        <v>0</v>
      </c>
      <c r="J21" s="49">
        <v>45354</v>
      </c>
      <c r="K21" s="14"/>
      <c r="L21" s="15"/>
    </row>
    <row r="22" spans="1:12" ht="23.4" x14ac:dyDescent="0.45">
      <c r="A22" s="47" t="s">
        <v>56</v>
      </c>
      <c r="B22" s="48" t="s">
        <v>66</v>
      </c>
      <c r="C22" s="45">
        <v>1</v>
      </c>
      <c r="D22" s="45">
        <v>1</v>
      </c>
      <c r="E22" s="45">
        <v>0</v>
      </c>
      <c r="F22" s="45">
        <v>0</v>
      </c>
      <c r="G22" s="45">
        <v>17</v>
      </c>
      <c r="H22" s="45">
        <v>8</v>
      </c>
      <c r="I22" s="45">
        <v>2</v>
      </c>
      <c r="J22" s="49">
        <v>45362</v>
      </c>
      <c r="K22" s="14"/>
      <c r="L22" s="15"/>
    </row>
    <row r="23" spans="1:12" ht="23.4" x14ac:dyDescent="0.45">
      <c r="A23" s="47" t="s">
        <v>29</v>
      </c>
      <c r="B23" s="48" t="s">
        <v>24</v>
      </c>
      <c r="C23" s="45">
        <v>1</v>
      </c>
      <c r="D23" s="45">
        <v>0</v>
      </c>
      <c r="E23" s="45">
        <v>1</v>
      </c>
      <c r="F23" s="45">
        <v>0</v>
      </c>
      <c r="G23" s="45">
        <v>9</v>
      </c>
      <c r="H23" s="45">
        <v>9</v>
      </c>
      <c r="I23" s="45">
        <v>1</v>
      </c>
      <c r="J23" s="53">
        <v>45368</v>
      </c>
      <c r="K23" s="14"/>
      <c r="L23" s="15"/>
    </row>
    <row r="24" spans="1:12" ht="23.4" x14ac:dyDescent="0.45">
      <c r="A24" s="47" t="s">
        <v>34</v>
      </c>
      <c r="B24" s="48" t="s">
        <v>64</v>
      </c>
      <c r="C24" s="45">
        <v>1</v>
      </c>
      <c r="D24" s="45">
        <v>1</v>
      </c>
      <c r="E24" s="45">
        <v>0</v>
      </c>
      <c r="F24" s="45">
        <v>0</v>
      </c>
      <c r="G24" s="45">
        <v>18</v>
      </c>
      <c r="H24" s="45">
        <v>3</v>
      </c>
      <c r="I24" s="45">
        <v>2</v>
      </c>
      <c r="J24" s="49">
        <v>45376</v>
      </c>
      <c r="K24" s="14"/>
      <c r="L24" s="15"/>
    </row>
    <row r="25" spans="1:12" s="30" customFormat="1" ht="23.4" x14ac:dyDescent="0.45">
      <c r="A25" s="70"/>
      <c r="B25" s="56" t="s">
        <v>3</v>
      </c>
      <c r="C25" s="57">
        <f t="shared" ref="C25:I25" si="0">SUM(C3:C24)</f>
        <v>22</v>
      </c>
      <c r="D25" s="57">
        <f t="shared" si="0"/>
        <v>9</v>
      </c>
      <c r="E25" s="57">
        <f t="shared" si="0"/>
        <v>5</v>
      </c>
      <c r="F25" s="57">
        <f t="shared" si="0"/>
        <v>8</v>
      </c>
      <c r="G25" s="57">
        <f t="shared" si="0"/>
        <v>238</v>
      </c>
      <c r="H25" s="57">
        <f t="shared" si="0"/>
        <v>179</v>
      </c>
      <c r="I25" s="57">
        <f t="shared" si="0"/>
        <v>23</v>
      </c>
      <c r="J25" s="7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topLeftCell="A17" workbookViewId="0">
      <selection activeCell="C25" sqref="C25"/>
    </sheetView>
  </sheetViews>
  <sheetFormatPr defaultRowHeight="14.4" x14ac:dyDescent="0.3"/>
  <cols>
    <col min="2" max="2" width="23.88671875" style="6" customWidth="1"/>
    <col min="3" max="3" width="10.44140625" customWidth="1"/>
    <col min="4" max="4" width="9.21875" style="1"/>
    <col min="5" max="5" width="9.77734375" style="1" customWidth="1"/>
    <col min="6" max="6" width="9.21875" style="1"/>
    <col min="8" max="8" width="10.44140625" customWidth="1"/>
    <col min="9" max="9" width="10.21875" customWidth="1"/>
    <col min="10" max="10" width="15.88671875" customWidth="1"/>
    <col min="11" max="11" width="7.77734375" customWidth="1"/>
    <col min="12" max="12" width="8.77734375" customWidth="1"/>
    <col min="13" max="13" width="22" customWidth="1"/>
    <col min="14" max="14" width="9.21875"/>
  </cols>
  <sheetData>
    <row r="1" spans="1:13" s="28" customFormat="1" ht="25.8" x14ac:dyDescent="0.5">
      <c r="B1" s="89" t="s">
        <v>59</v>
      </c>
      <c r="C1" s="89"/>
      <c r="D1" s="89"/>
      <c r="E1" s="89"/>
      <c r="F1" s="29"/>
      <c r="G1" s="29"/>
      <c r="H1" s="29"/>
      <c r="I1" s="29"/>
    </row>
    <row r="2" spans="1:13" s="24" customFormat="1" ht="23.4" x14ac:dyDescent="0.45">
      <c r="A2" s="59"/>
      <c r="B2" s="44" t="s">
        <v>23</v>
      </c>
      <c r="C2" s="45" t="s">
        <v>27</v>
      </c>
      <c r="D2" s="45" t="s">
        <v>6</v>
      </c>
      <c r="E2" s="45" t="s">
        <v>26</v>
      </c>
      <c r="F2" s="45" t="s">
        <v>8</v>
      </c>
      <c r="G2" s="46" t="s">
        <v>20</v>
      </c>
      <c r="H2" s="46" t="s">
        <v>21</v>
      </c>
      <c r="I2" s="46" t="s">
        <v>2</v>
      </c>
      <c r="J2" s="47" t="s">
        <v>63</v>
      </c>
    </row>
    <row r="3" spans="1:13" ht="23.4" x14ac:dyDescent="0.45">
      <c r="A3" s="47" t="s">
        <v>30</v>
      </c>
      <c r="B3" s="48" t="s">
        <v>31</v>
      </c>
      <c r="C3" s="45">
        <v>1</v>
      </c>
      <c r="D3" s="45">
        <v>1</v>
      </c>
      <c r="E3" s="45">
        <v>0</v>
      </c>
      <c r="F3" s="45">
        <v>0</v>
      </c>
      <c r="G3" s="46">
        <v>14</v>
      </c>
      <c r="H3" s="46">
        <v>2</v>
      </c>
      <c r="I3" s="46">
        <v>2</v>
      </c>
      <c r="J3" s="49">
        <v>45559</v>
      </c>
    </row>
    <row r="4" spans="1:13" ht="23.4" x14ac:dyDescent="0.45">
      <c r="A4" s="47" t="s">
        <v>38</v>
      </c>
      <c r="B4" s="48" t="s">
        <v>53</v>
      </c>
      <c r="C4" s="45">
        <v>1</v>
      </c>
      <c r="D4" s="45">
        <v>0</v>
      </c>
      <c r="E4" s="45">
        <v>1</v>
      </c>
      <c r="F4" s="45">
        <v>0</v>
      </c>
      <c r="G4" s="46">
        <v>9</v>
      </c>
      <c r="H4" s="46">
        <v>9</v>
      </c>
      <c r="I4" s="46">
        <v>1</v>
      </c>
      <c r="J4" s="49">
        <v>45572</v>
      </c>
    </row>
    <row r="5" spans="1:13" ht="23.4" x14ac:dyDescent="0.45">
      <c r="A5" s="47" t="s">
        <v>40</v>
      </c>
      <c r="B5" s="48" t="s">
        <v>41</v>
      </c>
      <c r="C5" s="54">
        <v>1</v>
      </c>
      <c r="D5" s="54">
        <v>0</v>
      </c>
      <c r="E5" s="54">
        <v>0</v>
      </c>
      <c r="F5" s="54">
        <v>1</v>
      </c>
      <c r="G5" s="61">
        <v>7</v>
      </c>
      <c r="H5" s="61">
        <v>11</v>
      </c>
      <c r="I5" s="61">
        <v>0</v>
      </c>
      <c r="J5" s="49">
        <v>45580</v>
      </c>
    </row>
    <row r="6" spans="1:13" ht="23.4" x14ac:dyDescent="0.45">
      <c r="A6" s="47" t="s">
        <v>28</v>
      </c>
      <c r="B6" s="48" t="s">
        <v>50</v>
      </c>
      <c r="C6" s="45">
        <v>1</v>
      </c>
      <c r="D6" s="45">
        <v>1</v>
      </c>
      <c r="E6" s="45">
        <v>0</v>
      </c>
      <c r="F6" s="45">
        <v>0</v>
      </c>
      <c r="G6" s="46">
        <v>18</v>
      </c>
      <c r="H6" s="46">
        <v>10</v>
      </c>
      <c r="I6" s="46">
        <v>2</v>
      </c>
      <c r="J6" s="49">
        <v>45586</v>
      </c>
    </row>
    <row r="7" spans="1:13" ht="23.4" x14ac:dyDescent="0.45">
      <c r="A7" s="47" t="s">
        <v>56</v>
      </c>
      <c r="B7" s="48" t="s">
        <v>66</v>
      </c>
      <c r="C7" s="54">
        <v>1</v>
      </c>
      <c r="D7" s="54">
        <v>0</v>
      </c>
      <c r="E7" s="54">
        <v>0</v>
      </c>
      <c r="F7" s="54">
        <v>1</v>
      </c>
      <c r="G7" s="54">
        <v>5</v>
      </c>
      <c r="H7" s="54">
        <v>18</v>
      </c>
      <c r="I7" s="54">
        <v>0</v>
      </c>
      <c r="J7" s="50">
        <v>45594</v>
      </c>
    </row>
    <row r="8" spans="1:13" ht="23.4" x14ac:dyDescent="0.45">
      <c r="A8" s="47" t="s">
        <v>47</v>
      </c>
      <c r="B8" s="48" t="s">
        <v>32</v>
      </c>
      <c r="C8" s="45">
        <v>1</v>
      </c>
      <c r="D8" s="45">
        <v>0</v>
      </c>
      <c r="E8" s="45">
        <v>0</v>
      </c>
      <c r="F8" s="45">
        <v>1</v>
      </c>
      <c r="G8" s="45">
        <v>6</v>
      </c>
      <c r="H8" s="45">
        <v>9</v>
      </c>
      <c r="I8" s="45">
        <v>0</v>
      </c>
      <c r="J8" s="51">
        <v>45600</v>
      </c>
    </row>
    <row r="9" spans="1:13" ht="23.4" x14ac:dyDescent="0.45">
      <c r="A9" s="61" t="s">
        <v>36</v>
      </c>
      <c r="B9" s="68" t="s">
        <v>55</v>
      </c>
      <c r="C9" s="45">
        <v>1</v>
      </c>
      <c r="D9" s="45">
        <v>1</v>
      </c>
      <c r="E9" s="45">
        <v>0</v>
      </c>
      <c r="F9" s="45">
        <v>0</v>
      </c>
      <c r="G9" s="45">
        <v>12</v>
      </c>
      <c r="H9" s="45">
        <v>5</v>
      </c>
      <c r="I9" s="45">
        <v>2</v>
      </c>
      <c r="J9" s="49">
        <v>45608</v>
      </c>
    </row>
    <row r="10" spans="1:13" ht="23.4" x14ac:dyDescent="0.45">
      <c r="A10" s="47" t="s">
        <v>29</v>
      </c>
      <c r="B10" s="48" t="s">
        <v>24</v>
      </c>
      <c r="C10" s="45">
        <v>1</v>
      </c>
      <c r="D10" s="45">
        <v>1</v>
      </c>
      <c r="E10" s="45">
        <v>0</v>
      </c>
      <c r="F10" s="45">
        <v>0</v>
      </c>
      <c r="G10" s="45">
        <v>29</v>
      </c>
      <c r="H10" s="45">
        <v>1</v>
      </c>
      <c r="I10" s="45">
        <v>2</v>
      </c>
      <c r="J10" s="49">
        <v>45614</v>
      </c>
    </row>
    <row r="11" spans="1:13" ht="23.4" x14ac:dyDescent="0.45">
      <c r="A11" s="47" t="s">
        <v>33</v>
      </c>
      <c r="B11" s="48" t="s">
        <v>60</v>
      </c>
      <c r="C11" s="45">
        <v>1</v>
      </c>
      <c r="D11" s="45">
        <v>1</v>
      </c>
      <c r="E11" s="45">
        <v>0</v>
      </c>
      <c r="F11" s="45">
        <v>0</v>
      </c>
      <c r="G11" s="45">
        <v>14</v>
      </c>
      <c r="H11" s="45">
        <v>10</v>
      </c>
      <c r="I11" s="45">
        <v>2</v>
      </c>
      <c r="J11" s="49">
        <v>45622</v>
      </c>
      <c r="K11" s="21"/>
      <c r="L11" s="25"/>
      <c r="M11" s="36"/>
    </row>
    <row r="12" spans="1:13" ht="23.4" x14ac:dyDescent="0.45">
      <c r="A12" s="47" t="s">
        <v>34</v>
      </c>
      <c r="B12" s="48" t="s">
        <v>64</v>
      </c>
      <c r="C12" s="45">
        <v>1</v>
      </c>
      <c r="D12" s="45">
        <v>0</v>
      </c>
      <c r="E12" s="45">
        <v>0</v>
      </c>
      <c r="F12" s="45">
        <v>1</v>
      </c>
      <c r="G12" s="45">
        <v>2</v>
      </c>
      <c r="H12" s="45">
        <v>17</v>
      </c>
      <c r="I12" s="45">
        <v>0</v>
      </c>
      <c r="J12" s="49">
        <v>45628</v>
      </c>
    </row>
    <row r="13" spans="1:13" ht="23.4" x14ac:dyDescent="0.45">
      <c r="A13" s="47" t="s">
        <v>37</v>
      </c>
      <c r="B13" s="48" t="s">
        <v>25</v>
      </c>
      <c r="C13" s="45">
        <v>1</v>
      </c>
      <c r="D13" s="45">
        <v>1</v>
      </c>
      <c r="E13" s="45">
        <v>0</v>
      </c>
      <c r="F13" s="45">
        <v>0</v>
      </c>
      <c r="G13" s="45">
        <v>15</v>
      </c>
      <c r="H13" s="45">
        <v>3</v>
      </c>
      <c r="I13" s="45">
        <v>2</v>
      </c>
      <c r="J13" s="49">
        <v>45636</v>
      </c>
    </row>
    <row r="14" spans="1:13" ht="23.4" x14ac:dyDescent="0.45">
      <c r="A14" s="47" t="s">
        <v>30</v>
      </c>
      <c r="B14" s="48" t="s">
        <v>31</v>
      </c>
      <c r="C14" s="54">
        <v>1</v>
      </c>
      <c r="D14" s="54">
        <v>1</v>
      </c>
      <c r="E14" s="54">
        <v>0</v>
      </c>
      <c r="F14" s="54">
        <v>0</v>
      </c>
      <c r="G14" s="54">
        <v>8</v>
      </c>
      <c r="H14" s="54">
        <v>6</v>
      </c>
      <c r="I14" s="54">
        <v>2</v>
      </c>
      <c r="J14" s="49">
        <v>45305</v>
      </c>
    </row>
    <row r="15" spans="1:13" ht="23.4" x14ac:dyDescent="0.45">
      <c r="A15" s="47" t="s">
        <v>38</v>
      </c>
      <c r="B15" s="48" t="s">
        <v>53</v>
      </c>
      <c r="C15" s="54">
        <v>1</v>
      </c>
      <c r="D15" s="54">
        <v>1</v>
      </c>
      <c r="E15" s="54">
        <v>0</v>
      </c>
      <c r="F15" s="54">
        <v>0</v>
      </c>
      <c r="G15" s="54">
        <v>11</v>
      </c>
      <c r="H15" s="54">
        <v>10</v>
      </c>
      <c r="I15" s="54">
        <v>2</v>
      </c>
      <c r="J15" s="49">
        <v>45311</v>
      </c>
    </row>
    <row r="16" spans="1:13" ht="23.4" x14ac:dyDescent="0.45">
      <c r="A16" s="47" t="s">
        <v>40</v>
      </c>
      <c r="B16" s="48" t="s">
        <v>41</v>
      </c>
      <c r="C16" s="45">
        <v>1</v>
      </c>
      <c r="D16" s="45">
        <v>1</v>
      </c>
      <c r="E16" s="45">
        <v>0</v>
      </c>
      <c r="F16" s="45">
        <v>0</v>
      </c>
      <c r="G16" s="46">
        <v>9</v>
      </c>
      <c r="H16" s="46">
        <v>8</v>
      </c>
      <c r="I16" s="46">
        <v>2</v>
      </c>
      <c r="J16" s="49">
        <v>45319</v>
      </c>
      <c r="K16" s="14"/>
      <c r="L16" s="15"/>
    </row>
    <row r="17" spans="1:12" ht="23.4" x14ac:dyDescent="0.45">
      <c r="A17" s="47" t="s">
        <v>28</v>
      </c>
      <c r="B17" s="48" t="s">
        <v>50</v>
      </c>
      <c r="C17" s="45">
        <v>1</v>
      </c>
      <c r="D17" s="45">
        <v>1</v>
      </c>
      <c r="E17" s="45">
        <v>0</v>
      </c>
      <c r="F17" s="45">
        <v>0</v>
      </c>
      <c r="G17" s="46">
        <v>16</v>
      </c>
      <c r="H17" s="46">
        <v>6</v>
      </c>
      <c r="I17" s="46">
        <v>2</v>
      </c>
      <c r="J17" s="49">
        <v>45325</v>
      </c>
      <c r="K17" s="14"/>
      <c r="L17" s="15"/>
    </row>
    <row r="18" spans="1:12" ht="23.4" x14ac:dyDescent="0.45">
      <c r="A18" s="47" t="s">
        <v>56</v>
      </c>
      <c r="B18" s="48" t="s">
        <v>66</v>
      </c>
      <c r="C18" s="45">
        <v>1</v>
      </c>
      <c r="D18" s="45">
        <v>0</v>
      </c>
      <c r="E18" s="45">
        <v>0</v>
      </c>
      <c r="F18" s="45">
        <v>1</v>
      </c>
      <c r="G18" s="46">
        <v>10</v>
      </c>
      <c r="H18" s="46">
        <v>13</v>
      </c>
      <c r="I18" s="46">
        <v>0</v>
      </c>
      <c r="J18" s="49">
        <v>45333</v>
      </c>
      <c r="K18" s="14"/>
      <c r="L18" s="15"/>
    </row>
    <row r="19" spans="1:12" ht="23.4" x14ac:dyDescent="0.45">
      <c r="A19" s="47" t="s">
        <v>47</v>
      </c>
      <c r="B19" s="48" t="s">
        <v>32</v>
      </c>
      <c r="C19" s="54">
        <v>1</v>
      </c>
      <c r="D19" s="54">
        <v>0</v>
      </c>
      <c r="E19" s="54">
        <v>0</v>
      </c>
      <c r="F19" s="54">
        <v>1</v>
      </c>
      <c r="G19" s="61">
        <v>8</v>
      </c>
      <c r="H19" s="61">
        <v>15</v>
      </c>
      <c r="I19" s="61">
        <v>0</v>
      </c>
      <c r="J19" s="49">
        <v>45339</v>
      </c>
      <c r="K19" s="14"/>
      <c r="L19" s="15"/>
    </row>
    <row r="20" spans="1:12" ht="23.4" x14ac:dyDescent="0.45">
      <c r="A20" s="61" t="s">
        <v>36</v>
      </c>
      <c r="B20" s="68" t="s">
        <v>55</v>
      </c>
      <c r="C20" s="54">
        <v>1</v>
      </c>
      <c r="D20" s="54">
        <v>1</v>
      </c>
      <c r="E20" s="54">
        <v>0</v>
      </c>
      <c r="F20" s="54">
        <v>0</v>
      </c>
      <c r="G20" s="54">
        <v>18</v>
      </c>
      <c r="H20" s="54">
        <v>4</v>
      </c>
      <c r="I20" s="54">
        <v>2</v>
      </c>
      <c r="J20" s="49">
        <v>45347</v>
      </c>
      <c r="K20" s="14"/>
      <c r="L20" s="15"/>
    </row>
    <row r="21" spans="1:12" ht="23.4" x14ac:dyDescent="0.45">
      <c r="A21" s="47" t="s">
        <v>29</v>
      </c>
      <c r="B21" s="48" t="s">
        <v>24</v>
      </c>
      <c r="C21" s="45">
        <v>1</v>
      </c>
      <c r="D21" s="45">
        <v>1</v>
      </c>
      <c r="E21" s="45">
        <v>0</v>
      </c>
      <c r="F21" s="45">
        <v>0</v>
      </c>
      <c r="G21" s="45">
        <v>9</v>
      </c>
      <c r="H21" s="45">
        <v>7</v>
      </c>
      <c r="I21" s="45">
        <v>2</v>
      </c>
      <c r="J21" s="49">
        <v>45354</v>
      </c>
      <c r="K21" s="14"/>
      <c r="L21" s="15"/>
    </row>
    <row r="22" spans="1:12" ht="23.4" x14ac:dyDescent="0.45">
      <c r="A22" s="47" t="s">
        <v>33</v>
      </c>
      <c r="B22" s="48" t="s">
        <v>60</v>
      </c>
      <c r="C22" s="45">
        <v>1</v>
      </c>
      <c r="D22" s="45">
        <v>1</v>
      </c>
      <c r="E22" s="45">
        <v>0</v>
      </c>
      <c r="F22" s="45">
        <v>0</v>
      </c>
      <c r="G22" s="45">
        <v>15</v>
      </c>
      <c r="H22" s="45">
        <v>7</v>
      </c>
      <c r="I22" s="45">
        <v>2</v>
      </c>
      <c r="J22" s="49">
        <v>45362</v>
      </c>
      <c r="K22" s="14"/>
      <c r="L22" s="15"/>
    </row>
    <row r="23" spans="1:12" ht="23.4" x14ac:dyDescent="0.45">
      <c r="A23" s="47" t="s">
        <v>34</v>
      </c>
      <c r="B23" s="48" t="s">
        <v>64</v>
      </c>
      <c r="C23" s="45">
        <v>1</v>
      </c>
      <c r="D23" s="45">
        <v>1</v>
      </c>
      <c r="E23" s="45">
        <v>0</v>
      </c>
      <c r="F23" s="45">
        <v>0</v>
      </c>
      <c r="G23" s="45">
        <v>9</v>
      </c>
      <c r="H23" s="45">
        <v>7</v>
      </c>
      <c r="I23" s="45">
        <v>2</v>
      </c>
      <c r="J23" s="53">
        <v>45368</v>
      </c>
      <c r="K23" s="14"/>
      <c r="L23" s="15"/>
    </row>
    <row r="24" spans="1:12" ht="23.4" x14ac:dyDescent="0.45">
      <c r="A24" s="47" t="s">
        <v>37</v>
      </c>
      <c r="B24" s="48" t="s">
        <v>25</v>
      </c>
      <c r="C24" s="45">
        <v>1</v>
      </c>
      <c r="D24" s="45">
        <v>1</v>
      </c>
      <c r="E24" s="45">
        <v>0</v>
      </c>
      <c r="F24" s="45">
        <v>0</v>
      </c>
      <c r="G24" s="45">
        <v>18</v>
      </c>
      <c r="H24" s="45">
        <v>6</v>
      </c>
      <c r="I24" s="45">
        <v>2</v>
      </c>
      <c r="J24" s="49">
        <v>45376</v>
      </c>
      <c r="K24" s="14"/>
      <c r="L24" s="15"/>
    </row>
    <row r="25" spans="1:12" s="30" customFormat="1" ht="23.4" x14ac:dyDescent="0.45">
      <c r="A25" s="70"/>
      <c r="B25" s="71" t="s">
        <v>3</v>
      </c>
      <c r="C25" s="57">
        <f t="shared" ref="C25:I25" si="0">SUM(C3:C24)</f>
        <v>22</v>
      </c>
      <c r="D25" s="57">
        <f t="shared" si="0"/>
        <v>15</v>
      </c>
      <c r="E25" s="57">
        <f t="shared" si="0"/>
        <v>1</v>
      </c>
      <c r="F25" s="57">
        <f t="shared" si="0"/>
        <v>6</v>
      </c>
      <c r="G25" s="57">
        <f t="shared" si="0"/>
        <v>262</v>
      </c>
      <c r="H25" s="57">
        <f t="shared" si="0"/>
        <v>184</v>
      </c>
      <c r="I25" s="57">
        <f t="shared" si="0"/>
        <v>31</v>
      </c>
      <c r="J25" s="7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T21 HATTERS</vt:lpstr>
      <vt:lpstr>T22 BLACKBIRDS</vt:lpstr>
      <vt:lpstr>T23 BEES N GEES</vt:lpstr>
      <vt:lpstr>T24 RAVENS</vt:lpstr>
      <vt:lpstr>T25 RAMS</vt:lpstr>
      <vt:lpstr>T26 DUCKS</vt:lpstr>
      <vt:lpstr>T27 SANTER PODS</vt:lpstr>
      <vt:lpstr>T28 OTTERS</vt:lpstr>
      <vt:lpstr>T29 MADGULIN</vt:lpstr>
      <vt:lpstr>T30 STRATUS</vt:lpstr>
      <vt:lpstr>T31 DEADENDERS</vt:lpstr>
      <vt:lpstr>T32 PILOTS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2023-06-27T12:18:04Z</cp:lastPrinted>
  <dcterms:created xsi:type="dcterms:W3CDTF">2015-11-16T13:49:46Z</dcterms:created>
  <dcterms:modified xsi:type="dcterms:W3CDTF">2025-04-17T06:09:23Z</dcterms:modified>
</cp:coreProperties>
</file>