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9C4A0B22-2F86-440C-B99E-C7BDC28286C6}" xr6:coauthVersionLast="47" xr6:coauthVersionMax="47" xr10:uidLastSave="{00000000-0000-0000-0000-000000000000}"/>
  <bookViews>
    <workbookView xWindow="24" yWindow="24" windowWidth="23016" windowHeight="12216" tabRatio="951" activeTab="7" xr2:uid="{00000000-000D-0000-FFFF-FFFF00000000}"/>
  </bookViews>
  <sheets>
    <sheet name="E11 TOE RAGS" sheetId="1" r:id="rId1"/>
    <sheet name="E12 CLIPPERS" sheetId="2" r:id="rId2"/>
    <sheet name="E13 ODDMENTS" sheetId="3" r:id="rId3"/>
    <sheet name="E15 EARLY IMPS" sheetId="5" r:id="rId4"/>
    <sheet name="E14 GOLFERS" sheetId="4" r:id="rId5"/>
    <sheet name="E16 NEW BUILDS" sheetId="6" r:id="rId6"/>
    <sheet name="E17 GREEN WIZARDS" sheetId="7" r:id="rId7"/>
    <sheet name="LEAGUE TABLE" sheetId="10" r:id="rId8"/>
  </sheets>
  <calcPr calcId="191029"/>
</workbook>
</file>

<file path=xl/calcChain.xml><?xml version="1.0" encoding="utf-8"?>
<calcChain xmlns="http://schemas.openxmlformats.org/spreadsheetml/2006/main">
  <c r="I31" i="7" l="1"/>
  <c r="K7" i="10" s="1"/>
  <c r="H31" i="7"/>
  <c r="I7" i="10" s="1"/>
  <c r="G31" i="7"/>
  <c r="H7" i="10" s="1"/>
  <c r="F31" i="7"/>
  <c r="G7" i="10" s="1"/>
  <c r="E31" i="7"/>
  <c r="F7" i="10" s="1"/>
  <c r="D31" i="7"/>
  <c r="E7" i="10" s="1"/>
  <c r="C31" i="7"/>
  <c r="D7" i="10" s="1"/>
  <c r="I31" i="4"/>
  <c r="K6" i="10" s="1"/>
  <c r="H31" i="4"/>
  <c r="I6" i="10" s="1"/>
  <c r="G31" i="4"/>
  <c r="H6" i="10" s="1"/>
  <c r="F31" i="4"/>
  <c r="G6" i="10" s="1"/>
  <c r="E31" i="4"/>
  <c r="F6" i="10" s="1"/>
  <c r="D31" i="4"/>
  <c r="E6" i="10" s="1"/>
  <c r="C31" i="4"/>
  <c r="D6" i="10" s="1"/>
  <c r="I31" i="3"/>
  <c r="K9" i="10" s="1"/>
  <c r="H31" i="3"/>
  <c r="I9" i="10" s="1"/>
  <c r="G31" i="3"/>
  <c r="H9" i="10" s="1"/>
  <c r="F31" i="3"/>
  <c r="G9" i="10" s="1"/>
  <c r="E31" i="3"/>
  <c r="F9" i="10" s="1"/>
  <c r="D31" i="3"/>
  <c r="E9" i="10" s="1"/>
  <c r="C31" i="3"/>
  <c r="D9" i="10" s="1"/>
  <c r="I31" i="2"/>
  <c r="K8" i="10" s="1"/>
  <c r="H31" i="2"/>
  <c r="I8" i="10" s="1"/>
  <c r="G31" i="2"/>
  <c r="H8" i="10" s="1"/>
  <c r="F31" i="2"/>
  <c r="G8" i="10" s="1"/>
  <c r="E31" i="2"/>
  <c r="F8" i="10" s="1"/>
  <c r="D31" i="2"/>
  <c r="E8" i="10" s="1"/>
  <c r="C31" i="2"/>
  <c r="D8" i="10" s="1"/>
  <c r="I31" i="6"/>
  <c r="K3" i="10" s="1"/>
  <c r="H31" i="6"/>
  <c r="I3" i="10" s="1"/>
  <c r="G31" i="6"/>
  <c r="H3" i="10" s="1"/>
  <c r="F31" i="6"/>
  <c r="G3" i="10" s="1"/>
  <c r="E31" i="6"/>
  <c r="F3" i="10" s="1"/>
  <c r="D31" i="6"/>
  <c r="E3" i="10" s="1"/>
  <c r="C31" i="6"/>
  <c r="D3" i="10" s="1"/>
  <c r="I31" i="5"/>
  <c r="K4" i="10" s="1"/>
  <c r="H31" i="5"/>
  <c r="I4" i="10" s="1"/>
  <c r="G31" i="5"/>
  <c r="H4" i="10" s="1"/>
  <c r="F31" i="5"/>
  <c r="G4" i="10" s="1"/>
  <c r="E31" i="5"/>
  <c r="F4" i="10" s="1"/>
  <c r="D31" i="5"/>
  <c r="E4" i="10" s="1"/>
  <c r="C31" i="5"/>
  <c r="D4" i="10" s="1"/>
  <c r="I31" i="1"/>
  <c r="K5" i="10" s="1"/>
  <c r="H31" i="1"/>
  <c r="I5" i="10" s="1"/>
  <c r="G31" i="1"/>
  <c r="H5" i="10" s="1"/>
  <c r="F31" i="1"/>
  <c r="G5" i="10" s="1"/>
  <c r="E31" i="1"/>
  <c r="F5" i="10" s="1"/>
  <c r="D31" i="1"/>
  <c r="E5" i="10" s="1"/>
  <c r="C31" i="1"/>
  <c r="D5" i="10" s="1"/>
  <c r="J5" i="10" l="1"/>
  <c r="K10" i="10"/>
  <c r="J4" i="10"/>
  <c r="I10" i="10"/>
  <c r="E10" i="10"/>
  <c r="F10" i="10" l="1"/>
  <c r="G10" i="10"/>
  <c r="D10" i="10"/>
  <c r="H10" i="10"/>
  <c r="J7" i="10"/>
  <c r="J3" i="10"/>
  <c r="J9" i="10"/>
  <c r="J6" i="10"/>
  <c r="J8" i="10"/>
  <c r="J10" i="10" l="1"/>
</calcChain>
</file>

<file path=xl/sharedStrings.xml><?xml version="1.0" encoding="utf-8"?>
<sst xmlns="http://schemas.openxmlformats.org/spreadsheetml/2006/main" count="502" uniqueCount="50">
  <si>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</si>
  <si>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</si>
  <si>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</si>
  <si>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</si>
  <si>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</si>
  <si>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</si>
  <si>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</si>
  <si>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</si>
  <si>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</si>
  <si>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</si>
  <si>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PLACE</t>
  </si>
  <si>
    <t>1ST</t>
  </si>
  <si>
    <t>3RD</t>
  </si>
  <si>
    <t>4TH</t>
  </si>
  <si>
    <t>5TH</t>
  </si>
  <si>
    <t>6TH</t>
  </si>
  <si>
    <t>FOR</t>
  </si>
  <si>
    <t>AGST</t>
  </si>
  <si>
    <t>ODDMENTS</t>
  </si>
  <si>
    <t>CLIPPERS</t>
  </si>
  <si>
    <t>TEAM NO</t>
  </si>
  <si>
    <t>E11</t>
  </si>
  <si>
    <t>E12</t>
  </si>
  <si>
    <t>E13</t>
  </si>
  <si>
    <t>E14</t>
  </si>
  <si>
    <t>E15</t>
  </si>
  <si>
    <t>E16</t>
  </si>
  <si>
    <t>E17</t>
  </si>
  <si>
    <t>OPPONENTS</t>
  </si>
  <si>
    <t>PLAY</t>
  </si>
  <si>
    <t>DRAW</t>
  </si>
  <si>
    <t>E12 CLIPPERS</t>
  </si>
  <si>
    <t>E13 ODDMENTS</t>
  </si>
  <si>
    <t>2ND</t>
  </si>
  <si>
    <t>7TH</t>
  </si>
  <si>
    <t>GOLFERS</t>
  </si>
  <si>
    <t>GREEN WIZARDS</t>
  </si>
  <si>
    <t>E14 GOLFERS</t>
  </si>
  <si>
    <t>E17 GREEN WIZARDS</t>
  </si>
  <si>
    <t>TOE RAGS</t>
  </si>
  <si>
    <t>NEW BUILDS</t>
  </si>
  <si>
    <t>E11 TOE RAGS</t>
  </si>
  <si>
    <t>EARLY IMPS</t>
  </si>
  <si>
    <t>DATE</t>
  </si>
  <si>
    <t>NO</t>
  </si>
  <si>
    <t>MATCH</t>
  </si>
  <si>
    <t>N0</t>
  </si>
  <si>
    <t>E15 EARLY IMPS</t>
  </si>
  <si>
    <t>E16 NEW BUILDS</t>
  </si>
  <si>
    <t>EARLY EVENING DIVISION TWO                                                        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</si>
</sst>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10"/>
      <name val="Calibri"/>
      <family val="2"/>
    </font>
    <font>
      <b/>
      <sz val="2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/>
    <xf numFmtId="0" fontId="6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7" fillId="0" borderId="1" xfId="0" applyFont="1" applyBorder="1"/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5" fillId="0" borderId="4" xfId="0" applyFont="1" applyBorder="1"/>
    <xf numFmtId="0" fontId="6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8" fillId="0" borderId="2" xfId="0" applyFont="1" applyBorder="1"/>
    <xf numFmtId="0" fontId="11" fillId="0" borderId="0" xfId="0" applyFont="1"/>
    <xf numFmtId="0" fontId="9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5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4" xfId="0" applyFont="1" applyBorder="1"/>
    <xf numFmtId="0" fontId="0" fillId="0" borderId="5" xfId="0" applyBorder="1"/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" fontId="12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" fontId="16" fillId="0" borderId="1" xfId="0" applyNumberFormat="1" applyFont="1" applyBorder="1" applyAlignment="1">
      <alignment horizontal="center"/>
    </xf>
    <xf numFmtId="16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2" fillId="0" borderId="4" xfId="0" applyFont="1" applyBorder="1"/>
    <xf numFmtId="16" fontId="12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7" fillId="0" borderId="4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16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opLeftCell="A7" workbookViewId="0">
      <selection activeCell="K22" sqref="K22"/>
    </sheetView>
  </sheetViews>
  <sheetFormatPr defaultRowHeight="14.4" x14ac:dyDescent="0.3"/>
  <cols>
    <col min="1" max="1" width="8" customWidth="1"/>
    <col min="2" max="2" width="28.5546875" customWidth="1"/>
    <col min="3" max="3" width="11.77734375" customWidth="1"/>
    <col min="5" max="5" width="10.5546875" customWidth="1"/>
    <col min="6" max="6" width="10.77734375" customWidth="1"/>
    <col min="7" max="7" width="9.21875" customWidth="1"/>
    <col min="8" max="8" width="9" customWidth="1"/>
    <col min="9" max="9" width="11.77734375" customWidth="1"/>
    <col min="10" max="10" width="14.21875" style="1" customWidth="1"/>
    <col min="11" max="11" width="6.88671875" style="1" customWidth="1"/>
    <col min="12" max="12" width="21.33203125" customWidth="1"/>
    <col min="13" max="13" width="19.77734375" customWidth="1"/>
  </cols>
  <sheetData>
    <row r="1" spans="1:13" ht="25.8" x14ac:dyDescent="0.5">
      <c r="A1" s="35"/>
      <c r="B1" s="70" t="s">
        <v>41</v>
      </c>
      <c r="C1" s="70"/>
      <c r="D1" s="70"/>
      <c r="E1" s="70"/>
      <c r="F1" s="36"/>
      <c r="G1" s="36"/>
      <c r="H1" s="36"/>
      <c r="I1" s="36"/>
      <c r="J1" s="36"/>
      <c r="K1" s="37"/>
      <c r="L1" s="36"/>
      <c r="M1" s="38"/>
    </row>
    <row r="2" spans="1:13" ht="23.4" x14ac:dyDescent="0.45">
      <c r="A2" s="44"/>
      <c r="B2" s="45" t="s">
        <v>28</v>
      </c>
      <c r="C2" s="46" t="s">
        <v>5</v>
      </c>
      <c r="D2" s="46" t="s">
        <v>6</v>
      </c>
      <c r="E2" s="46" t="s">
        <v>7</v>
      </c>
      <c r="F2" s="46" t="s">
        <v>8</v>
      </c>
      <c r="G2" s="47" t="s">
        <v>16</v>
      </c>
      <c r="H2" s="47" t="s">
        <v>17</v>
      </c>
      <c r="I2" s="47" t="s">
        <v>2</v>
      </c>
      <c r="J2" s="48" t="s">
        <v>43</v>
      </c>
      <c r="K2" s="24"/>
      <c r="L2" s="9"/>
      <c r="M2" s="25"/>
    </row>
    <row r="3" spans="1:13" ht="23.4" x14ac:dyDescent="0.45">
      <c r="A3" s="55" t="s">
        <v>22</v>
      </c>
      <c r="B3" s="56" t="s">
        <v>19</v>
      </c>
      <c r="C3" s="49">
        <v>1</v>
      </c>
      <c r="D3" s="49">
        <v>1</v>
      </c>
      <c r="E3" s="49">
        <v>0</v>
      </c>
      <c r="F3" s="49">
        <v>0</v>
      </c>
      <c r="G3" s="49">
        <v>26</v>
      </c>
      <c r="H3" s="49">
        <v>8</v>
      </c>
      <c r="I3" s="49">
        <v>2</v>
      </c>
      <c r="J3" s="54">
        <v>45555</v>
      </c>
      <c r="K3" s="23"/>
      <c r="L3" s="39"/>
      <c r="M3" s="26"/>
    </row>
    <row r="4" spans="1:13" ht="23.4" x14ac:dyDescent="0.45">
      <c r="A4" s="48" t="s">
        <v>27</v>
      </c>
      <c r="B4" s="44" t="s">
        <v>36</v>
      </c>
      <c r="C4" s="49">
        <v>1</v>
      </c>
      <c r="D4" s="49">
        <v>1</v>
      </c>
      <c r="E4" s="49">
        <v>0</v>
      </c>
      <c r="F4" s="49">
        <v>0</v>
      </c>
      <c r="G4" s="49">
        <v>18</v>
      </c>
      <c r="H4" s="49">
        <v>13</v>
      </c>
      <c r="I4" s="49">
        <v>2</v>
      </c>
      <c r="J4" s="50">
        <v>45561</v>
      </c>
      <c r="K4" s="24"/>
      <c r="L4" s="9"/>
      <c r="M4" s="26"/>
    </row>
    <row r="5" spans="1:13" ht="23.4" x14ac:dyDescent="0.45">
      <c r="A5" s="48" t="s">
        <v>23</v>
      </c>
      <c r="B5" s="44" t="s">
        <v>18</v>
      </c>
      <c r="C5" s="46">
        <v>1</v>
      </c>
      <c r="D5" s="46">
        <v>1</v>
      </c>
      <c r="E5" s="46">
        <v>0</v>
      </c>
      <c r="F5" s="46">
        <v>0</v>
      </c>
      <c r="G5" s="47">
        <v>25</v>
      </c>
      <c r="H5" s="47">
        <v>4</v>
      </c>
      <c r="I5" s="47">
        <v>2</v>
      </c>
      <c r="J5" s="50">
        <v>45569</v>
      </c>
      <c r="K5" s="24"/>
      <c r="L5" s="9"/>
      <c r="M5" s="25"/>
    </row>
    <row r="6" spans="1:13" ht="23.4" x14ac:dyDescent="0.45">
      <c r="A6" s="48" t="s">
        <v>25</v>
      </c>
      <c r="B6" s="44" t="s">
        <v>42</v>
      </c>
      <c r="C6" s="46">
        <v>1</v>
      </c>
      <c r="D6" s="46">
        <v>0</v>
      </c>
      <c r="E6" s="46">
        <v>0</v>
      </c>
      <c r="F6" s="46">
        <v>1</v>
      </c>
      <c r="G6" s="46">
        <v>8</v>
      </c>
      <c r="H6" s="46">
        <v>22</v>
      </c>
      <c r="I6" s="46">
        <v>0</v>
      </c>
      <c r="J6" s="50">
        <v>45576</v>
      </c>
      <c r="K6" s="24"/>
      <c r="L6" s="9"/>
      <c r="M6" s="25"/>
    </row>
    <row r="7" spans="1:13" ht="23.4" x14ac:dyDescent="0.45">
      <c r="A7" s="48" t="s">
        <v>26</v>
      </c>
      <c r="B7" s="44" t="s">
        <v>40</v>
      </c>
      <c r="C7" s="46">
        <v>1</v>
      </c>
      <c r="D7" s="46">
        <v>0</v>
      </c>
      <c r="E7" s="46">
        <v>0</v>
      </c>
      <c r="F7" s="46">
        <v>1</v>
      </c>
      <c r="G7" s="46">
        <v>4</v>
      </c>
      <c r="H7" s="46">
        <v>29</v>
      </c>
      <c r="I7" s="46">
        <v>0</v>
      </c>
      <c r="J7" s="50">
        <v>45582</v>
      </c>
      <c r="K7" s="24"/>
      <c r="L7" s="9"/>
      <c r="M7" s="25"/>
    </row>
    <row r="8" spans="1:13" ht="23.4" x14ac:dyDescent="0.45">
      <c r="A8" s="48" t="s">
        <v>24</v>
      </c>
      <c r="B8" s="44" t="s">
        <v>35</v>
      </c>
      <c r="C8" s="49">
        <v>1</v>
      </c>
      <c r="D8" s="49">
        <v>0</v>
      </c>
      <c r="E8" s="49">
        <v>0</v>
      </c>
      <c r="F8" s="49">
        <v>1</v>
      </c>
      <c r="G8" s="49">
        <v>11</v>
      </c>
      <c r="H8" s="49">
        <v>12</v>
      </c>
      <c r="I8" s="49">
        <v>0</v>
      </c>
      <c r="J8" s="50">
        <v>45590</v>
      </c>
      <c r="K8" s="24"/>
      <c r="L8" s="9"/>
      <c r="M8" s="25"/>
    </row>
    <row r="9" spans="1:13" s="31" customFormat="1" ht="23.4" x14ac:dyDescent="0.45">
      <c r="A9" s="51" t="s">
        <v>46</v>
      </c>
      <c r="B9" s="52" t="s">
        <v>45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53">
        <v>45596</v>
      </c>
      <c r="K9" s="40"/>
      <c r="L9" s="41"/>
      <c r="M9" s="42"/>
    </row>
    <row r="10" spans="1:13" ht="23.4" x14ac:dyDescent="0.45">
      <c r="A10" s="48" t="s">
        <v>22</v>
      </c>
      <c r="B10" s="44" t="s">
        <v>19</v>
      </c>
      <c r="C10" s="46">
        <v>1</v>
      </c>
      <c r="D10" s="46">
        <v>1</v>
      </c>
      <c r="E10" s="46">
        <v>0</v>
      </c>
      <c r="F10" s="46">
        <v>0</v>
      </c>
      <c r="G10" s="46">
        <v>14</v>
      </c>
      <c r="H10" s="46">
        <v>7</v>
      </c>
      <c r="I10" s="46">
        <v>2</v>
      </c>
      <c r="J10" s="50">
        <v>45604</v>
      </c>
      <c r="K10" s="9"/>
      <c r="L10" s="9"/>
      <c r="M10" s="25"/>
    </row>
    <row r="11" spans="1:13" ht="23.4" x14ac:dyDescent="0.45">
      <c r="A11" s="48" t="s">
        <v>27</v>
      </c>
      <c r="B11" s="44" t="s">
        <v>36</v>
      </c>
      <c r="C11" s="49">
        <v>1</v>
      </c>
      <c r="D11" s="49">
        <v>0</v>
      </c>
      <c r="E11" s="49">
        <v>0</v>
      </c>
      <c r="F11" s="49">
        <v>1</v>
      </c>
      <c r="G11" s="49">
        <v>13</v>
      </c>
      <c r="H11" s="49">
        <v>15</v>
      </c>
      <c r="I11" s="49">
        <v>0</v>
      </c>
      <c r="J11" s="54">
        <v>45610</v>
      </c>
      <c r="K11" s="9"/>
      <c r="L11" s="9"/>
      <c r="M11" s="25"/>
    </row>
    <row r="12" spans="1:13" ht="23.4" x14ac:dyDescent="0.45">
      <c r="A12" s="48" t="s">
        <v>23</v>
      </c>
      <c r="B12" s="44" t="s">
        <v>18</v>
      </c>
      <c r="C12" s="46">
        <v>1</v>
      </c>
      <c r="D12" s="46">
        <v>1</v>
      </c>
      <c r="E12" s="46">
        <v>0</v>
      </c>
      <c r="F12" s="46">
        <v>0</v>
      </c>
      <c r="G12" s="46">
        <v>18</v>
      </c>
      <c r="H12" s="46">
        <v>9</v>
      </c>
      <c r="I12" s="46">
        <v>2</v>
      </c>
      <c r="J12" s="50">
        <v>45618</v>
      </c>
      <c r="K12" s="9"/>
      <c r="L12" s="9"/>
      <c r="M12" s="25"/>
    </row>
    <row r="13" spans="1:13" ht="23.4" x14ac:dyDescent="0.45">
      <c r="A13" s="48" t="s">
        <v>25</v>
      </c>
      <c r="B13" s="44" t="s">
        <v>42</v>
      </c>
      <c r="C13" s="46">
        <v>1</v>
      </c>
      <c r="D13" s="46">
        <v>0</v>
      </c>
      <c r="E13" s="46">
        <v>1</v>
      </c>
      <c r="F13" s="46">
        <v>0</v>
      </c>
      <c r="G13" s="46">
        <v>16</v>
      </c>
      <c r="H13" s="46">
        <v>16</v>
      </c>
      <c r="I13" s="46">
        <v>1</v>
      </c>
      <c r="J13" s="50">
        <v>45624</v>
      </c>
      <c r="K13" s="9"/>
      <c r="L13" s="9"/>
      <c r="M13" s="25"/>
    </row>
    <row r="14" spans="1:13" ht="23.4" x14ac:dyDescent="0.45">
      <c r="A14" s="48" t="s">
        <v>26</v>
      </c>
      <c r="B14" s="44" t="s">
        <v>40</v>
      </c>
      <c r="C14" s="46">
        <v>1</v>
      </c>
      <c r="D14" s="46">
        <v>0</v>
      </c>
      <c r="E14" s="46">
        <v>0</v>
      </c>
      <c r="F14" s="46">
        <v>1</v>
      </c>
      <c r="G14" s="46">
        <v>11</v>
      </c>
      <c r="H14" s="46">
        <v>13</v>
      </c>
      <c r="I14" s="46">
        <v>0</v>
      </c>
      <c r="J14" s="50">
        <v>45632</v>
      </c>
      <c r="K14" s="9"/>
      <c r="L14" s="10"/>
      <c r="M14" s="25"/>
    </row>
    <row r="15" spans="1:13" ht="23.4" x14ac:dyDescent="0.45">
      <c r="A15" s="48" t="s">
        <v>24</v>
      </c>
      <c r="B15" s="44" t="s">
        <v>35</v>
      </c>
      <c r="C15" s="49">
        <v>1</v>
      </c>
      <c r="D15" s="49">
        <v>1</v>
      </c>
      <c r="E15" s="49">
        <v>0</v>
      </c>
      <c r="F15" s="49">
        <v>0</v>
      </c>
      <c r="G15" s="49">
        <v>14</v>
      </c>
      <c r="H15" s="49">
        <v>13</v>
      </c>
      <c r="I15" s="49">
        <v>2</v>
      </c>
      <c r="J15" s="50">
        <v>45638</v>
      </c>
      <c r="K15" s="9"/>
      <c r="L15" s="10"/>
      <c r="M15" s="25"/>
    </row>
    <row r="16" spans="1:13" ht="23.4" x14ac:dyDescent="0.45">
      <c r="A16" s="51" t="s">
        <v>46</v>
      </c>
      <c r="B16" s="52" t="s">
        <v>45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53">
        <v>46011</v>
      </c>
      <c r="K16" s="9"/>
      <c r="L16" s="10"/>
      <c r="M16" s="25"/>
    </row>
    <row r="17" spans="1:13" ht="23.4" x14ac:dyDescent="0.45">
      <c r="A17" s="51" t="s">
        <v>46</v>
      </c>
      <c r="B17" s="52" t="s">
        <v>45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53">
        <v>45294</v>
      </c>
      <c r="K17" s="9"/>
      <c r="L17" s="10"/>
      <c r="M17" s="25"/>
    </row>
    <row r="18" spans="1:13" ht="23.4" x14ac:dyDescent="0.45">
      <c r="A18" s="55" t="s">
        <v>22</v>
      </c>
      <c r="B18" s="56" t="s">
        <v>19</v>
      </c>
      <c r="C18" s="55">
        <v>1</v>
      </c>
      <c r="D18" s="55">
        <v>1</v>
      </c>
      <c r="E18" s="55">
        <v>0</v>
      </c>
      <c r="F18" s="55">
        <v>0</v>
      </c>
      <c r="G18" s="55">
        <v>18</v>
      </c>
      <c r="H18" s="55">
        <v>7</v>
      </c>
      <c r="I18" s="55">
        <v>2</v>
      </c>
      <c r="J18" s="50">
        <v>45300</v>
      </c>
      <c r="K18" s="9"/>
      <c r="L18" s="10"/>
      <c r="M18" s="25"/>
    </row>
    <row r="19" spans="1:13" ht="23.4" x14ac:dyDescent="0.45">
      <c r="A19" s="48" t="s">
        <v>27</v>
      </c>
      <c r="B19" s="44" t="s">
        <v>36</v>
      </c>
      <c r="C19" s="48">
        <v>1</v>
      </c>
      <c r="D19" s="48">
        <v>0</v>
      </c>
      <c r="E19" s="48">
        <v>0</v>
      </c>
      <c r="F19" s="48">
        <v>1</v>
      </c>
      <c r="G19" s="48">
        <v>6</v>
      </c>
      <c r="H19" s="48">
        <v>21</v>
      </c>
      <c r="I19" s="48">
        <v>0</v>
      </c>
      <c r="J19" s="50">
        <v>45308</v>
      </c>
      <c r="K19" s="9"/>
      <c r="L19" s="10"/>
      <c r="M19" s="25"/>
    </row>
    <row r="20" spans="1:13" ht="23.4" x14ac:dyDescent="0.45">
      <c r="A20" s="48" t="s">
        <v>23</v>
      </c>
      <c r="B20" s="44" t="s">
        <v>18</v>
      </c>
      <c r="C20" s="49">
        <v>1</v>
      </c>
      <c r="D20" s="49">
        <v>1</v>
      </c>
      <c r="E20" s="49">
        <v>0</v>
      </c>
      <c r="F20" s="49">
        <v>0</v>
      </c>
      <c r="G20" s="49">
        <v>22</v>
      </c>
      <c r="H20" s="49">
        <v>5</v>
      </c>
      <c r="I20" s="49">
        <v>2</v>
      </c>
      <c r="J20" s="54">
        <v>45314</v>
      </c>
      <c r="K20" s="9"/>
      <c r="L20" s="10"/>
      <c r="M20" s="25"/>
    </row>
    <row r="21" spans="1:13" ht="23.4" x14ac:dyDescent="0.45">
      <c r="A21" s="48" t="s">
        <v>25</v>
      </c>
      <c r="B21" s="44" t="s">
        <v>42</v>
      </c>
      <c r="C21" s="49">
        <v>1</v>
      </c>
      <c r="D21" s="49">
        <v>0</v>
      </c>
      <c r="E21" s="49">
        <v>0</v>
      </c>
      <c r="F21" s="49">
        <v>1</v>
      </c>
      <c r="G21" s="49">
        <v>11</v>
      </c>
      <c r="H21" s="49">
        <v>14</v>
      </c>
      <c r="I21" s="49">
        <v>0</v>
      </c>
      <c r="J21" s="54">
        <v>45322</v>
      </c>
      <c r="K21" s="9"/>
      <c r="L21" s="10"/>
      <c r="M21" s="25"/>
    </row>
    <row r="22" spans="1:13" ht="23.4" x14ac:dyDescent="0.45">
      <c r="A22" s="48" t="s">
        <v>26</v>
      </c>
      <c r="B22" s="44" t="s">
        <v>40</v>
      </c>
      <c r="C22" s="49">
        <v>1</v>
      </c>
      <c r="D22" s="49">
        <v>1</v>
      </c>
      <c r="E22" s="49">
        <v>0</v>
      </c>
      <c r="F22" s="49">
        <v>0</v>
      </c>
      <c r="G22" s="49">
        <v>19</v>
      </c>
      <c r="H22" s="49">
        <v>9</v>
      </c>
      <c r="I22" s="49">
        <v>2</v>
      </c>
      <c r="J22" s="50">
        <v>45328</v>
      </c>
      <c r="K22" s="9"/>
      <c r="L22" s="10"/>
      <c r="M22" s="25"/>
    </row>
    <row r="23" spans="1:13" ht="23.4" x14ac:dyDescent="0.45">
      <c r="A23" s="48" t="s">
        <v>24</v>
      </c>
      <c r="B23" s="44" t="s">
        <v>35</v>
      </c>
      <c r="C23" s="49">
        <v>1</v>
      </c>
      <c r="D23" s="49">
        <v>0</v>
      </c>
      <c r="E23" s="49">
        <v>0</v>
      </c>
      <c r="F23" s="49">
        <v>1</v>
      </c>
      <c r="G23" s="49">
        <v>10</v>
      </c>
      <c r="H23" s="49">
        <v>16</v>
      </c>
      <c r="I23" s="49">
        <v>0</v>
      </c>
      <c r="J23" s="54">
        <v>45336</v>
      </c>
      <c r="K23" s="9"/>
      <c r="L23" s="10"/>
      <c r="M23" s="25"/>
    </row>
    <row r="24" spans="1:13" ht="23.4" x14ac:dyDescent="0.45">
      <c r="A24" s="51" t="s">
        <v>46</v>
      </c>
      <c r="B24" s="52" t="s">
        <v>45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53">
        <v>45342</v>
      </c>
      <c r="K24" s="9"/>
      <c r="L24" s="10"/>
      <c r="M24" s="25"/>
    </row>
    <row r="25" spans="1:13" ht="23.4" x14ac:dyDescent="0.45">
      <c r="A25" s="48" t="s">
        <v>22</v>
      </c>
      <c r="B25" s="44" t="s">
        <v>19</v>
      </c>
      <c r="C25" s="46">
        <v>1</v>
      </c>
      <c r="D25" s="46">
        <v>1</v>
      </c>
      <c r="E25" s="46">
        <v>0</v>
      </c>
      <c r="F25" s="46">
        <v>0</v>
      </c>
      <c r="G25" s="46">
        <v>19</v>
      </c>
      <c r="H25" s="46">
        <v>8</v>
      </c>
      <c r="I25" s="46">
        <v>2</v>
      </c>
      <c r="J25" s="50">
        <v>45350</v>
      </c>
      <c r="K25" s="9"/>
      <c r="L25" s="10"/>
      <c r="M25" s="25"/>
    </row>
    <row r="26" spans="1:13" ht="23.4" x14ac:dyDescent="0.45">
      <c r="A26" s="48" t="s">
        <v>27</v>
      </c>
      <c r="B26" s="44" t="s">
        <v>36</v>
      </c>
      <c r="C26" s="46">
        <v>1</v>
      </c>
      <c r="D26" s="46">
        <v>1</v>
      </c>
      <c r="E26" s="46">
        <v>0</v>
      </c>
      <c r="F26" s="46">
        <v>0</v>
      </c>
      <c r="G26" s="46">
        <v>15</v>
      </c>
      <c r="H26" s="46">
        <v>5</v>
      </c>
      <c r="I26" s="46">
        <v>2</v>
      </c>
      <c r="J26" s="50">
        <v>45357</v>
      </c>
      <c r="K26" s="9"/>
      <c r="L26" s="10"/>
      <c r="M26" s="25"/>
    </row>
    <row r="27" spans="1:13" ht="23.4" x14ac:dyDescent="0.45">
      <c r="A27" s="48" t="s">
        <v>23</v>
      </c>
      <c r="B27" s="44" t="s">
        <v>18</v>
      </c>
      <c r="C27" s="46">
        <v>1</v>
      </c>
      <c r="D27" s="46">
        <v>1</v>
      </c>
      <c r="E27" s="46">
        <v>0</v>
      </c>
      <c r="F27" s="46">
        <v>0</v>
      </c>
      <c r="G27" s="46">
        <v>19</v>
      </c>
      <c r="H27" s="46">
        <v>12</v>
      </c>
      <c r="I27" s="46">
        <v>2</v>
      </c>
      <c r="J27" s="50">
        <v>45365</v>
      </c>
      <c r="K27" s="9"/>
      <c r="L27" s="10"/>
      <c r="M27" s="25"/>
    </row>
    <row r="28" spans="1:13" ht="23.4" x14ac:dyDescent="0.45">
      <c r="A28" s="48" t="s">
        <v>25</v>
      </c>
      <c r="B28" s="44" t="s">
        <v>42</v>
      </c>
      <c r="C28" s="46">
        <v>1</v>
      </c>
      <c r="D28" s="46">
        <v>1</v>
      </c>
      <c r="E28" s="46">
        <v>0</v>
      </c>
      <c r="F28" s="46">
        <v>0</v>
      </c>
      <c r="G28" s="46">
        <v>14</v>
      </c>
      <c r="H28" s="46">
        <v>9</v>
      </c>
      <c r="I28" s="46">
        <v>2</v>
      </c>
      <c r="J28" s="50">
        <v>45371</v>
      </c>
      <c r="K28" s="9"/>
      <c r="L28" s="10"/>
      <c r="M28" s="25"/>
    </row>
    <row r="29" spans="1:13" ht="23.4" x14ac:dyDescent="0.45">
      <c r="A29" s="48" t="s">
        <v>26</v>
      </c>
      <c r="B29" s="44" t="s">
        <v>40</v>
      </c>
      <c r="C29" s="49">
        <v>1</v>
      </c>
      <c r="D29" s="49">
        <v>0</v>
      </c>
      <c r="E29" s="49">
        <v>0</v>
      </c>
      <c r="F29" s="49">
        <v>1</v>
      </c>
      <c r="G29" s="49">
        <v>15</v>
      </c>
      <c r="H29" s="49">
        <v>22</v>
      </c>
      <c r="I29" s="49">
        <v>0</v>
      </c>
      <c r="J29" s="50">
        <v>45379</v>
      </c>
      <c r="K29" s="9"/>
      <c r="L29" s="10"/>
      <c r="M29" s="25"/>
    </row>
    <row r="30" spans="1:13" ht="23.4" x14ac:dyDescent="0.45">
      <c r="A30" s="48" t="s">
        <v>24</v>
      </c>
      <c r="B30" s="44" t="s">
        <v>35</v>
      </c>
      <c r="C30" s="49">
        <v>1</v>
      </c>
      <c r="D30" s="49">
        <v>0</v>
      </c>
      <c r="E30" s="49">
        <v>0</v>
      </c>
      <c r="F30" s="49">
        <v>1</v>
      </c>
      <c r="G30" s="49">
        <v>11</v>
      </c>
      <c r="H30" s="49">
        <v>15</v>
      </c>
      <c r="I30" s="49">
        <v>0</v>
      </c>
      <c r="J30" s="54">
        <v>45385</v>
      </c>
      <c r="K30" s="9"/>
      <c r="L30" s="10"/>
      <c r="M30" s="25"/>
    </row>
    <row r="31" spans="1:13" ht="23.4" x14ac:dyDescent="0.45">
      <c r="A31" s="57"/>
      <c r="B31" s="58" t="s">
        <v>3</v>
      </c>
      <c r="C31" s="59">
        <f t="shared" ref="C31:I31" si="0">SUM(C3:C30)</f>
        <v>24</v>
      </c>
      <c r="D31" s="59">
        <f t="shared" si="0"/>
        <v>13</v>
      </c>
      <c r="E31" s="59">
        <f t="shared" si="0"/>
        <v>1</v>
      </c>
      <c r="F31" s="59">
        <f t="shared" si="0"/>
        <v>10</v>
      </c>
      <c r="G31" s="59">
        <f t="shared" si="0"/>
        <v>357</v>
      </c>
      <c r="H31" s="59">
        <f t="shared" si="0"/>
        <v>304</v>
      </c>
      <c r="I31" s="59">
        <f t="shared" si="0"/>
        <v>27</v>
      </c>
      <c r="J31" s="60"/>
      <c r="K31" s="28"/>
      <c r="L31" s="43"/>
      <c r="M31" s="29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topLeftCell="A22" workbookViewId="0">
      <selection activeCell="D21" sqref="D21"/>
    </sheetView>
  </sheetViews>
  <sheetFormatPr defaultRowHeight="18" x14ac:dyDescent="0.35"/>
  <cols>
    <col min="2" max="2" width="27.88671875" customWidth="1"/>
    <col min="3" max="3" width="12.44140625" customWidth="1"/>
    <col min="4" max="4" width="10.21875" style="1" customWidth="1"/>
    <col min="5" max="5" width="13.21875" style="1" customWidth="1"/>
    <col min="6" max="6" width="9.77734375" style="1" customWidth="1"/>
    <col min="7" max="8" width="9.77734375" customWidth="1"/>
    <col min="9" max="9" width="12.77734375" customWidth="1"/>
    <col min="10" max="10" width="15.33203125" style="19" customWidth="1"/>
    <col min="11" max="11" width="4.88671875" customWidth="1"/>
    <col min="12" max="12" width="23.33203125" customWidth="1"/>
    <col min="13" max="13" width="21.88671875" customWidth="1"/>
    <col min="14" max="35" width="4.21875" customWidth="1"/>
  </cols>
  <sheetData>
    <row r="1" spans="1:13" ht="25.8" x14ac:dyDescent="0.5">
      <c r="B1" s="71" t="s">
        <v>31</v>
      </c>
      <c r="C1" s="71"/>
      <c r="D1" s="71"/>
      <c r="E1" s="71"/>
      <c r="F1" s="8"/>
      <c r="G1" s="8"/>
      <c r="H1" s="8"/>
      <c r="I1" s="8"/>
      <c r="J1" s="30"/>
      <c r="K1" s="8"/>
      <c r="L1" s="8"/>
    </row>
    <row r="2" spans="1:13" ht="23.4" x14ac:dyDescent="0.45">
      <c r="A2" s="44"/>
      <c r="B2" s="45" t="s">
        <v>28</v>
      </c>
      <c r="C2" s="46" t="s">
        <v>5</v>
      </c>
      <c r="D2" s="46" t="s">
        <v>6</v>
      </c>
      <c r="E2" s="46" t="s">
        <v>7</v>
      </c>
      <c r="F2" s="46" t="s">
        <v>8</v>
      </c>
      <c r="G2" s="47" t="s">
        <v>16</v>
      </c>
      <c r="H2" s="47" t="s">
        <v>17</v>
      </c>
      <c r="I2" s="47" t="s">
        <v>2</v>
      </c>
      <c r="J2" s="48" t="s">
        <v>43</v>
      </c>
      <c r="K2" s="24"/>
      <c r="L2" s="25"/>
    </row>
    <row r="3" spans="1:13" ht="23.4" x14ac:dyDescent="0.45">
      <c r="A3" s="55" t="s">
        <v>21</v>
      </c>
      <c r="B3" s="64" t="s">
        <v>39</v>
      </c>
      <c r="C3" s="49">
        <v>1</v>
      </c>
      <c r="D3" s="49">
        <v>0</v>
      </c>
      <c r="E3" s="49">
        <v>0</v>
      </c>
      <c r="F3" s="49">
        <v>1</v>
      </c>
      <c r="G3" s="49">
        <v>8</v>
      </c>
      <c r="H3" s="49">
        <v>26</v>
      </c>
      <c r="I3" s="49">
        <v>0</v>
      </c>
      <c r="J3" s="54">
        <v>45555</v>
      </c>
      <c r="M3" s="20"/>
    </row>
    <row r="4" spans="1:13" ht="23.4" x14ac:dyDescent="0.45">
      <c r="A4" s="55" t="s">
        <v>23</v>
      </c>
      <c r="B4" s="64" t="s">
        <v>18</v>
      </c>
      <c r="C4" s="69">
        <v>1</v>
      </c>
      <c r="D4" s="69">
        <v>0</v>
      </c>
      <c r="E4" s="69">
        <v>0</v>
      </c>
      <c r="F4" s="69">
        <v>1</v>
      </c>
      <c r="G4" s="69">
        <v>9</v>
      </c>
      <c r="H4" s="69">
        <v>13</v>
      </c>
      <c r="I4" s="69">
        <v>0</v>
      </c>
      <c r="J4" s="54">
        <v>45561</v>
      </c>
      <c r="K4" s="23"/>
      <c r="L4" s="26"/>
      <c r="M4" s="20"/>
    </row>
    <row r="5" spans="1:13" ht="23.4" x14ac:dyDescent="0.45">
      <c r="A5" s="48" t="s">
        <v>24</v>
      </c>
      <c r="B5" s="61" t="s">
        <v>35</v>
      </c>
      <c r="C5" s="46">
        <v>1</v>
      </c>
      <c r="D5" s="46">
        <v>0</v>
      </c>
      <c r="E5" s="46">
        <v>0</v>
      </c>
      <c r="F5" s="46">
        <v>1</v>
      </c>
      <c r="G5" s="47">
        <v>9</v>
      </c>
      <c r="H5" s="47">
        <v>18</v>
      </c>
      <c r="I5" s="47">
        <v>0</v>
      </c>
      <c r="J5" s="50">
        <v>45569</v>
      </c>
    </row>
    <row r="6" spans="1:13" ht="23.4" x14ac:dyDescent="0.45">
      <c r="A6" s="48" t="s">
        <v>26</v>
      </c>
      <c r="B6" s="61" t="s">
        <v>40</v>
      </c>
      <c r="C6" s="46">
        <v>1</v>
      </c>
      <c r="D6" s="46">
        <v>0</v>
      </c>
      <c r="E6" s="46">
        <v>0</v>
      </c>
      <c r="F6" s="46">
        <v>1</v>
      </c>
      <c r="G6" s="46">
        <v>8</v>
      </c>
      <c r="H6" s="46">
        <v>22</v>
      </c>
      <c r="I6" s="46">
        <v>0</v>
      </c>
      <c r="J6" s="50">
        <v>45576</v>
      </c>
    </row>
    <row r="7" spans="1:13" ht="23.4" x14ac:dyDescent="0.45">
      <c r="A7" s="48" t="s">
        <v>25</v>
      </c>
      <c r="B7" s="61" t="s">
        <v>42</v>
      </c>
      <c r="C7" s="46">
        <v>1</v>
      </c>
      <c r="D7" s="46">
        <v>0</v>
      </c>
      <c r="E7" s="46">
        <v>0</v>
      </c>
      <c r="F7" s="46">
        <v>1</v>
      </c>
      <c r="G7" s="46">
        <v>8</v>
      </c>
      <c r="H7" s="46">
        <v>19</v>
      </c>
      <c r="I7" s="46">
        <v>0</v>
      </c>
      <c r="J7" s="50">
        <v>45582</v>
      </c>
    </row>
    <row r="8" spans="1:13" s="31" customFormat="1" ht="23.4" x14ac:dyDescent="0.45">
      <c r="A8" s="51" t="s">
        <v>44</v>
      </c>
      <c r="B8" s="52" t="s">
        <v>45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53">
        <v>45590</v>
      </c>
    </row>
    <row r="9" spans="1:13" ht="23.4" x14ac:dyDescent="0.45">
      <c r="A9" s="48" t="s">
        <v>27</v>
      </c>
      <c r="B9" s="61" t="s">
        <v>36</v>
      </c>
      <c r="C9" s="46">
        <v>1</v>
      </c>
      <c r="D9" s="46">
        <v>1</v>
      </c>
      <c r="E9" s="46">
        <v>0</v>
      </c>
      <c r="F9" s="46">
        <v>0</v>
      </c>
      <c r="G9" s="46">
        <v>11</v>
      </c>
      <c r="H9" s="46">
        <v>10</v>
      </c>
      <c r="I9" s="46">
        <v>2</v>
      </c>
      <c r="J9" s="50">
        <v>45596</v>
      </c>
    </row>
    <row r="10" spans="1:13" ht="23.4" x14ac:dyDescent="0.45">
      <c r="A10" s="48" t="s">
        <v>21</v>
      </c>
      <c r="B10" s="61" t="s">
        <v>39</v>
      </c>
      <c r="C10" s="46">
        <v>1</v>
      </c>
      <c r="D10" s="46">
        <v>0</v>
      </c>
      <c r="E10" s="46">
        <v>0</v>
      </c>
      <c r="F10" s="46">
        <v>1</v>
      </c>
      <c r="G10" s="46">
        <v>7</v>
      </c>
      <c r="H10" s="46">
        <v>14</v>
      </c>
      <c r="I10" s="46">
        <v>0</v>
      </c>
      <c r="J10" s="50">
        <v>45604</v>
      </c>
      <c r="K10" s="9"/>
      <c r="L10" s="25"/>
    </row>
    <row r="11" spans="1:13" ht="23.4" x14ac:dyDescent="0.45">
      <c r="A11" s="48" t="s">
        <v>23</v>
      </c>
      <c r="B11" s="61" t="s">
        <v>18</v>
      </c>
      <c r="C11" s="66">
        <v>1</v>
      </c>
      <c r="D11" s="67">
        <v>1</v>
      </c>
      <c r="E11" s="67">
        <v>0</v>
      </c>
      <c r="F11" s="67">
        <v>0</v>
      </c>
      <c r="G11" s="66">
        <v>17</v>
      </c>
      <c r="H11" s="66">
        <v>15</v>
      </c>
      <c r="I11" s="66">
        <v>2</v>
      </c>
      <c r="J11" s="54">
        <v>45610</v>
      </c>
      <c r="K11" s="9"/>
      <c r="L11" s="25"/>
    </row>
    <row r="12" spans="1:13" ht="23.4" x14ac:dyDescent="0.45">
      <c r="A12" s="48" t="s">
        <v>24</v>
      </c>
      <c r="B12" s="61" t="s">
        <v>35</v>
      </c>
      <c r="C12" s="46">
        <v>1</v>
      </c>
      <c r="D12" s="46">
        <v>0</v>
      </c>
      <c r="E12" s="46">
        <v>0</v>
      </c>
      <c r="F12" s="46">
        <v>1</v>
      </c>
      <c r="G12" s="46">
        <v>12</v>
      </c>
      <c r="H12" s="46">
        <v>24</v>
      </c>
      <c r="I12" s="46">
        <v>0</v>
      </c>
      <c r="J12" s="50">
        <v>45618</v>
      </c>
      <c r="K12" s="9"/>
      <c r="L12" s="25"/>
    </row>
    <row r="13" spans="1:13" ht="23.4" x14ac:dyDescent="0.45">
      <c r="A13" s="48" t="s">
        <v>26</v>
      </c>
      <c r="B13" s="61" t="s">
        <v>40</v>
      </c>
      <c r="C13" s="46">
        <v>1</v>
      </c>
      <c r="D13" s="46">
        <v>1</v>
      </c>
      <c r="E13" s="46">
        <v>0</v>
      </c>
      <c r="F13" s="46">
        <v>0</v>
      </c>
      <c r="G13" s="46">
        <v>22</v>
      </c>
      <c r="H13" s="46">
        <v>9</v>
      </c>
      <c r="I13" s="46">
        <v>2</v>
      </c>
      <c r="J13" s="50">
        <v>45624</v>
      </c>
      <c r="K13" s="9"/>
      <c r="L13" s="25"/>
    </row>
    <row r="14" spans="1:13" ht="23.4" x14ac:dyDescent="0.45">
      <c r="A14" s="48" t="s">
        <v>25</v>
      </c>
      <c r="B14" s="61" t="s">
        <v>42</v>
      </c>
      <c r="C14" s="46">
        <v>1</v>
      </c>
      <c r="D14" s="46">
        <v>0</v>
      </c>
      <c r="E14" s="46">
        <v>0</v>
      </c>
      <c r="F14" s="46">
        <v>1</v>
      </c>
      <c r="G14" s="46">
        <v>10</v>
      </c>
      <c r="H14" s="46">
        <v>16</v>
      </c>
      <c r="I14" s="46">
        <v>0</v>
      </c>
      <c r="J14" s="50">
        <v>45632</v>
      </c>
      <c r="K14" s="9"/>
      <c r="L14" s="27"/>
    </row>
    <row r="15" spans="1:13" ht="23.4" x14ac:dyDescent="0.45">
      <c r="A15" s="51" t="s">
        <v>44</v>
      </c>
      <c r="B15" s="52" t="s">
        <v>45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53">
        <v>45638</v>
      </c>
      <c r="K15" s="9"/>
      <c r="L15" s="27"/>
    </row>
    <row r="16" spans="1:13" ht="23.4" x14ac:dyDescent="0.45">
      <c r="A16" s="48" t="s">
        <v>27</v>
      </c>
      <c r="B16" s="61" t="s">
        <v>36</v>
      </c>
      <c r="C16" s="49">
        <v>1</v>
      </c>
      <c r="D16" s="49">
        <v>0</v>
      </c>
      <c r="E16" s="49">
        <v>0</v>
      </c>
      <c r="F16" s="49">
        <v>1</v>
      </c>
      <c r="G16" s="49">
        <v>11</v>
      </c>
      <c r="H16" s="49">
        <v>17</v>
      </c>
      <c r="I16" s="49">
        <v>0</v>
      </c>
      <c r="J16" s="50">
        <v>45646</v>
      </c>
      <c r="K16" s="9"/>
      <c r="L16" s="27"/>
    </row>
    <row r="17" spans="1:12" ht="23.4" x14ac:dyDescent="0.45">
      <c r="A17" s="48" t="s">
        <v>27</v>
      </c>
      <c r="B17" s="61" t="s">
        <v>36</v>
      </c>
      <c r="C17" s="49">
        <v>1</v>
      </c>
      <c r="D17" s="49">
        <v>0</v>
      </c>
      <c r="E17" s="49">
        <v>1</v>
      </c>
      <c r="F17" s="49">
        <v>0</v>
      </c>
      <c r="G17" s="49">
        <v>12</v>
      </c>
      <c r="H17" s="49">
        <v>12</v>
      </c>
      <c r="I17" s="49">
        <v>1</v>
      </c>
      <c r="J17" s="62">
        <v>45294</v>
      </c>
      <c r="K17" s="9"/>
      <c r="L17" s="27"/>
    </row>
    <row r="18" spans="1:12" ht="23.4" x14ac:dyDescent="0.45">
      <c r="A18" s="48" t="s">
        <v>21</v>
      </c>
      <c r="B18" s="61" t="s">
        <v>39</v>
      </c>
      <c r="C18" s="49">
        <v>1</v>
      </c>
      <c r="D18" s="49">
        <v>0</v>
      </c>
      <c r="E18" s="49">
        <v>0</v>
      </c>
      <c r="F18" s="49">
        <v>1</v>
      </c>
      <c r="G18" s="49">
        <v>7</v>
      </c>
      <c r="H18" s="49">
        <v>18</v>
      </c>
      <c r="I18" s="49">
        <v>0</v>
      </c>
      <c r="J18" s="50">
        <v>45300</v>
      </c>
      <c r="K18" s="9"/>
      <c r="L18" s="27"/>
    </row>
    <row r="19" spans="1:12" ht="23.4" x14ac:dyDescent="0.45">
      <c r="A19" s="48" t="s">
        <v>23</v>
      </c>
      <c r="B19" s="61" t="s">
        <v>18</v>
      </c>
      <c r="C19" s="49">
        <v>1</v>
      </c>
      <c r="D19" s="49">
        <v>0</v>
      </c>
      <c r="E19" s="49">
        <v>0</v>
      </c>
      <c r="F19" s="49">
        <v>1</v>
      </c>
      <c r="G19" s="49">
        <v>13</v>
      </c>
      <c r="H19" s="49">
        <v>15</v>
      </c>
      <c r="I19" s="49">
        <v>0</v>
      </c>
      <c r="J19" s="50">
        <v>45308</v>
      </c>
      <c r="K19" s="9"/>
      <c r="L19" s="27"/>
    </row>
    <row r="20" spans="1:12" ht="23.4" x14ac:dyDescent="0.45">
      <c r="A20" s="48" t="s">
        <v>24</v>
      </c>
      <c r="B20" s="61" t="s">
        <v>35</v>
      </c>
      <c r="C20" s="49">
        <v>1</v>
      </c>
      <c r="D20" s="49">
        <v>1</v>
      </c>
      <c r="E20" s="49">
        <v>0</v>
      </c>
      <c r="F20" s="49">
        <v>0</v>
      </c>
      <c r="G20" s="49">
        <v>15</v>
      </c>
      <c r="H20" s="49">
        <v>13</v>
      </c>
      <c r="I20" s="49">
        <v>2</v>
      </c>
      <c r="J20" s="50">
        <v>45314</v>
      </c>
      <c r="K20" s="9"/>
      <c r="L20" s="27"/>
    </row>
    <row r="21" spans="1:12" ht="23.4" x14ac:dyDescent="0.45">
      <c r="A21" s="48" t="s">
        <v>26</v>
      </c>
      <c r="B21" s="61" t="s">
        <v>40</v>
      </c>
      <c r="C21" s="49">
        <v>1</v>
      </c>
      <c r="D21" s="49">
        <v>0</v>
      </c>
      <c r="E21" s="49">
        <v>0</v>
      </c>
      <c r="F21" s="49">
        <v>1</v>
      </c>
      <c r="G21" s="49">
        <v>10</v>
      </c>
      <c r="H21" s="49">
        <v>22</v>
      </c>
      <c r="I21" s="49">
        <v>0</v>
      </c>
      <c r="J21" s="54">
        <v>45322</v>
      </c>
      <c r="K21" s="9"/>
      <c r="L21" s="27"/>
    </row>
    <row r="22" spans="1:12" ht="23.4" x14ac:dyDescent="0.45">
      <c r="A22" s="48" t="s">
        <v>25</v>
      </c>
      <c r="B22" s="61" t="s">
        <v>42</v>
      </c>
      <c r="C22" s="49">
        <v>1</v>
      </c>
      <c r="D22" s="49">
        <v>1</v>
      </c>
      <c r="E22" s="49">
        <v>0</v>
      </c>
      <c r="F22" s="49">
        <v>0</v>
      </c>
      <c r="G22" s="49">
        <v>16</v>
      </c>
      <c r="H22" s="49">
        <v>6</v>
      </c>
      <c r="I22" s="49">
        <v>2</v>
      </c>
      <c r="J22" s="54">
        <v>45328</v>
      </c>
      <c r="K22" s="9"/>
      <c r="L22" s="27"/>
    </row>
    <row r="23" spans="1:12" ht="23.4" x14ac:dyDescent="0.45">
      <c r="A23" s="51" t="s">
        <v>44</v>
      </c>
      <c r="B23" s="52" t="s">
        <v>45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53">
        <v>45336</v>
      </c>
      <c r="K23" s="9"/>
      <c r="L23" s="27"/>
    </row>
    <row r="24" spans="1:12" ht="23.4" x14ac:dyDescent="0.45">
      <c r="A24" s="48" t="s">
        <v>27</v>
      </c>
      <c r="B24" s="61" t="s">
        <v>36</v>
      </c>
      <c r="C24" s="46">
        <v>1</v>
      </c>
      <c r="D24" s="46">
        <v>0</v>
      </c>
      <c r="E24" s="46">
        <v>0</v>
      </c>
      <c r="F24" s="46">
        <v>1</v>
      </c>
      <c r="G24" s="46">
        <v>7</v>
      </c>
      <c r="H24" s="46">
        <v>13</v>
      </c>
      <c r="I24" s="46">
        <v>0</v>
      </c>
      <c r="J24" s="50">
        <v>45342</v>
      </c>
      <c r="K24" s="9"/>
      <c r="L24" s="27"/>
    </row>
    <row r="25" spans="1:12" ht="23.4" x14ac:dyDescent="0.45">
      <c r="A25" s="48" t="s">
        <v>21</v>
      </c>
      <c r="B25" s="61" t="s">
        <v>39</v>
      </c>
      <c r="C25" s="46">
        <v>1</v>
      </c>
      <c r="D25" s="46">
        <v>0</v>
      </c>
      <c r="E25" s="46">
        <v>0</v>
      </c>
      <c r="F25" s="46">
        <v>1</v>
      </c>
      <c r="G25" s="46">
        <v>8</v>
      </c>
      <c r="H25" s="46">
        <v>19</v>
      </c>
      <c r="I25" s="46">
        <v>0</v>
      </c>
      <c r="J25" s="50">
        <v>45350</v>
      </c>
      <c r="K25" s="9"/>
      <c r="L25" s="27"/>
    </row>
    <row r="26" spans="1:12" ht="23.4" x14ac:dyDescent="0.45">
      <c r="A26" s="48" t="s">
        <v>23</v>
      </c>
      <c r="B26" s="61" t="s">
        <v>18</v>
      </c>
      <c r="C26" s="46">
        <v>1</v>
      </c>
      <c r="D26" s="46">
        <v>1</v>
      </c>
      <c r="E26" s="46">
        <v>0</v>
      </c>
      <c r="F26" s="46">
        <v>0</v>
      </c>
      <c r="G26" s="46">
        <v>17</v>
      </c>
      <c r="H26" s="46">
        <v>13</v>
      </c>
      <c r="I26" s="46">
        <v>2</v>
      </c>
      <c r="J26" s="50">
        <v>45357</v>
      </c>
      <c r="K26" s="9"/>
      <c r="L26" s="27"/>
    </row>
    <row r="27" spans="1:12" ht="23.4" x14ac:dyDescent="0.45">
      <c r="A27" s="55" t="s">
        <v>24</v>
      </c>
      <c r="B27" s="64" t="s">
        <v>35</v>
      </c>
      <c r="C27" s="49">
        <v>1</v>
      </c>
      <c r="D27" s="49">
        <v>0</v>
      </c>
      <c r="E27" s="49">
        <v>0</v>
      </c>
      <c r="F27" s="49">
        <v>1</v>
      </c>
      <c r="G27" s="49">
        <v>11</v>
      </c>
      <c r="H27" s="49">
        <v>14</v>
      </c>
      <c r="I27" s="49">
        <v>0</v>
      </c>
      <c r="J27" s="54">
        <v>45365</v>
      </c>
      <c r="K27" s="9"/>
      <c r="L27" s="27"/>
    </row>
    <row r="28" spans="1:12" ht="23.4" x14ac:dyDescent="0.45">
      <c r="A28" s="48" t="s">
        <v>26</v>
      </c>
      <c r="B28" s="61" t="s">
        <v>40</v>
      </c>
      <c r="C28" s="46">
        <v>1</v>
      </c>
      <c r="D28" s="46">
        <v>0</v>
      </c>
      <c r="E28" s="46">
        <v>0</v>
      </c>
      <c r="F28" s="46">
        <v>1</v>
      </c>
      <c r="G28" s="46">
        <v>6</v>
      </c>
      <c r="H28" s="46">
        <v>16</v>
      </c>
      <c r="I28" s="46">
        <v>0</v>
      </c>
      <c r="J28" s="50">
        <v>45371</v>
      </c>
      <c r="K28" s="9"/>
      <c r="L28" s="27"/>
    </row>
    <row r="29" spans="1:12" ht="23.4" x14ac:dyDescent="0.45">
      <c r="A29" s="48" t="s">
        <v>25</v>
      </c>
      <c r="B29" s="61" t="s">
        <v>42</v>
      </c>
      <c r="C29" s="46">
        <v>1</v>
      </c>
      <c r="D29" s="46">
        <v>1</v>
      </c>
      <c r="E29" s="46">
        <v>0</v>
      </c>
      <c r="F29" s="46">
        <v>0</v>
      </c>
      <c r="G29" s="46">
        <v>14</v>
      </c>
      <c r="H29" s="46">
        <v>10</v>
      </c>
      <c r="I29" s="46">
        <v>2</v>
      </c>
      <c r="J29" s="54">
        <v>45379</v>
      </c>
      <c r="K29" s="9"/>
      <c r="L29" s="27"/>
    </row>
    <row r="30" spans="1:12" ht="23.4" x14ac:dyDescent="0.45">
      <c r="A30" s="51" t="s">
        <v>44</v>
      </c>
      <c r="B30" s="52" t="s">
        <v>45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53">
        <v>45385</v>
      </c>
      <c r="K30" s="9"/>
      <c r="L30" s="27"/>
    </row>
    <row r="31" spans="1:12" ht="23.4" x14ac:dyDescent="0.45">
      <c r="A31" s="57"/>
      <c r="B31" s="58" t="s">
        <v>3</v>
      </c>
      <c r="C31" s="59">
        <f t="shared" ref="C31:I31" si="0">SUM(C3:C30)</f>
        <v>24</v>
      </c>
      <c r="D31" s="59">
        <f t="shared" si="0"/>
        <v>7</v>
      </c>
      <c r="E31" s="59">
        <f t="shared" si="0"/>
        <v>1</v>
      </c>
      <c r="F31" s="59">
        <f t="shared" si="0"/>
        <v>16</v>
      </c>
      <c r="G31" s="59">
        <f t="shared" si="0"/>
        <v>268</v>
      </c>
      <c r="H31" s="59">
        <f t="shared" si="0"/>
        <v>374</v>
      </c>
      <c r="I31" s="59">
        <f t="shared" si="0"/>
        <v>15</v>
      </c>
      <c r="J31" s="60"/>
      <c r="K31" s="28"/>
      <c r="L31" s="29"/>
    </row>
    <row r="32" spans="1:12" x14ac:dyDescent="0.35">
      <c r="L32" s="12"/>
    </row>
    <row r="33" spans="12:12" x14ac:dyDescent="0.35">
      <c r="L33" s="12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topLeftCell="A22" workbookViewId="0">
      <selection activeCell="F31" sqref="F31"/>
    </sheetView>
  </sheetViews>
  <sheetFormatPr defaultRowHeight="14.4" x14ac:dyDescent="0.3"/>
  <cols>
    <col min="2" max="2" width="25.77734375" customWidth="1"/>
    <col min="3" max="3" width="11.77734375" customWidth="1"/>
    <col min="4" max="4" width="12.21875" customWidth="1"/>
    <col min="5" max="5" width="11.77734375" customWidth="1"/>
    <col min="6" max="8" width="9.77734375" style="1" customWidth="1"/>
    <col min="9" max="9" width="13.21875" customWidth="1"/>
    <col min="10" max="10" width="17.21875" customWidth="1"/>
    <col min="11" max="11" width="4.77734375" customWidth="1"/>
    <col min="12" max="12" width="24.109375" customWidth="1"/>
    <col min="13" max="13" width="22.44140625" customWidth="1"/>
    <col min="14" max="37" width="5.21875" customWidth="1"/>
  </cols>
  <sheetData>
    <row r="1" spans="1:13" ht="25.8" x14ac:dyDescent="0.5">
      <c r="B1" s="71" t="s">
        <v>32</v>
      </c>
      <c r="C1" s="71"/>
      <c r="D1" s="71"/>
      <c r="E1" s="71"/>
      <c r="F1" s="8"/>
      <c r="G1" s="8"/>
      <c r="H1" s="8"/>
      <c r="I1" s="8"/>
    </row>
    <row r="2" spans="1:13" ht="23.4" x14ac:dyDescent="0.45">
      <c r="A2" s="44"/>
      <c r="B2" s="45" t="s">
        <v>28</v>
      </c>
      <c r="C2" s="46" t="s">
        <v>5</v>
      </c>
      <c r="D2" s="46" t="s">
        <v>6</v>
      </c>
      <c r="E2" s="46" t="s">
        <v>7</v>
      </c>
      <c r="F2" s="46" t="s">
        <v>8</v>
      </c>
      <c r="G2" s="47" t="s">
        <v>16</v>
      </c>
      <c r="H2" s="47" t="s">
        <v>17</v>
      </c>
      <c r="I2" s="47" t="s">
        <v>2</v>
      </c>
      <c r="J2" s="48" t="s">
        <v>43</v>
      </c>
      <c r="K2" s="24"/>
      <c r="L2" s="25"/>
    </row>
    <row r="3" spans="1:13" ht="23.4" x14ac:dyDescent="0.45">
      <c r="A3" s="48" t="s">
        <v>24</v>
      </c>
      <c r="B3" s="61" t="s">
        <v>35</v>
      </c>
      <c r="C3" s="46">
        <v>1</v>
      </c>
      <c r="D3" s="46">
        <v>0</v>
      </c>
      <c r="E3" s="46">
        <v>0</v>
      </c>
      <c r="F3" s="46">
        <v>1</v>
      </c>
      <c r="G3" s="47">
        <v>10</v>
      </c>
      <c r="H3" s="47">
        <v>14</v>
      </c>
      <c r="I3" s="47">
        <v>0</v>
      </c>
      <c r="J3" s="50">
        <v>45555</v>
      </c>
    </row>
    <row r="4" spans="1:13" ht="23.4" x14ac:dyDescent="0.45">
      <c r="A4" s="55" t="s">
        <v>22</v>
      </c>
      <c r="B4" s="64" t="s">
        <v>19</v>
      </c>
      <c r="C4" s="49">
        <v>1</v>
      </c>
      <c r="D4" s="49">
        <v>1</v>
      </c>
      <c r="E4" s="49">
        <v>0</v>
      </c>
      <c r="F4" s="49">
        <v>0</v>
      </c>
      <c r="G4" s="65">
        <v>13</v>
      </c>
      <c r="H4" s="65">
        <v>9</v>
      </c>
      <c r="I4" s="65">
        <v>2</v>
      </c>
      <c r="J4" s="54">
        <v>45561</v>
      </c>
    </row>
    <row r="5" spans="1:13" ht="23.4" x14ac:dyDescent="0.45">
      <c r="A5" s="48" t="s">
        <v>21</v>
      </c>
      <c r="B5" s="61" t="s">
        <v>39</v>
      </c>
      <c r="C5" s="46">
        <v>1</v>
      </c>
      <c r="D5" s="46">
        <v>0</v>
      </c>
      <c r="E5" s="46">
        <v>0</v>
      </c>
      <c r="F5" s="46">
        <v>1</v>
      </c>
      <c r="G5" s="47">
        <v>4</v>
      </c>
      <c r="H5" s="47">
        <v>25</v>
      </c>
      <c r="I5" s="47">
        <v>0</v>
      </c>
      <c r="J5" s="50">
        <v>45569</v>
      </c>
      <c r="K5" s="23"/>
      <c r="L5" s="26"/>
      <c r="M5" s="20"/>
    </row>
    <row r="6" spans="1:13" ht="23.4" x14ac:dyDescent="0.45">
      <c r="A6" s="55" t="s">
        <v>27</v>
      </c>
      <c r="B6" s="64" t="s">
        <v>36</v>
      </c>
      <c r="C6" s="49">
        <v>1</v>
      </c>
      <c r="D6" s="49">
        <v>0</v>
      </c>
      <c r="E6" s="49">
        <v>0</v>
      </c>
      <c r="F6" s="49">
        <v>1</v>
      </c>
      <c r="G6" s="49">
        <v>6</v>
      </c>
      <c r="H6" s="49">
        <v>24</v>
      </c>
      <c r="I6" s="49">
        <v>0</v>
      </c>
      <c r="J6" s="54">
        <v>45576</v>
      </c>
      <c r="M6" s="20"/>
    </row>
    <row r="7" spans="1:13" s="31" customFormat="1" ht="23.4" x14ac:dyDescent="0.45">
      <c r="A7" s="51" t="s">
        <v>44</v>
      </c>
      <c r="B7" s="52" t="s">
        <v>45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53">
        <v>45582</v>
      </c>
    </row>
    <row r="8" spans="1:13" ht="23.4" x14ac:dyDescent="0.45">
      <c r="A8" s="48" t="s">
        <v>26</v>
      </c>
      <c r="B8" s="61" t="s">
        <v>40</v>
      </c>
      <c r="C8" s="49">
        <v>1</v>
      </c>
      <c r="D8" s="49">
        <v>0</v>
      </c>
      <c r="E8" s="49">
        <v>0</v>
      </c>
      <c r="F8" s="49">
        <v>1</v>
      </c>
      <c r="G8" s="49">
        <v>4</v>
      </c>
      <c r="H8" s="49">
        <v>21</v>
      </c>
      <c r="I8" s="49">
        <v>0</v>
      </c>
      <c r="J8" s="50">
        <v>45590</v>
      </c>
    </row>
    <row r="9" spans="1:13" ht="23.4" x14ac:dyDescent="0.45">
      <c r="A9" s="48" t="s">
        <v>25</v>
      </c>
      <c r="B9" s="61" t="s">
        <v>42</v>
      </c>
      <c r="C9" s="46">
        <v>1</v>
      </c>
      <c r="D9" s="46">
        <v>0</v>
      </c>
      <c r="E9" s="46">
        <v>0</v>
      </c>
      <c r="F9" s="46">
        <v>1</v>
      </c>
      <c r="G9" s="46">
        <v>6</v>
      </c>
      <c r="H9" s="46">
        <v>25</v>
      </c>
      <c r="I9" s="46">
        <v>0</v>
      </c>
      <c r="J9" s="50">
        <v>45596</v>
      </c>
    </row>
    <row r="10" spans="1:13" ht="23.4" x14ac:dyDescent="0.45">
      <c r="A10" s="55" t="s">
        <v>24</v>
      </c>
      <c r="B10" s="64" t="s">
        <v>35</v>
      </c>
      <c r="C10" s="49">
        <v>1</v>
      </c>
      <c r="D10" s="49">
        <v>0</v>
      </c>
      <c r="E10" s="49">
        <v>0</v>
      </c>
      <c r="F10" s="49">
        <v>1</v>
      </c>
      <c r="G10" s="65">
        <v>15</v>
      </c>
      <c r="H10" s="65">
        <v>16</v>
      </c>
      <c r="I10" s="65">
        <v>0</v>
      </c>
      <c r="J10" s="54">
        <v>45604</v>
      </c>
      <c r="K10" s="9"/>
      <c r="L10" s="25"/>
    </row>
    <row r="11" spans="1:13" ht="23.4" x14ac:dyDescent="0.45">
      <c r="A11" s="48" t="s">
        <v>22</v>
      </c>
      <c r="B11" s="61" t="s">
        <v>19</v>
      </c>
      <c r="C11" s="46">
        <v>1</v>
      </c>
      <c r="D11" s="46">
        <v>0</v>
      </c>
      <c r="E11" s="46">
        <v>0</v>
      </c>
      <c r="F11" s="46">
        <v>1</v>
      </c>
      <c r="G11" s="47">
        <v>15</v>
      </c>
      <c r="H11" s="47">
        <v>17</v>
      </c>
      <c r="I11" s="47">
        <v>0</v>
      </c>
      <c r="J11" s="54">
        <v>45610</v>
      </c>
      <c r="K11" s="9"/>
      <c r="L11" s="25"/>
    </row>
    <row r="12" spans="1:13" ht="23.4" x14ac:dyDescent="0.45">
      <c r="A12" s="48" t="s">
        <v>21</v>
      </c>
      <c r="B12" s="61" t="s">
        <v>39</v>
      </c>
      <c r="C12" s="46">
        <v>1</v>
      </c>
      <c r="D12" s="46">
        <v>0</v>
      </c>
      <c r="E12" s="46">
        <v>0</v>
      </c>
      <c r="F12" s="46">
        <v>1</v>
      </c>
      <c r="G12" s="47">
        <v>9</v>
      </c>
      <c r="H12" s="47">
        <v>18</v>
      </c>
      <c r="I12" s="47">
        <v>0</v>
      </c>
      <c r="J12" s="50">
        <v>45618</v>
      </c>
      <c r="K12" s="9"/>
      <c r="L12" s="25"/>
    </row>
    <row r="13" spans="1:13" ht="23.4" x14ac:dyDescent="0.45">
      <c r="A13" s="48" t="s">
        <v>27</v>
      </c>
      <c r="B13" s="61" t="s">
        <v>36</v>
      </c>
      <c r="C13" s="46">
        <v>1</v>
      </c>
      <c r="D13" s="46">
        <v>0</v>
      </c>
      <c r="E13" s="46">
        <v>0</v>
      </c>
      <c r="F13" s="46">
        <v>1</v>
      </c>
      <c r="G13" s="46">
        <v>13</v>
      </c>
      <c r="H13" s="46">
        <v>24</v>
      </c>
      <c r="I13" s="46">
        <v>0</v>
      </c>
      <c r="J13" s="50">
        <v>45624</v>
      </c>
      <c r="K13" s="9"/>
      <c r="L13" s="25"/>
    </row>
    <row r="14" spans="1:13" ht="23.4" x14ac:dyDescent="0.45">
      <c r="A14" s="51" t="s">
        <v>44</v>
      </c>
      <c r="B14" s="52" t="s">
        <v>45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53">
        <v>45632</v>
      </c>
      <c r="K14" s="9"/>
      <c r="L14" s="27"/>
    </row>
    <row r="15" spans="1:13" ht="23.4" x14ac:dyDescent="0.45">
      <c r="A15" s="48" t="s">
        <v>26</v>
      </c>
      <c r="B15" s="61" t="s">
        <v>40</v>
      </c>
      <c r="C15" s="49">
        <v>1</v>
      </c>
      <c r="D15" s="49">
        <v>0</v>
      </c>
      <c r="E15" s="49">
        <v>0</v>
      </c>
      <c r="F15" s="49">
        <v>1</v>
      </c>
      <c r="G15" s="49">
        <v>10</v>
      </c>
      <c r="H15" s="49">
        <v>18</v>
      </c>
      <c r="I15" s="49">
        <v>0</v>
      </c>
      <c r="J15" s="50">
        <v>45638</v>
      </c>
      <c r="K15" s="9"/>
      <c r="L15" s="27"/>
    </row>
    <row r="16" spans="1:13" ht="23.4" x14ac:dyDescent="0.45">
      <c r="A16" s="48" t="s">
        <v>25</v>
      </c>
      <c r="B16" s="61" t="s">
        <v>42</v>
      </c>
      <c r="C16" s="46">
        <v>1</v>
      </c>
      <c r="D16" s="46">
        <v>0</v>
      </c>
      <c r="E16" s="46">
        <v>0</v>
      </c>
      <c r="F16" s="46">
        <v>1</v>
      </c>
      <c r="G16" s="46">
        <v>12</v>
      </c>
      <c r="H16" s="46">
        <v>14</v>
      </c>
      <c r="I16" s="46">
        <v>0</v>
      </c>
      <c r="J16" s="50">
        <v>45646</v>
      </c>
      <c r="K16" s="9"/>
      <c r="L16" s="27"/>
    </row>
    <row r="17" spans="1:12" ht="23.4" x14ac:dyDescent="0.45">
      <c r="A17" s="48" t="s">
        <v>25</v>
      </c>
      <c r="B17" s="61" t="s">
        <v>42</v>
      </c>
      <c r="C17" s="46">
        <v>1</v>
      </c>
      <c r="D17" s="46">
        <v>0</v>
      </c>
      <c r="E17" s="46">
        <v>0</v>
      </c>
      <c r="F17" s="46">
        <v>1</v>
      </c>
      <c r="G17" s="46">
        <v>8</v>
      </c>
      <c r="H17" s="46">
        <v>18</v>
      </c>
      <c r="I17" s="46">
        <v>0</v>
      </c>
      <c r="J17" s="62">
        <v>45294</v>
      </c>
      <c r="K17" s="9"/>
      <c r="L17" s="27"/>
    </row>
    <row r="18" spans="1:12" ht="23.4" x14ac:dyDescent="0.45">
      <c r="A18" s="48" t="s">
        <v>24</v>
      </c>
      <c r="B18" s="61" t="s">
        <v>35</v>
      </c>
      <c r="C18" s="46">
        <v>1</v>
      </c>
      <c r="D18" s="46">
        <v>0</v>
      </c>
      <c r="E18" s="46">
        <v>0</v>
      </c>
      <c r="F18" s="46">
        <v>1</v>
      </c>
      <c r="G18" s="47">
        <v>2</v>
      </c>
      <c r="H18" s="47">
        <v>15</v>
      </c>
      <c r="I18" s="47">
        <v>0</v>
      </c>
      <c r="J18" s="50">
        <v>45300</v>
      </c>
      <c r="K18" s="9"/>
      <c r="L18" s="27"/>
    </row>
    <row r="19" spans="1:12" ht="23.4" x14ac:dyDescent="0.45">
      <c r="A19" s="48" t="s">
        <v>22</v>
      </c>
      <c r="B19" s="61" t="s">
        <v>19</v>
      </c>
      <c r="C19" s="46">
        <v>1</v>
      </c>
      <c r="D19" s="46">
        <v>1</v>
      </c>
      <c r="E19" s="46">
        <v>0</v>
      </c>
      <c r="F19" s="46">
        <v>0</v>
      </c>
      <c r="G19" s="47">
        <v>15</v>
      </c>
      <c r="H19" s="47">
        <v>13</v>
      </c>
      <c r="I19" s="47">
        <v>2</v>
      </c>
      <c r="J19" s="50">
        <v>45308</v>
      </c>
      <c r="K19" s="9"/>
      <c r="L19" s="27"/>
    </row>
    <row r="20" spans="1:12" ht="23.4" x14ac:dyDescent="0.45">
      <c r="A20" s="48" t="s">
        <v>21</v>
      </c>
      <c r="B20" s="61" t="s">
        <v>39</v>
      </c>
      <c r="C20" s="46">
        <v>1</v>
      </c>
      <c r="D20" s="46">
        <v>0</v>
      </c>
      <c r="E20" s="46">
        <v>0</v>
      </c>
      <c r="F20" s="46">
        <v>1</v>
      </c>
      <c r="G20" s="47">
        <v>5</v>
      </c>
      <c r="H20" s="47">
        <v>22</v>
      </c>
      <c r="I20" s="47">
        <v>0</v>
      </c>
      <c r="J20" s="50">
        <v>45314</v>
      </c>
      <c r="K20" s="9"/>
      <c r="L20" s="27"/>
    </row>
    <row r="21" spans="1:12" ht="23.4" x14ac:dyDescent="0.45">
      <c r="A21" s="48" t="s">
        <v>27</v>
      </c>
      <c r="B21" s="61" t="s">
        <v>36</v>
      </c>
      <c r="C21" s="46">
        <v>1</v>
      </c>
      <c r="D21" s="46">
        <v>1</v>
      </c>
      <c r="E21" s="46">
        <v>0</v>
      </c>
      <c r="F21" s="46">
        <v>0</v>
      </c>
      <c r="G21" s="46">
        <v>11</v>
      </c>
      <c r="H21" s="46">
        <v>9</v>
      </c>
      <c r="I21" s="46">
        <v>2</v>
      </c>
      <c r="J21" s="54">
        <v>45322</v>
      </c>
      <c r="K21" s="9"/>
      <c r="L21" s="27"/>
    </row>
    <row r="22" spans="1:12" ht="23.4" x14ac:dyDescent="0.45">
      <c r="A22" s="51" t="s">
        <v>44</v>
      </c>
      <c r="B22" s="52" t="s">
        <v>45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53">
        <v>45328</v>
      </c>
      <c r="K22" s="9"/>
      <c r="L22" s="27"/>
    </row>
    <row r="23" spans="1:12" ht="23.4" x14ac:dyDescent="0.45">
      <c r="A23" s="48" t="s">
        <v>26</v>
      </c>
      <c r="B23" s="61" t="s">
        <v>40</v>
      </c>
      <c r="C23" s="49">
        <v>1</v>
      </c>
      <c r="D23" s="49">
        <v>0</v>
      </c>
      <c r="E23" s="49">
        <v>0</v>
      </c>
      <c r="F23" s="49">
        <v>1</v>
      </c>
      <c r="G23" s="49">
        <v>8</v>
      </c>
      <c r="H23" s="49">
        <v>16</v>
      </c>
      <c r="I23" s="49">
        <v>0</v>
      </c>
      <c r="J23" s="54">
        <v>45336</v>
      </c>
      <c r="K23" s="9"/>
      <c r="L23" s="27"/>
    </row>
    <row r="24" spans="1:12" ht="23.4" x14ac:dyDescent="0.45">
      <c r="A24" s="48" t="s">
        <v>25</v>
      </c>
      <c r="B24" s="61" t="s">
        <v>42</v>
      </c>
      <c r="C24" s="46">
        <v>1</v>
      </c>
      <c r="D24" s="46">
        <v>0</v>
      </c>
      <c r="E24" s="46">
        <v>0</v>
      </c>
      <c r="F24" s="46">
        <v>1</v>
      </c>
      <c r="G24" s="46">
        <v>14</v>
      </c>
      <c r="H24" s="46">
        <v>15</v>
      </c>
      <c r="I24" s="46">
        <v>0</v>
      </c>
      <c r="J24" s="50">
        <v>45342</v>
      </c>
      <c r="K24" s="9"/>
      <c r="L24" s="27"/>
    </row>
    <row r="25" spans="1:12" ht="23.4" x14ac:dyDescent="0.45">
      <c r="A25" s="48" t="s">
        <v>24</v>
      </c>
      <c r="B25" s="61" t="s">
        <v>35</v>
      </c>
      <c r="C25" s="46">
        <v>1</v>
      </c>
      <c r="D25" s="46">
        <v>1</v>
      </c>
      <c r="E25" s="46">
        <v>0</v>
      </c>
      <c r="F25" s="46">
        <v>0</v>
      </c>
      <c r="G25" s="47">
        <v>21</v>
      </c>
      <c r="H25" s="47">
        <v>11</v>
      </c>
      <c r="I25" s="47">
        <v>2</v>
      </c>
      <c r="J25" s="50">
        <v>45350</v>
      </c>
      <c r="K25" s="9"/>
      <c r="L25" s="27"/>
    </row>
    <row r="26" spans="1:12" ht="23.4" x14ac:dyDescent="0.45">
      <c r="A26" s="48" t="s">
        <v>22</v>
      </c>
      <c r="B26" s="61" t="s">
        <v>19</v>
      </c>
      <c r="C26" s="46">
        <v>1</v>
      </c>
      <c r="D26" s="46">
        <v>0</v>
      </c>
      <c r="E26" s="46">
        <v>0</v>
      </c>
      <c r="F26" s="46">
        <v>1</v>
      </c>
      <c r="G26" s="47">
        <v>13</v>
      </c>
      <c r="H26" s="47">
        <v>17</v>
      </c>
      <c r="I26" s="47">
        <v>0</v>
      </c>
      <c r="J26" s="50">
        <v>45357</v>
      </c>
      <c r="K26" s="9"/>
      <c r="L26" s="27"/>
    </row>
    <row r="27" spans="1:12" ht="23.4" x14ac:dyDescent="0.45">
      <c r="A27" s="48" t="s">
        <v>21</v>
      </c>
      <c r="B27" s="61" t="s">
        <v>39</v>
      </c>
      <c r="C27" s="46">
        <v>1</v>
      </c>
      <c r="D27" s="46">
        <v>0</v>
      </c>
      <c r="E27" s="46">
        <v>0</v>
      </c>
      <c r="F27" s="46">
        <v>1</v>
      </c>
      <c r="G27" s="47">
        <v>12</v>
      </c>
      <c r="H27" s="47">
        <v>19</v>
      </c>
      <c r="I27" s="47">
        <v>0</v>
      </c>
      <c r="J27" s="50">
        <v>45365</v>
      </c>
      <c r="K27" s="9"/>
      <c r="L27" s="27"/>
    </row>
    <row r="28" spans="1:12" ht="23.4" x14ac:dyDescent="0.45">
      <c r="A28" s="48" t="s">
        <v>27</v>
      </c>
      <c r="B28" s="61" t="s">
        <v>36</v>
      </c>
      <c r="C28" s="46">
        <v>1</v>
      </c>
      <c r="D28" s="46">
        <v>0</v>
      </c>
      <c r="E28" s="46">
        <v>0</v>
      </c>
      <c r="F28" s="46">
        <v>1</v>
      </c>
      <c r="G28" s="46">
        <v>4</v>
      </c>
      <c r="H28" s="46">
        <v>23</v>
      </c>
      <c r="I28" s="46">
        <v>0</v>
      </c>
      <c r="J28" s="54">
        <v>45371</v>
      </c>
      <c r="K28" s="9"/>
      <c r="L28" s="27"/>
    </row>
    <row r="29" spans="1:12" ht="23.4" x14ac:dyDescent="0.45">
      <c r="A29" s="51" t="s">
        <v>44</v>
      </c>
      <c r="B29" s="52" t="s">
        <v>45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53">
        <v>45379</v>
      </c>
      <c r="K29" s="9"/>
      <c r="L29" s="27"/>
    </row>
    <row r="30" spans="1:12" ht="23.4" x14ac:dyDescent="0.45">
      <c r="A30" s="48" t="s">
        <v>26</v>
      </c>
      <c r="B30" s="61" t="s">
        <v>40</v>
      </c>
      <c r="C30" s="49">
        <v>1</v>
      </c>
      <c r="D30" s="49">
        <v>0</v>
      </c>
      <c r="E30" s="49">
        <v>0</v>
      </c>
      <c r="F30" s="49">
        <v>1</v>
      </c>
      <c r="G30" s="49">
        <v>6</v>
      </c>
      <c r="H30" s="49">
        <v>20</v>
      </c>
      <c r="I30" s="49">
        <v>0</v>
      </c>
      <c r="J30" s="54">
        <v>45750</v>
      </c>
      <c r="K30" s="9"/>
      <c r="L30" s="27"/>
    </row>
    <row r="31" spans="1:12" ht="23.4" x14ac:dyDescent="0.45">
      <c r="A31" s="57"/>
      <c r="B31" s="58" t="s">
        <v>3</v>
      </c>
      <c r="C31" s="59">
        <f t="shared" ref="C31:I31" si="0">SUM(C3:C30)</f>
        <v>24</v>
      </c>
      <c r="D31" s="59">
        <f t="shared" si="0"/>
        <v>4</v>
      </c>
      <c r="E31" s="59">
        <f t="shared" si="0"/>
        <v>0</v>
      </c>
      <c r="F31" s="59">
        <f t="shared" si="0"/>
        <v>20</v>
      </c>
      <c r="G31" s="59">
        <f t="shared" si="0"/>
        <v>236</v>
      </c>
      <c r="H31" s="59">
        <f t="shared" si="0"/>
        <v>423</v>
      </c>
      <c r="I31" s="59">
        <f t="shared" si="0"/>
        <v>8</v>
      </c>
      <c r="J31" s="60"/>
      <c r="K31" s="28"/>
      <c r="L31" s="29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topLeftCell="A16" workbookViewId="0">
      <selection activeCell="C21" sqref="C21"/>
    </sheetView>
  </sheetViews>
  <sheetFormatPr defaultRowHeight="14.4" x14ac:dyDescent="0.3"/>
  <cols>
    <col min="2" max="2" width="27.21875" customWidth="1"/>
    <col min="3" max="3" width="13.88671875" customWidth="1"/>
    <col min="4" max="4" width="9.21875" style="1"/>
    <col min="5" max="5" width="13.88671875" style="1" customWidth="1"/>
    <col min="6" max="6" width="9.21875" style="1"/>
    <col min="9" max="9" width="13.5546875" customWidth="1"/>
    <col min="10" max="10" width="16.109375" customWidth="1"/>
    <col min="11" max="11" width="6.88671875" customWidth="1"/>
    <col min="12" max="12" width="23.77734375" customWidth="1"/>
    <col min="13" max="13" width="22" customWidth="1"/>
    <col min="14" max="14" width="9.21875"/>
  </cols>
  <sheetData>
    <row r="1" spans="1:13" ht="25.8" x14ac:dyDescent="0.5">
      <c r="B1" s="71" t="s">
        <v>47</v>
      </c>
      <c r="C1" s="71"/>
      <c r="D1" s="71"/>
      <c r="E1" s="71"/>
      <c r="F1" s="8"/>
      <c r="G1" s="8"/>
      <c r="H1" s="8"/>
      <c r="I1" s="8"/>
    </row>
    <row r="2" spans="1:13" ht="23.4" x14ac:dyDescent="0.45">
      <c r="A2" s="44"/>
      <c r="B2" s="45" t="s">
        <v>28</v>
      </c>
      <c r="C2" s="46" t="s">
        <v>5</v>
      </c>
      <c r="D2" s="46" t="s">
        <v>6</v>
      </c>
      <c r="E2" s="46" t="s">
        <v>7</v>
      </c>
      <c r="F2" s="46" t="s">
        <v>8</v>
      </c>
      <c r="G2" s="47" t="s">
        <v>16</v>
      </c>
      <c r="H2" s="47" t="s">
        <v>17</v>
      </c>
      <c r="I2" s="47" t="s">
        <v>2</v>
      </c>
      <c r="J2" s="48" t="s">
        <v>43</v>
      </c>
      <c r="K2" s="24"/>
      <c r="L2" s="25"/>
    </row>
    <row r="3" spans="1:13" ht="23.4" x14ac:dyDescent="0.45">
      <c r="A3" s="48" t="s">
        <v>26</v>
      </c>
      <c r="B3" s="61" t="s">
        <v>40</v>
      </c>
      <c r="C3" s="46">
        <v>1</v>
      </c>
      <c r="D3" s="46">
        <v>0</v>
      </c>
      <c r="E3" s="46">
        <v>1</v>
      </c>
      <c r="F3" s="46">
        <v>0</v>
      </c>
      <c r="G3" s="47">
        <v>13</v>
      </c>
      <c r="H3" s="47">
        <v>13</v>
      </c>
      <c r="I3" s="47">
        <v>1</v>
      </c>
      <c r="J3" s="50">
        <v>45555</v>
      </c>
      <c r="K3" s="24"/>
      <c r="L3" s="25"/>
    </row>
    <row r="4" spans="1:13" ht="23.4" x14ac:dyDescent="0.45">
      <c r="A4" s="55" t="s">
        <v>24</v>
      </c>
      <c r="B4" s="64" t="s">
        <v>35</v>
      </c>
      <c r="C4" s="49">
        <v>1</v>
      </c>
      <c r="D4" s="49">
        <v>0</v>
      </c>
      <c r="E4" s="49">
        <v>0</v>
      </c>
      <c r="F4" s="49">
        <v>1</v>
      </c>
      <c r="G4" s="65">
        <v>6</v>
      </c>
      <c r="H4" s="65">
        <v>24</v>
      </c>
      <c r="I4" s="65">
        <v>0</v>
      </c>
      <c r="J4" s="54">
        <v>45561</v>
      </c>
      <c r="K4" s="24"/>
      <c r="L4" s="25"/>
    </row>
    <row r="5" spans="1:13" ht="23.4" x14ac:dyDescent="0.45">
      <c r="A5" s="51" t="s">
        <v>44</v>
      </c>
      <c r="B5" s="52" t="s">
        <v>45</v>
      </c>
      <c r="C5" s="45">
        <v>0</v>
      </c>
      <c r="D5" s="45">
        <v>0</v>
      </c>
      <c r="E5" s="45">
        <v>0</v>
      </c>
      <c r="F5" s="45">
        <v>0</v>
      </c>
      <c r="G5" s="63">
        <v>0</v>
      </c>
      <c r="H5" s="63">
        <v>0</v>
      </c>
      <c r="I5" s="63">
        <v>0</v>
      </c>
      <c r="J5" s="53">
        <v>45569</v>
      </c>
      <c r="K5" s="24"/>
      <c r="L5" s="25"/>
    </row>
    <row r="6" spans="1:13" ht="23.4" x14ac:dyDescent="0.45">
      <c r="A6" s="48" t="s">
        <v>21</v>
      </c>
      <c r="B6" s="61" t="s">
        <v>39</v>
      </c>
      <c r="C6" s="46">
        <v>1</v>
      </c>
      <c r="D6" s="46">
        <v>1</v>
      </c>
      <c r="E6" s="46">
        <v>0</v>
      </c>
      <c r="F6" s="46">
        <v>0</v>
      </c>
      <c r="G6" s="46">
        <v>22</v>
      </c>
      <c r="H6" s="46">
        <v>8</v>
      </c>
      <c r="I6" s="46">
        <v>2</v>
      </c>
      <c r="J6" s="50">
        <v>45576</v>
      </c>
      <c r="K6" s="24"/>
      <c r="L6" s="25"/>
    </row>
    <row r="7" spans="1:13" ht="23.4" x14ac:dyDescent="0.45">
      <c r="A7" s="48" t="s">
        <v>22</v>
      </c>
      <c r="B7" s="61" t="s">
        <v>19</v>
      </c>
      <c r="C7" s="46">
        <v>1</v>
      </c>
      <c r="D7" s="46">
        <v>1</v>
      </c>
      <c r="E7" s="46">
        <v>0</v>
      </c>
      <c r="F7" s="46">
        <v>0</v>
      </c>
      <c r="G7" s="46">
        <v>19</v>
      </c>
      <c r="H7" s="46">
        <v>8</v>
      </c>
      <c r="I7" s="46">
        <v>2</v>
      </c>
      <c r="J7" s="50">
        <v>45582</v>
      </c>
      <c r="K7" s="23"/>
      <c r="L7" s="26"/>
      <c r="M7" s="20"/>
    </row>
    <row r="8" spans="1:13" ht="23.4" x14ac:dyDescent="0.45">
      <c r="A8" s="48" t="s">
        <v>27</v>
      </c>
      <c r="B8" s="61" t="s">
        <v>36</v>
      </c>
      <c r="C8" s="49">
        <v>1</v>
      </c>
      <c r="D8" s="49">
        <v>0</v>
      </c>
      <c r="E8" s="49">
        <v>0</v>
      </c>
      <c r="F8" s="49">
        <v>1</v>
      </c>
      <c r="G8" s="49">
        <v>4</v>
      </c>
      <c r="H8" s="49">
        <v>23</v>
      </c>
      <c r="I8" s="49">
        <v>0</v>
      </c>
      <c r="J8" s="50">
        <v>45590</v>
      </c>
      <c r="M8" s="20"/>
    </row>
    <row r="9" spans="1:13" ht="23.4" x14ac:dyDescent="0.45">
      <c r="A9" s="48" t="s">
        <v>23</v>
      </c>
      <c r="B9" s="61" t="s">
        <v>18</v>
      </c>
      <c r="C9" s="46">
        <v>1</v>
      </c>
      <c r="D9" s="46">
        <v>1</v>
      </c>
      <c r="E9" s="46">
        <v>0</v>
      </c>
      <c r="F9" s="46">
        <v>0</v>
      </c>
      <c r="G9" s="46">
        <v>25</v>
      </c>
      <c r="H9" s="46">
        <v>6</v>
      </c>
      <c r="I9" s="46">
        <v>2</v>
      </c>
      <c r="J9" s="50">
        <v>45596</v>
      </c>
    </row>
    <row r="10" spans="1:13" ht="23.4" x14ac:dyDescent="0.45">
      <c r="A10" s="48" t="s">
        <v>26</v>
      </c>
      <c r="B10" s="61" t="s">
        <v>40</v>
      </c>
      <c r="C10" s="46">
        <v>1</v>
      </c>
      <c r="D10" s="46">
        <v>0</v>
      </c>
      <c r="E10" s="46">
        <v>0</v>
      </c>
      <c r="F10" s="46">
        <v>1</v>
      </c>
      <c r="G10" s="47">
        <v>5</v>
      </c>
      <c r="H10" s="47">
        <v>25</v>
      </c>
      <c r="I10" s="47">
        <v>0</v>
      </c>
      <c r="J10" s="50">
        <v>45604</v>
      </c>
      <c r="K10" s="9"/>
      <c r="L10" s="25"/>
    </row>
    <row r="11" spans="1:13" ht="23.4" x14ac:dyDescent="0.45">
      <c r="A11" s="48" t="s">
        <v>24</v>
      </c>
      <c r="B11" s="61" t="s">
        <v>35</v>
      </c>
      <c r="C11" s="46">
        <v>1</v>
      </c>
      <c r="D11" s="46">
        <v>1</v>
      </c>
      <c r="E11" s="46">
        <v>0</v>
      </c>
      <c r="F11" s="46">
        <v>0</v>
      </c>
      <c r="G11" s="47">
        <v>14</v>
      </c>
      <c r="H11" s="47">
        <v>11</v>
      </c>
      <c r="I11" s="47">
        <v>2</v>
      </c>
      <c r="J11" s="54">
        <v>45610</v>
      </c>
      <c r="K11" s="9"/>
      <c r="L11" s="25"/>
    </row>
    <row r="12" spans="1:13" ht="23.4" x14ac:dyDescent="0.45">
      <c r="A12" s="51" t="s">
        <v>44</v>
      </c>
      <c r="B12" s="52" t="s">
        <v>45</v>
      </c>
      <c r="C12" s="45">
        <v>0</v>
      </c>
      <c r="D12" s="45">
        <v>0</v>
      </c>
      <c r="E12" s="45">
        <v>0</v>
      </c>
      <c r="F12" s="45">
        <v>0</v>
      </c>
      <c r="G12" s="63">
        <v>0</v>
      </c>
      <c r="H12" s="63">
        <v>0</v>
      </c>
      <c r="I12" s="63">
        <v>0</v>
      </c>
      <c r="J12" s="53">
        <v>45618</v>
      </c>
      <c r="K12" s="9"/>
      <c r="L12" s="25"/>
    </row>
    <row r="13" spans="1:13" ht="23.4" x14ac:dyDescent="0.45">
      <c r="A13" s="48" t="s">
        <v>21</v>
      </c>
      <c r="B13" s="61" t="s">
        <v>39</v>
      </c>
      <c r="C13" s="46">
        <v>1</v>
      </c>
      <c r="D13" s="46">
        <v>0</v>
      </c>
      <c r="E13" s="46">
        <v>1</v>
      </c>
      <c r="F13" s="46">
        <v>0</v>
      </c>
      <c r="G13" s="46">
        <v>16</v>
      </c>
      <c r="H13" s="46">
        <v>16</v>
      </c>
      <c r="I13" s="46">
        <v>1</v>
      </c>
      <c r="J13" s="50">
        <v>45624</v>
      </c>
      <c r="K13" s="9"/>
      <c r="L13" s="25"/>
    </row>
    <row r="14" spans="1:13" ht="23.4" x14ac:dyDescent="0.45">
      <c r="A14" s="48" t="s">
        <v>22</v>
      </c>
      <c r="B14" s="61" t="s">
        <v>19</v>
      </c>
      <c r="C14" s="46">
        <v>1</v>
      </c>
      <c r="D14" s="46">
        <v>1</v>
      </c>
      <c r="E14" s="46">
        <v>0</v>
      </c>
      <c r="F14" s="46">
        <v>0</v>
      </c>
      <c r="G14" s="46">
        <v>16</v>
      </c>
      <c r="H14" s="46">
        <v>10</v>
      </c>
      <c r="I14" s="46">
        <v>2</v>
      </c>
      <c r="J14" s="50">
        <v>45632</v>
      </c>
      <c r="K14" s="9"/>
      <c r="L14" s="27"/>
    </row>
    <row r="15" spans="1:13" ht="23.4" x14ac:dyDescent="0.45">
      <c r="A15" s="48" t="s">
        <v>27</v>
      </c>
      <c r="B15" s="61" t="s">
        <v>36</v>
      </c>
      <c r="C15" s="49">
        <v>1</v>
      </c>
      <c r="D15" s="49">
        <v>1</v>
      </c>
      <c r="E15" s="49">
        <v>0</v>
      </c>
      <c r="F15" s="49">
        <v>0</v>
      </c>
      <c r="G15" s="49">
        <v>14</v>
      </c>
      <c r="H15" s="49">
        <v>11</v>
      </c>
      <c r="I15" s="49">
        <v>2</v>
      </c>
      <c r="J15" s="50">
        <v>45638</v>
      </c>
      <c r="K15" s="9"/>
      <c r="L15" s="27"/>
    </row>
    <row r="16" spans="1:13" ht="23.4" x14ac:dyDescent="0.45">
      <c r="A16" s="48" t="s">
        <v>23</v>
      </c>
      <c r="B16" s="61" t="s">
        <v>18</v>
      </c>
      <c r="C16" s="46">
        <v>1</v>
      </c>
      <c r="D16" s="46">
        <v>1</v>
      </c>
      <c r="E16" s="46">
        <v>0</v>
      </c>
      <c r="F16" s="46">
        <v>0</v>
      </c>
      <c r="G16" s="46">
        <v>14</v>
      </c>
      <c r="H16" s="46">
        <v>12</v>
      </c>
      <c r="I16" s="46">
        <v>2</v>
      </c>
      <c r="J16" s="50">
        <v>45646</v>
      </c>
      <c r="K16" s="9"/>
      <c r="L16" s="27"/>
    </row>
    <row r="17" spans="1:12" ht="23.4" x14ac:dyDescent="0.45">
      <c r="A17" s="48" t="s">
        <v>23</v>
      </c>
      <c r="B17" s="61" t="s">
        <v>18</v>
      </c>
      <c r="C17" s="46">
        <v>1</v>
      </c>
      <c r="D17" s="46">
        <v>1</v>
      </c>
      <c r="E17" s="46">
        <v>0</v>
      </c>
      <c r="F17" s="46">
        <v>0</v>
      </c>
      <c r="G17" s="46">
        <v>18</v>
      </c>
      <c r="H17" s="46">
        <v>8</v>
      </c>
      <c r="I17" s="46">
        <v>2</v>
      </c>
      <c r="J17" s="62">
        <v>45294</v>
      </c>
      <c r="K17" s="9"/>
      <c r="L17" s="27"/>
    </row>
    <row r="18" spans="1:12" ht="23.4" x14ac:dyDescent="0.45">
      <c r="A18" s="48" t="s">
        <v>26</v>
      </c>
      <c r="B18" s="61" t="s">
        <v>40</v>
      </c>
      <c r="C18" s="46">
        <v>1</v>
      </c>
      <c r="D18" s="46">
        <v>1</v>
      </c>
      <c r="E18" s="46">
        <v>0</v>
      </c>
      <c r="F18" s="46">
        <v>0</v>
      </c>
      <c r="G18" s="47">
        <v>13</v>
      </c>
      <c r="H18" s="47">
        <v>9</v>
      </c>
      <c r="I18" s="47">
        <v>2</v>
      </c>
      <c r="J18" s="50">
        <v>45300</v>
      </c>
      <c r="K18" s="9"/>
      <c r="L18" s="27"/>
    </row>
    <row r="19" spans="1:12" ht="23.4" x14ac:dyDescent="0.45">
      <c r="A19" s="48" t="s">
        <v>24</v>
      </c>
      <c r="B19" s="61" t="s">
        <v>35</v>
      </c>
      <c r="C19" s="46">
        <v>1</v>
      </c>
      <c r="D19" s="46">
        <v>0</v>
      </c>
      <c r="E19" s="46">
        <v>0</v>
      </c>
      <c r="F19" s="46">
        <v>1</v>
      </c>
      <c r="G19" s="47">
        <v>11</v>
      </c>
      <c r="H19" s="47">
        <v>17</v>
      </c>
      <c r="I19" s="47">
        <v>0</v>
      </c>
      <c r="J19" s="50">
        <v>45308</v>
      </c>
      <c r="K19" s="9"/>
      <c r="L19" s="27"/>
    </row>
    <row r="20" spans="1:12" ht="23.4" x14ac:dyDescent="0.45">
      <c r="A20" s="51" t="s">
        <v>44</v>
      </c>
      <c r="B20" s="52" t="s">
        <v>45</v>
      </c>
      <c r="C20" s="45">
        <v>0</v>
      </c>
      <c r="D20" s="45">
        <v>0</v>
      </c>
      <c r="E20" s="45">
        <v>0</v>
      </c>
      <c r="F20" s="45">
        <v>0</v>
      </c>
      <c r="G20" s="63">
        <v>0</v>
      </c>
      <c r="H20" s="63">
        <v>0</v>
      </c>
      <c r="I20" s="63">
        <v>0</v>
      </c>
      <c r="J20" s="53">
        <v>45314</v>
      </c>
      <c r="K20" s="9"/>
      <c r="L20" s="27"/>
    </row>
    <row r="21" spans="1:12" ht="23.4" x14ac:dyDescent="0.45">
      <c r="A21" s="48" t="s">
        <v>21</v>
      </c>
      <c r="B21" s="61" t="s">
        <v>39</v>
      </c>
      <c r="C21" s="46">
        <v>1</v>
      </c>
      <c r="D21" s="46">
        <v>1</v>
      </c>
      <c r="E21" s="46">
        <v>0</v>
      </c>
      <c r="F21" s="46">
        <v>0</v>
      </c>
      <c r="G21" s="46">
        <v>14</v>
      </c>
      <c r="H21" s="46">
        <v>11</v>
      </c>
      <c r="I21" s="46">
        <v>2</v>
      </c>
      <c r="J21" s="54">
        <v>45322</v>
      </c>
      <c r="K21" s="9"/>
      <c r="L21" s="27"/>
    </row>
    <row r="22" spans="1:12" ht="23.4" x14ac:dyDescent="0.45">
      <c r="A22" s="48" t="s">
        <v>22</v>
      </c>
      <c r="B22" s="61" t="s">
        <v>19</v>
      </c>
      <c r="C22" s="46">
        <v>1</v>
      </c>
      <c r="D22" s="46">
        <v>0</v>
      </c>
      <c r="E22" s="46">
        <v>0</v>
      </c>
      <c r="F22" s="46">
        <v>1</v>
      </c>
      <c r="G22" s="46">
        <v>6</v>
      </c>
      <c r="H22" s="46">
        <v>16</v>
      </c>
      <c r="I22" s="46">
        <v>0</v>
      </c>
      <c r="J22" s="50">
        <v>45328</v>
      </c>
      <c r="K22" s="9"/>
      <c r="L22" s="27"/>
    </row>
    <row r="23" spans="1:12" ht="23.4" x14ac:dyDescent="0.45">
      <c r="A23" s="55" t="s">
        <v>27</v>
      </c>
      <c r="B23" s="64" t="s">
        <v>36</v>
      </c>
      <c r="C23" s="49">
        <v>1</v>
      </c>
      <c r="D23" s="49">
        <v>1</v>
      </c>
      <c r="E23" s="49">
        <v>0</v>
      </c>
      <c r="F23" s="49">
        <v>0</v>
      </c>
      <c r="G23" s="49">
        <v>13</v>
      </c>
      <c r="H23" s="49">
        <v>10</v>
      </c>
      <c r="I23" s="49">
        <v>2</v>
      </c>
      <c r="J23" s="54">
        <v>45336</v>
      </c>
      <c r="K23" s="9"/>
      <c r="L23" s="27"/>
    </row>
    <row r="24" spans="1:12" ht="23.4" x14ac:dyDescent="0.45">
      <c r="A24" s="48" t="s">
        <v>23</v>
      </c>
      <c r="B24" s="61" t="s">
        <v>18</v>
      </c>
      <c r="C24" s="46">
        <v>1</v>
      </c>
      <c r="D24" s="46">
        <v>1</v>
      </c>
      <c r="E24" s="46">
        <v>0</v>
      </c>
      <c r="F24" s="46">
        <v>0</v>
      </c>
      <c r="G24" s="46">
        <v>15</v>
      </c>
      <c r="H24" s="46">
        <v>14</v>
      </c>
      <c r="I24" s="46">
        <v>2</v>
      </c>
      <c r="J24" s="50">
        <v>45342</v>
      </c>
      <c r="K24" s="9"/>
      <c r="L24" s="27"/>
    </row>
    <row r="25" spans="1:12" ht="23.4" x14ac:dyDescent="0.45">
      <c r="A25" s="48" t="s">
        <v>26</v>
      </c>
      <c r="B25" s="61" t="s">
        <v>40</v>
      </c>
      <c r="C25" s="46">
        <v>1</v>
      </c>
      <c r="D25" s="46">
        <v>0</v>
      </c>
      <c r="E25" s="46">
        <v>0</v>
      </c>
      <c r="F25" s="46">
        <v>1</v>
      </c>
      <c r="G25" s="47">
        <v>7</v>
      </c>
      <c r="H25" s="47">
        <v>17</v>
      </c>
      <c r="I25" s="47">
        <v>0</v>
      </c>
      <c r="J25" s="50">
        <v>45350</v>
      </c>
      <c r="K25" s="9"/>
      <c r="L25" s="27"/>
    </row>
    <row r="26" spans="1:12" ht="23.4" x14ac:dyDescent="0.45">
      <c r="A26" s="48" t="s">
        <v>24</v>
      </c>
      <c r="B26" s="61" t="s">
        <v>35</v>
      </c>
      <c r="C26" s="46">
        <v>1</v>
      </c>
      <c r="D26" s="46">
        <v>1</v>
      </c>
      <c r="E26" s="46">
        <v>0</v>
      </c>
      <c r="F26" s="46">
        <v>0</v>
      </c>
      <c r="G26" s="47">
        <v>18</v>
      </c>
      <c r="H26" s="47">
        <v>11</v>
      </c>
      <c r="I26" s="47">
        <v>2</v>
      </c>
      <c r="J26" s="54">
        <v>45722</v>
      </c>
      <c r="K26" s="9"/>
      <c r="L26" s="27"/>
    </row>
    <row r="27" spans="1:12" ht="23.4" x14ac:dyDescent="0.45">
      <c r="A27" s="51" t="s">
        <v>44</v>
      </c>
      <c r="B27" s="52" t="s">
        <v>45</v>
      </c>
      <c r="C27" s="45">
        <v>0</v>
      </c>
      <c r="D27" s="45">
        <v>0</v>
      </c>
      <c r="E27" s="45">
        <v>0</v>
      </c>
      <c r="F27" s="45">
        <v>0</v>
      </c>
      <c r="G27" s="63">
        <v>0</v>
      </c>
      <c r="H27" s="63">
        <v>0</v>
      </c>
      <c r="I27" s="63">
        <v>0</v>
      </c>
      <c r="J27" s="53">
        <v>45365</v>
      </c>
      <c r="K27" s="9"/>
      <c r="L27" s="27"/>
    </row>
    <row r="28" spans="1:12" ht="23.4" x14ac:dyDescent="0.45">
      <c r="A28" s="48" t="s">
        <v>21</v>
      </c>
      <c r="B28" s="61" t="s">
        <v>39</v>
      </c>
      <c r="C28" s="46">
        <v>1</v>
      </c>
      <c r="D28" s="46">
        <v>0</v>
      </c>
      <c r="E28" s="46">
        <v>0</v>
      </c>
      <c r="F28" s="46">
        <v>1</v>
      </c>
      <c r="G28" s="46">
        <v>9</v>
      </c>
      <c r="H28" s="46">
        <v>14</v>
      </c>
      <c r="I28" s="46">
        <v>0</v>
      </c>
      <c r="J28" s="50">
        <v>45371</v>
      </c>
      <c r="K28" s="9"/>
      <c r="L28" s="27"/>
    </row>
    <row r="29" spans="1:12" ht="23.4" x14ac:dyDescent="0.45">
      <c r="A29" s="48" t="s">
        <v>22</v>
      </c>
      <c r="B29" s="61" t="s">
        <v>19</v>
      </c>
      <c r="C29" s="46">
        <v>1</v>
      </c>
      <c r="D29" s="46">
        <v>0</v>
      </c>
      <c r="E29" s="46">
        <v>0</v>
      </c>
      <c r="F29" s="46">
        <v>1</v>
      </c>
      <c r="G29" s="46">
        <v>10</v>
      </c>
      <c r="H29" s="46">
        <v>14</v>
      </c>
      <c r="I29" s="46">
        <v>0</v>
      </c>
      <c r="J29" s="50">
        <v>45379</v>
      </c>
      <c r="K29" s="9"/>
      <c r="L29" s="27"/>
    </row>
    <row r="30" spans="1:12" ht="23.4" x14ac:dyDescent="0.45">
      <c r="A30" s="48" t="s">
        <v>27</v>
      </c>
      <c r="B30" s="61" t="s">
        <v>36</v>
      </c>
      <c r="C30" s="49">
        <v>1</v>
      </c>
      <c r="D30" s="49">
        <v>0</v>
      </c>
      <c r="E30" s="49">
        <v>0</v>
      </c>
      <c r="F30" s="49">
        <v>1</v>
      </c>
      <c r="G30" s="49">
        <v>9</v>
      </c>
      <c r="H30" s="49">
        <v>11</v>
      </c>
      <c r="I30" s="49">
        <v>0</v>
      </c>
      <c r="J30" s="54">
        <v>45385</v>
      </c>
      <c r="K30" s="9"/>
      <c r="L30" s="27"/>
    </row>
    <row r="31" spans="1:12" ht="23.4" x14ac:dyDescent="0.45">
      <c r="A31" s="57"/>
      <c r="B31" s="58" t="s">
        <v>3</v>
      </c>
      <c r="C31" s="59">
        <f t="shared" ref="C31:I31" si="0">SUM(C3:C30)</f>
        <v>24</v>
      </c>
      <c r="D31" s="59">
        <f t="shared" si="0"/>
        <v>13</v>
      </c>
      <c r="E31" s="59">
        <f t="shared" si="0"/>
        <v>2</v>
      </c>
      <c r="F31" s="59">
        <f t="shared" si="0"/>
        <v>9</v>
      </c>
      <c r="G31" s="59">
        <f t="shared" si="0"/>
        <v>311</v>
      </c>
      <c r="H31" s="59">
        <f t="shared" si="0"/>
        <v>319</v>
      </c>
      <c r="I31" s="59">
        <f t="shared" si="0"/>
        <v>28</v>
      </c>
      <c r="J31" s="60"/>
      <c r="K31" s="28"/>
      <c r="L31" s="29"/>
    </row>
    <row r="32" spans="1:12" ht="18" x14ac:dyDescent="0.35">
      <c r="B32" s="18"/>
      <c r="C32" s="18"/>
      <c r="D32" s="18"/>
      <c r="E32" s="18"/>
      <c r="F32" s="18"/>
      <c r="G32" s="18"/>
      <c r="H32" s="18"/>
      <c r="I32" s="18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topLeftCell="A22" workbookViewId="0">
      <selection activeCell="C31" sqref="C31"/>
    </sheetView>
  </sheetViews>
  <sheetFormatPr defaultRowHeight="14.4" x14ac:dyDescent="0.3"/>
  <cols>
    <col min="2" max="2" width="26" customWidth="1"/>
    <col min="3" max="3" width="13" customWidth="1"/>
    <col min="4" max="4" width="9.21875" style="1"/>
    <col min="5" max="5" width="12.21875" style="1" customWidth="1"/>
    <col min="6" max="6" width="9.21875" style="1"/>
    <col min="9" max="9" width="12.44140625" customWidth="1"/>
    <col min="10" max="10" width="17.109375" customWidth="1"/>
    <col min="11" max="11" width="6.77734375" customWidth="1"/>
    <col min="12" max="12" width="21.44140625" customWidth="1"/>
    <col min="13" max="13" width="22.21875" customWidth="1"/>
    <col min="14" max="14" width="9.21875"/>
  </cols>
  <sheetData>
    <row r="1" spans="1:13" ht="25.8" x14ac:dyDescent="0.5">
      <c r="B1" s="71" t="s">
        <v>37</v>
      </c>
      <c r="C1" s="71"/>
      <c r="D1" s="71"/>
      <c r="E1" s="71"/>
      <c r="F1" s="8"/>
      <c r="G1" s="8"/>
      <c r="H1" s="8"/>
      <c r="I1" s="8"/>
    </row>
    <row r="2" spans="1:13" ht="23.4" x14ac:dyDescent="0.45">
      <c r="A2" s="44"/>
      <c r="B2" s="45" t="s">
        <v>28</v>
      </c>
      <c r="C2" s="46" t="s">
        <v>5</v>
      </c>
      <c r="D2" s="46" t="s">
        <v>6</v>
      </c>
      <c r="E2" s="46" t="s">
        <v>7</v>
      </c>
      <c r="F2" s="46" t="s">
        <v>8</v>
      </c>
      <c r="G2" s="47" t="s">
        <v>16</v>
      </c>
      <c r="H2" s="47" t="s">
        <v>17</v>
      </c>
      <c r="I2" s="47" t="s">
        <v>2</v>
      </c>
      <c r="J2" s="48" t="s">
        <v>43</v>
      </c>
      <c r="K2" s="24"/>
      <c r="L2" s="25"/>
    </row>
    <row r="3" spans="1:13" ht="23.4" x14ac:dyDescent="0.45">
      <c r="A3" s="48" t="s">
        <v>23</v>
      </c>
      <c r="B3" s="61" t="s">
        <v>18</v>
      </c>
      <c r="C3" s="46">
        <v>1</v>
      </c>
      <c r="D3" s="46">
        <v>1</v>
      </c>
      <c r="E3" s="46">
        <v>0</v>
      </c>
      <c r="F3" s="46">
        <v>0</v>
      </c>
      <c r="G3" s="47">
        <v>14</v>
      </c>
      <c r="H3" s="47">
        <v>10</v>
      </c>
      <c r="I3" s="47">
        <v>2</v>
      </c>
      <c r="J3" s="50">
        <v>45555</v>
      </c>
    </row>
    <row r="4" spans="1:13" ht="23.4" x14ac:dyDescent="0.45">
      <c r="A4" s="55" t="s">
        <v>25</v>
      </c>
      <c r="B4" s="64" t="s">
        <v>42</v>
      </c>
      <c r="C4" s="49">
        <v>1</v>
      </c>
      <c r="D4" s="49">
        <v>1</v>
      </c>
      <c r="E4" s="49">
        <v>0</v>
      </c>
      <c r="F4" s="49">
        <v>0</v>
      </c>
      <c r="G4" s="65">
        <v>24</v>
      </c>
      <c r="H4" s="65">
        <v>6</v>
      </c>
      <c r="I4" s="65">
        <v>2</v>
      </c>
      <c r="J4" s="54">
        <v>45561</v>
      </c>
    </row>
    <row r="5" spans="1:13" ht="23.4" x14ac:dyDescent="0.45">
      <c r="A5" s="48" t="s">
        <v>22</v>
      </c>
      <c r="B5" s="61" t="s">
        <v>19</v>
      </c>
      <c r="C5" s="46">
        <v>1</v>
      </c>
      <c r="D5" s="46">
        <v>1</v>
      </c>
      <c r="E5" s="46">
        <v>0</v>
      </c>
      <c r="F5" s="46">
        <v>0</v>
      </c>
      <c r="G5" s="47">
        <v>18</v>
      </c>
      <c r="H5" s="47">
        <v>9</v>
      </c>
      <c r="I5" s="47">
        <v>2</v>
      </c>
      <c r="J5" s="50">
        <v>45569</v>
      </c>
      <c r="M5" s="20"/>
    </row>
    <row r="6" spans="1:13" s="31" customFormat="1" ht="23.4" x14ac:dyDescent="0.45">
      <c r="A6" s="51" t="s">
        <v>44</v>
      </c>
      <c r="B6" s="52" t="s">
        <v>45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53">
        <v>45576</v>
      </c>
      <c r="K6" s="32"/>
      <c r="L6" s="33"/>
      <c r="M6" s="34"/>
    </row>
    <row r="7" spans="1:13" ht="23.4" x14ac:dyDescent="0.45">
      <c r="A7" s="48" t="s">
        <v>27</v>
      </c>
      <c r="B7" s="61" t="s">
        <v>36</v>
      </c>
      <c r="C7" s="46">
        <v>1</v>
      </c>
      <c r="D7" s="46">
        <v>0</v>
      </c>
      <c r="E7" s="46">
        <v>0</v>
      </c>
      <c r="F7" s="46">
        <v>1</v>
      </c>
      <c r="G7" s="46">
        <v>7</v>
      </c>
      <c r="H7" s="46">
        <v>13</v>
      </c>
      <c r="I7" s="46">
        <v>0</v>
      </c>
      <c r="J7" s="50">
        <v>45582</v>
      </c>
    </row>
    <row r="8" spans="1:13" ht="23.4" x14ac:dyDescent="0.45">
      <c r="A8" s="48" t="s">
        <v>21</v>
      </c>
      <c r="B8" s="61" t="s">
        <v>39</v>
      </c>
      <c r="C8" s="49">
        <v>1</v>
      </c>
      <c r="D8" s="49">
        <v>1</v>
      </c>
      <c r="E8" s="49">
        <v>0</v>
      </c>
      <c r="F8" s="49">
        <v>0</v>
      </c>
      <c r="G8" s="49">
        <v>12</v>
      </c>
      <c r="H8" s="49">
        <v>11</v>
      </c>
      <c r="I8" s="49">
        <v>2</v>
      </c>
      <c r="J8" s="50">
        <v>45590</v>
      </c>
    </row>
    <row r="9" spans="1:13" ht="23.4" x14ac:dyDescent="0.45">
      <c r="A9" s="48" t="s">
        <v>26</v>
      </c>
      <c r="B9" s="61" t="s">
        <v>40</v>
      </c>
      <c r="C9" s="46">
        <v>1</v>
      </c>
      <c r="D9" s="46">
        <v>0</v>
      </c>
      <c r="E9" s="46">
        <v>0</v>
      </c>
      <c r="F9" s="46">
        <v>1</v>
      </c>
      <c r="G9" s="46">
        <v>2</v>
      </c>
      <c r="H9" s="46">
        <v>21</v>
      </c>
      <c r="I9" s="46">
        <v>0</v>
      </c>
      <c r="J9" s="50">
        <v>45596</v>
      </c>
    </row>
    <row r="10" spans="1:13" ht="23.4" x14ac:dyDescent="0.45">
      <c r="A10" s="55" t="s">
        <v>23</v>
      </c>
      <c r="B10" s="64" t="s">
        <v>18</v>
      </c>
      <c r="C10" s="49">
        <v>1</v>
      </c>
      <c r="D10" s="49">
        <v>1</v>
      </c>
      <c r="E10" s="49">
        <v>0</v>
      </c>
      <c r="F10" s="49">
        <v>0</v>
      </c>
      <c r="G10" s="65">
        <v>16</v>
      </c>
      <c r="H10" s="65">
        <v>15</v>
      </c>
      <c r="I10" s="65">
        <v>2</v>
      </c>
      <c r="J10" s="54">
        <v>45604</v>
      </c>
      <c r="K10" s="9"/>
      <c r="L10" s="25"/>
    </row>
    <row r="11" spans="1:13" ht="23.4" x14ac:dyDescent="0.45">
      <c r="A11" s="48" t="s">
        <v>25</v>
      </c>
      <c r="B11" s="61" t="s">
        <v>42</v>
      </c>
      <c r="C11" s="46">
        <v>1</v>
      </c>
      <c r="D11" s="46">
        <v>0</v>
      </c>
      <c r="E11" s="46">
        <v>0</v>
      </c>
      <c r="F11" s="46">
        <v>1</v>
      </c>
      <c r="G11" s="47">
        <v>11</v>
      </c>
      <c r="H11" s="47">
        <v>14</v>
      </c>
      <c r="I11" s="47">
        <v>0</v>
      </c>
      <c r="J11" s="54">
        <v>45610</v>
      </c>
      <c r="K11" s="9"/>
      <c r="L11" s="25"/>
    </row>
    <row r="12" spans="1:13" ht="23.4" x14ac:dyDescent="0.45">
      <c r="A12" s="48" t="s">
        <v>22</v>
      </c>
      <c r="B12" s="61" t="s">
        <v>19</v>
      </c>
      <c r="C12" s="46">
        <v>1</v>
      </c>
      <c r="D12" s="46">
        <v>1</v>
      </c>
      <c r="E12" s="46">
        <v>0</v>
      </c>
      <c r="F12" s="46">
        <v>0</v>
      </c>
      <c r="G12" s="47">
        <v>24</v>
      </c>
      <c r="H12" s="47">
        <v>12</v>
      </c>
      <c r="I12" s="47">
        <v>2</v>
      </c>
      <c r="J12" s="50">
        <v>45618</v>
      </c>
      <c r="K12" s="9"/>
      <c r="L12" s="25"/>
    </row>
    <row r="13" spans="1:13" ht="23.4" x14ac:dyDescent="0.45">
      <c r="A13" s="51" t="s">
        <v>44</v>
      </c>
      <c r="B13" s="52" t="s">
        <v>45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53">
        <v>45624</v>
      </c>
      <c r="K13" s="9"/>
      <c r="L13" s="25"/>
    </row>
    <row r="14" spans="1:13" ht="23.4" x14ac:dyDescent="0.45">
      <c r="A14" s="48" t="s">
        <v>27</v>
      </c>
      <c r="B14" s="61" t="s">
        <v>36</v>
      </c>
      <c r="C14" s="46">
        <v>1</v>
      </c>
      <c r="D14" s="46">
        <v>1</v>
      </c>
      <c r="E14" s="46">
        <v>0</v>
      </c>
      <c r="F14" s="46">
        <v>0</v>
      </c>
      <c r="G14" s="46">
        <v>16</v>
      </c>
      <c r="H14" s="46">
        <v>5</v>
      </c>
      <c r="I14" s="46">
        <v>2</v>
      </c>
      <c r="J14" s="50">
        <v>45632</v>
      </c>
      <c r="K14" s="9"/>
      <c r="L14" s="27"/>
    </row>
    <row r="15" spans="1:13" ht="23.4" x14ac:dyDescent="0.45">
      <c r="A15" s="48" t="s">
        <v>21</v>
      </c>
      <c r="B15" s="61" t="s">
        <v>39</v>
      </c>
      <c r="C15" s="49">
        <v>1</v>
      </c>
      <c r="D15" s="49">
        <v>0</v>
      </c>
      <c r="E15" s="49">
        <v>0</v>
      </c>
      <c r="F15" s="49">
        <v>1</v>
      </c>
      <c r="G15" s="49">
        <v>13</v>
      </c>
      <c r="H15" s="49">
        <v>14</v>
      </c>
      <c r="I15" s="49">
        <v>0</v>
      </c>
      <c r="J15" s="50">
        <v>45638</v>
      </c>
      <c r="K15" s="9"/>
      <c r="L15" s="27"/>
    </row>
    <row r="16" spans="1:13" ht="23.4" x14ac:dyDescent="0.45">
      <c r="A16" s="48" t="s">
        <v>26</v>
      </c>
      <c r="B16" s="61" t="s">
        <v>40</v>
      </c>
      <c r="C16" s="46">
        <v>1</v>
      </c>
      <c r="D16" s="46">
        <v>0</v>
      </c>
      <c r="E16" s="46">
        <v>0</v>
      </c>
      <c r="F16" s="46">
        <v>1</v>
      </c>
      <c r="G16" s="46">
        <v>14</v>
      </c>
      <c r="H16" s="46">
        <v>20</v>
      </c>
      <c r="I16" s="46">
        <v>0</v>
      </c>
      <c r="J16" s="50">
        <v>45646</v>
      </c>
      <c r="K16" s="9"/>
      <c r="L16" s="27"/>
    </row>
    <row r="17" spans="1:12" ht="23.4" x14ac:dyDescent="0.45">
      <c r="A17" s="55" t="s">
        <v>26</v>
      </c>
      <c r="B17" s="64" t="s">
        <v>40</v>
      </c>
      <c r="C17" s="49">
        <v>1</v>
      </c>
      <c r="D17" s="49">
        <v>0</v>
      </c>
      <c r="E17" s="49">
        <v>0</v>
      </c>
      <c r="F17" s="49">
        <v>1</v>
      </c>
      <c r="G17" s="49">
        <v>2</v>
      </c>
      <c r="H17" s="49">
        <v>16</v>
      </c>
      <c r="I17" s="49">
        <v>0</v>
      </c>
      <c r="J17" s="68">
        <v>45294</v>
      </c>
      <c r="K17" s="9"/>
      <c r="L17" s="27"/>
    </row>
    <row r="18" spans="1:12" ht="23.4" x14ac:dyDescent="0.45">
      <c r="A18" s="48" t="s">
        <v>23</v>
      </c>
      <c r="B18" s="61" t="s">
        <v>18</v>
      </c>
      <c r="C18" s="46">
        <v>1</v>
      </c>
      <c r="D18" s="46">
        <v>1</v>
      </c>
      <c r="E18" s="46">
        <v>0</v>
      </c>
      <c r="F18" s="46">
        <v>0</v>
      </c>
      <c r="G18" s="47">
        <v>15</v>
      </c>
      <c r="H18" s="47">
        <v>2</v>
      </c>
      <c r="I18" s="47">
        <v>2</v>
      </c>
      <c r="J18" s="50">
        <v>45300</v>
      </c>
      <c r="K18" s="9"/>
      <c r="L18" s="27"/>
    </row>
    <row r="19" spans="1:12" ht="23.4" x14ac:dyDescent="0.45">
      <c r="A19" s="48" t="s">
        <v>25</v>
      </c>
      <c r="B19" s="61" t="s">
        <v>42</v>
      </c>
      <c r="C19" s="46">
        <v>1</v>
      </c>
      <c r="D19" s="46">
        <v>1</v>
      </c>
      <c r="E19" s="46">
        <v>0</v>
      </c>
      <c r="F19" s="46">
        <v>0</v>
      </c>
      <c r="G19" s="47">
        <v>17</v>
      </c>
      <c r="H19" s="47">
        <v>11</v>
      </c>
      <c r="I19" s="47">
        <v>2</v>
      </c>
      <c r="J19" s="50">
        <v>45308</v>
      </c>
      <c r="K19" s="9"/>
      <c r="L19" s="27"/>
    </row>
    <row r="20" spans="1:12" ht="23.4" x14ac:dyDescent="0.45">
      <c r="A20" s="48" t="s">
        <v>22</v>
      </c>
      <c r="B20" s="61" t="s">
        <v>19</v>
      </c>
      <c r="C20" s="46">
        <v>1</v>
      </c>
      <c r="D20" s="46">
        <v>0</v>
      </c>
      <c r="E20" s="46">
        <v>0</v>
      </c>
      <c r="F20" s="46">
        <v>1</v>
      </c>
      <c r="G20" s="47">
        <v>13</v>
      </c>
      <c r="H20" s="47">
        <v>15</v>
      </c>
      <c r="I20" s="47">
        <v>0</v>
      </c>
      <c r="J20" s="50">
        <v>45314</v>
      </c>
      <c r="K20" s="9"/>
      <c r="L20" s="27"/>
    </row>
    <row r="21" spans="1:12" ht="23.4" x14ac:dyDescent="0.45">
      <c r="A21" s="51" t="s">
        <v>44</v>
      </c>
      <c r="B21" s="52" t="s">
        <v>45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53">
        <v>45322</v>
      </c>
      <c r="K21" s="9"/>
      <c r="L21" s="27"/>
    </row>
    <row r="22" spans="1:12" ht="23.4" x14ac:dyDescent="0.45">
      <c r="A22" s="48" t="s">
        <v>27</v>
      </c>
      <c r="B22" s="61" t="s">
        <v>36</v>
      </c>
      <c r="C22" s="46">
        <v>1</v>
      </c>
      <c r="D22" s="46">
        <v>0</v>
      </c>
      <c r="E22" s="46">
        <v>0</v>
      </c>
      <c r="F22" s="46">
        <v>1</v>
      </c>
      <c r="G22" s="46">
        <v>3</v>
      </c>
      <c r="H22" s="46">
        <v>23</v>
      </c>
      <c r="I22" s="46">
        <v>0</v>
      </c>
      <c r="J22" s="50">
        <v>45328</v>
      </c>
      <c r="K22" s="9"/>
      <c r="L22" s="27"/>
    </row>
    <row r="23" spans="1:12" ht="23.4" x14ac:dyDescent="0.45">
      <c r="A23" s="48" t="s">
        <v>21</v>
      </c>
      <c r="B23" s="61" t="s">
        <v>39</v>
      </c>
      <c r="C23" s="49">
        <v>1</v>
      </c>
      <c r="D23" s="49">
        <v>1</v>
      </c>
      <c r="E23" s="49">
        <v>0</v>
      </c>
      <c r="F23" s="49">
        <v>0</v>
      </c>
      <c r="G23" s="49">
        <v>16</v>
      </c>
      <c r="H23" s="49">
        <v>10</v>
      </c>
      <c r="I23" s="49">
        <v>2</v>
      </c>
      <c r="J23" s="54">
        <v>45336</v>
      </c>
      <c r="K23" s="9"/>
      <c r="L23" s="27"/>
    </row>
    <row r="24" spans="1:12" ht="23.4" x14ac:dyDescent="0.45">
      <c r="A24" s="48" t="s">
        <v>26</v>
      </c>
      <c r="B24" s="61" t="s">
        <v>40</v>
      </c>
      <c r="C24" s="46">
        <v>1</v>
      </c>
      <c r="D24" s="46">
        <v>0</v>
      </c>
      <c r="E24" s="46">
        <v>0</v>
      </c>
      <c r="F24" s="46">
        <v>1</v>
      </c>
      <c r="G24" s="46">
        <v>8</v>
      </c>
      <c r="H24" s="46">
        <v>18</v>
      </c>
      <c r="I24" s="46">
        <v>0</v>
      </c>
      <c r="J24" s="50">
        <v>45342</v>
      </c>
      <c r="K24" s="9"/>
      <c r="L24" s="27"/>
    </row>
    <row r="25" spans="1:12" ht="23.4" x14ac:dyDescent="0.45">
      <c r="A25" s="48" t="s">
        <v>23</v>
      </c>
      <c r="B25" s="61" t="s">
        <v>18</v>
      </c>
      <c r="C25" s="46">
        <v>1</v>
      </c>
      <c r="D25" s="46">
        <v>0</v>
      </c>
      <c r="E25" s="46">
        <v>0</v>
      </c>
      <c r="F25" s="46">
        <v>1</v>
      </c>
      <c r="G25" s="47">
        <v>11</v>
      </c>
      <c r="H25" s="47">
        <v>21</v>
      </c>
      <c r="I25" s="47">
        <v>0</v>
      </c>
      <c r="J25" s="50">
        <v>45350</v>
      </c>
      <c r="K25" s="9"/>
      <c r="L25" s="27"/>
    </row>
    <row r="26" spans="1:12" ht="23.4" x14ac:dyDescent="0.45">
      <c r="A26" s="48" t="s">
        <v>25</v>
      </c>
      <c r="B26" s="61" t="s">
        <v>42</v>
      </c>
      <c r="C26" s="46">
        <v>1</v>
      </c>
      <c r="D26" s="46">
        <v>0</v>
      </c>
      <c r="E26" s="46">
        <v>0</v>
      </c>
      <c r="F26" s="46">
        <v>1</v>
      </c>
      <c r="G26" s="47">
        <v>11</v>
      </c>
      <c r="H26" s="47">
        <v>18</v>
      </c>
      <c r="I26" s="47">
        <v>0</v>
      </c>
      <c r="J26" s="50">
        <v>45357</v>
      </c>
      <c r="K26" s="9"/>
      <c r="L26" s="27"/>
    </row>
    <row r="27" spans="1:12" ht="23.4" x14ac:dyDescent="0.45">
      <c r="A27" s="55" t="s">
        <v>22</v>
      </c>
      <c r="B27" s="64" t="s">
        <v>19</v>
      </c>
      <c r="C27" s="49">
        <v>1</v>
      </c>
      <c r="D27" s="49">
        <v>1</v>
      </c>
      <c r="E27" s="49">
        <v>0</v>
      </c>
      <c r="F27" s="49">
        <v>0</v>
      </c>
      <c r="G27" s="65">
        <v>14</v>
      </c>
      <c r="H27" s="65">
        <v>11</v>
      </c>
      <c r="I27" s="65">
        <v>2</v>
      </c>
      <c r="J27" s="54">
        <v>45365</v>
      </c>
      <c r="K27" s="9"/>
      <c r="L27" s="27"/>
    </row>
    <row r="28" spans="1:12" ht="23.4" x14ac:dyDescent="0.45">
      <c r="A28" s="51" t="s">
        <v>44</v>
      </c>
      <c r="B28" s="52" t="s">
        <v>45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53">
        <v>45371</v>
      </c>
      <c r="K28" s="9"/>
      <c r="L28" s="27"/>
    </row>
    <row r="29" spans="1:12" ht="23.4" x14ac:dyDescent="0.45">
      <c r="A29" s="48" t="s">
        <v>27</v>
      </c>
      <c r="B29" s="61" t="s">
        <v>36</v>
      </c>
      <c r="C29" s="46">
        <v>1</v>
      </c>
      <c r="D29" s="46">
        <v>1</v>
      </c>
      <c r="E29" s="46">
        <v>0</v>
      </c>
      <c r="F29" s="46">
        <v>0</v>
      </c>
      <c r="G29" s="46">
        <v>13</v>
      </c>
      <c r="H29" s="46">
        <v>11</v>
      </c>
      <c r="I29" s="46">
        <v>2</v>
      </c>
      <c r="J29" s="50">
        <v>45379</v>
      </c>
      <c r="K29" s="9"/>
      <c r="L29" s="27"/>
    </row>
    <row r="30" spans="1:12" ht="23.4" x14ac:dyDescent="0.45">
      <c r="A30" s="48" t="s">
        <v>21</v>
      </c>
      <c r="B30" s="61" t="s">
        <v>39</v>
      </c>
      <c r="C30" s="49">
        <v>1</v>
      </c>
      <c r="D30" s="49">
        <v>1</v>
      </c>
      <c r="E30" s="49">
        <v>0</v>
      </c>
      <c r="F30" s="49">
        <v>0</v>
      </c>
      <c r="G30" s="49">
        <v>15</v>
      </c>
      <c r="H30" s="49">
        <v>11</v>
      </c>
      <c r="I30" s="49">
        <v>2</v>
      </c>
      <c r="J30" s="54">
        <v>45385</v>
      </c>
      <c r="K30" s="9"/>
      <c r="L30" s="27"/>
    </row>
    <row r="31" spans="1:12" ht="23.4" x14ac:dyDescent="0.45">
      <c r="A31" s="57"/>
      <c r="B31" s="58" t="s">
        <v>3</v>
      </c>
      <c r="C31" s="59">
        <f t="shared" ref="C31:I31" si="0">SUM(C3:C30)</f>
        <v>24</v>
      </c>
      <c r="D31" s="59">
        <f t="shared" si="0"/>
        <v>13</v>
      </c>
      <c r="E31" s="59">
        <f t="shared" si="0"/>
        <v>0</v>
      </c>
      <c r="F31" s="59">
        <f t="shared" si="0"/>
        <v>11</v>
      </c>
      <c r="G31" s="59">
        <f t="shared" si="0"/>
        <v>309</v>
      </c>
      <c r="H31" s="59">
        <f t="shared" si="0"/>
        <v>317</v>
      </c>
      <c r="I31" s="59">
        <f t="shared" si="0"/>
        <v>26</v>
      </c>
      <c r="J31" s="60"/>
      <c r="K31" s="28"/>
      <c r="L31" s="29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1"/>
  <sheetViews>
    <sheetView topLeftCell="A19" workbookViewId="0">
      <selection activeCell="A35" sqref="A35"/>
    </sheetView>
  </sheetViews>
  <sheetFormatPr defaultRowHeight="14.4" x14ac:dyDescent="0.3"/>
  <cols>
    <col min="2" max="2" width="26.88671875" customWidth="1"/>
    <col min="3" max="3" width="11.5546875" customWidth="1"/>
    <col min="4" max="4" width="9.21875" style="1"/>
    <col min="5" max="5" width="11.77734375" style="1" customWidth="1"/>
    <col min="6" max="6" width="9.21875" style="1"/>
    <col min="8" max="8" width="11.109375" customWidth="1"/>
    <col min="9" max="9" width="12.44140625" customWidth="1"/>
    <col min="10" max="10" width="15.21875" customWidth="1"/>
    <col min="11" max="11" width="7.109375" customWidth="1"/>
    <col min="12" max="13" width="22.77734375" customWidth="1"/>
    <col min="14" max="14" width="9.21875"/>
  </cols>
  <sheetData>
    <row r="1" spans="1:13" ht="25.8" x14ac:dyDescent="0.5">
      <c r="B1" s="71" t="s">
        <v>48</v>
      </c>
      <c r="C1" s="71"/>
      <c r="D1" s="71"/>
      <c r="E1" s="71"/>
      <c r="F1" s="8"/>
      <c r="G1" s="8"/>
      <c r="H1" s="8"/>
      <c r="I1" s="8"/>
    </row>
    <row r="2" spans="1:13" ht="23.4" x14ac:dyDescent="0.45">
      <c r="A2" s="44"/>
      <c r="B2" s="45" t="s">
        <v>28</v>
      </c>
      <c r="C2" s="46" t="s">
        <v>5</v>
      </c>
      <c r="D2" s="46" t="s">
        <v>6</v>
      </c>
      <c r="E2" s="46" t="s">
        <v>7</v>
      </c>
      <c r="F2" s="46" t="s">
        <v>8</v>
      </c>
      <c r="G2" s="47" t="s">
        <v>16</v>
      </c>
      <c r="H2" s="47" t="s">
        <v>17</v>
      </c>
      <c r="I2" s="47" t="s">
        <v>2</v>
      </c>
      <c r="J2" s="48" t="s">
        <v>43</v>
      </c>
      <c r="K2" s="24"/>
      <c r="L2" s="25"/>
    </row>
    <row r="3" spans="1:13" ht="23.4" x14ac:dyDescent="0.45">
      <c r="A3" s="48" t="s">
        <v>25</v>
      </c>
      <c r="B3" s="61" t="s">
        <v>42</v>
      </c>
      <c r="C3" s="46">
        <v>1</v>
      </c>
      <c r="D3" s="46">
        <v>0</v>
      </c>
      <c r="E3" s="46">
        <v>1</v>
      </c>
      <c r="F3" s="46">
        <v>0</v>
      </c>
      <c r="G3" s="47">
        <v>13</v>
      </c>
      <c r="H3" s="47">
        <v>13</v>
      </c>
      <c r="I3" s="47">
        <v>1</v>
      </c>
      <c r="J3" s="50">
        <v>45555</v>
      </c>
    </row>
    <row r="4" spans="1:13" s="31" customFormat="1" ht="23.4" x14ac:dyDescent="0.45">
      <c r="A4" s="51" t="s">
        <v>44</v>
      </c>
      <c r="B4" s="52" t="s">
        <v>45</v>
      </c>
      <c r="C4" s="45">
        <v>0</v>
      </c>
      <c r="D4" s="45">
        <v>0</v>
      </c>
      <c r="E4" s="45">
        <v>0</v>
      </c>
      <c r="F4" s="45">
        <v>0</v>
      </c>
      <c r="G4" s="63">
        <v>0</v>
      </c>
      <c r="H4" s="63">
        <v>0</v>
      </c>
      <c r="I4" s="63">
        <v>0</v>
      </c>
      <c r="J4" s="53">
        <v>45561</v>
      </c>
    </row>
    <row r="5" spans="1:13" ht="23.4" x14ac:dyDescent="0.45">
      <c r="A5" s="48" t="s">
        <v>27</v>
      </c>
      <c r="B5" s="61" t="s">
        <v>36</v>
      </c>
      <c r="C5" s="46">
        <v>1</v>
      </c>
      <c r="D5" s="46">
        <v>1</v>
      </c>
      <c r="E5" s="46">
        <v>0</v>
      </c>
      <c r="F5" s="46">
        <v>0</v>
      </c>
      <c r="G5" s="47">
        <v>25</v>
      </c>
      <c r="H5" s="47">
        <v>8</v>
      </c>
      <c r="I5" s="47">
        <v>2</v>
      </c>
      <c r="J5" s="50">
        <v>45569</v>
      </c>
    </row>
    <row r="6" spans="1:13" ht="23.4" x14ac:dyDescent="0.45">
      <c r="A6" s="48" t="s">
        <v>22</v>
      </c>
      <c r="B6" s="61" t="s">
        <v>19</v>
      </c>
      <c r="C6" s="46">
        <v>1</v>
      </c>
      <c r="D6" s="46">
        <v>1</v>
      </c>
      <c r="E6" s="46">
        <v>0</v>
      </c>
      <c r="F6" s="46">
        <v>0</v>
      </c>
      <c r="G6" s="46">
        <v>22</v>
      </c>
      <c r="H6" s="46">
        <v>8</v>
      </c>
      <c r="I6" s="46">
        <v>2</v>
      </c>
      <c r="J6" s="50">
        <v>45576</v>
      </c>
    </row>
    <row r="7" spans="1:13" ht="23.4" x14ac:dyDescent="0.45">
      <c r="A7" s="48" t="s">
        <v>21</v>
      </c>
      <c r="B7" s="61" t="s">
        <v>39</v>
      </c>
      <c r="C7" s="46">
        <v>1</v>
      </c>
      <c r="D7" s="46">
        <v>1</v>
      </c>
      <c r="E7" s="46">
        <v>0</v>
      </c>
      <c r="F7" s="46">
        <v>0</v>
      </c>
      <c r="G7" s="46">
        <v>29</v>
      </c>
      <c r="H7" s="46">
        <v>4</v>
      </c>
      <c r="I7" s="46">
        <v>2</v>
      </c>
      <c r="J7" s="50">
        <v>45582</v>
      </c>
      <c r="M7" s="20"/>
    </row>
    <row r="8" spans="1:13" ht="23.4" x14ac:dyDescent="0.45">
      <c r="A8" s="48" t="s">
        <v>23</v>
      </c>
      <c r="B8" s="61" t="s">
        <v>18</v>
      </c>
      <c r="C8" s="49">
        <v>1</v>
      </c>
      <c r="D8" s="49">
        <v>1</v>
      </c>
      <c r="E8" s="49">
        <v>0</v>
      </c>
      <c r="F8" s="49">
        <v>0</v>
      </c>
      <c r="G8" s="49">
        <v>21</v>
      </c>
      <c r="H8" s="49">
        <v>4</v>
      </c>
      <c r="I8" s="49">
        <v>2</v>
      </c>
      <c r="J8" s="50">
        <v>45590</v>
      </c>
      <c r="K8" s="23"/>
      <c r="L8" s="26"/>
      <c r="M8" s="20"/>
    </row>
    <row r="9" spans="1:13" ht="23.4" x14ac:dyDescent="0.45">
      <c r="A9" s="48" t="s">
        <v>24</v>
      </c>
      <c r="B9" s="61" t="s">
        <v>35</v>
      </c>
      <c r="C9" s="46">
        <v>1</v>
      </c>
      <c r="D9" s="46">
        <v>1</v>
      </c>
      <c r="E9" s="46">
        <v>0</v>
      </c>
      <c r="F9" s="46">
        <v>0</v>
      </c>
      <c r="G9" s="46">
        <v>21</v>
      </c>
      <c r="H9" s="46">
        <v>2</v>
      </c>
      <c r="I9" s="46">
        <v>2</v>
      </c>
      <c r="J9" s="50">
        <v>45596</v>
      </c>
    </row>
    <row r="10" spans="1:13" ht="23.4" x14ac:dyDescent="0.45">
      <c r="A10" s="48" t="s">
        <v>25</v>
      </c>
      <c r="B10" s="61" t="s">
        <v>42</v>
      </c>
      <c r="C10" s="46">
        <v>1</v>
      </c>
      <c r="D10" s="46">
        <v>1</v>
      </c>
      <c r="E10" s="46">
        <v>0</v>
      </c>
      <c r="F10" s="46">
        <v>0</v>
      </c>
      <c r="G10" s="47">
        <v>25</v>
      </c>
      <c r="H10" s="47">
        <v>5</v>
      </c>
      <c r="I10" s="47">
        <v>2</v>
      </c>
      <c r="J10" s="50">
        <v>45604</v>
      </c>
      <c r="K10" s="9"/>
      <c r="L10" s="25"/>
    </row>
    <row r="11" spans="1:13" ht="23.4" x14ac:dyDescent="0.45">
      <c r="A11" s="51" t="s">
        <v>44</v>
      </c>
      <c r="B11" s="52" t="s">
        <v>45</v>
      </c>
      <c r="C11" s="45">
        <v>0</v>
      </c>
      <c r="D11" s="45">
        <v>0</v>
      </c>
      <c r="E11" s="45">
        <v>0</v>
      </c>
      <c r="F11" s="45">
        <v>0</v>
      </c>
      <c r="G11" s="63">
        <v>0</v>
      </c>
      <c r="H11" s="63">
        <v>0</v>
      </c>
      <c r="I11" s="63">
        <v>0</v>
      </c>
      <c r="J11" s="53">
        <v>45610</v>
      </c>
      <c r="K11" s="9"/>
      <c r="L11" s="25"/>
    </row>
    <row r="12" spans="1:13" ht="23.4" x14ac:dyDescent="0.45">
      <c r="A12" s="48" t="s">
        <v>27</v>
      </c>
      <c r="B12" s="61" t="s">
        <v>36</v>
      </c>
      <c r="C12" s="46">
        <v>1</v>
      </c>
      <c r="D12" s="46">
        <v>1</v>
      </c>
      <c r="E12" s="46">
        <v>0</v>
      </c>
      <c r="F12" s="46">
        <v>0</v>
      </c>
      <c r="G12" s="47">
        <v>22</v>
      </c>
      <c r="H12" s="47">
        <v>12</v>
      </c>
      <c r="I12" s="47">
        <v>2</v>
      </c>
      <c r="J12" s="50">
        <v>45618</v>
      </c>
      <c r="K12" s="9"/>
      <c r="L12" s="25"/>
    </row>
    <row r="13" spans="1:13" ht="23.4" x14ac:dyDescent="0.45">
      <c r="A13" s="48" t="s">
        <v>22</v>
      </c>
      <c r="B13" s="61" t="s">
        <v>19</v>
      </c>
      <c r="C13" s="46">
        <v>1</v>
      </c>
      <c r="D13" s="46">
        <v>0</v>
      </c>
      <c r="E13" s="46">
        <v>0</v>
      </c>
      <c r="F13" s="46">
        <v>1</v>
      </c>
      <c r="G13" s="46">
        <v>9</v>
      </c>
      <c r="H13" s="46">
        <v>22</v>
      </c>
      <c r="I13" s="46">
        <v>0</v>
      </c>
      <c r="J13" s="50">
        <v>45624</v>
      </c>
      <c r="K13" s="9"/>
      <c r="L13" s="25"/>
    </row>
    <row r="14" spans="1:13" ht="23.4" x14ac:dyDescent="0.45">
      <c r="A14" s="48" t="s">
        <v>21</v>
      </c>
      <c r="B14" s="61" t="s">
        <v>39</v>
      </c>
      <c r="C14" s="46">
        <v>1</v>
      </c>
      <c r="D14" s="46">
        <v>1</v>
      </c>
      <c r="E14" s="46">
        <v>0</v>
      </c>
      <c r="F14" s="46">
        <v>0</v>
      </c>
      <c r="G14" s="46">
        <v>13</v>
      </c>
      <c r="H14" s="46">
        <v>11</v>
      </c>
      <c r="I14" s="46">
        <v>2</v>
      </c>
      <c r="J14" s="50">
        <v>45632</v>
      </c>
      <c r="K14" s="9"/>
      <c r="L14" s="27"/>
    </row>
    <row r="15" spans="1:13" ht="23.4" x14ac:dyDescent="0.45">
      <c r="A15" s="48" t="s">
        <v>23</v>
      </c>
      <c r="B15" s="61" t="s">
        <v>18</v>
      </c>
      <c r="C15" s="49">
        <v>1</v>
      </c>
      <c r="D15" s="49">
        <v>1</v>
      </c>
      <c r="E15" s="49">
        <v>0</v>
      </c>
      <c r="F15" s="49">
        <v>0</v>
      </c>
      <c r="G15" s="49">
        <v>18</v>
      </c>
      <c r="H15" s="49">
        <v>10</v>
      </c>
      <c r="I15" s="49">
        <v>2</v>
      </c>
      <c r="J15" s="50">
        <v>45638</v>
      </c>
      <c r="K15" s="9"/>
      <c r="L15" s="27"/>
    </row>
    <row r="16" spans="1:13" ht="23.4" x14ac:dyDescent="0.45">
      <c r="A16" s="48" t="s">
        <v>24</v>
      </c>
      <c r="B16" s="61" t="s">
        <v>35</v>
      </c>
      <c r="C16" s="46">
        <v>1</v>
      </c>
      <c r="D16" s="46">
        <v>1</v>
      </c>
      <c r="E16" s="46">
        <v>0</v>
      </c>
      <c r="F16" s="46">
        <v>0</v>
      </c>
      <c r="G16" s="46">
        <v>20</v>
      </c>
      <c r="H16" s="46">
        <v>14</v>
      </c>
      <c r="I16" s="46">
        <v>2</v>
      </c>
      <c r="J16" s="50">
        <v>45646</v>
      </c>
      <c r="K16" s="9"/>
      <c r="L16" s="27"/>
    </row>
    <row r="17" spans="1:12" ht="23.4" x14ac:dyDescent="0.45">
      <c r="A17" s="55" t="s">
        <v>24</v>
      </c>
      <c r="B17" s="64" t="s">
        <v>35</v>
      </c>
      <c r="C17" s="49">
        <v>1</v>
      </c>
      <c r="D17" s="49">
        <v>1</v>
      </c>
      <c r="E17" s="49">
        <v>0</v>
      </c>
      <c r="F17" s="49">
        <v>0</v>
      </c>
      <c r="G17" s="49">
        <v>16</v>
      </c>
      <c r="H17" s="49">
        <v>2</v>
      </c>
      <c r="I17" s="49">
        <v>2</v>
      </c>
      <c r="J17" s="68">
        <v>45294</v>
      </c>
      <c r="K17" s="9"/>
      <c r="L17" s="27"/>
    </row>
    <row r="18" spans="1:12" ht="23.4" x14ac:dyDescent="0.45">
      <c r="A18" s="48" t="s">
        <v>25</v>
      </c>
      <c r="B18" s="61" t="s">
        <v>42</v>
      </c>
      <c r="C18" s="46">
        <v>1</v>
      </c>
      <c r="D18" s="46">
        <v>0</v>
      </c>
      <c r="E18" s="46">
        <v>0</v>
      </c>
      <c r="F18" s="46">
        <v>1</v>
      </c>
      <c r="G18" s="47">
        <v>9</v>
      </c>
      <c r="H18" s="47">
        <v>13</v>
      </c>
      <c r="I18" s="47">
        <v>0</v>
      </c>
      <c r="J18" s="54">
        <v>45300</v>
      </c>
      <c r="K18" s="9"/>
      <c r="L18" s="27"/>
    </row>
    <row r="19" spans="1:12" ht="23.4" x14ac:dyDescent="0.45">
      <c r="A19" s="51" t="s">
        <v>44</v>
      </c>
      <c r="B19" s="52" t="s">
        <v>45</v>
      </c>
      <c r="C19" s="45">
        <v>0</v>
      </c>
      <c r="D19" s="45">
        <v>0</v>
      </c>
      <c r="E19" s="45">
        <v>0</v>
      </c>
      <c r="F19" s="45">
        <v>0</v>
      </c>
      <c r="G19" s="63">
        <v>0</v>
      </c>
      <c r="H19" s="63">
        <v>0</v>
      </c>
      <c r="I19" s="63">
        <v>0</v>
      </c>
      <c r="J19" s="53">
        <v>45308</v>
      </c>
      <c r="K19" s="9"/>
      <c r="L19" s="27"/>
    </row>
    <row r="20" spans="1:12" ht="23.4" x14ac:dyDescent="0.45">
      <c r="A20" s="48" t="s">
        <v>27</v>
      </c>
      <c r="B20" s="61" t="s">
        <v>36</v>
      </c>
      <c r="C20" s="46">
        <v>1</v>
      </c>
      <c r="D20" s="46">
        <v>1</v>
      </c>
      <c r="E20" s="46">
        <v>0</v>
      </c>
      <c r="F20" s="46">
        <v>0</v>
      </c>
      <c r="G20" s="47">
        <v>17</v>
      </c>
      <c r="H20" s="47">
        <v>10</v>
      </c>
      <c r="I20" s="47">
        <v>2</v>
      </c>
      <c r="J20" s="50">
        <v>45314</v>
      </c>
      <c r="K20" s="9"/>
      <c r="L20" s="27"/>
    </row>
    <row r="21" spans="1:12" ht="23.4" x14ac:dyDescent="0.45">
      <c r="A21" s="48" t="s">
        <v>22</v>
      </c>
      <c r="B21" s="61" t="s">
        <v>19</v>
      </c>
      <c r="C21" s="46">
        <v>1</v>
      </c>
      <c r="D21" s="46">
        <v>1</v>
      </c>
      <c r="E21" s="46">
        <v>0</v>
      </c>
      <c r="F21" s="46">
        <v>0</v>
      </c>
      <c r="G21" s="46">
        <v>22</v>
      </c>
      <c r="H21" s="46">
        <v>10</v>
      </c>
      <c r="I21" s="46">
        <v>2</v>
      </c>
      <c r="J21" s="54">
        <v>45322</v>
      </c>
      <c r="K21" s="9"/>
      <c r="L21" s="27"/>
    </row>
    <row r="22" spans="1:12" ht="23.4" x14ac:dyDescent="0.45">
      <c r="A22" s="48" t="s">
        <v>21</v>
      </c>
      <c r="B22" s="61" t="s">
        <v>39</v>
      </c>
      <c r="C22" s="46">
        <v>1</v>
      </c>
      <c r="D22" s="46">
        <v>0</v>
      </c>
      <c r="E22" s="46">
        <v>0</v>
      </c>
      <c r="F22" s="46">
        <v>1</v>
      </c>
      <c r="G22" s="46">
        <v>9</v>
      </c>
      <c r="H22" s="46">
        <v>19</v>
      </c>
      <c r="I22" s="46">
        <v>0</v>
      </c>
      <c r="J22" s="50">
        <v>45328</v>
      </c>
      <c r="K22" s="9"/>
      <c r="L22" s="27"/>
    </row>
    <row r="23" spans="1:12" ht="23.4" x14ac:dyDescent="0.45">
      <c r="A23" s="48" t="s">
        <v>23</v>
      </c>
      <c r="B23" s="61" t="s">
        <v>18</v>
      </c>
      <c r="C23" s="49">
        <v>1</v>
      </c>
      <c r="D23" s="49">
        <v>1</v>
      </c>
      <c r="E23" s="49">
        <v>0</v>
      </c>
      <c r="F23" s="49">
        <v>0</v>
      </c>
      <c r="G23" s="49">
        <v>16</v>
      </c>
      <c r="H23" s="49">
        <v>8</v>
      </c>
      <c r="I23" s="49">
        <v>2</v>
      </c>
      <c r="J23" s="54">
        <v>45336</v>
      </c>
      <c r="K23" s="9"/>
      <c r="L23" s="27"/>
    </row>
    <row r="24" spans="1:12" ht="23.4" x14ac:dyDescent="0.45">
      <c r="A24" s="48" t="s">
        <v>24</v>
      </c>
      <c r="B24" s="61" t="s">
        <v>35</v>
      </c>
      <c r="C24" s="46">
        <v>1</v>
      </c>
      <c r="D24" s="46">
        <v>1</v>
      </c>
      <c r="E24" s="46">
        <v>0</v>
      </c>
      <c r="F24" s="46">
        <v>0</v>
      </c>
      <c r="G24" s="46">
        <v>18</v>
      </c>
      <c r="H24" s="46">
        <v>8</v>
      </c>
      <c r="I24" s="46">
        <v>2</v>
      </c>
      <c r="J24" s="50">
        <v>45342</v>
      </c>
      <c r="K24" s="9"/>
      <c r="L24" s="27"/>
    </row>
    <row r="25" spans="1:12" ht="23.4" x14ac:dyDescent="0.45">
      <c r="A25" s="48" t="s">
        <v>25</v>
      </c>
      <c r="B25" s="61" t="s">
        <v>42</v>
      </c>
      <c r="C25" s="46">
        <v>1</v>
      </c>
      <c r="D25" s="46">
        <v>1</v>
      </c>
      <c r="E25" s="46">
        <v>0</v>
      </c>
      <c r="F25" s="46">
        <v>0</v>
      </c>
      <c r="G25" s="47">
        <v>17</v>
      </c>
      <c r="H25" s="47">
        <v>7</v>
      </c>
      <c r="I25" s="47">
        <v>2</v>
      </c>
      <c r="J25" s="54">
        <v>45350</v>
      </c>
      <c r="K25" s="9"/>
      <c r="L25" s="27"/>
    </row>
    <row r="26" spans="1:12" ht="23.4" x14ac:dyDescent="0.45">
      <c r="A26" s="51" t="s">
        <v>44</v>
      </c>
      <c r="B26" s="52" t="s">
        <v>45</v>
      </c>
      <c r="C26" s="45">
        <v>0</v>
      </c>
      <c r="D26" s="45">
        <v>0</v>
      </c>
      <c r="E26" s="45">
        <v>0</v>
      </c>
      <c r="F26" s="45">
        <v>0</v>
      </c>
      <c r="G26" s="63">
        <v>0</v>
      </c>
      <c r="H26" s="63">
        <v>0</v>
      </c>
      <c r="I26" s="63">
        <v>0</v>
      </c>
      <c r="J26" s="50">
        <v>45357</v>
      </c>
      <c r="K26" s="9"/>
      <c r="L26" s="27"/>
    </row>
    <row r="27" spans="1:12" ht="23.4" x14ac:dyDescent="0.45">
      <c r="A27" s="48" t="s">
        <v>27</v>
      </c>
      <c r="B27" s="61" t="s">
        <v>36</v>
      </c>
      <c r="C27" s="46">
        <v>1</v>
      </c>
      <c r="D27" s="46">
        <v>0</v>
      </c>
      <c r="E27" s="46">
        <v>0</v>
      </c>
      <c r="F27" s="46">
        <v>1</v>
      </c>
      <c r="G27" s="47">
        <v>10</v>
      </c>
      <c r="H27" s="47">
        <v>13</v>
      </c>
      <c r="I27" s="47">
        <v>0</v>
      </c>
      <c r="J27" s="50">
        <v>45365</v>
      </c>
      <c r="K27" s="9"/>
      <c r="L27" s="27"/>
    </row>
    <row r="28" spans="1:12" ht="23.4" x14ac:dyDescent="0.45">
      <c r="A28" s="48" t="s">
        <v>22</v>
      </c>
      <c r="B28" s="61" t="s">
        <v>19</v>
      </c>
      <c r="C28" s="46">
        <v>1</v>
      </c>
      <c r="D28" s="46">
        <v>1</v>
      </c>
      <c r="E28" s="46">
        <v>0</v>
      </c>
      <c r="F28" s="46">
        <v>0</v>
      </c>
      <c r="G28" s="46">
        <v>16</v>
      </c>
      <c r="H28" s="46">
        <v>6</v>
      </c>
      <c r="I28" s="46">
        <v>2</v>
      </c>
      <c r="J28" s="50">
        <v>45371</v>
      </c>
      <c r="K28" s="9"/>
      <c r="L28" s="27"/>
    </row>
    <row r="29" spans="1:12" ht="23.4" x14ac:dyDescent="0.45">
      <c r="A29" s="48" t="s">
        <v>21</v>
      </c>
      <c r="B29" s="61" t="s">
        <v>39</v>
      </c>
      <c r="C29" s="46">
        <v>1</v>
      </c>
      <c r="D29" s="46">
        <v>1</v>
      </c>
      <c r="E29" s="46">
        <v>0</v>
      </c>
      <c r="F29" s="46">
        <v>0</v>
      </c>
      <c r="G29" s="46">
        <v>22</v>
      </c>
      <c r="H29" s="46">
        <v>15</v>
      </c>
      <c r="I29" s="46">
        <v>2</v>
      </c>
      <c r="J29" s="50">
        <v>45379</v>
      </c>
      <c r="K29" s="9"/>
      <c r="L29" s="27"/>
    </row>
    <row r="30" spans="1:12" ht="23.4" x14ac:dyDescent="0.45">
      <c r="A30" s="48" t="s">
        <v>23</v>
      </c>
      <c r="B30" s="61" t="s">
        <v>18</v>
      </c>
      <c r="C30" s="49">
        <v>1</v>
      </c>
      <c r="D30" s="49">
        <v>1</v>
      </c>
      <c r="E30" s="49">
        <v>0</v>
      </c>
      <c r="F30" s="49">
        <v>0</v>
      </c>
      <c r="G30" s="49">
        <v>20</v>
      </c>
      <c r="H30" s="49">
        <v>6</v>
      </c>
      <c r="I30" s="49">
        <v>2</v>
      </c>
      <c r="J30" s="54">
        <v>45385</v>
      </c>
      <c r="K30" s="9"/>
      <c r="L30" s="27"/>
    </row>
    <row r="31" spans="1:12" ht="23.4" x14ac:dyDescent="0.45">
      <c r="A31" s="57"/>
      <c r="B31" s="58" t="s">
        <v>3</v>
      </c>
      <c r="C31" s="59">
        <f t="shared" ref="C31:I31" si="0">SUM(C3:C30)</f>
        <v>24</v>
      </c>
      <c r="D31" s="59">
        <f t="shared" si="0"/>
        <v>19</v>
      </c>
      <c r="E31" s="59">
        <f t="shared" si="0"/>
        <v>1</v>
      </c>
      <c r="F31" s="59">
        <f t="shared" si="0"/>
        <v>4</v>
      </c>
      <c r="G31" s="59">
        <f t="shared" si="0"/>
        <v>430</v>
      </c>
      <c r="H31" s="59">
        <f t="shared" si="0"/>
        <v>230</v>
      </c>
      <c r="I31" s="59">
        <f t="shared" si="0"/>
        <v>39</v>
      </c>
      <c r="J31" s="60"/>
      <c r="K31" s="28"/>
      <c r="L31" s="29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topLeftCell="A13" workbookViewId="0">
      <selection activeCell="E30" sqref="E30"/>
    </sheetView>
  </sheetViews>
  <sheetFormatPr defaultRowHeight="14.4" x14ac:dyDescent="0.3"/>
  <cols>
    <col min="2" max="2" width="23.77734375" customWidth="1"/>
    <col min="3" max="3" width="11.77734375" customWidth="1"/>
    <col min="4" max="4" width="9.21875" style="1"/>
    <col min="5" max="5" width="9.77734375" style="1" customWidth="1"/>
    <col min="6" max="6" width="9.21875" style="1"/>
    <col min="7" max="7" width="10.21875" customWidth="1"/>
    <col min="10" max="10" width="15.44140625" style="12" customWidth="1"/>
    <col min="11" max="11" width="7.21875" customWidth="1"/>
    <col min="12" max="12" width="21.88671875" style="12" customWidth="1"/>
    <col min="13" max="13" width="19.6640625" customWidth="1"/>
    <col min="14" max="14" width="9.21875"/>
  </cols>
  <sheetData>
    <row r="1" spans="1:13" ht="25.8" x14ac:dyDescent="0.5">
      <c r="B1" s="71" t="s">
        <v>38</v>
      </c>
      <c r="C1" s="71"/>
      <c r="D1" s="71"/>
      <c r="E1" s="71"/>
      <c r="F1" s="8"/>
      <c r="G1" s="8"/>
      <c r="H1" s="8"/>
      <c r="I1" s="8"/>
    </row>
    <row r="2" spans="1:13" ht="23.4" x14ac:dyDescent="0.45">
      <c r="A2" s="44"/>
      <c r="B2" s="45" t="s">
        <v>28</v>
      </c>
      <c r="C2" s="46" t="s">
        <v>5</v>
      </c>
      <c r="D2" s="46" t="s">
        <v>6</v>
      </c>
      <c r="E2" s="46" t="s">
        <v>7</v>
      </c>
      <c r="F2" s="46" t="s">
        <v>8</v>
      </c>
      <c r="G2" s="47" t="s">
        <v>16</v>
      </c>
      <c r="H2" s="47" t="s">
        <v>17</v>
      </c>
      <c r="I2" s="47" t="s">
        <v>2</v>
      </c>
      <c r="J2" s="48" t="s">
        <v>43</v>
      </c>
      <c r="K2" s="24"/>
      <c r="L2" s="25"/>
    </row>
    <row r="3" spans="1:13" ht="23.4" x14ac:dyDescent="0.45">
      <c r="A3" s="51" t="s">
        <v>44</v>
      </c>
      <c r="B3" s="45" t="s">
        <v>45</v>
      </c>
      <c r="C3" s="45">
        <v>0</v>
      </c>
      <c r="D3" s="45">
        <v>0</v>
      </c>
      <c r="E3" s="45">
        <v>0</v>
      </c>
      <c r="F3" s="45">
        <v>0</v>
      </c>
      <c r="G3" s="63">
        <v>0</v>
      </c>
      <c r="H3" s="63">
        <v>0</v>
      </c>
      <c r="I3" s="63">
        <v>0</v>
      </c>
      <c r="J3" s="53">
        <v>45555</v>
      </c>
    </row>
    <row r="4" spans="1:13" ht="23.4" x14ac:dyDescent="0.45">
      <c r="A4" s="48" t="s">
        <v>21</v>
      </c>
      <c r="B4" s="61" t="s">
        <v>39</v>
      </c>
      <c r="C4" s="46">
        <v>1</v>
      </c>
      <c r="D4" s="46">
        <v>0</v>
      </c>
      <c r="E4" s="46">
        <v>0</v>
      </c>
      <c r="F4" s="46">
        <v>1</v>
      </c>
      <c r="G4" s="47">
        <v>13</v>
      </c>
      <c r="H4" s="47">
        <v>18</v>
      </c>
      <c r="I4" s="47">
        <v>0</v>
      </c>
      <c r="J4" s="50">
        <v>45561</v>
      </c>
    </row>
    <row r="5" spans="1:13" ht="23.4" x14ac:dyDescent="0.45">
      <c r="A5" s="48" t="s">
        <v>26</v>
      </c>
      <c r="B5" s="61" t="s">
        <v>40</v>
      </c>
      <c r="C5" s="46">
        <v>1</v>
      </c>
      <c r="D5" s="46">
        <v>0</v>
      </c>
      <c r="E5" s="46">
        <v>0</v>
      </c>
      <c r="F5" s="46">
        <v>1</v>
      </c>
      <c r="G5" s="47">
        <v>8</v>
      </c>
      <c r="H5" s="47">
        <v>25</v>
      </c>
      <c r="I5" s="47">
        <v>0</v>
      </c>
      <c r="J5" s="50">
        <v>45569</v>
      </c>
    </row>
    <row r="6" spans="1:13" ht="23.4" x14ac:dyDescent="0.45">
      <c r="A6" s="55" t="s">
        <v>23</v>
      </c>
      <c r="B6" s="64" t="s">
        <v>18</v>
      </c>
      <c r="C6" s="49">
        <v>1</v>
      </c>
      <c r="D6" s="49">
        <v>1</v>
      </c>
      <c r="E6" s="49">
        <v>0</v>
      </c>
      <c r="F6" s="49">
        <v>0</v>
      </c>
      <c r="G6" s="49">
        <v>24</v>
      </c>
      <c r="H6" s="49">
        <v>6</v>
      </c>
      <c r="I6" s="49">
        <v>2</v>
      </c>
      <c r="J6" s="54">
        <v>45576</v>
      </c>
    </row>
    <row r="7" spans="1:13" ht="23.4" x14ac:dyDescent="0.45">
      <c r="A7" s="48" t="s">
        <v>24</v>
      </c>
      <c r="B7" s="61" t="s">
        <v>35</v>
      </c>
      <c r="C7" s="46">
        <v>1</v>
      </c>
      <c r="D7" s="46">
        <v>1</v>
      </c>
      <c r="E7" s="46">
        <v>0</v>
      </c>
      <c r="F7" s="46">
        <v>0</v>
      </c>
      <c r="G7" s="46">
        <v>13</v>
      </c>
      <c r="H7" s="46">
        <v>7</v>
      </c>
      <c r="I7" s="46">
        <v>2</v>
      </c>
      <c r="J7" s="50">
        <v>45582</v>
      </c>
    </row>
    <row r="8" spans="1:13" ht="23.4" x14ac:dyDescent="0.45">
      <c r="A8" s="48" t="s">
        <v>25</v>
      </c>
      <c r="B8" s="61" t="s">
        <v>42</v>
      </c>
      <c r="C8" s="49">
        <v>1</v>
      </c>
      <c r="D8" s="49">
        <v>1</v>
      </c>
      <c r="E8" s="49">
        <v>0</v>
      </c>
      <c r="F8" s="49">
        <v>0</v>
      </c>
      <c r="G8" s="49">
        <v>23</v>
      </c>
      <c r="H8" s="49">
        <v>4</v>
      </c>
      <c r="I8" s="49">
        <v>2</v>
      </c>
      <c r="J8" s="50">
        <v>45590</v>
      </c>
    </row>
    <row r="9" spans="1:13" ht="23.4" x14ac:dyDescent="0.45">
      <c r="A9" s="48" t="s">
        <v>22</v>
      </c>
      <c r="B9" s="61" t="s">
        <v>19</v>
      </c>
      <c r="C9" s="46">
        <v>1</v>
      </c>
      <c r="D9" s="46">
        <v>0</v>
      </c>
      <c r="E9" s="46">
        <v>0</v>
      </c>
      <c r="F9" s="46">
        <v>1</v>
      </c>
      <c r="G9" s="46">
        <v>10</v>
      </c>
      <c r="H9" s="46">
        <v>11</v>
      </c>
      <c r="I9" s="46">
        <v>0</v>
      </c>
      <c r="J9" s="50">
        <v>45596</v>
      </c>
      <c r="K9" s="23"/>
      <c r="L9" s="26"/>
      <c r="M9" s="20"/>
    </row>
    <row r="10" spans="1:13" ht="23.4" x14ac:dyDescent="0.45">
      <c r="A10" s="51" t="s">
        <v>44</v>
      </c>
      <c r="B10" s="45" t="s">
        <v>45</v>
      </c>
      <c r="C10" s="45">
        <v>0</v>
      </c>
      <c r="D10" s="45">
        <v>0</v>
      </c>
      <c r="E10" s="45">
        <v>0</v>
      </c>
      <c r="F10" s="45">
        <v>0</v>
      </c>
      <c r="G10" s="63">
        <v>0</v>
      </c>
      <c r="H10" s="63">
        <v>0</v>
      </c>
      <c r="I10" s="63">
        <v>0</v>
      </c>
      <c r="J10" s="53">
        <v>45604</v>
      </c>
      <c r="K10" s="9"/>
      <c r="L10" s="25"/>
    </row>
    <row r="11" spans="1:13" ht="23.4" x14ac:dyDescent="0.45">
      <c r="A11" s="48" t="s">
        <v>21</v>
      </c>
      <c r="B11" s="61" t="s">
        <v>39</v>
      </c>
      <c r="C11" s="46">
        <v>1</v>
      </c>
      <c r="D11" s="46">
        <v>1</v>
      </c>
      <c r="E11" s="46">
        <v>0</v>
      </c>
      <c r="F11" s="46">
        <v>0</v>
      </c>
      <c r="G11" s="47">
        <v>15</v>
      </c>
      <c r="H11" s="47">
        <v>13</v>
      </c>
      <c r="I11" s="47">
        <v>2</v>
      </c>
      <c r="J11" s="54">
        <v>45610</v>
      </c>
      <c r="K11" s="9"/>
      <c r="L11" s="25"/>
    </row>
    <row r="12" spans="1:13" ht="23.4" x14ac:dyDescent="0.45">
      <c r="A12" s="48" t="s">
        <v>26</v>
      </c>
      <c r="B12" s="61" t="s">
        <v>40</v>
      </c>
      <c r="C12" s="46">
        <v>1</v>
      </c>
      <c r="D12" s="46">
        <v>0</v>
      </c>
      <c r="E12" s="46">
        <v>0</v>
      </c>
      <c r="F12" s="46">
        <v>1</v>
      </c>
      <c r="G12" s="47">
        <v>12</v>
      </c>
      <c r="H12" s="47">
        <v>22</v>
      </c>
      <c r="I12" s="47">
        <v>0</v>
      </c>
      <c r="J12" s="50">
        <v>45618</v>
      </c>
      <c r="K12" s="9"/>
      <c r="L12" s="25"/>
    </row>
    <row r="13" spans="1:13" ht="23.4" x14ac:dyDescent="0.45">
      <c r="A13" s="48" t="s">
        <v>23</v>
      </c>
      <c r="B13" s="61" t="s">
        <v>18</v>
      </c>
      <c r="C13" s="46">
        <v>1</v>
      </c>
      <c r="D13" s="46">
        <v>1</v>
      </c>
      <c r="E13" s="46">
        <v>0</v>
      </c>
      <c r="F13" s="46">
        <v>0</v>
      </c>
      <c r="G13" s="46">
        <v>24</v>
      </c>
      <c r="H13" s="46">
        <v>13</v>
      </c>
      <c r="I13" s="46">
        <v>2</v>
      </c>
      <c r="J13" s="50">
        <v>45624</v>
      </c>
      <c r="K13" s="9"/>
      <c r="L13" s="25"/>
    </row>
    <row r="14" spans="1:13" ht="23.4" x14ac:dyDescent="0.45">
      <c r="A14" s="48" t="s">
        <v>24</v>
      </c>
      <c r="B14" s="61" t="s">
        <v>35</v>
      </c>
      <c r="C14" s="46">
        <v>1</v>
      </c>
      <c r="D14" s="46">
        <v>0</v>
      </c>
      <c r="E14" s="46">
        <v>0</v>
      </c>
      <c r="F14" s="46">
        <v>1</v>
      </c>
      <c r="G14" s="46">
        <v>5</v>
      </c>
      <c r="H14" s="46">
        <v>16</v>
      </c>
      <c r="I14" s="46">
        <v>0</v>
      </c>
      <c r="J14" s="50">
        <v>45632</v>
      </c>
      <c r="K14" s="9"/>
      <c r="L14" s="27"/>
    </row>
    <row r="15" spans="1:13" ht="23.4" x14ac:dyDescent="0.45">
      <c r="A15" s="48" t="s">
        <v>25</v>
      </c>
      <c r="B15" s="61" t="s">
        <v>42</v>
      </c>
      <c r="C15" s="49">
        <v>1</v>
      </c>
      <c r="D15" s="49">
        <v>0</v>
      </c>
      <c r="E15" s="49">
        <v>0</v>
      </c>
      <c r="F15" s="49">
        <v>1</v>
      </c>
      <c r="G15" s="49">
        <v>11</v>
      </c>
      <c r="H15" s="49">
        <v>14</v>
      </c>
      <c r="I15" s="49">
        <v>0</v>
      </c>
      <c r="J15" s="50">
        <v>45638</v>
      </c>
      <c r="K15" s="9"/>
      <c r="L15" s="27"/>
    </row>
    <row r="16" spans="1:13" ht="23.4" x14ac:dyDescent="0.45">
      <c r="A16" s="48" t="s">
        <v>22</v>
      </c>
      <c r="B16" s="61" t="s">
        <v>19</v>
      </c>
      <c r="C16" s="46">
        <v>1</v>
      </c>
      <c r="D16" s="46">
        <v>1</v>
      </c>
      <c r="E16" s="46">
        <v>0</v>
      </c>
      <c r="F16" s="46">
        <v>0</v>
      </c>
      <c r="G16" s="46">
        <v>17</v>
      </c>
      <c r="H16" s="46">
        <v>11</v>
      </c>
      <c r="I16" s="46">
        <v>2</v>
      </c>
      <c r="J16" s="50">
        <v>45646</v>
      </c>
      <c r="K16" s="9"/>
      <c r="L16" s="27"/>
    </row>
    <row r="17" spans="1:12" ht="23.4" x14ac:dyDescent="0.45">
      <c r="A17" s="48" t="s">
        <v>22</v>
      </c>
      <c r="B17" s="61" t="s">
        <v>19</v>
      </c>
      <c r="C17" s="46">
        <v>1</v>
      </c>
      <c r="D17" s="46">
        <v>0</v>
      </c>
      <c r="E17" s="46">
        <v>1</v>
      </c>
      <c r="F17" s="46">
        <v>0</v>
      </c>
      <c r="G17" s="46">
        <v>12</v>
      </c>
      <c r="H17" s="46">
        <v>12</v>
      </c>
      <c r="I17" s="46">
        <v>1</v>
      </c>
      <c r="J17" s="68">
        <v>45294</v>
      </c>
      <c r="K17" s="9"/>
      <c r="L17" s="27"/>
    </row>
    <row r="18" spans="1:12" ht="23.4" x14ac:dyDescent="0.45">
      <c r="A18" s="51" t="s">
        <v>44</v>
      </c>
      <c r="B18" s="45" t="s">
        <v>45</v>
      </c>
      <c r="C18" s="45">
        <v>0</v>
      </c>
      <c r="D18" s="45">
        <v>0</v>
      </c>
      <c r="E18" s="45">
        <v>0</v>
      </c>
      <c r="F18" s="45">
        <v>0</v>
      </c>
      <c r="G18" s="63">
        <v>0</v>
      </c>
      <c r="H18" s="63">
        <v>0</v>
      </c>
      <c r="I18" s="63">
        <v>0</v>
      </c>
      <c r="J18" s="53">
        <v>45300</v>
      </c>
      <c r="K18" s="9"/>
      <c r="L18" s="27"/>
    </row>
    <row r="19" spans="1:12" ht="23.4" x14ac:dyDescent="0.45">
      <c r="A19" s="48" t="s">
        <v>21</v>
      </c>
      <c r="B19" s="61" t="s">
        <v>39</v>
      </c>
      <c r="C19" s="46">
        <v>1</v>
      </c>
      <c r="D19" s="46">
        <v>1</v>
      </c>
      <c r="E19" s="46">
        <v>0</v>
      </c>
      <c r="F19" s="46">
        <v>0</v>
      </c>
      <c r="G19" s="47">
        <v>21</v>
      </c>
      <c r="H19" s="47">
        <v>6</v>
      </c>
      <c r="I19" s="47">
        <v>2</v>
      </c>
      <c r="J19" s="50">
        <v>45308</v>
      </c>
      <c r="K19" s="9"/>
      <c r="L19" s="27"/>
    </row>
    <row r="20" spans="1:12" ht="23.4" x14ac:dyDescent="0.45">
      <c r="A20" s="48" t="s">
        <v>26</v>
      </c>
      <c r="B20" s="61" t="s">
        <v>40</v>
      </c>
      <c r="C20" s="46">
        <v>1</v>
      </c>
      <c r="D20" s="46">
        <v>0</v>
      </c>
      <c r="E20" s="46">
        <v>0</v>
      </c>
      <c r="F20" s="46">
        <v>1</v>
      </c>
      <c r="G20" s="47">
        <v>10</v>
      </c>
      <c r="H20" s="47">
        <v>17</v>
      </c>
      <c r="I20" s="47">
        <v>0</v>
      </c>
      <c r="J20" s="50">
        <v>45314</v>
      </c>
      <c r="K20" s="9"/>
      <c r="L20" s="27"/>
    </row>
    <row r="21" spans="1:12" ht="23.4" x14ac:dyDescent="0.45">
      <c r="A21" s="48" t="s">
        <v>23</v>
      </c>
      <c r="B21" s="61" t="s">
        <v>18</v>
      </c>
      <c r="C21" s="46">
        <v>1</v>
      </c>
      <c r="D21" s="46">
        <v>0</v>
      </c>
      <c r="E21" s="46">
        <v>0</v>
      </c>
      <c r="F21" s="46">
        <v>1</v>
      </c>
      <c r="G21" s="46">
        <v>9</v>
      </c>
      <c r="H21" s="46">
        <v>11</v>
      </c>
      <c r="I21" s="46">
        <v>0</v>
      </c>
      <c r="J21" s="54">
        <v>45322</v>
      </c>
      <c r="K21" s="9"/>
      <c r="L21" s="27"/>
    </row>
    <row r="22" spans="1:12" ht="23.4" x14ac:dyDescent="0.45">
      <c r="A22" s="48" t="s">
        <v>24</v>
      </c>
      <c r="B22" s="61" t="s">
        <v>35</v>
      </c>
      <c r="C22" s="46">
        <v>1</v>
      </c>
      <c r="D22" s="46">
        <v>1</v>
      </c>
      <c r="E22" s="46">
        <v>0</v>
      </c>
      <c r="F22" s="46">
        <v>0</v>
      </c>
      <c r="G22" s="46">
        <v>23</v>
      </c>
      <c r="H22" s="46">
        <v>3</v>
      </c>
      <c r="I22" s="46">
        <v>2</v>
      </c>
      <c r="J22" s="50">
        <v>45328</v>
      </c>
      <c r="K22" s="9"/>
      <c r="L22" s="27"/>
    </row>
    <row r="23" spans="1:12" ht="23.4" x14ac:dyDescent="0.45">
      <c r="A23" s="55" t="s">
        <v>25</v>
      </c>
      <c r="B23" s="64" t="s">
        <v>42</v>
      </c>
      <c r="C23" s="49">
        <v>1</v>
      </c>
      <c r="D23" s="49">
        <v>0</v>
      </c>
      <c r="E23" s="49">
        <v>0</v>
      </c>
      <c r="F23" s="49">
        <v>1</v>
      </c>
      <c r="G23" s="49">
        <v>10</v>
      </c>
      <c r="H23" s="49">
        <v>13</v>
      </c>
      <c r="I23" s="49">
        <v>0</v>
      </c>
      <c r="J23" s="54">
        <v>45336</v>
      </c>
      <c r="K23" s="9"/>
      <c r="L23" s="27"/>
    </row>
    <row r="24" spans="1:12" ht="23.4" x14ac:dyDescent="0.45">
      <c r="A24" s="48" t="s">
        <v>22</v>
      </c>
      <c r="B24" s="61" t="s">
        <v>19</v>
      </c>
      <c r="C24" s="46">
        <v>1</v>
      </c>
      <c r="D24" s="46">
        <v>1</v>
      </c>
      <c r="E24" s="46">
        <v>0</v>
      </c>
      <c r="F24" s="46">
        <v>0</v>
      </c>
      <c r="G24" s="46">
        <v>13</v>
      </c>
      <c r="H24" s="46">
        <v>7</v>
      </c>
      <c r="I24" s="46">
        <v>2</v>
      </c>
      <c r="J24" s="54">
        <v>45342</v>
      </c>
      <c r="K24" s="9"/>
      <c r="L24" s="27"/>
    </row>
    <row r="25" spans="1:12" ht="23.4" x14ac:dyDescent="0.45">
      <c r="A25" s="51" t="s">
        <v>44</v>
      </c>
      <c r="B25" s="45" t="s">
        <v>45</v>
      </c>
      <c r="C25" s="45">
        <v>0</v>
      </c>
      <c r="D25" s="45">
        <v>0</v>
      </c>
      <c r="E25" s="45">
        <v>0</v>
      </c>
      <c r="F25" s="45">
        <v>0</v>
      </c>
      <c r="G25" s="63">
        <v>0</v>
      </c>
      <c r="H25" s="63">
        <v>0</v>
      </c>
      <c r="I25" s="63">
        <v>0</v>
      </c>
      <c r="J25" s="53">
        <v>45350</v>
      </c>
      <c r="K25" s="9"/>
      <c r="L25" s="27"/>
    </row>
    <row r="26" spans="1:12" ht="23.4" x14ac:dyDescent="0.45">
      <c r="A26" s="48" t="s">
        <v>21</v>
      </c>
      <c r="B26" s="61" t="s">
        <v>39</v>
      </c>
      <c r="C26" s="46">
        <v>1</v>
      </c>
      <c r="D26" s="46">
        <v>0</v>
      </c>
      <c r="E26" s="46">
        <v>0</v>
      </c>
      <c r="F26" s="46">
        <v>1</v>
      </c>
      <c r="G26" s="47">
        <v>5</v>
      </c>
      <c r="H26" s="47">
        <v>15</v>
      </c>
      <c r="I26" s="47">
        <v>0</v>
      </c>
      <c r="J26" s="50">
        <v>45357</v>
      </c>
      <c r="K26" s="9"/>
      <c r="L26" s="27"/>
    </row>
    <row r="27" spans="1:12" ht="23.4" x14ac:dyDescent="0.45">
      <c r="A27" s="48" t="s">
        <v>26</v>
      </c>
      <c r="B27" s="61" t="s">
        <v>40</v>
      </c>
      <c r="C27" s="46">
        <v>1</v>
      </c>
      <c r="D27" s="46">
        <v>1</v>
      </c>
      <c r="E27" s="46">
        <v>0</v>
      </c>
      <c r="F27" s="46">
        <v>0</v>
      </c>
      <c r="G27" s="47">
        <v>13</v>
      </c>
      <c r="H27" s="47">
        <v>10</v>
      </c>
      <c r="I27" s="47">
        <v>2</v>
      </c>
      <c r="J27" s="50">
        <v>45365</v>
      </c>
      <c r="K27" s="9"/>
      <c r="L27" s="27"/>
    </row>
    <row r="28" spans="1:12" ht="23.4" x14ac:dyDescent="0.45">
      <c r="A28" s="48" t="s">
        <v>23</v>
      </c>
      <c r="B28" s="61" t="s">
        <v>18</v>
      </c>
      <c r="C28" s="46">
        <v>1</v>
      </c>
      <c r="D28" s="46">
        <v>1</v>
      </c>
      <c r="E28" s="46">
        <v>0</v>
      </c>
      <c r="F28" s="46">
        <v>0</v>
      </c>
      <c r="G28" s="46">
        <v>23</v>
      </c>
      <c r="H28" s="46">
        <v>4</v>
      </c>
      <c r="I28" s="46">
        <v>2</v>
      </c>
      <c r="J28" s="50">
        <v>45371</v>
      </c>
      <c r="K28" s="9"/>
      <c r="L28" s="27"/>
    </row>
    <row r="29" spans="1:12" ht="23.4" x14ac:dyDescent="0.45">
      <c r="A29" s="48" t="s">
        <v>24</v>
      </c>
      <c r="B29" s="61" t="s">
        <v>35</v>
      </c>
      <c r="C29" s="46">
        <v>1</v>
      </c>
      <c r="D29" s="46">
        <v>0</v>
      </c>
      <c r="E29" s="46">
        <v>0</v>
      </c>
      <c r="F29" s="46">
        <v>1</v>
      </c>
      <c r="G29" s="46">
        <v>11</v>
      </c>
      <c r="H29" s="46">
        <v>13</v>
      </c>
      <c r="I29" s="46">
        <v>0</v>
      </c>
      <c r="J29" s="50">
        <v>45379</v>
      </c>
      <c r="K29" s="9"/>
      <c r="L29" s="27"/>
    </row>
    <row r="30" spans="1:12" ht="23.4" x14ac:dyDescent="0.45">
      <c r="A30" s="48" t="s">
        <v>25</v>
      </c>
      <c r="B30" s="61" t="s">
        <v>42</v>
      </c>
      <c r="C30" s="49">
        <v>1</v>
      </c>
      <c r="D30" s="49">
        <v>1</v>
      </c>
      <c r="E30" s="49">
        <v>0</v>
      </c>
      <c r="F30" s="49">
        <v>0</v>
      </c>
      <c r="G30" s="49">
        <v>11</v>
      </c>
      <c r="H30" s="49">
        <v>9</v>
      </c>
      <c r="I30" s="49">
        <v>2</v>
      </c>
      <c r="J30" s="54">
        <v>45385</v>
      </c>
      <c r="K30" s="9"/>
      <c r="L30" s="27"/>
    </row>
    <row r="31" spans="1:12" ht="23.4" x14ac:dyDescent="0.45">
      <c r="A31" s="57"/>
      <c r="B31" s="58" t="s">
        <v>3</v>
      </c>
      <c r="C31" s="59">
        <f t="shared" ref="C31:I31" si="0">SUM(C3:C30)</f>
        <v>24</v>
      </c>
      <c r="D31" s="59">
        <f t="shared" si="0"/>
        <v>12</v>
      </c>
      <c r="E31" s="59">
        <f t="shared" si="0"/>
        <v>1</v>
      </c>
      <c r="F31" s="59">
        <f t="shared" si="0"/>
        <v>11</v>
      </c>
      <c r="G31" s="59">
        <f t="shared" si="0"/>
        <v>336</v>
      </c>
      <c r="H31" s="59">
        <f t="shared" si="0"/>
        <v>280</v>
      </c>
      <c r="I31" s="59">
        <f t="shared" si="0"/>
        <v>25</v>
      </c>
      <c r="J31" s="60"/>
      <c r="K31" s="28"/>
      <c r="L31" s="29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"/>
  <sheetViews>
    <sheetView tabSelected="1" workbookViewId="0">
      <selection sqref="A1:K1"/>
    </sheetView>
  </sheetViews>
  <sheetFormatPr defaultColWidth="9.21875" defaultRowHeight="35.25" customHeight="1" x14ac:dyDescent="0.4"/>
  <cols>
    <col min="1" max="1" width="10.44140625" style="3" customWidth="1"/>
    <col min="2" max="2" width="10.77734375" style="3" customWidth="1"/>
    <col min="3" max="3" width="27.44140625" style="3" customWidth="1"/>
    <col min="4" max="4" width="11.21875" style="2" customWidth="1"/>
    <col min="5" max="5" width="10.77734375" style="2" customWidth="1"/>
    <col min="6" max="6" width="11.21875" style="2" customWidth="1"/>
    <col min="7" max="7" width="7.88671875" style="2" customWidth="1"/>
    <col min="8" max="8" width="12" style="4" customWidth="1"/>
    <col min="9" max="9" width="12.44140625" style="4" customWidth="1"/>
    <col min="10" max="10" width="11.77734375" style="4" customWidth="1"/>
    <col min="11" max="11" width="13" style="4" customWidth="1"/>
    <col min="12" max="16384" width="9.21875" style="3"/>
  </cols>
  <sheetData>
    <row r="1" spans="1:11" ht="35.25" customHeight="1" x14ac:dyDescent="0.4">
      <c r="A1" s="72" t="s">
        <v>49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s="2" customFormat="1" ht="48.75" customHeight="1" x14ac:dyDescent="0.4">
      <c r="A2" s="5" t="s">
        <v>10</v>
      </c>
      <c r="B2" s="7" t="s">
        <v>20</v>
      </c>
      <c r="C2" s="5" t="s">
        <v>9</v>
      </c>
      <c r="D2" s="5" t="s">
        <v>29</v>
      </c>
      <c r="E2" s="5" t="s">
        <v>6</v>
      </c>
      <c r="F2" s="5" t="s">
        <v>30</v>
      </c>
      <c r="G2" s="5" t="s">
        <v>8</v>
      </c>
      <c r="H2" s="7" t="s">
        <v>0</v>
      </c>
      <c r="I2" s="7" t="s">
        <v>1</v>
      </c>
      <c r="J2" s="7" t="s">
        <v>4</v>
      </c>
      <c r="K2" s="5" t="s">
        <v>2</v>
      </c>
    </row>
    <row r="3" spans="1:11" ht="30" customHeight="1" x14ac:dyDescent="0.5">
      <c r="A3" s="11" t="s">
        <v>11</v>
      </c>
      <c r="B3" s="14" t="s">
        <v>26</v>
      </c>
      <c r="C3" s="21" t="s">
        <v>40</v>
      </c>
      <c r="D3" s="14">
        <f>'E16 NEW BUILDS'!C31</f>
        <v>24</v>
      </c>
      <c r="E3" s="14">
        <f>'E16 NEW BUILDS'!D31</f>
        <v>19</v>
      </c>
      <c r="F3" s="14">
        <f>'E16 NEW BUILDS'!E31</f>
        <v>1</v>
      </c>
      <c r="G3" s="14">
        <f>'E16 NEW BUILDS'!F31</f>
        <v>4</v>
      </c>
      <c r="H3" s="14">
        <f>'E16 NEW BUILDS'!G31</f>
        <v>430</v>
      </c>
      <c r="I3" s="14">
        <f>'E16 NEW BUILDS'!H31</f>
        <v>230</v>
      </c>
      <c r="J3" s="14">
        <f t="shared" ref="J3:J9" si="0">H3-I3</f>
        <v>200</v>
      </c>
      <c r="K3" s="16">
        <f>'E16 NEW BUILDS'!I31</f>
        <v>39</v>
      </c>
    </row>
    <row r="4" spans="1:11" ht="30" customHeight="1" x14ac:dyDescent="0.4">
      <c r="A4" s="11" t="s">
        <v>33</v>
      </c>
      <c r="B4" s="14" t="s">
        <v>25</v>
      </c>
      <c r="C4" s="15" t="s">
        <v>42</v>
      </c>
      <c r="D4" s="14">
        <f>'E15 EARLY IMPS'!C31</f>
        <v>24</v>
      </c>
      <c r="E4" s="14">
        <f>'E15 EARLY IMPS'!D31</f>
        <v>13</v>
      </c>
      <c r="F4" s="14">
        <f>'E15 EARLY IMPS'!E31</f>
        <v>2</v>
      </c>
      <c r="G4" s="14">
        <f>'E15 EARLY IMPS'!F31</f>
        <v>9</v>
      </c>
      <c r="H4" s="14">
        <f>'E15 EARLY IMPS'!G31</f>
        <v>311</v>
      </c>
      <c r="I4" s="14">
        <f>'E15 EARLY IMPS'!H31</f>
        <v>319</v>
      </c>
      <c r="J4" s="14">
        <f t="shared" si="0"/>
        <v>-8</v>
      </c>
      <c r="K4" s="16">
        <f>'E15 EARLY IMPS'!I31</f>
        <v>28</v>
      </c>
    </row>
    <row r="5" spans="1:11" ht="30" customHeight="1" x14ac:dyDescent="0.5">
      <c r="A5" s="22" t="s">
        <v>12</v>
      </c>
      <c r="B5" s="14" t="s">
        <v>21</v>
      </c>
      <c r="C5" s="15" t="s">
        <v>39</v>
      </c>
      <c r="D5" s="14">
        <f>'E11 TOE RAGS'!C31</f>
        <v>24</v>
      </c>
      <c r="E5" s="14">
        <f>'E11 TOE RAGS'!D31</f>
        <v>13</v>
      </c>
      <c r="F5" s="14">
        <f>'E11 TOE RAGS'!E31</f>
        <v>1</v>
      </c>
      <c r="G5" s="14">
        <f>'E11 TOE RAGS'!F31</f>
        <v>10</v>
      </c>
      <c r="H5" s="14">
        <f>'E11 TOE RAGS'!G31</f>
        <v>357</v>
      </c>
      <c r="I5" s="14">
        <f>'E11 TOE RAGS'!H31</f>
        <v>304</v>
      </c>
      <c r="J5" s="14">
        <f t="shared" si="0"/>
        <v>53</v>
      </c>
      <c r="K5" s="16">
        <f>'E11 TOE RAGS'!I31</f>
        <v>27</v>
      </c>
    </row>
    <row r="6" spans="1:11" ht="30" customHeight="1" x14ac:dyDescent="0.4">
      <c r="A6" s="11" t="s">
        <v>13</v>
      </c>
      <c r="B6" s="14" t="s">
        <v>24</v>
      </c>
      <c r="C6" s="15" t="s">
        <v>35</v>
      </c>
      <c r="D6" s="14">
        <f>'E14 GOLFERS'!C31</f>
        <v>24</v>
      </c>
      <c r="E6" s="14">
        <f>'E14 GOLFERS'!D31</f>
        <v>13</v>
      </c>
      <c r="F6" s="14">
        <f>'E14 GOLFERS'!E31</f>
        <v>0</v>
      </c>
      <c r="G6" s="14">
        <f>'E14 GOLFERS'!F31</f>
        <v>11</v>
      </c>
      <c r="H6" s="14">
        <f>'E14 GOLFERS'!G31</f>
        <v>309</v>
      </c>
      <c r="I6" s="14">
        <f>'E14 GOLFERS'!H31</f>
        <v>317</v>
      </c>
      <c r="J6" s="14">
        <f t="shared" si="0"/>
        <v>-8</v>
      </c>
      <c r="K6" s="16">
        <f>'E14 GOLFERS'!I31</f>
        <v>26</v>
      </c>
    </row>
    <row r="7" spans="1:11" ht="30" customHeight="1" x14ac:dyDescent="0.4">
      <c r="A7" s="11" t="s">
        <v>14</v>
      </c>
      <c r="B7" s="14" t="s">
        <v>27</v>
      </c>
      <c r="C7" s="15" t="s">
        <v>36</v>
      </c>
      <c r="D7" s="14">
        <f>'E17 GREEN WIZARDS'!C31</f>
        <v>24</v>
      </c>
      <c r="E7" s="14">
        <f>'E17 GREEN WIZARDS'!D31</f>
        <v>12</v>
      </c>
      <c r="F7" s="14">
        <f>'E17 GREEN WIZARDS'!E31</f>
        <v>1</v>
      </c>
      <c r="G7" s="14">
        <f>'E17 GREEN WIZARDS'!F31</f>
        <v>11</v>
      </c>
      <c r="H7" s="14">
        <f>'E17 GREEN WIZARDS'!G31</f>
        <v>336</v>
      </c>
      <c r="I7" s="14">
        <f>'E17 GREEN WIZARDS'!H31</f>
        <v>280</v>
      </c>
      <c r="J7" s="14">
        <f t="shared" si="0"/>
        <v>56</v>
      </c>
      <c r="K7" s="16">
        <f>'E17 GREEN WIZARDS'!I31</f>
        <v>25</v>
      </c>
    </row>
    <row r="8" spans="1:11" ht="30" customHeight="1" x14ac:dyDescent="0.4">
      <c r="A8" s="11" t="s">
        <v>15</v>
      </c>
      <c r="B8" s="14" t="s">
        <v>22</v>
      </c>
      <c r="C8" s="15" t="s">
        <v>19</v>
      </c>
      <c r="D8" s="14">
        <f>'E12 CLIPPERS'!C31</f>
        <v>24</v>
      </c>
      <c r="E8" s="14">
        <f>'E12 CLIPPERS'!D31</f>
        <v>7</v>
      </c>
      <c r="F8" s="14">
        <f>'E12 CLIPPERS'!E31</f>
        <v>1</v>
      </c>
      <c r="G8" s="14">
        <f>'E12 CLIPPERS'!F31</f>
        <v>16</v>
      </c>
      <c r="H8" s="14">
        <f>'E12 CLIPPERS'!G31</f>
        <v>268</v>
      </c>
      <c r="I8" s="14">
        <f>'E12 CLIPPERS'!H31</f>
        <v>374</v>
      </c>
      <c r="J8" s="14">
        <f t="shared" si="0"/>
        <v>-106</v>
      </c>
      <c r="K8" s="16">
        <f>'E12 CLIPPERS'!I31</f>
        <v>15</v>
      </c>
    </row>
    <row r="9" spans="1:11" ht="30" customHeight="1" x14ac:dyDescent="0.4">
      <c r="A9" s="13" t="s">
        <v>34</v>
      </c>
      <c r="B9" s="14" t="s">
        <v>23</v>
      </c>
      <c r="C9" s="15" t="s">
        <v>18</v>
      </c>
      <c r="D9" s="14">
        <f>'E13 ODDMENTS'!C31</f>
        <v>24</v>
      </c>
      <c r="E9" s="14">
        <f>'E13 ODDMENTS'!D31</f>
        <v>4</v>
      </c>
      <c r="F9" s="14">
        <f>'E13 ODDMENTS'!E31</f>
        <v>0</v>
      </c>
      <c r="G9" s="14">
        <f>'E13 ODDMENTS'!F31</f>
        <v>20</v>
      </c>
      <c r="H9" s="14">
        <f>'E13 ODDMENTS'!G31</f>
        <v>236</v>
      </c>
      <c r="I9" s="14">
        <f>'E13 ODDMENTS'!H31</f>
        <v>423</v>
      </c>
      <c r="J9" s="14">
        <f t="shared" si="0"/>
        <v>-187</v>
      </c>
      <c r="K9" s="17">
        <f>'E13 ODDMENTS'!I31</f>
        <v>8</v>
      </c>
    </row>
    <row r="10" spans="1:11" ht="35.25" customHeight="1" x14ac:dyDescent="0.4">
      <c r="D10" s="6">
        <f t="shared" ref="D10:K10" si="1">SUM(D3:D9)</f>
        <v>168</v>
      </c>
      <c r="E10" s="6">
        <f t="shared" si="1"/>
        <v>81</v>
      </c>
      <c r="F10" s="6">
        <f t="shared" si="1"/>
        <v>6</v>
      </c>
      <c r="G10" s="6">
        <f t="shared" si="1"/>
        <v>81</v>
      </c>
      <c r="H10" s="6">
        <f t="shared" si="1"/>
        <v>2247</v>
      </c>
      <c r="I10" s="6">
        <f t="shared" si="1"/>
        <v>2247</v>
      </c>
      <c r="J10" s="6">
        <f t="shared" si="1"/>
        <v>0</v>
      </c>
      <c r="K10" s="6">
        <f t="shared" si="1"/>
        <v>168</v>
      </c>
    </row>
  </sheetData>
  <sortState xmlns:xlrd2="http://schemas.microsoft.com/office/spreadsheetml/2017/richdata2" ref="B3:K9">
    <sortCondition descending="1" ref="K3:K9"/>
    <sortCondition descending="1" ref="J3:J9"/>
    <sortCondition descending="1" ref="H3:H9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E11 TOE RAGS</vt:lpstr>
      <vt:lpstr>E12 CLIPPERS</vt:lpstr>
      <vt:lpstr>E13 ODDMENTS</vt:lpstr>
      <vt:lpstr>E15 EARLY IMPS</vt:lpstr>
      <vt:lpstr>E14 GOLFERS</vt:lpstr>
      <vt:lpstr>E16 NEW BUILDS</vt:lpstr>
      <vt:lpstr>E17 GREEN WIZARDS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2023-06-27T12:18:54Z</cp:lastPrinted>
  <dcterms:created xsi:type="dcterms:W3CDTF">2015-11-16T13:49:46Z</dcterms:created>
  <dcterms:modified xsi:type="dcterms:W3CDTF">2025-04-17T06:10:09Z</dcterms:modified>
</cp:coreProperties>
</file>