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G:\My Drive\Payroll Scoring\"/>
    </mc:Choice>
  </mc:AlternateContent>
  <xr:revisionPtr revIDLastSave="0" documentId="13_ncr:1_{CB2361C5-F3E9-40AC-B0F8-1F5B52683FD3}" xr6:coauthVersionLast="47" xr6:coauthVersionMax="47" xr10:uidLastSave="{00000000-0000-0000-0000-000000000000}"/>
  <bookViews>
    <workbookView xWindow="-16320" yWindow="-14670" windowWidth="16440" windowHeight="38040" xr2:uid="{00000000-000D-0000-FFFF-FFFF00000000}"/>
  </bookViews>
  <sheets>
    <sheet name="LSB PP15 PayScore" sheetId="1" r:id="rId1"/>
    <sheet name="Store Ranking" sheetId="2" r:id="rId2"/>
    <sheet name="Tier Ranking" sheetId="3" r:id="rId3"/>
    <sheet name="PP15 Replacement Analysis" sheetId="4" r:id="rId4"/>
  </sheets>
  <definedNames>
    <definedName name="_xlnm._FilterDatabase" localSheetId="1" hidden="1">'Store Ranking'!$S$2:$W$2</definedName>
    <definedName name="ExternalData_1" localSheetId="0">'LSB PP15 PayScore'!$A$1:$C$378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gfD56K/q/AQY1CHqhXb4rBwGDJxw=="/>
    </ext>
  </extLst>
</workbook>
</file>

<file path=xl/calcChain.xml><?xml version="1.0" encoding="utf-8"?>
<calcChain xmlns="http://schemas.openxmlformats.org/spreadsheetml/2006/main">
  <c r="G4" i="4" l="1"/>
  <c r="H7" i="4" s="1"/>
  <c r="W21" i="2"/>
  <c r="W19" i="2"/>
  <c r="K19" i="2"/>
  <c r="W18" i="2"/>
  <c r="K18" i="2"/>
  <c r="E18" i="2"/>
  <c r="W17" i="2"/>
  <c r="Q17" i="2"/>
  <c r="K17" i="2"/>
  <c r="E17" i="2"/>
  <c r="W16" i="2"/>
  <c r="Q16" i="2"/>
  <c r="K16" i="2"/>
  <c r="E16" i="2"/>
  <c r="W15" i="2"/>
  <c r="Q15" i="2"/>
  <c r="K15" i="2"/>
  <c r="E15" i="2"/>
  <c r="W14" i="2"/>
  <c r="Q14" i="2"/>
  <c r="K14" i="2"/>
  <c r="E14" i="2"/>
  <c r="W13" i="2"/>
  <c r="Q13" i="2"/>
  <c r="K13" i="2"/>
  <c r="E13" i="2"/>
  <c r="W12" i="2"/>
  <c r="Q12" i="2"/>
  <c r="K12" i="2"/>
  <c r="E12" i="2"/>
  <c r="W11" i="2"/>
  <c r="Q11" i="2"/>
  <c r="K11" i="2"/>
  <c r="E11" i="2"/>
  <c r="W10" i="2"/>
  <c r="Q10" i="2"/>
  <c r="K10" i="2"/>
  <c r="E10" i="2"/>
  <c r="W9" i="2"/>
  <c r="Q9" i="2"/>
  <c r="K9" i="2"/>
  <c r="E9" i="2"/>
  <c r="W8" i="2"/>
  <c r="Q8" i="2"/>
  <c r="K8" i="2"/>
  <c r="E8" i="2"/>
  <c r="W7" i="2"/>
  <c r="Q7" i="2"/>
  <c r="K7" i="2"/>
  <c r="E7" i="2"/>
  <c r="W6" i="2"/>
  <c r="Q6" i="2"/>
  <c r="K6" i="2"/>
  <c r="E6" i="2"/>
  <c r="W5" i="2"/>
  <c r="Q5" i="2"/>
  <c r="K5" i="2"/>
  <c r="E5" i="2"/>
  <c r="W4" i="2"/>
  <c r="Q4" i="2"/>
  <c r="K4" i="2"/>
  <c r="E4" i="2"/>
  <c r="W3" i="2"/>
  <c r="Q3" i="2"/>
  <c r="K3" i="2"/>
  <c r="E3" i="2"/>
  <c r="F382" i="1"/>
  <c r="F378" i="1"/>
  <c r="F375" i="1"/>
  <c r="F368" i="1"/>
  <c r="F363" i="1"/>
  <c r="F359" i="1"/>
  <c r="F353" i="1"/>
  <c r="F347" i="1"/>
  <c r="F343" i="1"/>
  <c r="F339" i="1"/>
  <c r="F331" i="1"/>
  <c r="F325" i="1"/>
  <c r="F321" i="1"/>
  <c r="F317" i="1"/>
  <c r="F310" i="1"/>
  <c r="F304" i="1"/>
  <c r="F300" i="1"/>
  <c r="F294" i="1"/>
  <c r="F282" i="1"/>
  <c r="F270" i="1"/>
  <c r="F266" i="1"/>
  <c r="F262" i="1"/>
  <c r="F256" i="1"/>
  <c r="F252" i="1"/>
  <c r="F248" i="1"/>
  <c r="F241" i="1"/>
  <c r="F235" i="1"/>
  <c r="F231" i="1"/>
  <c r="F228" i="1"/>
  <c r="F223" i="1"/>
  <c r="F218" i="1"/>
  <c r="F214" i="1"/>
  <c r="F210" i="1"/>
  <c r="F203" i="1"/>
  <c r="F197" i="1"/>
  <c r="F193" i="1"/>
  <c r="F190" i="1"/>
  <c r="F182" i="1"/>
  <c r="F176" i="1"/>
  <c r="F172" i="1"/>
  <c r="F168" i="1"/>
  <c r="F163" i="1"/>
  <c r="F156" i="1"/>
  <c r="F152" i="1"/>
  <c r="F149" i="1"/>
  <c r="F142" i="1"/>
  <c r="F136" i="1"/>
  <c r="F132" i="1"/>
  <c r="F127" i="1"/>
  <c r="F121" i="1"/>
  <c r="F109" i="1"/>
  <c r="F104" i="1"/>
  <c r="F97" i="1"/>
  <c r="F87" i="1"/>
  <c r="F83" i="1"/>
  <c r="F79" i="1"/>
  <c r="F70" i="1"/>
  <c r="F64" i="1"/>
  <c r="F60" i="1"/>
  <c r="F56" i="1"/>
  <c r="F50" i="1"/>
  <c r="F42" i="1"/>
  <c r="F38" i="1"/>
  <c r="F37" i="1"/>
  <c r="F28" i="1"/>
  <c r="F27" i="1"/>
  <c r="F20" i="1"/>
  <c r="F10" i="1"/>
</calcChain>
</file>

<file path=xl/sharedStrings.xml><?xml version="1.0" encoding="utf-8"?>
<sst xmlns="http://schemas.openxmlformats.org/spreadsheetml/2006/main" count="617" uniqueCount="262">
  <si>
    <t>Date</t>
  </si>
  <si>
    <t>Source Name</t>
  </si>
  <si>
    <t>Class</t>
  </si>
  <si>
    <t>Employee Score</t>
  </si>
  <si>
    <t>Dept/Store Net Sales</t>
  </si>
  <si>
    <t>Dept/Store Score</t>
  </si>
  <si>
    <t>PER STORE</t>
  </si>
  <si>
    <t>Aguirre, Alexandra</t>
  </si>
  <si>
    <t>CC</t>
  </si>
  <si>
    <t>Monsivais, Andrea</t>
  </si>
  <si>
    <t>Welzbacher, Jordyn</t>
  </si>
  <si>
    <t>Garcia, Becky…</t>
  </si>
  <si>
    <t>AMA - Sales Deliv</t>
  </si>
  <si>
    <t>Gaytan, Orlando</t>
  </si>
  <si>
    <t>AMA - Deliv</t>
  </si>
  <si>
    <t>Wall, Christie…</t>
  </si>
  <si>
    <t>Mesza, Joseph</t>
  </si>
  <si>
    <t>Tucker, Daniel</t>
  </si>
  <si>
    <t>Whitehurst, Jaclyn…</t>
  </si>
  <si>
    <t>Castillo, Mikaela</t>
  </si>
  <si>
    <t>AMA - Prod</t>
  </si>
  <si>
    <t>Jack, Haley</t>
  </si>
  <si>
    <t>Scott, Sarah</t>
  </si>
  <si>
    <t>Williams, Katelin</t>
  </si>
  <si>
    <t>Cordova, Veronica</t>
  </si>
  <si>
    <t>AMA - Sales</t>
  </si>
  <si>
    <t>Garcia, Becky</t>
  </si>
  <si>
    <t>Hooper, Holly</t>
  </si>
  <si>
    <t>Wall, Christie</t>
  </si>
  <si>
    <t>Whitehurst, Jaclyn</t>
  </si>
  <si>
    <t>Wilson, Tierra</t>
  </si>
  <si>
    <t>CALL CENTER</t>
  </si>
  <si>
    <t>REPLACEMENT ANALYSIS</t>
  </si>
  <si>
    <t>TOTAL - AMA</t>
  </si>
  <si>
    <t>TOTAL - AMA (1/2 SALES)</t>
  </si>
  <si>
    <t>Brennan, William</t>
  </si>
  <si>
    <t>AUS - Contract</t>
  </si>
  <si>
    <t>Ray, Richard</t>
  </si>
  <si>
    <t>Sanchez, Kasey</t>
  </si>
  <si>
    <t>Ward, Amy….</t>
  </si>
  <si>
    <t>AUS - Sales Deliv</t>
  </si>
  <si>
    <t>Parsons, Kristi</t>
  </si>
  <si>
    <t>AUS - Prod</t>
  </si>
  <si>
    <t>Tierrablanca, Ana</t>
  </si>
  <si>
    <t>Townsend, Denise</t>
  </si>
  <si>
    <t>AUS - Sales</t>
  </si>
  <si>
    <t>Ward, Amy .</t>
  </si>
  <si>
    <t>TOTAL - AUS</t>
  </si>
  <si>
    <t>Ford, Chastity</t>
  </si>
  <si>
    <t>BRY - Deliv</t>
  </si>
  <si>
    <t>Toliver, Breionna</t>
  </si>
  <si>
    <t>Cox, Calyn</t>
  </si>
  <si>
    <t>BRY - Prod</t>
  </si>
  <si>
    <t>Donald, Isabella</t>
  </si>
  <si>
    <t>Hortman, Kimberly</t>
  </si>
  <si>
    <t>Rodriguez, Julian</t>
  </si>
  <si>
    <t>Whitney, Rhianon</t>
  </si>
  <si>
    <t>Martinez, Maria</t>
  </si>
  <si>
    <t>Thompson, Desirae</t>
  </si>
  <si>
    <t>BRY - Sales</t>
  </si>
  <si>
    <t>TOTAL - BRY</t>
  </si>
  <si>
    <t>Boyce, Raphael</t>
  </si>
  <si>
    <t>CIN - Deliv</t>
  </si>
  <si>
    <t>Frey, Steve</t>
  </si>
  <si>
    <t>McArthur, John</t>
  </si>
  <si>
    <t>CIN - Contract</t>
  </si>
  <si>
    <t>Schwein, Kimberly</t>
  </si>
  <si>
    <t>Wallace, Robert</t>
  </si>
  <si>
    <t>White, Ebony</t>
  </si>
  <si>
    <t>Brunsman, Kevin</t>
  </si>
  <si>
    <t>CIN - Prod</t>
  </si>
  <si>
    <t>Flohre, Mary</t>
  </si>
  <si>
    <t>Staudigel, William</t>
  </si>
  <si>
    <t>Gates, Michael</t>
  </si>
  <si>
    <t>CIN - Sales</t>
  </si>
  <si>
    <t>Goodall, Susan</t>
  </si>
  <si>
    <t>TOTAL - CIN</t>
  </si>
  <si>
    <t>Bonomini, Katie</t>
  </si>
  <si>
    <t>CIN - Wholesale</t>
  </si>
  <si>
    <t>Burke, Neal</t>
  </si>
  <si>
    <t>Pena, Gina</t>
  </si>
  <si>
    <t>CRP - Contract</t>
  </si>
  <si>
    <t>Ybarra, Tomas</t>
  </si>
  <si>
    <t>CRP - Deliv</t>
  </si>
  <si>
    <t>Garcia, Ruby</t>
  </si>
  <si>
    <t>CRP - Prod</t>
  </si>
  <si>
    <t>Mengel, Anthony</t>
  </si>
  <si>
    <t>Ybarra, Yvonne</t>
  </si>
  <si>
    <t>TOTAL - CRP</t>
  </si>
  <si>
    <t>Haynes, Ana…</t>
  </si>
  <si>
    <t>FLL - Prod Deliv</t>
  </si>
  <si>
    <t>Pinto, Elizabeth</t>
  </si>
  <si>
    <t>FLL - Contraact</t>
  </si>
  <si>
    <t>Casanas, Isabel</t>
  </si>
  <si>
    <t>FLL - Prod</t>
  </si>
  <si>
    <t>Correa, Lina</t>
  </si>
  <si>
    <t>Haynes, Ana</t>
  </si>
  <si>
    <t>Herrera Riveroll, Ingrid</t>
  </si>
  <si>
    <t>FLL - Sales</t>
  </si>
  <si>
    <t>TOTAL - FLL</t>
  </si>
  <si>
    <t>Eaton, Salem…</t>
  </si>
  <si>
    <t>FTM - Sales Deliv</t>
  </si>
  <si>
    <t>Green, Amanda…</t>
  </si>
  <si>
    <t>FTM - Prod Deliv</t>
  </si>
  <si>
    <t>Tanyl-Agyeman, Scholastica</t>
  </si>
  <si>
    <t>FTM - Contract</t>
  </si>
  <si>
    <t>Green, Amanda</t>
  </si>
  <si>
    <t>FTM - Prod</t>
  </si>
  <si>
    <t>Eaton, Salem</t>
  </si>
  <si>
    <t>FTM - Sales</t>
  </si>
  <si>
    <t>Prior, Lillian</t>
  </si>
  <si>
    <t>TOTAL - FTM</t>
  </si>
  <si>
    <t>Chambers, Jamaal</t>
  </si>
  <si>
    <t>FW - Contract</t>
  </si>
  <si>
    <t>Newberry, Kel</t>
  </si>
  <si>
    <t>Bivens, Jennifer</t>
  </si>
  <si>
    <t>FW - Prod</t>
  </si>
  <si>
    <t>Hay, Allison</t>
  </si>
  <si>
    <t>Ledbetter, Bailey</t>
  </si>
  <si>
    <t>Savoie, Brianne</t>
  </si>
  <si>
    <t>Grijalva, Leslie</t>
  </si>
  <si>
    <t>FW - Sales</t>
  </si>
  <si>
    <t>TOTAL - FW</t>
  </si>
  <si>
    <t>Khairzad, Mohammad</t>
  </si>
  <si>
    <t>HER - Deliv</t>
  </si>
  <si>
    <t>Lacy, Justin</t>
  </si>
  <si>
    <t>Lacy, Jessica</t>
  </si>
  <si>
    <t>HER - Prod</t>
  </si>
  <si>
    <t>McCarthy, Maya</t>
  </si>
  <si>
    <t>Salley, Lisa</t>
  </si>
  <si>
    <t>Parks, Heather</t>
  </si>
  <si>
    <t>HER - Sales</t>
  </si>
  <si>
    <t>Salley, Alexander</t>
  </si>
  <si>
    <t>TOTAL - HER</t>
  </si>
  <si>
    <t>Borrero, Liliana</t>
  </si>
  <si>
    <t>HOU - Deliv</t>
  </si>
  <si>
    <t>James, Ashley</t>
  </si>
  <si>
    <t>HOU - Prod</t>
  </si>
  <si>
    <t>Gaskins, Kesiara</t>
  </si>
  <si>
    <t>HOU - Sales</t>
  </si>
  <si>
    <t>TOTAL - HOU</t>
  </si>
  <si>
    <t>Colquitt III, Johnny</t>
  </si>
  <si>
    <t>KV - Contract</t>
  </si>
  <si>
    <t>Jacobson, Emily</t>
  </si>
  <si>
    <t>Blevins, Shaquille</t>
  </si>
  <si>
    <t>KV - Prod</t>
  </si>
  <si>
    <t>Brandt, Monica</t>
  </si>
  <si>
    <t>Lambert, Waylon</t>
  </si>
  <si>
    <t>Ansel, Alyssa</t>
  </si>
  <si>
    <t>KV - Sales</t>
  </si>
  <si>
    <t>Smith, Brittany</t>
  </si>
  <si>
    <t>TOTAL - KV</t>
  </si>
  <si>
    <t>Garcia, Nita</t>
  </si>
  <si>
    <t>LBK - Prod</t>
  </si>
  <si>
    <t>Hamilton, John</t>
  </si>
  <si>
    <t>Roberson, Tamera</t>
  </si>
  <si>
    <t>LBK - Sales</t>
  </si>
  <si>
    <t>Simcik, Ashley</t>
  </si>
  <si>
    <t>TOTAL - LBK</t>
  </si>
  <si>
    <t>Ailiff, Katie</t>
  </si>
  <si>
    <t>NOR - Contract</t>
  </si>
  <si>
    <t>Aird, Elaine</t>
  </si>
  <si>
    <t>NOR - Deliv</t>
  </si>
  <si>
    <t>Alt, Theresa</t>
  </si>
  <si>
    <t>Annett, Michael</t>
  </si>
  <si>
    <t>Hall, Tamara</t>
  </si>
  <si>
    <t>Latta-Drehr, Myeshia</t>
  </si>
  <si>
    <t>Parkin, Elizabeth</t>
  </si>
  <si>
    <t>Taylor, Willis</t>
  </si>
  <si>
    <t>Billings, Patricia</t>
  </si>
  <si>
    <t>NOR - Prod</t>
  </si>
  <si>
    <t>Crandall, Candy</t>
  </si>
  <si>
    <t>Davis, Thaylore</t>
  </si>
  <si>
    <t>Meredith, Keith</t>
  </si>
  <si>
    <t>Morgan, Tyler</t>
  </si>
  <si>
    <t>Sofield, Marion</t>
  </si>
  <si>
    <t>Terry, Evelyn</t>
  </si>
  <si>
    <t>Wyatt, Amber</t>
  </si>
  <si>
    <t>Dennis, Kelly</t>
  </si>
  <si>
    <t>Fuller, Karen</t>
  </si>
  <si>
    <t>NOR - Sales</t>
  </si>
  <si>
    <t>Jumba, Michelle</t>
  </si>
  <si>
    <t>McGuire, Lesley</t>
  </si>
  <si>
    <t>TOTAL - NOR</t>
  </si>
  <si>
    <t>Harrison, Kimberly</t>
  </si>
  <si>
    <t>POQ - Deliv</t>
  </si>
  <si>
    <t>Johnson, Ronald</t>
  </si>
  <si>
    <t>Cuff, Nicole</t>
  </si>
  <si>
    <t>POQ - Prod</t>
  </si>
  <si>
    <t>Evans, Marcie</t>
  </si>
  <si>
    <t>Riggins, Patricia</t>
  </si>
  <si>
    <t>Clayton, Cynthia</t>
  </si>
  <si>
    <t>POQ - Sales</t>
  </si>
  <si>
    <t>Herring, Susan</t>
  </si>
  <si>
    <t>TOTAL - POQ</t>
  </si>
  <si>
    <t>Espinoza, Sebastian</t>
  </si>
  <si>
    <t>SAG - Deliv</t>
  </si>
  <si>
    <t>Huichapa, Rodrigo</t>
  </si>
  <si>
    <t>Alvarez, Dayana</t>
  </si>
  <si>
    <t>SAG - Prod</t>
  </si>
  <si>
    <t>Alvarez, Stephanie</t>
  </si>
  <si>
    <t>Padilla, Beatrice</t>
  </si>
  <si>
    <t>Palacio, Justin</t>
  </si>
  <si>
    <t>Espinoza, Alyssa</t>
  </si>
  <si>
    <t>SAG - Sales</t>
  </si>
  <si>
    <t>Morales, Dyamond</t>
  </si>
  <si>
    <t>TOTAL - SAG</t>
  </si>
  <si>
    <t>Weisel, Makayla</t>
  </si>
  <si>
    <t>SAT - Contract</t>
  </si>
  <si>
    <t>Rood, Seth</t>
  </si>
  <si>
    <t>SAT - Deliv</t>
  </si>
  <si>
    <t>Arnold, Rachel</t>
  </si>
  <si>
    <t>SAT - Prod</t>
  </si>
  <si>
    <t>Kawaguchi, Takayo</t>
  </si>
  <si>
    <t>Rodriguez, Maria</t>
  </si>
  <si>
    <t>Vasquez, Nieves</t>
  </si>
  <si>
    <t>TOTAL - SAT</t>
  </si>
  <si>
    <t>Robbins, Arthur</t>
  </si>
  <si>
    <t>SPAR - Deliv</t>
  </si>
  <si>
    <t>Cudd, Laura</t>
  </si>
  <si>
    <t>SPAR - Prod</t>
  </si>
  <si>
    <t>Johnson, Kathryn</t>
  </si>
  <si>
    <t>Shealy, Emily</t>
  </si>
  <si>
    <t>Hall, Caroline</t>
  </si>
  <si>
    <t>SPAR - Sales</t>
  </si>
  <si>
    <t xml:space="preserve"> TOTAL - SPAR</t>
  </si>
  <si>
    <t>TOTAL - LSB</t>
  </si>
  <si>
    <t>DELIVERY</t>
  </si>
  <si>
    <t>PRODUCTION</t>
  </si>
  <si>
    <t>SALES</t>
  </si>
  <si>
    <t>TOTAL</t>
  </si>
  <si>
    <t>Store</t>
  </si>
  <si>
    <t>Payroll</t>
  </si>
  <si>
    <t>Net Sales</t>
  </si>
  <si>
    <t>Score</t>
  </si>
  <si>
    <t>KV</t>
  </si>
  <si>
    <t>AMA</t>
  </si>
  <si>
    <t>HER</t>
  </si>
  <si>
    <t>AUS</t>
  </si>
  <si>
    <t>CRP</t>
  </si>
  <si>
    <t>CIN</t>
  </si>
  <si>
    <t>FW</t>
  </si>
  <si>
    <t>HOU</t>
  </si>
  <si>
    <t>SAG</t>
  </si>
  <si>
    <t>NOR</t>
  </si>
  <si>
    <t>FTM</t>
  </si>
  <si>
    <t>SAT</t>
  </si>
  <si>
    <t>BRY</t>
  </si>
  <si>
    <t>FLL</t>
  </si>
  <si>
    <t>SPAR</t>
  </si>
  <si>
    <t>POQ</t>
  </si>
  <si>
    <t>LBK</t>
  </si>
  <si>
    <t>LSB</t>
  </si>
  <si>
    <t>Tier</t>
  </si>
  <si>
    <t>Order Number</t>
  </si>
  <si>
    <t>Order Date</t>
  </si>
  <si>
    <t>Recipient Name</t>
  </si>
  <si>
    <t>Comment</t>
  </si>
  <si>
    <t>Amount</t>
  </si>
  <si>
    <t>ROBIN HILL</t>
  </si>
  <si>
    <t>REP For Order # 04664379 Direct Mail Email 07/11 09:15 Delv</t>
  </si>
  <si>
    <t>REP For Order # 04662560 driver pulled out without pot Emp: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</si>
</sst>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1"/>
      <color theme="1"/>
      <name val="Calibri"/>
      <scheme val="minor"/>
    </font>
    <font>
      <b/>
      <u/>
      <sz val="10"/>
      <color theme="1"/>
      <name val="Arial"/>
    </font>
    <font>
      <b/>
      <u/>
      <sz val="10"/>
      <color theme="1"/>
      <name val="Arial"/>
    </font>
    <font>
      <sz val="11"/>
      <color theme="1"/>
      <name val="Calibri"/>
    </font>
    <font>
      <b/>
      <sz val="12"/>
      <color theme="1"/>
      <name val="Calibri"/>
    </font>
    <font>
      <b/>
      <sz val="12"/>
      <color rgb="FFFF0000"/>
      <name val="Calibri"/>
    </font>
    <font>
      <b/>
      <sz val="12"/>
      <color rgb="FF0070C0"/>
      <name val="Calibri"/>
    </font>
    <font>
      <b/>
      <sz val="12"/>
      <color rgb="FF7F6000"/>
      <name val="Calibri"/>
    </font>
    <font>
      <b/>
      <sz val="14"/>
      <color rgb="FF00B050"/>
      <name val="Calibri"/>
    </font>
    <font>
      <sz val="11"/>
      <name val="Calibri"/>
    </font>
    <font>
      <b/>
      <sz val="8"/>
      <color rgb="FF323232"/>
      <name val="Arial"/>
    </font>
    <font>
      <b/>
      <sz val="8"/>
      <color theme="1"/>
      <name val="Arial"/>
    </font>
    <font>
      <b/>
      <sz val="12"/>
      <color rgb="FF00B050"/>
      <name val="Calibri"/>
    </font>
    <font>
      <sz val="12"/>
      <color theme="1"/>
      <name val="Calibri"/>
    </font>
    <font>
      <b/>
      <sz val="14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CCCCCC"/>
      </top>
      <bottom style="thick">
        <color rgb="FFCCCCCC"/>
      </bottom>
      <diagonal/>
    </border>
    <border>
      <left style="medium">
        <color rgb="FFCCCCCC"/>
      </left>
      <right style="thick">
        <color rgb="FFCCCCCC"/>
      </right>
      <top style="thick">
        <color rgb="FFCCCCCC"/>
      </top>
      <bottom style="thick">
        <color rgb="FFCCCCCC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thick">
        <color rgb="FFCCCCCC"/>
      </bottom>
      <diagonal/>
    </border>
    <border>
      <left style="thick">
        <color rgb="FF000000"/>
      </left>
      <right/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0" fontId="3" fillId="0" borderId="1" xfId="0" applyFont="1" applyBorder="1"/>
    <xf numFmtId="44" fontId="4" fillId="0" borderId="1" xfId="0" applyNumberFormat="1" applyFont="1" applyBorder="1"/>
    <xf numFmtId="10" fontId="4" fillId="0" borderId="1" xfId="0" applyNumberFormat="1" applyFont="1" applyBorder="1"/>
    <xf numFmtId="0" fontId="4" fillId="0" borderId="1" xfId="0" applyFont="1" applyBorder="1"/>
    <xf numFmtId="44" fontId="3" fillId="0" borderId="1" xfId="0" applyNumberFormat="1" applyFont="1" applyBorder="1"/>
    <xf numFmtId="14" fontId="3" fillId="2" borderId="2" xfId="0" applyNumberFormat="1" applyFont="1" applyFill="1" applyBorder="1"/>
    <xf numFmtId="0" fontId="3" fillId="2" borderId="2" xfId="0" applyFont="1" applyFill="1" applyBorder="1"/>
    <xf numFmtId="44" fontId="4" fillId="2" borderId="2" xfId="0" applyNumberFormat="1" applyFont="1" applyFill="1" applyBorder="1"/>
    <xf numFmtId="10" fontId="4" fillId="2" borderId="2" xfId="0" applyNumberFormat="1" applyFont="1" applyFill="1" applyBorder="1"/>
    <xf numFmtId="0" fontId="5" fillId="0" borderId="1" xfId="0" applyFont="1" applyBorder="1" applyAlignment="1">
      <alignment horizontal="left"/>
    </xf>
    <xf numFmtId="44" fontId="5" fillId="0" borderId="1" xfId="0" applyNumberFormat="1" applyFont="1" applyBorder="1"/>
    <xf numFmtId="0" fontId="6" fillId="0" borderId="1" xfId="0" applyFont="1" applyBorder="1" applyAlignment="1">
      <alignment horizontal="right"/>
    </xf>
    <xf numFmtId="44" fontId="6" fillId="0" borderId="1" xfId="0" applyNumberFormat="1" applyFont="1" applyBorder="1"/>
    <xf numFmtId="10" fontId="6" fillId="0" borderId="1" xfId="0" applyNumberFormat="1" applyFont="1" applyBorder="1"/>
    <xf numFmtId="14" fontId="3" fillId="0" borderId="0" xfId="0" applyNumberFormat="1" applyFont="1"/>
    <xf numFmtId="0" fontId="3" fillId="0" borderId="0" xfId="0" applyFont="1"/>
    <xf numFmtId="44" fontId="4" fillId="0" borderId="0" xfId="0" applyNumberFormat="1" applyFont="1"/>
    <xf numFmtId="10" fontId="4" fillId="0" borderId="0" xfId="0" applyNumberFormat="1" applyFont="1"/>
    <xf numFmtId="44" fontId="7" fillId="0" borderId="1" xfId="0" applyNumberFormat="1" applyFont="1" applyBorder="1"/>
    <xf numFmtId="0" fontId="4" fillId="0" borderId="0" xfId="0" applyFont="1"/>
    <xf numFmtId="0" fontId="8" fillId="0" borderId="1" xfId="0" applyFont="1" applyBorder="1" applyAlignment="1">
      <alignment horizontal="right"/>
    </xf>
    <xf numFmtId="44" fontId="8" fillId="0" borderId="1" xfId="0" applyNumberFormat="1" applyFont="1" applyBorder="1"/>
    <xf numFmtId="10" fontId="8" fillId="0" borderId="1" xfId="0" applyNumberFormat="1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10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44" fontId="12" fillId="0" borderId="1" xfId="0" applyNumberFormat="1" applyFont="1" applyBorder="1"/>
    <xf numFmtId="0" fontId="13" fillId="0" borderId="1" xfId="0" applyFont="1" applyBorder="1"/>
    <xf numFmtId="10" fontId="12" fillId="0" borderId="1" xfId="0" applyNumberFormat="1" applyFont="1" applyBorder="1"/>
    <xf numFmtId="0" fontId="10" fillId="0" borderId="14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44" fontId="14" fillId="0" borderId="1" xfId="0" applyNumberFormat="1" applyFont="1" applyBorder="1"/>
    <xf numFmtId="44" fontId="3" fillId="0" borderId="0" xfId="0" applyNumberFormat="1" applyFont="1"/>
    <xf numFmtId="0" fontId="4" fillId="0" borderId="3" xfId="0" applyFont="1" applyBorder="1" applyAlignment="1">
      <alignment horizontal="center" wrapText="1"/>
    </xf>
    <xf numFmtId="0" fontId="9" fillId="0" borderId="4" xfId="0" applyFont="1" applyBorder="1"/>
    <xf numFmtId="0" fontId="9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topLeftCell="A22" workbookViewId="0">
      <selection activeCell="F83" sqref="A64:F83"/>
    </sheetView>
  </sheetViews>
  <sheetFormatPr defaultColWidth="14.42578125" defaultRowHeight="15" customHeight="1"/>
  <cols>
    <col min="1" max="1" width="9.7109375" customWidth="1"/>
    <col min="2" max="2" width="26.28515625" customWidth="1"/>
    <col min="3" max="3" width="16.5703125" customWidth="1"/>
    <col min="4" max="4" width="12" customWidth="1"/>
    <col min="5" max="5" width="17.5703125" customWidth="1"/>
    <col min="6" max="6" width="11.42578125" customWidth="1"/>
    <col min="7" max="26" width="8.7109375" customWidth="1"/>
  </cols>
  <sheetData>
    <row r="1" spans="1:6" ht="26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spans="1:6" ht="15.75">
      <c r="A2" s="3"/>
      <c r="B2" s="4"/>
      <c r="C2" s="5">
        <v>2993.24</v>
      </c>
      <c r="D2" s="4"/>
      <c r="E2" s="5"/>
      <c r="F2" s="6"/>
    </row>
    <row r="3" spans="1:6" ht="15.75">
      <c r="A3" s="3"/>
      <c r="B3" s="4"/>
      <c r="C3" s="5">
        <v>176.07</v>
      </c>
      <c r="D3" s="7" t="s">
        <v>6</v>
      </c>
      <c r="E3" s="5"/>
      <c r="F3" s="6"/>
    </row>
    <row r="4" spans="1:6" ht="15.75">
      <c r="A4" s="3">
        <v>44764</v>
      </c>
      <c r="B4" s="4" t="s">
        <v>7</v>
      </c>
      <c r="C4" s="8" t="s">
        <v>8</v>
      </c>
      <c r="D4" s="4"/>
      <c r="E4" s="5"/>
      <c r="F4" s="6"/>
    </row>
    <row r="5" spans="1:6" ht="15.75">
      <c r="A5" s="3">
        <v>44757</v>
      </c>
      <c r="B5" s="4" t="s">
        <v>9</v>
      </c>
      <c r="C5" s="4" t="s">
        <v>8</v>
      </c>
      <c r="D5" s="4"/>
      <c r="E5" s="5"/>
      <c r="F5" s="6"/>
    </row>
    <row r="6" spans="1:6" ht="15.75">
      <c r="A6" s="3">
        <v>44764</v>
      </c>
      <c r="B6" s="4" t="s">
        <v>10</v>
      </c>
      <c r="C6" s="4" t="s">
        <v>8</v>
      </c>
      <c r="D6" s="4"/>
      <c r="E6" s="5"/>
      <c r="F6" s="6"/>
    </row>
    <row r="7" spans="1:6" ht="15.75">
      <c r="A7" s="9"/>
      <c r="B7" s="10"/>
      <c r="C7" s="10"/>
      <c r="D7" s="10"/>
      <c r="E7" s="11"/>
      <c r="F7" s="12"/>
    </row>
    <row r="8" spans="1:6" ht="15.75">
      <c r="A8" s="9"/>
      <c r="B8" s="10"/>
      <c r="C8" s="10"/>
      <c r="D8" s="10"/>
      <c r="E8" s="11"/>
      <c r="F8" s="12"/>
    </row>
    <row r="9" spans="1:6" ht="15.75">
      <c r="A9" s="9"/>
      <c r="B9" s="10"/>
      <c r="C9" s="10"/>
      <c r="D9" s="10"/>
      <c r="E9" s="11"/>
      <c r="F9" s="12"/>
    </row>
    <row r="10" spans="1:6" ht="15.75">
      <c r="A10" s="3"/>
      <c r="B10" s="4"/>
      <c r="C10" s="5">
        <v>1791.42</v>
      </c>
      <c r="D10" s="4"/>
      <c r="E10" s="5">
        <v>2313.9</v>
      </c>
      <c r="F10" s="6">
        <f>C10/E10</f>
        <v>0.77419940360430439</v>
      </c>
    </row>
    <row r="11" spans="1:6" ht="15.75">
      <c r="A11" s="3">
        <v>44764</v>
      </c>
      <c r="B11" s="4" t="s">
        <v>11</v>
      </c>
      <c r="C11" s="4" t="s">
        <v>12</v>
      </c>
      <c r="D11" s="4"/>
      <c r="E11" s="5"/>
      <c r="F11" s="6"/>
    </row>
    <row r="12" spans="1:6" ht="15.75">
      <c r="A12" s="3">
        <v>44764</v>
      </c>
      <c r="B12" s="4" t="s">
        <v>13</v>
      </c>
      <c r="C12" s="4" t="s">
        <v>14</v>
      </c>
      <c r="D12" s="4"/>
      <c r="E12" s="5"/>
      <c r="F12" s="6"/>
    </row>
    <row r="13" spans="1:6" ht="15.75">
      <c r="A13" s="3">
        <v>44764</v>
      </c>
      <c r="B13" s="4" t="s">
        <v>15</v>
      </c>
      <c r="C13" s="4" t="s">
        <v>12</v>
      </c>
      <c r="D13" s="4"/>
      <c r="E13" s="5"/>
      <c r="F13" s="6"/>
    </row>
    <row r="14" spans="1:6" ht="15.75">
      <c r="A14" s="3">
        <v>44764</v>
      </c>
      <c r="B14" s="4" t="s">
        <v>16</v>
      </c>
      <c r="C14" s="4" t="s">
        <v>14</v>
      </c>
      <c r="D14" s="4"/>
      <c r="E14" s="5"/>
      <c r="F14" s="6"/>
    </row>
    <row r="15" spans="1:6" ht="15.75">
      <c r="A15" s="3">
        <v>44764</v>
      </c>
      <c r="B15" s="4" t="s">
        <v>17</v>
      </c>
      <c r="C15" s="4" t="s">
        <v>14</v>
      </c>
      <c r="D15" s="4"/>
      <c r="E15" s="5"/>
      <c r="F15" s="6"/>
    </row>
    <row r="16" spans="1:6" ht="15.75">
      <c r="A16" s="3">
        <v>44757</v>
      </c>
      <c r="B16" s="4" t="s">
        <v>18</v>
      </c>
      <c r="C16" s="4" t="s">
        <v>12</v>
      </c>
      <c r="D16" s="4"/>
      <c r="E16" s="5"/>
      <c r="F16" s="6"/>
    </row>
    <row r="17" spans="1:6" ht="15.75">
      <c r="A17" s="3"/>
      <c r="B17" s="4"/>
      <c r="C17" s="4"/>
      <c r="D17" s="4"/>
      <c r="E17" s="5"/>
      <c r="F17" s="6"/>
    </row>
    <row r="18" spans="1:6" ht="15.75">
      <c r="A18" s="3"/>
      <c r="B18" s="4"/>
      <c r="C18" s="4"/>
      <c r="D18" s="4"/>
      <c r="E18" s="5"/>
      <c r="F18" s="6"/>
    </row>
    <row r="19" spans="1:6" ht="15.75">
      <c r="A19" s="3"/>
      <c r="B19" s="4"/>
      <c r="C19" s="4"/>
      <c r="D19" s="4"/>
      <c r="E19" s="5"/>
      <c r="F19" s="6"/>
    </row>
    <row r="20" spans="1:6" ht="15.75">
      <c r="A20" s="3"/>
      <c r="B20" s="4"/>
      <c r="C20" s="5">
        <v>2341.34</v>
      </c>
      <c r="D20" s="4"/>
      <c r="E20" s="5">
        <v>16226.65</v>
      </c>
      <c r="F20" s="6">
        <f>C20/E20</f>
        <v>0.14428979487448118</v>
      </c>
    </row>
    <row r="21" spans="1:6" ht="15.75" customHeight="1">
      <c r="A21" s="3">
        <v>44764</v>
      </c>
      <c r="B21" s="4" t="s">
        <v>19</v>
      </c>
      <c r="C21" s="4" t="s">
        <v>20</v>
      </c>
      <c r="D21" s="4">
        <v>2.6344994955416792</v>
      </c>
      <c r="E21" s="5"/>
      <c r="F21" s="6"/>
    </row>
    <row r="22" spans="1:6" ht="15.75" customHeight="1">
      <c r="A22" s="3">
        <v>44764</v>
      </c>
      <c r="B22" s="4" t="s">
        <v>21</v>
      </c>
      <c r="C22" s="4" t="s">
        <v>20</v>
      </c>
      <c r="D22" s="4">
        <v>7.6254273720047889</v>
      </c>
      <c r="E22" s="5"/>
      <c r="F22" s="6"/>
    </row>
    <row r="23" spans="1:6" ht="15.75" customHeight="1">
      <c r="A23" s="3">
        <v>44764</v>
      </c>
      <c r="B23" s="4" t="s">
        <v>22</v>
      </c>
      <c r="C23" s="4" t="s">
        <v>20</v>
      </c>
      <c r="D23" s="4">
        <v>5.9043438077634018</v>
      </c>
      <c r="E23" s="5"/>
      <c r="F23" s="6"/>
    </row>
    <row r="24" spans="1:6" ht="15.75" customHeight="1">
      <c r="A24" s="3">
        <v>44764</v>
      </c>
      <c r="B24" s="4" t="s">
        <v>23</v>
      </c>
      <c r="C24" s="4" t="s">
        <v>20</v>
      </c>
      <c r="D24" s="4">
        <v>5.7248784060393234</v>
      </c>
      <c r="E24" s="5"/>
      <c r="F24" s="6"/>
    </row>
    <row r="25" spans="1:6" ht="15.75" customHeight="1">
      <c r="A25" s="3"/>
      <c r="B25" s="4"/>
      <c r="C25" s="4"/>
      <c r="D25" s="4"/>
      <c r="E25" s="5"/>
      <c r="F25" s="6"/>
    </row>
    <row r="26" spans="1:6" ht="15.75" customHeight="1">
      <c r="A26" s="3"/>
      <c r="B26" s="4"/>
      <c r="C26" s="4"/>
      <c r="D26" s="4"/>
      <c r="E26" s="5"/>
      <c r="F26" s="6"/>
    </row>
    <row r="27" spans="1:6" ht="15.75" customHeight="1">
      <c r="A27" s="3"/>
      <c r="B27" s="4"/>
      <c r="C27" s="5">
        <v>5022.58</v>
      </c>
      <c r="D27" s="4"/>
      <c r="E27" s="5">
        <v>16461.599999999999</v>
      </c>
      <c r="F27" s="6">
        <f t="shared" ref="F27:F28" si="0">C27/E27</f>
        <v>0.30510885940613308</v>
      </c>
    </row>
    <row r="28" spans="1:6" ht="15.75" customHeight="1">
      <c r="A28" s="3"/>
      <c r="B28" s="4"/>
      <c r="C28" s="5">
        <v>2511.29</v>
      </c>
      <c r="D28" s="4"/>
      <c r="E28" s="5">
        <v>16461.599999999999</v>
      </c>
      <c r="F28" s="6">
        <f t="shared" si="0"/>
        <v>0.15255442970306654</v>
      </c>
    </row>
    <row r="29" spans="1:6" ht="15.75" customHeight="1">
      <c r="A29" s="3">
        <v>44757</v>
      </c>
      <c r="B29" s="4" t="s">
        <v>24</v>
      </c>
      <c r="C29" s="4" t="s">
        <v>25</v>
      </c>
      <c r="D29" s="4">
        <v>2.0549996507045494</v>
      </c>
      <c r="E29" s="5"/>
      <c r="F29" s="6"/>
    </row>
    <row r="30" spans="1:6" ht="15.75" customHeight="1">
      <c r="A30" s="3">
        <v>44764</v>
      </c>
      <c r="B30" s="4" t="s">
        <v>26</v>
      </c>
      <c r="C30" s="4" t="s">
        <v>25</v>
      </c>
      <c r="D30" s="4">
        <v>6.4620899950552166</v>
      </c>
      <c r="E30" s="5"/>
      <c r="F30" s="6"/>
    </row>
    <row r="31" spans="1:6" ht="15.75" customHeight="1">
      <c r="A31" s="3">
        <v>44764</v>
      </c>
      <c r="B31" s="4" t="s">
        <v>27</v>
      </c>
      <c r="C31" s="4" t="s">
        <v>25</v>
      </c>
      <c r="D31" s="4">
        <v>5.8131438382296841</v>
      </c>
      <c r="E31" s="5"/>
      <c r="F31" s="6"/>
    </row>
    <row r="32" spans="1:6" ht="15.75" customHeight="1">
      <c r="A32" s="3">
        <v>44764</v>
      </c>
      <c r="B32" s="4" t="s">
        <v>28</v>
      </c>
      <c r="C32" s="4" t="s">
        <v>25</v>
      </c>
      <c r="D32" s="4"/>
      <c r="E32" s="5"/>
      <c r="F32" s="6"/>
    </row>
    <row r="33" spans="1:6" ht="15.75" customHeight="1">
      <c r="A33" s="3">
        <v>44757</v>
      </c>
      <c r="B33" s="4" t="s">
        <v>29</v>
      </c>
      <c r="C33" s="4" t="s">
        <v>25</v>
      </c>
      <c r="D33" s="4">
        <v>2.9681473531142886</v>
      </c>
      <c r="E33" s="5"/>
      <c r="F33" s="6"/>
    </row>
    <row r="34" spans="1:6" ht="15.75" customHeight="1">
      <c r="A34" s="3">
        <v>44764</v>
      </c>
      <c r="B34" s="4" t="s">
        <v>30</v>
      </c>
      <c r="C34" s="4" t="s">
        <v>25</v>
      </c>
      <c r="D34" s="4"/>
      <c r="E34" s="5"/>
      <c r="F34" s="6"/>
    </row>
    <row r="35" spans="1:6" ht="15.75" customHeight="1">
      <c r="A35" s="3"/>
      <c r="B35" s="7" t="s">
        <v>31</v>
      </c>
      <c r="C35" s="5">
        <v>176.07</v>
      </c>
      <c r="D35" s="4"/>
      <c r="E35" s="5"/>
      <c r="F35" s="6"/>
    </row>
    <row r="36" spans="1:6" ht="15.75" customHeight="1">
      <c r="A36" s="3"/>
      <c r="B36" s="13" t="s">
        <v>32</v>
      </c>
      <c r="C36" s="14">
        <v>121.5</v>
      </c>
      <c r="D36" s="4"/>
      <c r="E36" s="5"/>
      <c r="F36" s="6"/>
    </row>
    <row r="37" spans="1:6" ht="15.75" customHeight="1">
      <c r="A37" s="3"/>
      <c r="B37" s="15" t="s">
        <v>33</v>
      </c>
      <c r="C37" s="16">
        <v>9331.41</v>
      </c>
      <c r="D37" s="4"/>
      <c r="E37" s="16">
        <v>18660.400000000001</v>
      </c>
      <c r="F37" s="17">
        <f t="shared" ref="F37:F38" si="1">C37/E37</f>
        <v>0.50006484319735911</v>
      </c>
    </row>
    <row r="38" spans="1:6" ht="15.75" customHeight="1">
      <c r="A38" s="3"/>
      <c r="B38" s="15" t="s">
        <v>34</v>
      </c>
      <c r="C38" s="16">
        <v>6820.1200000000008</v>
      </c>
      <c r="D38" s="4"/>
      <c r="E38" s="16">
        <v>18660.400000000001</v>
      </c>
      <c r="F38" s="17">
        <f t="shared" si="1"/>
        <v>0.36548627039077408</v>
      </c>
    </row>
    <row r="39" spans="1:6" ht="15.75" customHeight="1">
      <c r="A39" s="18"/>
      <c r="B39" s="19"/>
      <c r="C39" s="19"/>
      <c r="E39" s="20"/>
      <c r="F39" s="21"/>
    </row>
    <row r="40" spans="1:6" ht="15.75" customHeight="1">
      <c r="A40" s="18"/>
      <c r="B40" s="19"/>
      <c r="C40" s="19"/>
      <c r="E40" s="20"/>
      <c r="F40" s="21"/>
    </row>
    <row r="41" spans="1:6" ht="15.75" customHeight="1">
      <c r="A41" s="18"/>
      <c r="B41" s="19"/>
      <c r="C41" s="19"/>
      <c r="E41" s="20"/>
      <c r="F41" s="21"/>
    </row>
    <row r="42" spans="1:6" ht="15.75" customHeight="1">
      <c r="A42" s="3"/>
      <c r="B42" s="4"/>
      <c r="C42" s="5">
        <v>1524.66</v>
      </c>
      <c r="D42" s="4"/>
      <c r="E42" s="5">
        <v>3752.04</v>
      </c>
      <c r="F42" s="6">
        <f>C42/E42</f>
        <v>0.40635494291105639</v>
      </c>
    </row>
    <row r="43" spans="1:6" ht="15.75" customHeight="1">
      <c r="A43" s="3">
        <v>44764</v>
      </c>
      <c r="B43" s="4" t="s">
        <v>35</v>
      </c>
      <c r="C43" s="4" t="s">
        <v>36</v>
      </c>
      <c r="D43" s="4">
        <v>6.4753733333333336</v>
      </c>
      <c r="E43" s="5"/>
      <c r="F43" s="6"/>
    </row>
    <row r="44" spans="1:6" ht="15.75" customHeight="1">
      <c r="A44" s="3">
        <v>44764</v>
      </c>
      <c r="B44" s="4" t="s">
        <v>37</v>
      </c>
      <c r="C44" s="4" t="s">
        <v>36</v>
      </c>
      <c r="D44" s="4">
        <v>6.2204545454545448</v>
      </c>
      <c r="E44" s="5"/>
      <c r="F44" s="6"/>
    </row>
    <row r="45" spans="1:6" ht="15.75" customHeight="1">
      <c r="A45" s="3">
        <v>44764</v>
      </c>
      <c r="B45" s="4" t="s">
        <v>38</v>
      </c>
      <c r="C45" s="4" t="s">
        <v>36</v>
      </c>
      <c r="D45" s="4">
        <v>7.0460526315789478</v>
      </c>
      <c r="E45" s="5"/>
      <c r="F45" s="6"/>
    </row>
    <row r="46" spans="1:6" ht="15.75" customHeight="1">
      <c r="A46" s="3">
        <v>44764</v>
      </c>
      <c r="B46" s="4" t="s">
        <v>39</v>
      </c>
      <c r="C46" s="4" t="s">
        <v>40</v>
      </c>
      <c r="D46" s="4">
        <v>5.5092592592592595</v>
      </c>
      <c r="E46" s="5"/>
      <c r="F46" s="6"/>
    </row>
    <row r="47" spans="1:6" ht="15.75" customHeight="1">
      <c r="A47" s="3"/>
      <c r="B47" s="4"/>
      <c r="C47" s="4"/>
      <c r="D47" s="4"/>
      <c r="E47" s="5"/>
      <c r="F47" s="6"/>
    </row>
    <row r="48" spans="1:6" ht="15.75" customHeight="1">
      <c r="A48" s="3"/>
      <c r="B48" s="4"/>
      <c r="C48" s="4"/>
      <c r="D48" s="4"/>
      <c r="E48" s="5"/>
      <c r="F48" s="6"/>
    </row>
    <row r="49" spans="1:6" ht="15.75" customHeight="1">
      <c r="A49" s="3"/>
      <c r="B49" s="4"/>
      <c r="C49" s="4"/>
      <c r="D49" s="4"/>
      <c r="E49" s="5"/>
      <c r="F49" s="6"/>
    </row>
    <row r="50" spans="1:6" ht="15.75" customHeight="1">
      <c r="A50" s="3"/>
      <c r="B50" s="4"/>
      <c r="C50" s="5">
        <v>3534.52</v>
      </c>
      <c r="D50" s="4"/>
      <c r="E50" s="5">
        <v>16148.91</v>
      </c>
      <c r="F50" s="6">
        <f>C50/E50</f>
        <v>0.21887049961885974</v>
      </c>
    </row>
    <row r="51" spans="1:6" ht="15.75" customHeight="1">
      <c r="A51" s="3">
        <v>44757</v>
      </c>
      <c r="B51" s="4" t="s">
        <v>41</v>
      </c>
      <c r="C51" s="4" t="s">
        <v>42</v>
      </c>
      <c r="D51" s="4"/>
      <c r="E51" s="5"/>
      <c r="F51" s="6"/>
    </row>
    <row r="52" spans="1:6" ht="15.75" customHeight="1">
      <c r="A52" s="3">
        <v>44757</v>
      </c>
      <c r="B52" s="4" t="s">
        <v>43</v>
      </c>
      <c r="C52" s="4" t="s">
        <v>42</v>
      </c>
      <c r="D52" s="4">
        <v>12.481604431851823</v>
      </c>
      <c r="E52" s="5"/>
      <c r="F52" s="6"/>
    </row>
    <row r="53" spans="1:6" ht="15.75" customHeight="1">
      <c r="A53" s="3"/>
      <c r="B53" s="4"/>
      <c r="C53" s="4"/>
      <c r="D53" s="4"/>
      <c r="E53" s="5"/>
      <c r="F53" s="6"/>
    </row>
    <row r="54" spans="1:6" ht="15.75" customHeight="1">
      <c r="A54" s="3"/>
      <c r="B54" s="4"/>
      <c r="C54" s="4"/>
      <c r="D54" s="4"/>
      <c r="E54" s="5"/>
      <c r="F54" s="6"/>
    </row>
    <row r="55" spans="1:6" ht="15.75" customHeight="1">
      <c r="A55" s="3"/>
      <c r="B55" s="4"/>
      <c r="C55" s="4"/>
      <c r="D55" s="4"/>
      <c r="E55" s="5"/>
      <c r="F55" s="6"/>
    </row>
    <row r="56" spans="1:6" ht="15.75" customHeight="1">
      <c r="A56" s="3"/>
      <c r="B56" s="4"/>
      <c r="C56" s="5">
        <v>1390</v>
      </c>
      <c r="D56" s="4"/>
      <c r="E56" s="5">
        <v>16708.810000000001</v>
      </c>
      <c r="F56" s="6">
        <f>C56/E56</f>
        <v>8.3189646659456884E-2</v>
      </c>
    </row>
    <row r="57" spans="1:6" ht="15.75" customHeight="1">
      <c r="A57" s="3">
        <v>44764</v>
      </c>
      <c r="B57" s="4" t="s">
        <v>44</v>
      </c>
      <c r="C57" s="4" t="s">
        <v>45</v>
      </c>
      <c r="D57" s="4">
        <v>23.898804169532784</v>
      </c>
      <c r="E57" s="5"/>
      <c r="F57" s="6"/>
    </row>
    <row r="58" spans="1:6" ht="15.75" customHeight="1">
      <c r="A58" s="3">
        <v>44764</v>
      </c>
      <c r="B58" s="4" t="s">
        <v>46</v>
      </c>
      <c r="C58" s="4" t="s">
        <v>45</v>
      </c>
      <c r="D58" s="4">
        <v>8.2866642951720326</v>
      </c>
      <c r="E58" s="5"/>
      <c r="F58" s="6"/>
    </row>
    <row r="59" spans="1:6" ht="15.75" customHeight="1">
      <c r="A59" s="3"/>
      <c r="B59" s="7" t="s">
        <v>31</v>
      </c>
      <c r="C59" s="5">
        <v>176.07</v>
      </c>
      <c r="D59" s="4"/>
      <c r="E59" s="5"/>
      <c r="F59" s="6"/>
    </row>
    <row r="60" spans="1:6" ht="15.75" customHeight="1">
      <c r="A60" s="3"/>
      <c r="B60" s="15" t="s">
        <v>47</v>
      </c>
      <c r="C60" s="16">
        <v>6625.25</v>
      </c>
      <c r="D60" s="4"/>
      <c r="E60" s="16">
        <v>20485.599999999999</v>
      </c>
      <c r="F60" s="17">
        <f>C60/E60</f>
        <v>0.32341010270629128</v>
      </c>
    </row>
    <row r="61" spans="1:6" ht="15.75" customHeight="1">
      <c r="A61" s="18"/>
      <c r="B61" s="19"/>
      <c r="C61" s="19"/>
      <c r="E61" s="20"/>
      <c r="F61" s="21"/>
    </row>
    <row r="62" spans="1:6" ht="15.75" customHeight="1">
      <c r="A62" s="18"/>
      <c r="B62" s="19"/>
      <c r="C62" s="19"/>
      <c r="E62" s="20"/>
      <c r="F62" s="21"/>
    </row>
    <row r="63" spans="1:6" ht="15.75" customHeight="1">
      <c r="A63" s="18"/>
      <c r="B63" s="19"/>
      <c r="C63" s="19"/>
      <c r="E63" s="20"/>
      <c r="F63" s="21"/>
    </row>
    <row r="64" spans="1:6" ht="15.75" customHeight="1">
      <c r="A64" s="3"/>
      <c r="B64" s="4"/>
      <c r="C64" s="5">
        <v>1071.6199999999999</v>
      </c>
      <c r="D64" s="4"/>
      <c r="E64" s="5">
        <v>2203.5</v>
      </c>
      <c r="F64" s="6">
        <f>C64/E64</f>
        <v>0.48632629906966185</v>
      </c>
    </row>
    <row r="65" spans="1:6" ht="15.75" customHeight="1">
      <c r="A65" s="3">
        <v>44764</v>
      </c>
      <c r="B65" s="4" t="s">
        <v>48</v>
      </c>
      <c r="C65" s="4" t="s">
        <v>49</v>
      </c>
      <c r="D65" s="4">
        <v>5.891768707482993</v>
      </c>
      <c r="E65" s="5"/>
      <c r="F65" s="6"/>
    </row>
    <row r="66" spans="1:6" ht="15.75" customHeight="1">
      <c r="A66" s="3">
        <v>44764</v>
      </c>
      <c r="B66" s="4" t="s">
        <v>50</v>
      </c>
      <c r="C66" s="4" t="s">
        <v>49</v>
      </c>
      <c r="D66" s="4"/>
      <c r="E66" s="5"/>
      <c r="F66" s="6"/>
    </row>
    <row r="67" spans="1:6" ht="15.75" customHeight="1">
      <c r="A67" s="3"/>
      <c r="B67" s="4"/>
      <c r="C67" s="4"/>
      <c r="D67" s="4"/>
      <c r="E67" s="5"/>
      <c r="F67" s="6"/>
    </row>
    <row r="68" spans="1:6" ht="15.75" customHeight="1">
      <c r="A68" s="3"/>
      <c r="B68" s="4"/>
      <c r="C68" s="4"/>
      <c r="D68" s="4"/>
      <c r="E68" s="5"/>
      <c r="F68" s="6"/>
    </row>
    <row r="69" spans="1:6" ht="15.75" customHeight="1">
      <c r="A69" s="3"/>
      <c r="B69" s="4"/>
      <c r="C69" s="4"/>
      <c r="D69" s="4"/>
      <c r="E69" s="5"/>
      <c r="F69" s="6"/>
    </row>
    <row r="70" spans="1:6" ht="15.75" customHeight="1">
      <c r="A70" s="3"/>
      <c r="B70" s="4"/>
      <c r="C70" s="5">
        <v>4982.1000000000004</v>
      </c>
      <c r="D70" s="4"/>
      <c r="E70" s="5">
        <v>14183</v>
      </c>
      <c r="F70" s="6">
        <f>C70/E70</f>
        <v>0.35127265035606009</v>
      </c>
    </row>
    <row r="71" spans="1:6" ht="15.75" customHeight="1">
      <c r="A71" s="3">
        <v>44764</v>
      </c>
      <c r="B71" s="4" t="s">
        <v>51</v>
      </c>
      <c r="C71" s="4" t="s">
        <v>52</v>
      </c>
      <c r="D71" s="4">
        <v>4.1296991243663177</v>
      </c>
      <c r="E71" s="5"/>
      <c r="F71" s="6"/>
    </row>
    <row r="72" spans="1:6" ht="15.75" customHeight="1">
      <c r="A72" s="3">
        <v>44764</v>
      </c>
      <c r="B72" s="4" t="s">
        <v>53</v>
      </c>
      <c r="C72" s="4" t="s">
        <v>52</v>
      </c>
      <c r="D72" s="4">
        <v>7.359543551038529</v>
      </c>
      <c r="E72" s="5"/>
      <c r="F72" s="6"/>
    </row>
    <row r="73" spans="1:6" ht="15.75" customHeight="1">
      <c r="A73" s="3">
        <v>44764</v>
      </c>
      <c r="B73" s="4" t="s">
        <v>54</v>
      </c>
      <c r="C73" s="4" t="s">
        <v>52</v>
      </c>
      <c r="D73" s="4">
        <v>6.7188844022912937</v>
      </c>
      <c r="E73" s="5"/>
      <c r="F73" s="6"/>
    </row>
    <row r="74" spans="1:6" ht="15.75" customHeight="1">
      <c r="A74" s="3">
        <v>44764</v>
      </c>
      <c r="B74" s="4" t="s">
        <v>55</v>
      </c>
      <c r="C74" s="4" t="s">
        <v>52</v>
      </c>
      <c r="D74" s="4">
        <v>4.2535944907235796</v>
      </c>
      <c r="E74" s="5"/>
      <c r="F74" s="6"/>
    </row>
    <row r="75" spans="1:6" ht="15.75" customHeight="1">
      <c r="A75" s="3">
        <v>44757</v>
      </c>
      <c r="B75" s="4" t="s">
        <v>56</v>
      </c>
      <c r="C75" s="4" t="s">
        <v>52</v>
      </c>
      <c r="D75" s="4">
        <v>4.1018382533590296</v>
      </c>
      <c r="E75" s="5"/>
      <c r="F75" s="6"/>
    </row>
    <row r="76" spans="1:6" ht="15.75" customHeight="1">
      <c r="A76" s="3"/>
      <c r="B76" s="4"/>
      <c r="C76" s="4"/>
      <c r="D76" s="4"/>
      <c r="E76" s="5"/>
      <c r="F76" s="6"/>
    </row>
    <row r="77" spans="1:6" ht="15.75" customHeight="1">
      <c r="A77" s="3"/>
      <c r="B77" s="4"/>
      <c r="C77" s="4"/>
      <c r="D77" s="4"/>
      <c r="E77" s="5"/>
      <c r="F77" s="6"/>
    </row>
    <row r="78" spans="1:6" ht="15.75" customHeight="1">
      <c r="A78" s="3"/>
      <c r="B78" s="4"/>
      <c r="C78" s="4"/>
      <c r="D78" s="4"/>
      <c r="E78" s="5"/>
      <c r="F78" s="6"/>
    </row>
    <row r="79" spans="1:6" ht="15.75" customHeight="1">
      <c r="A79" s="3"/>
      <c r="B79" s="4"/>
      <c r="C79" s="5">
        <v>1237.77</v>
      </c>
      <c r="D79" s="4"/>
      <c r="E79" s="5">
        <v>15943</v>
      </c>
      <c r="F79" s="6">
        <f>C79/E79</f>
        <v>7.7637207551903661E-2</v>
      </c>
    </row>
    <row r="80" spans="1:6" ht="15.75" customHeight="1">
      <c r="A80" s="3">
        <v>44764</v>
      </c>
      <c r="B80" s="4" t="s">
        <v>57</v>
      </c>
      <c r="C80" s="4" t="s">
        <v>49</v>
      </c>
      <c r="D80" s="4">
        <v>4.2147547000530166</v>
      </c>
      <c r="E80" s="5"/>
      <c r="F80" s="6"/>
    </row>
    <row r="81" spans="1:6" ht="15.75" customHeight="1">
      <c r="A81" s="3">
        <v>44764</v>
      </c>
      <c r="B81" s="4" t="s">
        <v>58</v>
      </c>
      <c r="C81" s="4" t="s">
        <v>59</v>
      </c>
      <c r="D81" s="4"/>
      <c r="E81" s="5"/>
      <c r="F81" s="6"/>
    </row>
    <row r="82" spans="1:6" ht="15.75" customHeight="1">
      <c r="A82" s="3"/>
      <c r="B82" s="7" t="s">
        <v>31</v>
      </c>
      <c r="C82" s="5">
        <v>176.07</v>
      </c>
      <c r="D82" s="4"/>
      <c r="E82" s="5"/>
      <c r="F82" s="6"/>
    </row>
    <row r="83" spans="1:6" ht="15.75" customHeight="1">
      <c r="A83" s="3"/>
      <c r="B83" s="15" t="s">
        <v>60</v>
      </c>
      <c r="C83" s="16">
        <v>7467.56</v>
      </c>
      <c r="D83" s="4"/>
      <c r="E83" s="16">
        <v>18214</v>
      </c>
      <c r="F83" s="17">
        <f>C83/E83</f>
        <v>0.40999011749203912</v>
      </c>
    </row>
    <row r="84" spans="1:6" ht="15.75" customHeight="1">
      <c r="A84" s="18"/>
      <c r="B84" s="19"/>
      <c r="C84" s="19"/>
      <c r="E84" s="20"/>
      <c r="F84" s="21"/>
    </row>
    <row r="85" spans="1:6" ht="15.75" customHeight="1">
      <c r="A85" s="18"/>
      <c r="B85" s="19"/>
      <c r="C85" s="19"/>
      <c r="E85" s="20"/>
      <c r="F85" s="21"/>
    </row>
    <row r="86" spans="1:6" ht="15.75" customHeight="1">
      <c r="A86" s="18"/>
      <c r="B86" s="19"/>
      <c r="C86" s="19"/>
      <c r="E86" s="20"/>
      <c r="F86" s="21"/>
    </row>
    <row r="87" spans="1:6" ht="15.75" customHeight="1">
      <c r="A87" s="3"/>
      <c r="B87" s="4"/>
      <c r="C87" s="5">
        <v>2677.49</v>
      </c>
      <c r="D87" s="4"/>
      <c r="E87" s="5">
        <v>2773.96</v>
      </c>
      <c r="F87" s="6">
        <f>C87/E87</f>
        <v>0.96522300249462856</v>
      </c>
    </row>
    <row r="88" spans="1:6" ht="15.75" customHeight="1">
      <c r="A88" s="3">
        <v>44764</v>
      </c>
      <c r="B88" s="4" t="s">
        <v>61</v>
      </c>
      <c r="C88" s="4" t="s">
        <v>62</v>
      </c>
      <c r="D88" s="4"/>
      <c r="E88" s="5"/>
      <c r="F88" s="6"/>
    </row>
    <row r="89" spans="1:6" ht="15.75" customHeight="1">
      <c r="A89" s="3">
        <v>44764</v>
      </c>
      <c r="B89" s="4" t="s">
        <v>63</v>
      </c>
      <c r="C89" s="4" t="s">
        <v>62</v>
      </c>
      <c r="D89" s="4">
        <v>13.187741935483873</v>
      </c>
      <c r="E89" s="5"/>
      <c r="F89" s="6"/>
    </row>
    <row r="90" spans="1:6" ht="15.75" customHeight="1">
      <c r="A90" s="3">
        <v>44764</v>
      </c>
      <c r="B90" s="4" t="s">
        <v>64</v>
      </c>
      <c r="C90" s="4" t="s">
        <v>65</v>
      </c>
      <c r="D90" s="4"/>
      <c r="E90" s="5"/>
      <c r="F90" s="6"/>
    </row>
    <row r="91" spans="1:6" ht="15.75" customHeight="1">
      <c r="A91" s="3">
        <v>44764</v>
      </c>
      <c r="B91" s="4" t="s">
        <v>66</v>
      </c>
      <c r="C91" s="4" t="s">
        <v>62</v>
      </c>
      <c r="D91" s="4">
        <v>14.543620689655173</v>
      </c>
      <c r="E91" s="5"/>
      <c r="F91" s="6"/>
    </row>
    <row r="92" spans="1:6" ht="15.75" customHeight="1">
      <c r="A92" s="3">
        <v>44764</v>
      </c>
      <c r="B92" s="4" t="s">
        <v>67</v>
      </c>
      <c r="C92" s="4" t="s">
        <v>62</v>
      </c>
      <c r="D92" s="4"/>
      <c r="E92" s="5"/>
      <c r="F92" s="6"/>
    </row>
    <row r="93" spans="1:6" ht="15.75" customHeight="1">
      <c r="A93" s="3">
        <v>44764</v>
      </c>
      <c r="B93" s="4" t="s">
        <v>68</v>
      </c>
      <c r="C93" s="4" t="s">
        <v>62</v>
      </c>
      <c r="D93" s="4">
        <v>5.6</v>
      </c>
      <c r="E93" s="5"/>
      <c r="F93" s="6"/>
    </row>
    <row r="94" spans="1:6" ht="15.75" customHeight="1">
      <c r="A94" s="3"/>
      <c r="B94" s="4"/>
      <c r="C94" s="4"/>
      <c r="D94" s="4"/>
      <c r="E94" s="5"/>
      <c r="F94" s="6"/>
    </row>
    <row r="95" spans="1:6" ht="15.75" customHeight="1">
      <c r="A95" s="3"/>
      <c r="B95" s="4"/>
      <c r="C95" s="4"/>
      <c r="D95" s="4"/>
      <c r="E95" s="5"/>
      <c r="F95" s="6"/>
    </row>
    <row r="96" spans="1:6" ht="15.75" customHeight="1">
      <c r="A96" s="3"/>
      <c r="B96" s="4"/>
      <c r="C96" s="4"/>
      <c r="D96" s="4"/>
      <c r="E96" s="5"/>
      <c r="F96" s="6"/>
    </row>
    <row r="97" spans="1:6" ht="15.75" customHeight="1">
      <c r="A97" s="3"/>
      <c r="B97" s="4"/>
      <c r="C97" s="5">
        <v>3258.5</v>
      </c>
      <c r="D97" s="4"/>
      <c r="E97" s="5">
        <v>15952.83</v>
      </c>
      <c r="F97" s="6">
        <f>C97/E97</f>
        <v>0.20425842938212216</v>
      </c>
    </row>
    <row r="98" spans="1:6" ht="15.75" customHeight="1">
      <c r="A98" s="3">
        <v>44764</v>
      </c>
      <c r="B98" s="4" t="s">
        <v>69</v>
      </c>
      <c r="C98" s="4" t="s">
        <v>70</v>
      </c>
      <c r="D98" s="4"/>
      <c r="E98" s="5"/>
      <c r="F98" s="6"/>
    </row>
    <row r="99" spans="1:6" ht="15.75" customHeight="1">
      <c r="A99" s="3">
        <v>44764</v>
      </c>
      <c r="B99" s="4" t="s">
        <v>71</v>
      </c>
      <c r="C99" s="4" t="s">
        <v>70</v>
      </c>
      <c r="D99" s="4">
        <v>9.5147356701141579</v>
      </c>
      <c r="E99" s="5"/>
      <c r="F99" s="6"/>
    </row>
    <row r="100" spans="1:6" ht="15.75" customHeight="1">
      <c r="A100" s="3">
        <v>44757</v>
      </c>
      <c r="B100" s="4" t="s">
        <v>72</v>
      </c>
      <c r="C100" s="4" t="s">
        <v>70</v>
      </c>
      <c r="D100" s="4">
        <v>4.8831455748915102</v>
      </c>
      <c r="E100" s="5"/>
      <c r="F100" s="6"/>
    </row>
    <row r="101" spans="1:6" ht="15.75" customHeight="1">
      <c r="A101" s="3"/>
      <c r="B101" s="4"/>
      <c r="C101" s="4"/>
      <c r="D101" s="4"/>
      <c r="E101" s="5"/>
      <c r="F101" s="6"/>
    </row>
    <row r="102" spans="1:6" ht="15.75" customHeight="1">
      <c r="A102" s="3"/>
      <c r="B102" s="4"/>
      <c r="C102" s="4"/>
      <c r="D102" s="4"/>
      <c r="E102" s="5"/>
      <c r="F102" s="6"/>
    </row>
    <row r="103" spans="1:6" ht="15.75" customHeight="1">
      <c r="A103" s="3"/>
      <c r="B103" s="4"/>
      <c r="C103" s="4"/>
      <c r="D103" s="4"/>
      <c r="E103" s="5"/>
      <c r="F103" s="6"/>
    </row>
    <row r="104" spans="1:6" ht="15.75" customHeight="1">
      <c r="A104" s="3"/>
      <c r="B104" s="4"/>
      <c r="C104" s="5">
        <v>3054.78</v>
      </c>
      <c r="D104" s="4"/>
      <c r="E104" s="5">
        <v>17743.73</v>
      </c>
      <c r="F104" s="6">
        <f>C104/E104</f>
        <v>0.17216109577862154</v>
      </c>
    </row>
    <row r="105" spans="1:6" ht="15.75" customHeight="1">
      <c r="A105" s="3">
        <v>44757</v>
      </c>
      <c r="B105" s="4" t="s">
        <v>73</v>
      </c>
      <c r="C105" s="4" t="s">
        <v>74</v>
      </c>
      <c r="D105" s="4">
        <v>5.345177577402584</v>
      </c>
      <c r="E105" s="5"/>
      <c r="F105" s="6"/>
    </row>
    <row r="106" spans="1:6" ht="15.75" customHeight="1">
      <c r="A106" s="3">
        <v>44764</v>
      </c>
      <c r="B106" s="4" t="s">
        <v>75</v>
      </c>
      <c r="C106" s="4" t="s">
        <v>74</v>
      </c>
      <c r="D106" s="4">
        <v>9.6292773329510783</v>
      </c>
      <c r="E106" s="5"/>
      <c r="F106" s="6"/>
    </row>
    <row r="107" spans="1:6" ht="15.75" customHeight="1">
      <c r="A107" s="3">
        <v>44764</v>
      </c>
      <c r="B107" s="4" t="s">
        <v>68</v>
      </c>
      <c r="C107" s="4" t="s">
        <v>62</v>
      </c>
      <c r="D107" s="4">
        <v>6.0887781578016273</v>
      </c>
      <c r="E107" s="5"/>
      <c r="F107" s="6"/>
    </row>
    <row r="108" spans="1:6" ht="15.75" customHeight="1">
      <c r="A108" s="3"/>
      <c r="B108" s="7" t="s">
        <v>31</v>
      </c>
      <c r="C108" s="5">
        <v>176.07</v>
      </c>
      <c r="D108" s="4"/>
      <c r="E108" s="5"/>
      <c r="F108" s="6"/>
    </row>
    <row r="109" spans="1:6" ht="15.75" customHeight="1">
      <c r="A109" s="3"/>
      <c r="B109" s="15" t="s">
        <v>76</v>
      </c>
      <c r="C109" s="16">
        <v>9166.84</v>
      </c>
      <c r="D109" s="4"/>
      <c r="E109" s="16">
        <v>20536.349999999999</v>
      </c>
      <c r="F109" s="17">
        <f>C109/E109</f>
        <v>0.44637143406691066</v>
      </c>
    </row>
    <row r="110" spans="1:6" ht="15.75" customHeight="1">
      <c r="A110" s="18"/>
      <c r="B110" s="19"/>
      <c r="C110" s="19"/>
      <c r="E110" s="20"/>
      <c r="F110" s="21"/>
    </row>
    <row r="111" spans="1:6" ht="15.75" customHeight="1">
      <c r="A111" s="18"/>
      <c r="B111" s="19"/>
      <c r="C111" s="19"/>
      <c r="E111" s="20"/>
      <c r="F111" s="21"/>
    </row>
    <row r="112" spans="1:6" ht="15.75" customHeight="1">
      <c r="A112" s="18"/>
      <c r="B112" s="19"/>
      <c r="C112" s="19"/>
      <c r="E112" s="20"/>
      <c r="F112" s="21"/>
    </row>
    <row r="113" spans="1:6" ht="15.75" customHeight="1">
      <c r="A113" s="3"/>
      <c r="B113" s="4"/>
      <c r="C113" s="22">
        <v>3571.83</v>
      </c>
      <c r="D113" s="4"/>
      <c r="E113" s="5"/>
      <c r="F113" s="6"/>
    </row>
    <row r="114" spans="1:6" ht="15.75" customHeight="1">
      <c r="A114" s="3">
        <v>44757</v>
      </c>
      <c r="B114" s="4" t="s">
        <v>77</v>
      </c>
      <c r="C114" s="4" t="s">
        <v>78</v>
      </c>
      <c r="D114" s="4"/>
      <c r="E114" s="5"/>
      <c r="F114" s="6"/>
    </row>
    <row r="115" spans="1:6" ht="15.75" customHeight="1">
      <c r="A115" s="3">
        <v>44757</v>
      </c>
      <c r="B115" s="4" t="s">
        <v>79</v>
      </c>
      <c r="C115" s="4" t="s">
        <v>78</v>
      </c>
      <c r="D115" s="4"/>
      <c r="E115" s="5"/>
      <c r="F115" s="6"/>
    </row>
    <row r="116" spans="1:6" ht="15.75" customHeight="1">
      <c r="A116" s="18"/>
      <c r="B116" s="23"/>
      <c r="C116" s="20"/>
      <c r="E116" s="20"/>
      <c r="F116" s="21"/>
    </row>
    <row r="117" spans="1:6" ht="15.75" customHeight="1">
      <c r="A117" s="18"/>
      <c r="B117" s="19"/>
      <c r="C117" s="19"/>
      <c r="E117" s="20"/>
      <c r="F117" s="21"/>
    </row>
    <row r="118" spans="1:6" ht="15.75" customHeight="1">
      <c r="A118" s="18"/>
      <c r="B118" s="19"/>
      <c r="C118" s="19"/>
      <c r="E118" s="20"/>
      <c r="F118" s="21"/>
    </row>
    <row r="119" spans="1:6" ht="15.75" customHeight="1">
      <c r="A119" s="18"/>
      <c r="B119" s="19"/>
      <c r="C119" s="19"/>
      <c r="E119" s="20"/>
      <c r="F119" s="21"/>
    </row>
    <row r="120" spans="1:6" ht="15.75" customHeight="1">
      <c r="A120" s="18"/>
      <c r="B120" s="19"/>
      <c r="C120" s="19"/>
      <c r="E120" s="20"/>
      <c r="F120" s="21"/>
    </row>
    <row r="121" spans="1:6" ht="15.75" customHeight="1">
      <c r="A121" s="3"/>
      <c r="B121" s="4"/>
      <c r="C121" s="5">
        <v>353.89</v>
      </c>
      <c r="D121" s="4"/>
      <c r="E121" s="5">
        <v>1180.5</v>
      </c>
      <c r="F121" s="6">
        <f>C121/E121</f>
        <v>0.29977975434138077</v>
      </c>
    </row>
    <row r="122" spans="1:6" ht="15.75" customHeight="1">
      <c r="A122" s="3">
        <v>44764</v>
      </c>
      <c r="B122" s="4" t="s">
        <v>80</v>
      </c>
      <c r="C122" s="4" t="s">
        <v>81</v>
      </c>
      <c r="D122" s="4"/>
      <c r="E122" s="5"/>
      <c r="F122" s="6"/>
    </row>
    <row r="123" spans="1:6" ht="15.75" customHeight="1">
      <c r="A123" s="3">
        <v>44764</v>
      </c>
      <c r="B123" s="4" t="s">
        <v>82</v>
      </c>
      <c r="C123" s="4" t="s">
        <v>83</v>
      </c>
      <c r="D123" s="4"/>
      <c r="E123" s="5"/>
      <c r="F123" s="6"/>
    </row>
    <row r="124" spans="1:6" ht="15.75" customHeight="1">
      <c r="A124" s="3"/>
      <c r="B124" s="4"/>
      <c r="C124" s="4"/>
      <c r="D124" s="4"/>
      <c r="E124" s="5"/>
      <c r="F124" s="6"/>
    </row>
    <row r="125" spans="1:6" ht="15.75" customHeight="1">
      <c r="A125" s="3"/>
      <c r="B125" s="4"/>
      <c r="C125" s="4"/>
      <c r="D125" s="4"/>
      <c r="E125" s="5"/>
      <c r="F125" s="6"/>
    </row>
    <row r="126" spans="1:6" ht="15.75" customHeight="1">
      <c r="A126" s="3"/>
      <c r="B126" s="4"/>
      <c r="C126" s="4"/>
      <c r="D126" s="4"/>
      <c r="E126" s="5"/>
      <c r="F126" s="6"/>
    </row>
    <row r="127" spans="1:6" ht="15.75" customHeight="1">
      <c r="A127" s="3"/>
      <c r="B127" s="4"/>
      <c r="C127" s="5">
        <v>4071.02</v>
      </c>
      <c r="D127" s="4"/>
      <c r="E127" s="5">
        <v>4225.96</v>
      </c>
      <c r="F127" s="6">
        <f>C127/E127</f>
        <v>0.96333614137379431</v>
      </c>
    </row>
    <row r="128" spans="1:6" ht="15.75" customHeight="1">
      <c r="A128" s="3">
        <v>44764</v>
      </c>
      <c r="B128" s="4" t="s">
        <v>84</v>
      </c>
      <c r="C128" s="4" t="s">
        <v>85</v>
      </c>
      <c r="D128" s="4">
        <v>1.9891251155456473</v>
      </c>
      <c r="E128" s="5"/>
      <c r="F128" s="6"/>
    </row>
    <row r="129" spans="1:6" ht="15.75" customHeight="1">
      <c r="A129" s="3">
        <v>44757</v>
      </c>
      <c r="B129" s="4" t="s">
        <v>86</v>
      </c>
      <c r="C129" s="4" t="s">
        <v>85</v>
      </c>
      <c r="D129" s="4">
        <v>0.72230537044624132</v>
      </c>
      <c r="E129" s="5"/>
      <c r="F129" s="6"/>
    </row>
    <row r="130" spans="1:6" ht="15.75" customHeight="1">
      <c r="A130" s="3">
        <v>44764</v>
      </c>
      <c r="B130" s="4" t="s">
        <v>87</v>
      </c>
      <c r="C130" s="4" t="s">
        <v>85</v>
      </c>
      <c r="D130" s="4">
        <v>2.1818422726309095</v>
      </c>
      <c r="E130" s="5"/>
      <c r="F130" s="6"/>
    </row>
    <row r="131" spans="1:6" ht="15.75" customHeight="1">
      <c r="A131" s="3"/>
      <c r="B131" s="7" t="s">
        <v>31</v>
      </c>
      <c r="C131" s="5">
        <v>176.07</v>
      </c>
      <c r="D131" s="4"/>
      <c r="E131" s="5"/>
      <c r="F131" s="6"/>
    </row>
    <row r="132" spans="1:6" ht="15.75" customHeight="1">
      <c r="A132" s="3"/>
      <c r="B132" s="15" t="s">
        <v>88</v>
      </c>
      <c r="C132" s="16">
        <v>4600.9800000000005</v>
      </c>
      <c r="D132" s="4"/>
      <c r="E132" s="16">
        <v>5386.46</v>
      </c>
      <c r="F132" s="17">
        <f>C132/E132</f>
        <v>0.85417509830203886</v>
      </c>
    </row>
    <row r="133" spans="1:6" ht="15.75" customHeight="1">
      <c r="A133" s="18"/>
      <c r="B133" s="19"/>
      <c r="C133" s="19"/>
      <c r="E133" s="20"/>
      <c r="F133" s="21"/>
    </row>
    <row r="134" spans="1:6" ht="15.75" customHeight="1">
      <c r="A134" s="18"/>
      <c r="B134" s="19"/>
      <c r="C134" s="19"/>
      <c r="E134" s="20"/>
      <c r="F134" s="21"/>
    </row>
    <row r="135" spans="1:6" ht="15.75" customHeight="1">
      <c r="A135" s="18"/>
      <c r="B135" s="19"/>
      <c r="C135" s="19"/>
      <c r="E135" s="20"/>
      <c r="F135" s="21"/>
    </row>
    <row r="136" spans="1:6" ht="15.75" customHeight="1">
      <c r="A136" s="3"/>
      <c r="B136" s="4"/>
      <c r="C136" s="5">
        <v>481.95</v>
      </c>
      <c r="D136" s="4"/>
      <c r="E136" s="5">
        <v>995.5</v>
      </c>
      <c r="F136" s="6">
        <f>C136/E136</f>
        <v>0.48412857860371672</v>
      </c>
    </row>
    <row r="137" spans="1:6" ht="15.75" customHeight="1">
      <c r="A137" s="3">
        <v>44764</v>
      </c>
      <c r="B137" s="4" t="s">
        <v>89</v>
      </c>
      <c r="C137" s="4" t="s">
        <v>90</v>
      </c>
      <c r="D137" s="4"/>
      <c r="E137" s="5"/>
      <c r="F137" s="6"/>
    </row>
    <row r="138" spans="1:6" ht="15.75" customHeight="1">
      <c r="A138" s="3">
        <v>44764</v>
      </c>
      <c r="B138" s="4" t="s">
        <v>91</v>
      </c>
      <c r="C138" s="4" t="s">
        <v>92</v>
      </c>
      <c r="D138" s="4">
        <v>7.3779999999999992</v>
      </c>
      <c r="E138" s="5"/>
      <c r="F138" s="6"/>
    </row>
    <row r="139" spans="1:6" ht="15.75" customHeight="1">
      <c r="A139" s="3"/>
      <c r="B139" s="4"/>
      <c r="C139" s="4"/>
      <c r="D139" s="4"/>
      <c r="E139" s="5"/>
      <c r="F139" s="6"/>
    </row>
    <row r="140" spans="1:6" ht="15.75" customHeight="1">
      <c r="A140" s="3"/>
      <c r="B140" s="4"/>
      <c r="C140" s="4"/>
      <c r="D140" s="4"/>
      <c r="E140" s="5"/>
      <c r="F140" s="6"/>
    </row>
    <row r="141" spans="1:6" ht="15.75" customHeight="1">
      <c r="A141" s="3"/>
      <c r="B141" s="4"/>
      <c r="C141" s="4"/>
      <c r="D141" s="4"/>
      <c r="E141" s="5"/>
      <c r="F141" s="6"/>
    </row>
    <row r="142" spans="1:6" ht="15.75" customHeight="1">
      <c r="A142" s="3"/>
      <c r="B142" s="4"/>
      <c r="C142" s="5">
        <v>2337.17</v>
      </c>
      <c r="D142" s="4"/>
      <c r="E142" s="5">
        <v>4863.1899999999996</v>
      </c>
      <c r="F142" s="6">
        <f>C142/E142</f>
        <v>0.48058373207709348</v>
      </c>
    </row>
    <row r="143" spans="1:6" ht="15.75" customHeight="1">
      <c r="A143" s="3">
        <v>44764</v>
      </c>
      <c r="B143" s="4" t="s">
        <v>93</v>
      </c>
      <c r="C143" s="4" t="s">
        <v>94</v>
      </c>
      <c r="D143" s="4">
        <v>3.9198029873119546</v>
      </c>
      <c r="E143" s="5"/>
      <c r="F143" s="6"/>
    </row>
    <row r="144" spans="1:6" ht="15.75" customHeight="1">
      <c r="A144" s="3">
        <v>44764</v>
      </c>
      <c r="B144" s="4" t="s">
        <v>95</v>
      </c>
      <c r="C144" s="4" t="s">
        <v>94</v>
      </c>
      <c r="D144" s="4">
        <v>3.8461459446133621</v>
      </c>
      <c r="E144" s="5"/>
      <c r="F144" s="6"/>
    </row>
    <row r="145" spans="1:6" ht="15.75" customHeight="1">
      <c r="A145" s="3">
        <v>44764</v>
      </c>
      <c r="B145" s="4" t="s">
        <v>96</v>
      </c>
      <c r="C145" s="4" t="s">
        <v>94</v>
      </c>
      <c r="D145" s="4"/>
      <c r="E145" s="5"/>
      <c r="F145" s="6"/>
    </row>
    <row r="146" spans="1:6" ht="15.75" customHeight="1">
      <c r="A146" s="3"/>
      <c r="B146" s="4"/>
      <c r="C146" s="4"/>
      <c r="D146" s="4"/>
      <c r="E146" s="5"/>
      <c r="F146" s="6"/>
    </row>
    <row r="147" spans="1:6" ht="15.75" customHeight="1">
      <c r="A147" s="3"/>
      <c r="B147" s="4"/>
      <c r="C147" s="4"/>
      <c r="D147" s="4"/>
      <c r="E147" s="5"/>
      <c r="F147" s="6"/>
    </row>
    <row r="148" spans="1:6" ht="15.75" customHeight="1">
      <c r="A148" s="3"/>
      <c r="B148" s="4"/>
      <c r="C148" s="4"/>
      <c r="D148" s="4"/>
      <c r="E148" s="5"/>
      <c r="F148" s="6"/>
    </row>
    <row r="149" spans="1:6" ht="15.75" customHeight="1">
      <c r="A149" s="3"/>
      <c r="B149" s="4"/>
      <c r="C149" s="5">
        <v>786.68</v>
      </c>
      <c r="D149" s="4"/>
      <c r="E149" s="5">
        <v>4676.24</v>
      </c>
      <c r="F149" s="6">
        <f>C149/E149</f>
        <v>0.16822917557695927</v>
      </c>
    </row>
    <row r="150" spans="1:6" ht="15.75" customHeight="1">
      <c r="A150" s="3">
        <v>44757</v>
      </c>
      <c r="B150" s="4" t="s">
        <v>97</v>
      </c>
      <c r="C150" s="4" t="s">
        <v>98</v>
      </c>
      <c r="D150" s="4"/>
      <c r="E150" s="5"/>
      <c r="F150" s="6"/>
    </row>
    <row r="151" spans="1:6" ht="15.75" customHeight="1">
      <c r="A151" s="3"/>
      <c r="B151" s="7" t="s">
        <v>31</v>
      </c>
      <c r="C151" s="5">
        <v>176.07</v>
      </c>
      <c r="D151" s="4"/>
      <c r="E151" s="5"/>
      <c r="F151" s="6"/>
    </row>
    <row r="152" spans="1:6" ht="15.75" customHeight="1">
      <c r="A152" s="3"/>
      <c r="B152" s="15" t="s">
        <v>99</v>
      </c>
      <c r="C152" s="16">
        <v>3781.87</v>
      </c>
      <c r="D152" s="4"/>
      <c r="E152" s="16">
        <v>5559.5</v>
      </c>
      <c r="F152" s="17">
        <f>C152/E152</f>
        <v>0.68025361992984978</v>
      </c>
    </row>
    <row r="153" spans="1:6" ht="15.75" customHeight="1">
      <c r="A153" s="18"/>
      <c r="B153" s="19"/>
      <c r="C153" s="19"/>
      <c r="E153" s="20"/>
      <c r="F153" s="21"/>
    </row>
    <row r="154" spans="1:6" ht="15.75" customHeight="1">
      <c r="A154" s="18"/>
      <c r="B154" s="19"/>
      <c r="C154" s="19"/>
      <c r="E154" s="20"/>
      <c r="F154" s="21"/>
    </row>
    <row r="155" spans="1:6" ht="15.75" customHeight="1">
      <c r="A155" s="18"/>
      <c r="B155" s="19"/>
      <c r="C155" s="19"/>
      <c r="E155" s="20"/>
      <c r="F155" s="21"/>
    </row>
    <row r="156" spans="1:6" ht="15.75" customHeight="1">
      <c r="A156" s="3"/>
      <c r="B156" s="4"/>
      <c r="C156" s="5">
        <v>947.1</v>
      </c>
      <c r="D156" s="4"/>
      <c r="E156" s="5">
        <v>1534.5</v>
      </c>
      <c r="F156" s="6">
        <f>C156/E156</f>
        <v>0.6172043010752688</v>
      </c>
    </row>
    <row r="157" spans="1:6" ht="15.75" customHeight="1">
      <c r="A157" s="3">
        <v>44764</v>
      </c>
      <c r="B157" s="4" t="s">
        <v>100</v>
      </c>
      <c r="C157" s="4" t="s">
        <v>101</v>
      </c>
      <c r="D157" s="4"/>
      <c r="E157" s="5"/>
      <c r="F157" s="6"/>
    </row>
    <row r="158" spans="1:6" ht="15.75" customHeight="1">
      <c r="A158" s="3">
        <v>44757</v>
      </c>
      <c r="B158" s="4" t="s">
        <v>102</v>
      </c>
      <c r="C158" s="4" t="s">
        <v>103</v>
      </c>
      <c r="D158" s="4"/>
      <c r="E158" s="5"/>
      <c r="F158" s="6"/>
    </row>
    <row r="159" spans="1:6" ht="15.75" customHeight="1">
      <c r="A159" s="3">
        <v>44764</v>
      </c>
      <c r="B159" s="4" t="s">
        <v>104</v>
      </c>
      <c r="C159" s="4" t="s">
        <v>105</v>
      </c>
      <c r="D159" s="4"/>
      <c r="E159" s="5"/>
      <c r="F159" s="6"/>
    </row>
    <row r="160" spans="1:6" ht="15.75" customHeight="1">
      <c r="A160" s="3"/>
      <c r="B160" s="4"/>
      <c r="C160" s="4"/>
      <c r="D160" s="4"/>
      <c r="E160" s="5"/>
      <c r="F160" s="6"/>
    </row>
    <row r="161" spans="1:6" ht="15.75" customHeight="1">
      <c r="A161" s="3"/>
      <c r="B161" s="4"/>
      <c r="C161" s="4"/>
      <c r="D161" s="4"/>
      <c r="E161" s="5"/>
      <c r="F161" s="6"/>
    </row>
    <row r="162" spans="1:6" ht="15.75" customHeight="1">
      <c r="A162" s="3"/>
      <c r="B162" s="4"/>
      <c r="C162" s="4"/>
      <c r="D162" s="4"/>
      <c r="E162" s="5"/>
      <c r="F162" s="6"/>
    </row>
    <row r="163" spans="1:6" ht="15.75" customHeight="1">
      <c r="A163" s="3"/>
      <c r="B163" s="4"/>
      <c r="C163" s="5">
        <v>1760.98</v>
      </c>
      <c r="D163" s="4"/>
      <c r="E163" s="5">
        <v>7524.5</v>
      </c>
      <c r="F163" s="6">
        <f>C163/E163</f>
        <v>0.23403282610140208</v>
      </c>
    </row>
    <row r="164" spans="1:6" ht="15.75" customHeight="1">
      <c r="A164" s="3">
        <v>44757</v>
      </c>
      <c r="B164" s="4" t="s">
        <v>106</v>
      </c>
      <c r="C164" s="4" t="s">
        <v>107</v>
      </c>
      <c r="D164" s="4">
        <v>1.4620154686594964</v>
      </c>
      <c r="E164" s="5"/>
      <c r="F164" s="6"/>
    </row>
    <row r="165" spans="1:6" ht="15.75" customHeight="1">
      <c r="A165" s="3"/>
      <c r="B165" s="4"/>
      <c r="C165" s="4"/>
      <c r="D165" s="4"/>
      <c r="E165" s="5"/>
      <c r="F165" s="6"/>
    </row>
    <row r="166" spans="1:6" ht="15.75" customHeight="1">
      <c r="A166" s="3"/>
      <c r="B166" s="4"/>
      <c r="C166" s="4"/>
      <c r="D166" s="4"/>
      <c r="E166" s="5"/>
      <c r="F166" s="6"/>
    </row>
    <row r="167" spans="1:6" ht="15.75" customHeight="1">
      <c r="A167" s="3"/>
      <c r="B167" s="4"/>
      <c r="C167" s="4"/>
      <c r="D167" s="4"/>
      <c r="E167" s="5"/>
      <c r="F167" s="6"/>
    </row>
    <row r="168" spans="1:6" ht="15.75" customHeight="1">
      <c r="A168" s="3"/>
      <c r="B168" s="4"/>
      <c r="C168" s="5">
        <v>1911.3</v>
      </c>
      <c r="D168" s="4"/>
      <c r="E168" s="5">
        <v>7524.5</v>
      </c>
      <c r="F168" s="6">
        <f>C168/E168</f>
        <v>0.25401023323808891</v>
      </c>
    </row>
    <row r="169" spans="1:6" ht="15.75" customHeight="1">
      <c r="A169" s="3">
        <v>44764</v>
      </c>
      <c r="B169" s="4" t="s">
        <v>108</v>
      </c>
      <c r="C169" s="4" t="s">
        <v>109</v>
      </c>
      <c r="D169" s="4">
        <v>3.0301520421855104</v>
      </c>
      <c r="E169" s="5"/>
      <c r="F169" s="6"/>
    </row>
    <row r="170" spans="1:6" ht="15.75" customHeight="1">
      <c r="A170" s="3">
        <v>44764</v>
      </c>
      <c r="B170" s="4" t="s">
        <v>110</v>
      </c>
      <c r="C170" s="4" t="s">
        <v>109</v>
      </c>
      <c r="D170" s="4">
        <v>4.6521052844596147</v>
      </c>
      <c r="E170" s="5"/>
      <c r="F170" s="6"/>
    </row>
    <row r="171" spans="1:6" ht="15.75" customHeight="1">
      <c r="A171" s="3"/>
      <c r="B171" s="7" t="s">
        <v>31</v>
      </c>
      <c r="C171" s="5">
        <v>176.07</v>
      </c>
      <c r="D171" s="4"/>
      <c r="E171" s="5"/>
      <c r="F171" s="6"/>
    </row>
    <row r="172" spans="1:6" ht="15.75" customHeight="1">
      <c r="A172" s="3"/>
      <c r="B172" s="15" t="s">
        <v>111</v>
      </c>
      <c r="C172" s="16">
        <v>4795.45</v>
      </c>
      <c r="D172" s="4"/>
      <c r="E172" s="16">
        <v>9059</v>
      </c>
      <c r="F172" s="17">
        <f>C172/E172</f>
        <v>0.52935754498288989</v>
      </c>
    </row>
    <row r="173" spans="1:6" ht="15.75" customHeight="1">
      <c r="A173" s="18"/>
      <c r="B173" s="19"/>
      <c r="C173" s="19"/>
      <c r="E173" s="20"/>
      <c r="F173" s="21"/>
    </row>
    <row r="174" spans="1:6" ht="15.75" customHeight="1">
      <c r="A174" s="18"/>
      <c r="B174" s="19"/>
      <c r="C174" s="19"/>
      <c r="E174" s="20"/>
      <c r="F174" s="21"/>
    </row>
    <row r="175" spans="1:6" ht="15.75" customHeight="1">
      <c r="A175" s="18"/>
      <c r="B175" s="19"/>
      <c r="C175" s="19"/>
      <c r="E175" s="20"/>
      <c r="F175" s="21"/>
    </row>
    <row r="176" spans="1:6" ht="15.75" customHeight="1">
      <c r="A176" s="3"/>
      <c r="B176" s="4"/>
      <c r="C176" s="5">
        <v>2028.78</v>
      </c>
      <c r="D176" s="4"/>
      <c r="E176" s="5">
        <v>3282.5</v>
      </c>
      <c r="F176" s="6">
        <f>C176/E176</f>
        <v>0.61805940594059405</v>
      </c>
    </row>
    <row r="177" spans="1:6" ht="15.75" customHeight="1">
      <c r="A177" s="3">
        <v>44764</v>
      </c>
      <c r="B177" s="4" t="s">
        <v>112</v>
      </c>
      <c r="C177" s="4" t="s">
        <v>113</v>
      </c>
      <c r="D177" s="4">
        <v>6.7996987951807233</v>
      </c>
      <c r="E177" s="5"/>
      <c r="F177" s="6"/>
    </row>
    <row r="178" spans="1:6" ht="15.75" customHeight="1">
      <c r="A178" s="3">
        <v>44764</v>
      </c>
      <c r="B178" s="4" t="s">
        <v>114</v>
      </c>
      <c r="C178" s="4" t="s">
        <v>113</v>
      </c>
      <c r="D178" s="4"/>
      <c r="E178" s="5"/>
      <c r="F178" s="6"/>
    </row>
    <row r="179" spans="1:6" ht="15.75" customHeight="1">
      <c r="A179" s="3"/>
      <c r="B179" s="4"/>
      <c r="C179" s="4"/>
      <c r="D179" s="4"/>
      <c r="E179" s="5"/>
      <c r="F179" s="6"/>
    </row>
    <row r="180" spans="1:6" ht="15.75" customHeight="1">
      <c r="A180" s="3"/>
      <c r="B180" s="4"/>
      <c r="C180" s="4"/>
      <c r="D180" s="4"/>
      <c r="E180" s="5"/>
      <c r="F180" s="6"/>
    </row>
    <row r="181" spans="1:6" ht="15.75" customHeight="1">
      <c r="A181" s="3"/>
      <c r="B181" s="4"/>
      <c r="C181" s="4"/>
      <c r="D181" s="4"/>
      <c r="E181" s="5"/>
      <c r="F181" s="6"/>
    </row>
    <row r="182" spans="1:6" ht="15.75" customHeight="1">
      <c r="A182" s="3"/>
      <c r="B182" s="4"/>
      <c r="C182" s="5">
        <v>4783.2</v>
      </c>
      <c r="D182" s="4"/>
      <c r="E182" s="5">
        <v>19333.79</v>
      </c>
      <c r="F182" s="6">
        <f>C182/E182</f>
        <v>0.24740105276823632</v>
      </c>
    </row>
    <row r="183" spans="1:6" ht="15.75" customHeight="1">
      <c r="A183" s="3">
        <v>44757</v>
      </c>
      <c r="B183" s="4" t="s">
        <v>115</v>
      </c>
      <c r="C183" s="4" t="s">
        <v>116</v>
      </c>
      <c r="D183" s="4">
        <v>5.4061890529239491</v>
      </c>
      <c r="E183" s="5"/>
      <c r="F183" s="6"/>
    </row>
    <row r="184" spans="1:6" ht="15.75" customHeight="1">
      <c r="A184" s="3">
        <v>44764</v>
      </c>
      <c r="B184" s="4" t="s">
        <v>117</v>
      </c>
      <c r="C184" s="4" t="s">
        <v>116</v>
      </c>
      <c r="D184" s="4">
        <v>2.6383940681797635</v>
      </c>
      <c r="E184" s="5"/>
      <c r="F184" s="6"/>
    </row>
    <row r="185" spans="1:6" ht="15.75" customHeight="1">
      <c r="A185" s="3">
        <v>44764</v>
      </c>
      <c r="B185" s="4" t="s">
        <v>118</v>
      </c>
      <c r="C185" s="4" t="s">
        <v>116</v>
      </c>
      <c r="D185" s="4">
        <v>8.3420809669026106</v>
      </c>
      <c r="E185" s="5"/>
      <c r="F185" s="6"/>
    </row>
    <row r="186" spans="1:6" ht="15.75" customHeight="1">
      <c r="A186" s="3">
        <v>44757</v>
      </c>
      <c r="B186" s="4" t="s">
        <v>119</v>
      </c>
      <c r="C186" s="4" t="s">
        <v>116</v>
      </c>
      <c r="D186" s="4"/>
      <c r="E186" s="5"/>
      <c r="F186" s="6"/>
    </row>
    <row r="187" spans="1:6" ht="15.75" customHeight="1">
      <c r="A187" s="3"/>
      <c r="B187" s="4"/>
      <c r="C187" s="4"/>
      <c r="D187" s="4"/>
      <c r="E187" s="5"/>
      <c r="F187" s="6"/>
    </row>
    <row r="188" spans="1:6" ht="15.75" customHeight="1">
      <c r="A188" s="3"/>
      <c r="B188" s="4"/>
      <c r="C188" s="4"/>
      <c r="D188" s="4"/>
      <c r="E188" s="5"/>
      <c r="F188" s="6"/>
    </row>
    <row r="189" spans="1:6" ht="15.75" customHeight="1">
      <c r="A189" s="3"/>
      <c r="B189" s="4"/>
      <c r="C189" s="4"/>
      <c r="D189" s="4"/>
      <c r="E189" s="5"/>
      <c r="F189" s="6"/>
    </row>
    <row r="190" spans="1:6" ht="15.75" customHeight="1">
      <c r="A190" s="3"/>
      <c r="B190" s="4"/>
      <c r="C190" s="5">
        <v>581.70000000000005</v>
      </c>
      <c r="D190" s="4"/>
      <c r="E190" s="5">
        <v>19203.84</v>
      </c>
      <c r="F190" s="6">
        <f>C190/E190</f>
        <v>3.0290816836632675E-2</v>
      </c>
    </row>
    <row r="191" spans="1:6" ht="15.75" customHeight="1">
      <c r="A191" s="3">
        <v>44764</v>
      </c>
      <c r="B191" s="4" t="s">
        <v>120</v>
      </c>
      <c r="C191" s="4" t="s">
        <v>121</v>
      </c>
      <c r="D191" s="4">
        <v>20.310263022176379</v>
      </c>
      <c r="E191" s="5"/>
      <c r="F191" s="6"/>
    </row>
    <row r="192" spans="1:6" ht="15.75" customHeight="1">
      <c r="A192" s="3"/>
      <c r="B192" s="7" t="s">
        <v>31</v>
      </c>
      <c r="C192" s="5">
        <v>176.07</v>
      </c>
      <c r="D192" s="4"/>
      <c r="E192" s="5"/>
      <c r="F192" s="6"/>
    </row>
    <row r="193" spans="1:6" ht="15.75" customHeight="1">
      <c r="A193" s="3"/>
      <c r="B193" s="15" t="s">
        <v>122</v>
      </c>
      <c r="C193" s="16">
        <v>7569.7499999999991</v>
      </c>
      <c r="D193" s="4"/>
      <c r="E193" s="16">
        <v>22486.34</v>
      </c>
      <c r="F193" s="17">
        <f>C193/E193</f>
        <v>0.3366377098273885</v>
      </c>
    </row>
    <row r="194" spans="1:6" ht="15.75" customHeight="1">
      <c r="A194" s="18"/>
      <c r="B194" s="19"/>
      <c r="C194" s="19"/>
      <c r="E194" s="20"/>
      <c r="F194" s="21"/>
    </row>
    <row r="195" spans="1:6" ht="15.75" customHeight="1">
      <c r="A195" s="18"/>
      <c r="B195" s="19"/>
      <c r="C195" s="19"/>
      <c r="E195" s="20"/>
      <c r="F195" s="21"/>
    </row>
    <row r="196" spans="1:6" ht="15.75" customHeight="1">
      <c r="A196" s="18"/>
      <c r="B196" s="19"/>
      <c r="C196" s="19"/>
      <c r="E196" s="20"/>
      <c r="F196" s="21"/>
    </row>
    <row r="197" spans="1:6" ht="15.75" customHeight="1">
      <c r="A197" s="3"/>
      <c r="B197" s="4"/>
      <c r="C197" s="5">
        <v>479.88</v>
      </c>
      <c r="D197" s="4"/>
      <c r="E197" s="5">
        <v>1290</v>
      </c>
      <c r="F197" s="6">
        <f>C197/E197</f>
        <v>0.372</v>
      </c>
    </row>
    <row r="198" spans="1:6" ht="15.75" customHeight="1">
      <c r="A198" s="3">
        <v>44764</v>
      </c>
      <c r="B198" s="4" t="s">
        <v>123</v>
      </c>
      <c r="C198" s="4" t="s">
        <v>124</v>
      </c>
      <c r="D198" s="4"/>
      <c r="E198" s="5"/>
      <c r="F198" s="6"/>
    </row>
    <row r="199" spans="1:6" ht="15.75" customHeight="1">
      <c r="A199" s="3">
        <v>44764</v>
      </c>
      <c r="B199" s="4" t="s">
        <v>125</v>
      </c>
      <c r="C199" s="4" t="s">
        <v>124</v>
      </c>
      <c r="D199" s="4"/>
      <c r="E199" s="5"/>
      <c r="F199" s="6"/>
    </row>
    <row r="200" spans="1:6" ht="15.75" customHeight="1">
      <c r="A200" s="3"/>
      <c r="B200" s="4"/>
      <c r="C200" s="4"/>
      <c r="D200" s="4"/>
      <c r="E200" s="5"/>
      <c r="F200" s="6"/>
    </row>
    <row r="201" spans="1:6" ht="15.75" customHeight="1">
      <c r="A201" s="3"/>
      <c r="B201" s="4"/>
      <c r="C201" s="4"/>
      <c r="D201" s="4"/>
      <c r="E201" s="5"/>
      <c r="F201" s="6"/>
    </row>
    <row r="202" spans="1:6" ht="15.75" customHeight="1">
      <c r="A202" s="3"/>
      <c r="B202" s="4"/>
      <c r="C202" s="4"/>
      <c r="D202" s="4"/>
      <c r="E202" s="5"/>
      <c r="F202" s="6"/>
    </row>
    <row r="203" spans="1:6" ht="15.75" customHeight="1">
      <c r="A203" s="3"/>
      <c r="B203" s="4"/>
      <c r="C203" s="5">
        <v>3619.32</v>
      </c>
      <c r="D203" s="4"/>
      <c r="E203" s="5">
        <v>11226.36</v>
      </c>
      <c r="F203" s="6">
        <f>C203/E203</f>
        <v>0.32239479225679563</v>
      </c>
    </row>
    <row r="204" spans="1:6" ht="15.75" customHeight="1">
      <c r="A204" s="3">
        <v>44764</v>
      </c>
      <c r="B204" s="4" t="s">
        <v>126</v>
      </c>
      <c r="C204" s="4" t="s">
        <v>127</v>
      </c>
      <c r="D204" s="4">
        <v>3.4302796125629844</v>
      </c>
      <c r="E204" s="5"/>
      <c r="F204" s="6"/>
    </row>
    <row r="205" spans="1:6" ht="15.75" customHeight="1">
      <c r="A205" s="3">
        <v>44764</v>
      </c>
      <c r="B205" s="4" t="s">
        <v>128</v>
      </c>
      <c r="C205" s="4" t="s">
        <v>127</v>
      </c>
      <c r="D205" s="4">
        <v>3.8558321827818105</v>
      </c>
      <c r="E205" s="5"/>
      <c r="F205" s="6"/>
    </row>
    <row r="206" spans="1:6" ht="15.75" customHeight="1">
      <c r="A206" s="3">
        <v>44764</v>
      </c>
      <c r="B206" s="4" t="s">
        <v>129</v>
      </c>
      <c r="C206" s="4" t="s">
        <v>127</v>
      </c>
      <c r="D206" s="4">
        <v>3.6594681457674563</v>
      </c>
      <c r="E206" s="5"/>
      <c r="F206" s="6"/>
    </row>
    <row r="207" spans="1:6" ht="15.75" customHeight="1">
      <c r="A207" s="3"/>
      <c r="B207" s="4"/>
      <c r="C207" s="4"/>
      <c r="D207" s="4"/>
      <c r="E207" s="5"/>
      <c r="F207" s="6"/>
    </row>
    <row r="208" spans="1:6" ht="15.75" customHeight="1">
      <c r="A208" s="3"/>
      <c r="B208" s="4"/>
      <c r="C208" s="4"/>
      <c r="D208" s="4"/>
      <c r="E208" s="5"/>
      <c r="F208" s="6"/>
    </row>
    <row r="209" spans="1:6" ht="15.75" customHeight="1">
      <c r="A209" s="3"/>
      <c r="B209" s="4"/>
      <c r="C209" s="4"/>
      <c r="D209" s="4"/>
      <c r="E209" s="5"/>
      <c r="F209" s="6"/>
    </row>
    <row r="210" spans="1:6" ht="15.75" customHeight="1">
      <c r="A210" s="3"/>
      <c r="B210" s="4"/>
      <c r="C210" s="5">
        <v>102.91</v>
      </c>
      <c r="D210" s="4"/>
      <c r="E210" s="5">
        <v>11283.36</v>
      </c>
      <c r="F210" s="6">
        <f>C210/E210</f>
        <v>9.1205102026346747E-3</v>
      </c>
    </row>
    <row r="211" spans="1:6" ht="15.75" customHeight="1">
      <c r="A211" s="3">
        <v>44764</v>
      </c>
      <c r="B211" s="4" t="s">
        <v>130</v>
      </c>
      <c r="C211" s="4" t="s">
        <v>131</v>
      </c>
      <c r="D211" s="4"/>
      <c r="E211" s="5"/>
      <c r="F211" s="6"/>
    </row>
    <row r="212" spans="1:6" ht="15.75" customHeight="1">
      <c r="A212" s="3">
        <v>44764</v>
      </c>
      <c r="B212" s="4" t="s">
        <v>132</v>
      </c>
      <c r="C212" s="4" t="s">
        <v>131</v>
      </c>
      <c r="D212" s="4"/>
      <c r="E212" s="5"/>
      <c r="F212" s="6"/>
    </row>
    <row r="213" spans="1:6" ht="15.75" customHeight="1">
      <c r="A213" s="3"/>
      <c r="B213" s="7" t="s">
        <v>31</v>
      </c>
      <c r="C213" s="5">
        <v>176.07</v>
      </c>
      <c r="D213" s="4"/>
      <c r="E213" s="5"/>
      <c r="F213" s="6"/>
    </row>
    <row r="214" spans="1:6" ht="15.75" customHeight="1">
      <c r="A214" s="3"/>
      <c r="B214" s="15" t="s">
        <v>133</v>
      </c>
      <c r="C214" s="16">
        <v>4378.18</v>
      </c>
      <c r="D214" s="4"/>
      <c r="E214" s="16">
        <v>12220.26</v>
      </c>
      <c r="F214" s="17">
        <f>C214/E214</f>
        <v>0.35827224625335308</v>
      </c>
    </row>
    <row r="215" spans="1:6" ht="15.75" customHeight="1">
      <c r="A215" s="18"/>
      <c r="B215" s="19"/>
      <c r="C215" s="19"/>
      <c r="E215" s="20"/>
      <c r="F215" s="21"/>
    </row>
    <row r="216" spans="1:6" ht="15.75" customHeight="1">
      <c r="A216" s="18"/>
      <c r="B216" s="19"/>
      <c r="C216" s="19"/>
      <c r="E216" s="20"/>
      <c r="F216" s="21"/>
    </row>
    <row r="217" spans="1:6" ht="15.75" customHeight="1">
      <c r="A217" s="18"/>
      <c r="B217" s="19"/>
      <c r="C217" s="19"/>
      <c r="E217" s="20"/>
      <c r="F217" s="21"/>
    </row>
    <row r="218" spans="1:6" ht="15.75" customHeight="1">
      <c r="A218" s="3"/>
      <c r="B218" s="4"/>
      <c r="C218" s="5">
        <v>263.39</v>
      </c>
      <c r="D218" s="4"/>
      <c r="E218" s="5">
        <v>874.5</v>
      </c>
      <c r="F218" s="6">
        <f>C218/E218</f>
        <v>0.30118925100057176</v>
      </c>
    </row>
    <row r="219" spans="1:6" ht="15.75" customHeight="1">
      <c r="A219" s="3">
        <v>44764</v>
      </c>
      <c r="B219" s="4" t="s">
        <v>134</v>
      </c>
      <c r="C219" s="4" t="s">
        <v>135</v>
      </c>
      <c r="D219" s="4">
        <v>7.5254285714285709</v>
      </c>
      <c r="E219" s="5"/>
      <c r="F219" s="6"/>
    </row>
    <row r="220" spans="1:6" ht="15.75" customHeight="1">
      <c r="A220" s="3"/>
      <c r="B220" s="4"/>
      <c r="C220" s="4"/>
      <c r="D220" s="4"/>
      <c r="E220" s="5"/>
      <c r="F220" s="6"/>
    </row>
    <row r="221" spans="1:6" ht="15.75" customHeight="1">
      <c r="A221" s="3"/>
      <c r="B221" s="4"/>
      <c r="C221" s="4"/>
      <c r="D221" s="4"/>
      <c r="E221" s="5"/>
      <c r="F221" s="6"/>
    </row>
    <row r="222" spans="1:6" ht="15.75" customHeight="1">
      <c r="A222" s="3"/>
      <c r="B222" s="4"/>
      <c r="C222" s="4"/>
      <c r="D222" s="4"/>
      <c r="E222" s="5"/>
      <c r="F222" s="6"/>
    </row>
    <row r="223" spans="1:6" ht="15.75" customHeight="1">
      <c r="A223" s="3"/>
      <c r="B223" s="4"/>
      <c r="C223" s="5">
        <v>1021.87</v>
      </c>
      <c r="D223" s="4"/>
      <c r="E223" s="5">
        <v>4319.28</v>
      </c>
      <c r="F223" s="6">
        <f>C223/E223</f>
        <v>0.23658341205015651</v>
      </c>
    </row>
    <row r="224" spans="1:6" ht="15.75" customHeight="1">
      <c r="A224" s="3">
        <v>44764</v>
      </c>
      <c r="B224" s="4" t="s">
        <v>136</v>
      </c>
      <c r="C224" s="4" t="s">
        <v>137</v>
      </c>
      <c r="D224" s="4">
        <v>2.8984998091733782</v>
      </c>
      <c r="E224" s="5"/>
      <c r="F224" s="6"/>
    </row>
    <row r="225" spans="1:6" ht="15.75" customHeight="1">
      <c r="A225" s="3"/>
      <c r="B225" s="4"/>
      <c r="C225" s="4"/>
      <c r="D225" s="4"/>
      <c r="E225" s="5"/>
      <c r="F225" s="6"/>
    </row>
    <row r="226" spans="1:6" ht="15.75" customHeight="1">
      <c r="A226" s="3"/>
      <c r="B226" s="4"/>
      <c r="C226" s="4"/>
      <c r="D226" s="4"/>
      <c r="E226" s="5"/>
      <c r="F226" s="6"/>
    </row>
    <row r="227" spans="1:6" ht="15.75" customHeight="1">
      <c r="A227" s="3"/>
      <c r="B227" s="4"/>
      <c r="C227" s="4"/>
      <c r="D227" s="4"/>
      <c r="E227" s="5"/>
      <c r="F227" s="6"/>
    </row>
    <row r="228" spans="1:6" ht="15.75" customHeight="1">
      <c r="A228" s="3"/>
      <c r="B228" s="4"/>
      <c r="C228" s="5">
        <v>1656.15</v>
      </c>
      <c r="D228" s="4"/>
      <c r="E228" s="5">
        <v>4279.2299999999996</v>
      </c>
      <c r="F228" s="6">
        <f>C228/E228</f>
        <v>0.3870205621104732</v>
      </c>
    </row>
    <row r="229" spans="1:6" ht="15.75" customHeight="1">
      <c r="A229" s="3">
        <v>44757</v>
      </c>
      <c r="B229" s="4" t="s">
        <v>138</v>
      </c>
      <c r="C229" s="4" t="s">
        <v>139</v>
      </c>
      <c r="D229" s="4">
        <v>1.9587597741750444</v>
      </c>
      <c r="E229" s="5"/>
      <c r="F229" s="6"/>
    </row>
    <row r="230" spans="1:6" ht="15.75" customHeight="1">
      <c r="A230" s="3"/>
      <c r="B230" s="7" t="s">
        <v>31</v>
      </c>
      <c r="C230" s="5">
        <v>176.07</v>
      </c>
      <c r="D230" s="4"/>
      <c r="E230" s="5"/>
      <c r="F230" s="6"/>
    </row>
    <row r="231" spans="1:6" ht="15.75" customHeight="1">
      <c r="A231" s="3"/>
      <c r="B231" s="15" t="s">
        <v>140</v>
      </c>
      <c r="C231" s="16">
        <v>3117.48</v>
      </c>
      <c r="D231" s="4"/>
      <c r="E231" s="16">
        <v>5066.68</v>
      </c>
      <c r="F231" s="17">
        <f>C231/E231</f>
        <v>0.61529048607766823</v>
      </c>
    </row>
    <row r="232" spans="1:6" ht="15.75" customHeight="1">
      <c r="A232" s="18"/>
      <c r="B232" s="19"/>
      <c r="C232" s="19"/>
      <c r="E232" s="20"/>
      <c r="F232" s="21"/>
    </row>
    <row r="233" spans="1:6" ht="15.75" customHeight="1">
      <c r="A233" s="18"/>
      <c r="B233" s="19"/>
      <c r="C233" s="19"/>
      <c r="E233" s="20"/>
      <c r="F233" s="21"/>
    </row>
    <row r="234" spans="1:6" ht="15.75" customHeight="1">
      <c r="A234" s="18"/>
      <c r="B234" s="19"/>
      <c r="C234" s="19"/>
      <c r="E234" s="20"/>
      <c r="F234" s="21"/>
    </row>
    <row r="235" spans="1:6" ht="15.75" customHeight="1">
      <c r="A235" s="3"/>
      <c r="B235" s="4"/>
      <c r="C235" s="5">
        <v>386.93</v>
      </c>
      <c r="D235" s="4"/>
      <c r="E235" s="5">
        <v>2552.8000000000002</v>
      </c>
      <c r="F235" s="6">
        <f>C235/E235</f>
        <v>0.15157082419304294</v>
      </c>
    </row>
    <row r="236" spans="1:6" ht="15.75" customHeight="1">
      <c r="A236" s="3">
        <v>44764</v>
      </c>
      <c r="B236" s="4" t="s">
        <v>141</v>
      </c>
      <c r="C236" s="4" t="s">
        <v>142</v>
      </c>
      <c r="D236" s="4"/>
      <c r="E236" s="5"/>
      <c r="F236" s="6"/>
    </row>
    <row r="237" spans="1:6" ht="15.75" customHeight="1">
      <c r="A237" s="3">
        <v>44764</v>
      </c>
      <c r="B237" s="4" t="s">
        <v>143</v>
      </c>
      <c r="C237" s="4" t="s">
        <v>142</v>
      </c>
      <c r="D237" s="4"/>
      <c r="E237" s="5"/>
      <c r="F237" s="6"/>
    </row>
    <row r="238" spans="1:6" ht="15.75" customHeight="1">
      <c r="A238" s="3"/>
      <c r="B238" s="4"/>
      <c r="C238" s="4"/>
      <c r="D238" s="4"/>
      <c r="E238" s="5"/>
      <c r="F238" s="6"/>
    </row>
    <row r="239" spans="1:6" ht="15.75" customHeight="1">
      <c r="A239" s="3"/>
      <c r="B239" s="4"/>
      <c r="C239" s="4"/>
      <c r="D239" s="4"/>
      <c r="E239" s="5"/>
      <c r="F239" s="6"/>
    </row>
    <row r="240" spans="1:6" ht="15.75" customHeight="1">
      <c r="A240" s="3"/>
      <c r="B240" s="4"/>
      <c r="C240" s="4"/>
      <c r="D240" s="4"/>
      <c r="E240" s="5"/>
      <c r="F240" s="6"/>
    </row>
    <row r="241" spans="1:6" ht="15.75" customHeight="1">
      <c r="A241" s="3"/>
      <c r="B241" s="4"/>
      <c r="C241" s="5">
        <v>3880.32</v>
      </c>
      <c r="D241" s="4"/>
      <c r="E241" s="5">
        <v>10503.5</v>
      </c>
      <c r="F241" s="6">
        <f>C241/E241</f>
        <v>0.36943114200028565</v>
      </c>
    </row>
    <row r="242" spans="1:6" ht="15.75" customHeight="1">
      <c r="A242" s="3">
        <v>44757</v>
      </c>
      <c r="B242" s="4" t="s">
        <v>144</v>
      </c>
      <c r="C242" s="4" t="s">
        <v>145</v>
      </c>
      <c r="D242" s="4">
        <v>1.3455954596771733</v>
      </c>
      <c r="E242" s="5"/>
      <c r="F242" s="6"/>
    </row>
    <row r="243" spans="1:6" ht="15.75" customHeight="1">
      <c r="A243" s="3">
        <v>44764</v>
      </c>
      <c r="B243" s="4" t="s">
        <v>146</v>
      </c>
      <c r="C243" s="4" t="s">
        <v>145</v>
      </c>
      <c r="D243" s="4">
        <v>4.5732172962136053</v>
      </c>
      <c r="E243" s="5"/>
      <c r="F243" s="6"/>
    </row>
    <row r="244" spans="1:6" ht="15.75" customHeight="1">
      <c r="A244" s="3">
        <v>44764</v>
      </c>
      <c r="B244" s="4" t="s">
        <v>147</v>
      </c>
      <c r="C244" s="4" t="s">
        <v>145</v>
      </c>
      <c r="D244" s="4">
        <v>5.9667575503355712</v>
      </c>
      <c r="E244" s="5"/>
      <c r="F244" s="6"/>
    </row>
    <row r="245" spans="1:6" ht="15.75" customHeight="1">
      <c r="A245" s="3"/>
      <c r="B245" s="4"/>
      <c r="C245" s="4"/>
      <c r="D245" s="4"/>
      <c r="E245" s="5"/>
      <c r="F245" s="6"/>
    </row>
    <row r="246" spans="1:6" ht="15.75" customHeight="1">
      <c r="A246" s="3"/>
      <c r="B246" s="4"/>
      <c r="C246" s="4"/>
      <c r="D246" s="4"/>
      <c r="E246" s="5"/>
      <c r="F246" s="6"/>
    </row>
    <row r="247" spans="1:6" ht="15.75" customHeight="1">
      <c r="A247" s="3"/>
      <c r="B247" s="4"/>
      <c r="C247" s="4"/>
      <c r="D247" s="4"/>
      <c r="E247" s="5"/>
      <c r="F247" s="6"/>
    </row>
    <row r="248" spans="1:6" ht="15.75" customHeight="1">
      <c r="A248" s="3"/>
      <c r="B248" s="4"/>
      <c r="C248" s="5">
        <v>2053.5</v>
      </c>
      <c r="D248" s="4"/>
      <c r="E248" s="5">
        <v>13802</v>
      </c>
      <c r="F248" s="6">
        <f>C248/E248</f>
        <v>0.14878278510360818</v>
      </c>
    </row>
    <row r="249" spans="1:6" ht="15.75" customHeight="1">
      <c r="A249" s="3">
        <v>44764</v>
      </c>
      <c r="B249" s="4" t="s">
        <v>148</v>
      </c>
      <c r="C249" s="4" t="s">
        <v>149</v>
      </c>
      <c r="D249" s="4">
        <v>4.3600050172225808</v>
      </c>
      <c r="E249" s="5"/>
      <c r="F249" s="6"/>
    </row>
    <row r="250" spans="1:6" ht="15.75" customHeight="1">
      <c r="A250" s="3">
        <v>44764</v>
      </c>
      <c r="B250" s="4" t="s">
        <v>150</v>
      </c>
      <c r="C250" s="4" t="s">
        <v>149</v>
      </c>
      <c r="D250" s="4">
        <v>4.1618570993146973</v>
      </c>
      <c r="E250" s="5"/>
      <c r="F250" s="6"/>
    </row>
    <row r="251" spans="1:6" ht="15.75" customHeight="1">
      <c r="A251" s="3"/>
      <c r="B251" s="7" t="s">
        <v>31</v>
      </c>
      <c r="C251" s="5">
        <v>176.07</v>
      </c>
      <c r="D251" s="4"/>
      <c r="E251" s="5"/>
      <c r="F251" s="6"/>
    </row>
    <row r="252" spans="1:6" ht="15.75" customHeight="1">
      <c r="A252" s="3"/>
      <c r="B252" s="15" t="s">
        <v>151</v>
      </c>
      <c r="C252" s="16">
        <v>6496.8200000000006</v>
      </c>
      <c r="D252" s="4"/>
      <c r="E252" s="16">
        <v>16619.21</v>
      </c>
      <c r="F252" s="17">
        <f>C252/E252</f>
        <v>0.39092231219173479</v>
      </c>
    </row>
    <row r="253" spans="1:6" ht="15.75" customHeight="1">
      <c r="A253" s="18"/>
      <c r="B253" s="19"/>
      <c r="C253" s="19"/>
      <c r="E253" s="20"/>
      <c r="F253" s="21"/>
    </row>
    <row r="254" spans="1:6" ht="15.75" customHeight="1">
      <c r="A254" s="18"/>
      <c r="B254" s="19"/>
      <c r="C254" s="19"/>
      <c r="E254" s="20"/>
      <c r="F254" s="21"/>
    </row>
    <row r="255" spans="1:6" ht="15.75" customHeight="1">
      <c r="A255" s="18"/>
      <c r="B255" s="19"/>
      <c r="C255" s="19"/>
      <c r="E255" s="20"/>
      <c r="F255" s="21"/>
    </row>
    <row r="256" spans="1:6" ht="15.75" customHeight="1">
      <c r="A256" s="3"/>
      <c r="B256" s="4"/>
      <c r="C256" s="5">
        <v>1871.9</v>
      </c>
      <c r="D256" s="4"/>
      <c r="E256" s="5">
        <v>2573.5100000000002</v>
      </c>
      <c r="F256" s="6">
        <f>C256/E256</f>
        <v>0.72737234360853464</v>
      </c>
    </row>
    <row r="257" spans="1:6" ht="15.75" customHeight="1">
      <c r="A257" s="3">
        <v>44764</v>
      </c>
      <c r="B257" s="4" t="s">
        <v>152</v>
      </c>
      <c r="C257" s="4" t="s">
        <v>153</v>
      </c>
      <c r="D257" s="4">
        <v>1.3072480779388462</v>
      </c>
      <c r="E257" s="5"/>
      <c r="F257" s="6"/>
    </row>
    <row r="258" spans="1:6" ht="15.75" customHeight="1">
      <c r="A258" s="3">
        <v>44764</v>
      </c>
      <c r="B258" s="4" t="s">
        <v>154</v>
      </c>
      <c r="C258" s="4" t="s">
        <v>153</v>
      </c>
      <c r="D258" s="4">
        <v>1.7487818030295603</v>
      </c>
      <c r="E258" s="5"/>
      <c r="F258" s="6"/>
    </row>
    <row r="259" spans="1:6" ht="15.75" customHeight="1">
      <c r="A259" s="3"/>
      <c r="B259" s="4"/>
      <c r="C259" s="4"/>
      <c r="D259" s="4"/>
      <c r="E259" s="5"/>
      <c r="F259" s="6"/>
    </row>
    <row r="260" spans="1:6" ht="15.75" customHeight="1">
      <c r="A260" s="3"/>
      <c r="B260" s="4"/>
      <c r="C260" s="4"/>
      <c r="D260" s="4"/>
      <c r="E260" s="5"/>
      <c r="F260" s="6"/>
    </row>
    <row r="261" spans="1:6" ht="15.75" customHeight="1">
      <c r="A261" s="3"/>
      <c r="B261" s="4"/>
      <c r="C261" s="4"/>
      <c r="D261" s="4"/>
      <c r="E261" s="5"/>
      <c r="F261" s="6"/>
    </row>
    <row r="262" spans="1:6" ht="15.75" customHeight="1">
      <c r="A262" s="3"/>
      <c r="B262" s="4"/>
      <c r="C262" s="5">
        <v>1149.03</v>
      </c>
      <c r="D262" s="4"/>
      <c r="E262" s="5">
        <v>2573.5100000000002</v>
      </c>
      <c r="F262" s="6">
        <f>C262/E262</f>
        <v>0.44648359633341228</v>
      </c>
    </row>
    <row r="263" spans="1:6" ht="15.75" customHeight="1">
      <c r="A263" s="3">
        <v>44764</v>
      </c>
      <c r="B263" s="4" t="s">
        <v>155</v>
      </c>
      <c r="C263" s="4" t="s">
        <v>156</v>
      </c>
      <c r="D263" s="4"/>
      <c r="E263" s="5"/>
      <c r="F263" s="6"/>
    </row>
    <row r="264" spans="1:6" ht="15.75" customHeight="1">
      <c r="A264" s="3">
        <v>44764</v>
      </c>
      <c r="B264" s="4" t="s">
        <v>157</v>
      </c>
      <c r="C264" s="4" t="s">
        <v>156</v>
      </c>
      <c r="D264" s="4">
        <v>1.2665206930352755</v>
      </c>
      <c r="E264" s="5"/>
      <c r="F264" s="6"/>
    </row>
    <row r="265" spans="1:6" ht="15.75" customHeight="1">
      <c r="A265" s="3"/>
      <c r="B265" s="7" t="s">
        <v>31</v>
      </c>
      <c r="C265" s="5">
        <v>176.07</v>
      </c>
      <c r="D265" s="4"/>
      <c r="E265" s="5"/>
      <c r="F265" s="6"/>
    </row>
    <row r="266" spans="1:6" ht="15.75" customHeight="1">
      <c r="A266" s="3"/>
      <c r="B266" s="15" t="s">
        <v>158</v>
      </c>
      <c r="C266" s="16">
        <v>3197</v>
      </c>
      <c r="D266" s="4"/>
      <c r="E266" s="16">
        <v>3299.51</v>
      </c>
      <c r="F266" s="17">
        <f>C266/E266</f>
        <v>0.96893175047203972</v>
      </c>
    </row>
    <row r="267" spans="1:6" ht="15.75" customHeight="1">
      <c r="A267" s="18"/>
      <c r="B267" s="19"/>
      <c r="C267" s="19"/>
      <c r="E267" s="20"/>
      <c r="F267" s="21"/>
    </row>
    <row r="268" spans="1:6" ht="15.75" customHeight="1">
      <c r="A268" s="18"/>
      <c r="B268" s="19"/>
      <c r="C268" s="19"/>
      <c r="E268" s="20"/>
      <c r="F268" s="21"/>
    </row>
    <row r="269" spans="1:6" ht="15.75" customHeight="1">
      <c r="A269" s="18"/>
      <c r="B269" s="19"/>
      <c r="C269" s="19"/>
      <c r="E269" s="20"/>
      <c r="F269" s="21"/>
    </row>
    <row r="270" spans="1:6" ht="15.75" customHeight="1">
      <c r="A270" s="3"/>
      <c r="B270" s="4"/>
      <c r="C270" s="5">
        <v>3147.12</v>
      </c>
      <c r="D270" s="4"/>
      <c r="E270" s="5">
        <v>6095.4</v>
      </c>
      <c r="F270" s="6">
        <f>C270/E270</f>
        <v>0.5163106604980805</v>
      </c>
    </row>
    <row r="271" spans="1:6" ht="15.75" customHeight="1">
      <c r="A271" s="3">
        <v>44764</v>
      </c>
      <c r="B271" s="4" t="s">
        <v>159</v>
      </c>
      <c r="C271" s="4" t="s">
        <v>160</v>
      </c>
      <c r="D271" s="4">
        <v>5.3454545454545457</v>
      </c>
      <c r="E271" s="5"/>
      <c r="F271" s="6"/>
    </row>
    <row r="272" spans="1:6" ht="15.75" customHeight="1">
      <c r="A272" s="3">
        <v>44764</v>
      </c>
      <c r="B272" s="4" t="s">
        <v>161</v>
      </c>
      <c r="C272" s="4" t="s">
        <v>162</v>
      </c>
      <c r="D272" s="4">
        <v>9.31</v>
      </c>
      <c r="E272" s="5"/>
      <c r="F272" s="6"/>
    </row>
    <row r="273" spans="1:6" ht="15.75" customHeight="1">
      <c r="A273" s="3">
        <v>44764</v>
      </c>
      <c r="B273" s="4" t="s">
        <v>163</v>
      </c>
      <c r="C273" s="4" t="s">
        <v>160</v>
      </c>
      <c r="D273" s="4">
        <v>7.9943181818181817</v>
      </c>
      <c r="E273" s="5"/>
      <c r="F273" s="6"/>
    </row>
    <row r="274" spans="1:6" ht="15.75" customHeight="1">
      <c r="A274" s="3">
        <v>44764</v>
      </c>
      <c r="B274" s="4" t="s">
        <v>164</v>
      </c>
      <c r="C274" s="4" t="s">
        <v>162</v>
      </c>
      <c r="D274" s="4">
        <v>11.512</v>
      </c>
      <c r="E274" s="5"/>
      <c r="F274" s="6"/>
    </row>
    <row r="275" spans="1:6" ht="15.75" customHeight="1">
      <c r="A275" s="3">
        <v>44764</v>
      </c>
      <c r="B275" s="4" t="s">
        <v>165</v>
      </c>
      <c r="C275" s="4" t="s">
        <v>160</v>
      </c>
      <c r="D275" s="4"/>
      <c r="E275" s="5"/>
      <c r="F275" s="6"/>
    </row>
    <row r="276" spans="1:6" ht="15.75" customHeight="1">
      <c r="A276" s="3">
        <v>44764</v>
      </c>
      <c r="B276" s="4" t="s">
        <v>166</v>
      </c>
      <c r="C276" s="4" t="s">
        <v>160</v>
      </c>
      <c r="D276" s="4">
        <v>6.0812499999999998</v>
      </c>
      <c r="E276" s="5"/>
      <c r="F276" s="6"/>
    </row>
    <row r="277" spans="1:6" ht="15.75" customHeight="1">
      <c r="A277" s="3">
        <v>44764</v>
      </c>
      <c r="B277" s="4" t="s">
        <v>167</v>
      </c>
      <c r="C277" s="4" t="s">
        <v>160</v>
      </c>
      <c r="D277" s="4">
        <v>7</v>
      </c>
      <c r="E277" s="5"/>
      <c r="F277" s="6"/>
    </row>
    <row r="278" spans="1:6" ht="15.75" customHeight="1">
      <c r="A278" s="3">
        <v>44764</v>
      </c>
      <c r="B278" s="4" t="s">
        <v>168</v>
      </c>
      <c r="C278" s="4" t="s">
        <v>162</v>
      </c>
      <c r="D278" s="4">
        <v>7.5186111111111114</v>
      </c>
      <c r="E278" s="5"/>
      <c r="F278" s="6"/>
    </row>
    <row r="279" spans="1:6" ht="15.75" customHeight="1">
      <c r="A279" s="3"/>
      <c r="B279" s="4"/>
      <c r="C279" s="4"/>
      <c r="D279" s="4"/>
      <c r="E279" s="5"/>
      <c r="F279" s="6"/>
    </row>
    <row r="280" spans="1:6" ht="15.75" customHeight="1">
      <c r="A280" s="3"/>
      <c r="B280" s="4"/>
      <c r="C280" s="4"/>
      <c r="D280" s="4"/>
      <c r="E280" s="5"/>
      <c r="F280" s="6"/>
    </row>
    <row r="281" spans="1:6" ht="15.75" customHeight="1">
      <c r="A281" s="3"/>
      <c r="B281" s="4"/>
      <c r="C281" s="4"/>
      <c r="D281" s="4"/>
      <c r="E281" s="5"/>
      <c r="F281" s="6"/>
    </row>
    <row r="282" spans="1:6" ht="15.75" customHeight="1">
      <c r="A282" s="3"/>
      <c r="B282" s="4"/>
      <c r="C282" s="5">
        <v>7971.85</v>
      </c>
      <c r="D282" s="4"/>
      <c r="E282" s="5">
        <v>33376.31</v>
      </c>
      <c r="F282" s="6">
        <f>C282/E282</f>
        <v>0.23884755384882275</v>
      </c>
    </row>
    <row r="283" spans="1:6" ht="15.75" customHeight="1">
      <c r="A283" s="3">
        <v>44764</v>
      </c>
      <c r="B283" s="4" t="s">
        <v>169</v>
      </c>
      <c r="C283" s="4" t="s">
        <v>170</v>
      </c>
      <c r="D283" s="4">
        <v>7.9615741883899487</v>
      </c>
      <c r="E283" s="5"/>
      <c r="F283" s="6"/>
    </row>
    <row r="284" spans="1:6" ht="15.75" customHeight="1">
      <c r="A284" s="3">
        <v>44757</v>
      </c>
      <c r="B284" s="4" t="s">
        <v>171</v>
      </c>
      <c r="C284" s="4" t="s">
        <v>170</v>
      </c>
      <c r="D284" s="4"/>
      <c r="E284" s="5"/>
      <c r="F284" s="6"/>
    </row>
    <row r="285" spans="1:6" ht="15.75" customHeight="1">
      <c r="A285" s="3">
        <v>44757</v>
      </c>
      <c r="B285" s="4" t="s">
        <v>172</v>
      </c>
      <c r="C285" s="4" t="s">
        <v>170</v>
      </c>
      <c r="D285" s="4">
        <v>1.3106887181538547</v>
      </c>
      <c r="E285" s="5"/>
      <c r="F285" s="6"/>
    </row>
    <row r="286" spans="1:6" ht="15.75" customHeight="1">
      <c r="A286" s="3">
        <v>44764</v>
      </c>
      <c r="B286" s="4" t="s">
        <v>173</v>
      </c>
      <c r="C286" s="4" t="s">
        <v>170</v>
      </c>
      <c r="D286" s="4">
        <v>14.032918820734945</v>
      </c>
      <c r="E286" s="5"/>
      <c r="F286" s="6"/>
    </row>
    <row r="287" spans="1:6" ht="15.75" customHeight="1">
      <c r="A287" s="3">
        <v>44764</v>
      </c>
      <c r="B287" s="4" t="s">
        <v>174</v>
      </c>
      <c r="C287" s="4" t="s">
        <v>170</v>
      </c>
      <c r="D287" s="4"/>
      <c r="E287" s="5"/>
      <c r="F287" s="6"/>
    </row>
    <row r="288" spans="1:6" ht="15.75" customHeight="1">
      <c r="A288" s="3">
        <v>44764</v>
      </c>
      <c r="B288" s="4" t="s">
        <v>175</v>
      </c>
      <c r="C288" s="4" t="s">
        <v>170</v>
      </c>
      <c r="D288" s="4">
        <v>8.0655047666719764</v>
      </c>
      <c r="E288" s="5"/>
      <c r="F288" s="6"/>
    </row>
    <row r="289" spans="1:6" ht="15.75" customHeight="1">
      <c r="A289" s="3">
        <v>44764</v>
      </c>
      <c r="B289" s="4" t="s">
        <v>176</v>
      </c>
      <c r="C289" s="4" t="s">
        <v>170</v>
      </c>
      <c r="D289" s="4">
        <v>12.428885011538245</v>
      </c>
      <c r="E289" s="5"/>
      <c r="F289" s="6"/>
    </row>
    <row r="290" spans="1:6" ht="15.75" customHeight="1">
      <c r="A290" s="3">
        <v>44764</v>
      </c>
      <c r="B290" s="4" t="s">
        <v>177</v>
      </c>
      <c r="C290" s="4" t="s">
        <v>170</v>
      </c>
      <c r="D290" s="4">
        <v>10.379084297859263</v>
      </c>
      <c r="E290" s="5"/>
      <c r="F290" s="6"/>
    </row>
    <row r="291" spans="1:6" ht="15.75" customHeight="1">
      <c r="A291" s="3"/>
      <c r="B291" s="4"/>
      <c r="C291" s="4"/>
      <c r="D291" s="4"/>
      <c r="E291" s="5"/>
      <c r="F291" s="6"/>
    </row>
    <row r="292" spans="1:6" ht="15.75" customHeight="1">
      <c r="A292" s="3"/>
      <c r="B292" s="4"/>
      <c r="C292" s="4"/>
      <c r="D292" s="4"/>
      <c r="E292" s="5"/>
      <c r="F292" s="6"/>
    </row>
    <row r="293" spans="1:6" ht="15.75" customHeight="1">
      <c r="A293" s="3"/>
      <c r="B293" s="4"/>
      <c r="C293" s="4"/>
      <c r="D293" s="4"/>
      <c r="E293" s="5"/>
      <c r="F293" s="6"/>
    </row>
    <row r="294" spans="1:6" ht="15.75" customHeight="1">
      <c r="A294" s="3"/>
      <c r="B294" s="4"/>
      <c r="C294" s="5">
        <v>2808.19</v>
      </c>
      <c r="D294" s="4"/>
      <c r="E294" s="5">
        <v>34789.81</v>
      </c>
      <c r="F294" s="6">
        <f>C294/E294</f>
        <v>8.0718750691653685E-2</v>
      </c>
    </row>
    <row r="295" spans="1:6" ht="15.75" customHeight="1">
      <c r="A295" s="3">
        <v>44764</v>
      </c>
      <c r="B295" s="4" t="s">
        <v>178</v>
      </c>
      <c r="C295" s="4" t="s">
        <v>162</v>
      </c>
      <c r="D295" s="4">
        <v>8.5832442067736192</v>
      </c>
      <c r="E295" s="5"/>
      <c r="F295" s="6"/>
    </row>
    <row r="296" spans="1:6" ht="15.75" customHeight="1">
      <c r="A296" s="3">
        <v>44764</v>
      </c>
      <c r="B296" s="4" t="s">
        <v>179</v>
      </c>
      <c r="C296" s="4" t="s">
        <v>180</v>
      </c>
      <c r="D296" s="4">
        <v>22.057618875914159</v>
      </c>
      <c r="E296" s="5"/>
      <c r="F296" s="6"/>
    </row>
    <row r="297" spans="1:6" ht="15.75" customHeight="1">
      <c r="A297" s="3">
        <v>44764</v>
      </c>
      <c r="B297" s="4" t="s">
        <v>181</v>
      </c>
      <c r="C297" s="4" t="s">
        <v>180</v>
      </c>
      <c r="D297" s="4">
        <v>15.223690591658583</v>
      </c>
      <c r="E297" s="5"/>
      <c r="F297" s="6"/>
    </row>
    <row r="298" spans="1:6" ht="15.75" customHeight="1">
      <c r="A298" s="3">
        <v>44764</v>
      </c>
      <c r="B298" s="4" t="s">
        <v>182</v>
      </c>
      <c r="C298" s="4" t="s">
        <v>180</v>
      </c>
      <c r="D298" s="4">
        <v>17.55264197380815</v>
      </c>
      <c r="E298" s="5"/>
      <c r="F298" s="6"/>
    </row>
    <row r="299" spans="1:6" ht="15.75" customHeight="1">
      <c r="A299" s="3"/>
      <c r="B299" s="7" t="s">
        <v>31</v>
      </c>
      <c r="C299" s="5">
        <v>176.07</v>
      </c>
      <c r="D299" s="4"/>
      <c r="E299" s="5"/>
      <c r="F299" s="6"/>
    </row>
    <row r="300" spans="1:6" ht="15.75" customHeight="1">
      <c r="A300" s="3"/>
      <c r="B300" s="15" t="s">
        <v>183</v>
      </c>
      <c r="C300" s="16">
        <v>14103.230000000001</v>
      </c>
      <c r="D300" s="4"/>
      <c r="E300" s="16">
        <v>40732.92</v>
      </c>
      <c r="F300" s="17">
        <f>C300/E300</f>
        <v>0.34623665575657236</v>
      </c>
    </row>
    <row r="301" spans="1:6" ht="15.75" customHeight="1">
      <c r="A301" s="18"/>
      <c r="B301" s="19"/>
      <c r="C301" s="19"/>
      <c r="E301" s="20"/>
      <c r="F301" s="21"/>
    </row>
    <row r="302" spans="1:6" ht="15.75" customHeight="1">
      <c r="A302" s="18"/>
      <c r="B302" s="19"/>
      <c r="C302" s="19"/>
      <c r="E302" s="20"/>
      <c r="F302" s="21"/>
    </row>
    <row r="303" spans="1:6" ht="15.75" customHeight="1">
      <c r="A303" s="18"/>
      <c r="B303" s="19"/>
      <c r="C303" s="19"/>
      <c r="E303" s="20"/>
      <c r="F303" s="21"/>
    </row>
    <row r="304" spans="1:6" ht="15.75" customHeight="1">
      <c r="A304" s="3"/>
      <c r="B304" s="4"/>
      <c r="C304" s="5">
        <v>525.85</v>
      </c>
      <c r="D304" s="4"/>
      <c r="E304" s="5">
        <v>626.1</v>
      </c>
      <c r="F304" s="6">
        <f>C304/E304</f>
        <v>0.83988180801788848</v>
      </c>
    </row>
    <row r="305" spans="1:6" ht="15.75" customHeight="1">
      <c r="A305" s="3">
        <v>44764</v>
      </c>
      <c r="B305" s="4" t="s">
        <v>184</v>
      </c>
      <c r="C305" s="4" t="s">
        <v>185</v>
      </c>
      <c r="D305" s="4"/>
      <c r="E305" s="5"/>
      <c r="F305" s="6"/>
    </row>
    <row r="306" spans="1:6" ht="15.75" customHeight="1">
      <c r="A306" s="3">
        <v>44764</v>
      </c>
      <c r="B306" s="4" t="s">
        <v>186</v>
      </c>
      <c r="C306" s="4" t="s">
        <v>185</v>
      </c>
      <c r="D306" s="4"/>
      <c r="E306" s="5"/>
      <c r="F306" s="6"/>
    </row>
    <row r="307" spans="1:6" ht="15.75" customHeight="1">
      <c r="A307" s="3"/>
      <c r="B307" s="4"/>
      <c r="C307" s="4"/>
      <c r="D307" s="4"/>
      <c r="E307" s="5"/>
      <c r="F307" s="6"/>
    </row>
    <row r="308" spans="1:6" ht="15.75" customHeight="1">
      <c r="A308" s="3"/>
      <c r="B308" s="4"/>
      <c r="C308" s="4"/>
      <c r="D308" s="4"/>
      <c r="E308" s="5"/>
      <c r="F308" s="6"/>
    </row>
    <row r="309" spans="1:6" ht="15.75" customHeight="1">
      <c r="A309" s="3"/>
      <c r="B309" s="4"/>
      <c r="C309" s="4"/>
      <c r="D309" s="4"/>
      <c r="E309" s="5"/>
      <c r="F309" s="6"/>
    </row>
    <row r="310" spans="1:6" ht="15.75" customHeight="1">
      <c r="A310" s="3"/>
      <c r="B310" s="4"/>
      <c r="C310" s="5">
        <v>1619.28</v>
      </c>
      <c r="D310" s="4"/>
      <c r="E310" s="5">
        <v>4805.76</v>
      </c>
      <c r="F310" s="6">
        <f>C310/E310</f>
        <v>0.33694566520175789</v>
      </c>
    </row>
    <row r="311" spans="1:6" ht="15.75" customHeight="1">
      <c r="A311" s="3">
        <v>44764</v>
      </c>
      <c r="B311" s="4" t="s">
        <v>187</v>
      </c>
      <c r="C311" s="4" t="s">
        <v>188</v>
      </c>
      <c r="D311" s="4"/>
      <c r="E311" s="5"/>
      <c r="F311" s="6"/>
    </row>
    <row r="312" spans="1:6" ht="15.75" customHeight="1">
      <c r="A312" s="3">
        <v>44764</v>
      </c>
      <c r="B312" s="4" t="s">
        <v>189</v>
      </c>
      <c r="C312" s="4" t="s">
        <v>188</v>
      </c>
      <c r="D312" s="4">
        <v>3.3670111850488458</v>
      </c>
      <c r="E312" s="5"/>
      <c r="F312" s="6"/>
    </row>
    <row r="313" spans="1:6" ht="15.75" customHeight="1">
      <c r="A313" s="3">
        <v>44764</v>
      </c>
      <c r="B313" s="4" t="s">
        <v>190</v>
      </c>
      <c r="C313" s="4" t="s">
        <v>188</v>
      </c>
      <c r="D313" s="4"/>
      <c r="E313" s="5"/>
      <c r="F313" s="6"/>
    </row>
    <row r="314" spans="1:6" ht="15.75" customHeight="1">
      <c r="A314" s="3"/>
      <c r="B314" s="4"/>
      <c r="C314" s="4"/>
      <c r="D314" s="4"/>
      <c r="E314" s="5"/>
      <c r="F314" s="6"/>
    </row>
    <row r="315" spans="1:6" ht="15.75" customHeight="1">
      <c r="A315" s="3"/>
      <c r="B315" s="4"/>
      <c r="C315" s="4"/>
      <c r="D315" s="4"/>
      <c r="E315" s="5"/>
      <c r="F315" s="6"/>
    </row>
    <row r="316" spans="1:6" ht="15.75" customHeight="1">
      <c r="A316" s="3"/>
      <c r="B316" s="4"/>
      <c r="C316" s="4"/>
      <c r="D316" s="4"/>
      <c r="E316" s="5"/>
      <c r="F316" s="6"/>
    </row>
    <row r="317" spans="1:6" ht="15.75" customHeight="1">
      <c r="A317" s="3"/>
      <c r="B317" s="4"/>
      <c r="C317" s="5">
        <v>816.02</v>
      </c>
      <c r="D317" s="4"/>
      <c r="E317" s="5">
        <v>4530.8100000000004</v>
      </c>
      <c r="F317" s="6">
        <f>C317/E317</f>
        <v>0.18010466119744592</v>
      </c>
    </row>
    <row r="318" spans="1:6" ht="15.75" customHeight="1">
      <c r="A318" s="3">
        <v>44764</v>
      </c>
      <c r="B318" s="4" t="s">
        <v>191</v>
      </c>
      <c r="C318" s="4" t="s">
        <v>192</v>
      </c>
      <c r="D318" s="4">
        <v>2.9457376889953699</v>
      </c>
      <c r="E318" s="5"/>
      <c r="F318" s="6"/>
    </row>
    <row r="319" spans="1:6" ht="15.75" customHeight="1">
      <c r="A319" s="3">
        <v>44764</v>
      </c>
      <c r="B319" s="4" t="s">
        <v>193</v>
      </c>
      <c r="C319" s="4" t="s">
        <v>192</v>
      </c>
      <c r="D319" s="4">
        <v>3.0566696243714881</v>
      </c>
      <c r="E319" s="5"/>
      <c r="F319" s="6"/>
    </row>
    <row r="320" spans="1:6" ht="15.75" customHeight="1">
      <c r="A320" s="3"/>
      <c r="B320" s="7" t="s">
        <v>31</v>
      </c>
      <c r="C320" s="5">
        <v>176.07</v>
      </c>
      <c r="D320" s="4"/>
      <c r="E320" s="5"/>
      <c r="F320" s="6"/>
    </row>
    <row r="321" spans="1:6" ht="15.75" customHeight="1">
      <c r="A321" s="3"/>
      <c r="B321" s="15" t="s">
        <v>194</v>
      </c>
      <c r="C321" s="16">
        <v>3137.22</v>
      </c>
      <c r="D321" s="4"/>
      <c r="E321" s="16">
        <v>5146.91</v>
      </c>
      <c r="F321" s="17">
        <f>C321/E321</f>
        <v>0.60953465283053321</v>
      </c>
    </row>
    <row r="322" spans="1:6" ht="15.75" customHeight="1">
      <c r="A322" s="18"/>
      <c r="B322" s="19"/>
      <c r="C322" s="19"/>
      <c r="E322" s="20"/>
      <c r="F322" s="21"/>
    </row>
    <row r="323" spans="1:6" ht="15.75" customHeight="1">
      <c r="A323" s="18"/>
      <c r="B323" s="19"/>
      <c r="C323" s="19"/>
      <c r="E323" s="20"/>
      <c r="F323" s="21"/>
    </row>
    <row r="324" spans="1:6" ht="15.75" customHeight="1">
      <c r="A324" s="18"/>
      <c r="B324" s="19"/>
      <c r="C324" s="19"/>
      <c r="E324" s="20"/>
      <c r="F324" s="21"/>
    </row>
    <row r="325" spans="1:6" ht="15.75" customHeight="1">
      <c r="A325" s="3"/>
      <c r="B325" s="4"/>
      <c r="C325" s="5">
        <v>883.32</v>
      </c>
      <c r="D325" s="4"/>
      <c r="E325" s="5">
        <v>1475</v>
      </c>
      <c r="F325" s="6">
        <f>C325/E325</f>
        <v>0.59886101694915261</v>
      </c>
    </row>
    <row r="326" spans="1:6" ht="15.75" customHeight="1">
      <c r="A326" s="3">
        <v>44764</v>
      </c>
      <c r="B326" s="4" t="s">
        <v>195</v>
      </c>
      <c r="C326" s="4" t="s">
        <v>196</v>
      </c>
      <c r="D326" s="4"/>
      <c r="E326" s="5"/>
      <c r="F326" s="6"/>
    </row>
    <row r="327" spans="1:6" ht="15.75" customHeight="1">
      <c r="A327" s="3">
        <v>44764</v>
      </c>
      <c r="B327" s="4" t="s">
        <v>197</v>
      </c>
      <c r="C327" s="4" t="s">
        <v>196</v>
      </c>
      <c r="D327" s="4"/>
      <c r="E327" s="5"/>
      <c r="F327" s="6"/>
    </row>
    <row r="328" spans="1:6" ht="15.75" customHeight="1">
      <c r="A328" s="3"/>
      <c r="B328" s="4"/>
      <c r="C328" s="4"/>
      <c r="D328" s="4"/>
      <c r="E328" s="5"/>
      <c r="F328" s="6"/>
    </row>
    <row r="329" spans="1:6" ht="15.75" customHeight="1">
      <c r="A329" s="3"/>
      <c r="B329" s="4"/>
      <c r="C329" s="4"/>
      <c r="D329" s="4"/>
      <c r="E329" s="5"/>
      <c r="F329" s="6"/>
    </row>
    <row r="330" spans="1:6" ht="15.75" customHeight="1">
      <c r="A330" s="3"/>
      <c r="B330" s="4"/>
      <c r="C330" s="4"/>
      <c r="D330" s="4"/>
      <c r="E330" s="5"/>
      <c r="F330" s="6"/>
    </row>
    <row r="331" spans="1:6" ht="15.75" customHeight="1">
      <c r="A331" s="3"/>
      <c r="B331" s="4"/>
      <c r="C331" s="5">
        <v>3513.96</v>
      </c>
      <c r="D331" s="4"/>
      <c r="E331" s="5">
        <v>11144.72</v>
      </c>
      <c r="F331" s="6">
        <f>C331/E331</f>
        <v>0.31530267247629373</v>
      </c>
    </row>
    <row r="332" spans="1:6" ht="15.75" customHeight="1">
      <c r="A332" s="3">
        <v>44757</v>
      </c>
      <c r="B332" s="4" t="s">
        <v>198</v>
      </c>
      <c r="C332" s="4" t="s">
        <v>199</v>
      </c>
      <c r="D332" s="4">
        <v>1.3965053089206587</v>
      </c>
      <c r="E332" s="5"/>
      <c r="F332" s="6"/>
    </row>
    <row r="333" spans="1:6" ht="15.75" customHeight="1">
      <c r="A333" s="3">
        <v>44764</v>
      </c>
      <c r="B333" s="4" t="s">
        <v>200</v>
      </c>
      <c r="C333" s="4" t="s">
        <v>199</v>
      </c>
      <c r="D333" s="4">
        <v>3.798795818446473</v>
      </c>
      <c r="E333" s="5"/>
      <c r="F333" s="6"/>
    </row>
    <row r="334" spans="1:6" ht="15.75" customHeight="1">
      <c r="A334" s="3">
        <v>44764</v>
      </c>
      <c r="B334" s="4" t="s">
        <v>201</v>
      </c>
      <c r="C334" s="4" t="s">
        <v>199</v>
      </c>
      <c r="D334" s="4">
        <v>7.7397085068411657</v>
      </c>
      <c r="E334" s="5"/>
      <c r="F334" s="6"/>
    </row>
    <row r="335" spans="1:6" ht="15.75" customHeight="1">
      <c r="A335" s="3">
        <v>44764</v>
      </c>
      <c r="B335" s="4" t="s">
        <v>202</v>
      </c>
      <c r="C335" s="4" t="s">
        <v>199</v>
      </c>
      <c r="D335" s="4">
        <v>6.3955869161125651</v>
      </c>
      <c r="E335" s="5"/>
      <c r="F335" s="6"/>
    </row>
    <row r="336" spans="1:6" ht="15.75" customHeight="1">
      <c r="A336" s="3"/>
      <c r="B336" s="4"/>
      <c r="C336" s="4"/>
      <c r="D336" s="4"/>
      <c r="E336" s="5"/>
      <c r="F336" s="6"/>
    </row>
    <row r="337" spans="1:6" ht="15.75" customHeight="1">
      <c r="A337" s="3"/>
      <c r="B337" s="4"/>
      <c r="C337" s="4"/>
      <c r="D337" s="4"/>
      <c r="E337" s="5"/>
      <c r="F337" s="6"/>
    </row>
    <row r="338" spans="1:6" ht="15.75" customHeight="1">
      <c r="A338" s="3"/>
      <c r="B338" s="4"/>
      <c r="C338" s="4"/>
      <c r="D338" s="4"/>
      <c r="E338" s="5"/>
      <c r="F338" s="6"/>
    </row>
    <row r="339" spans="1:6" ht="15.75" customHeight="1">
      <c r="A339" s="3"/>
      <c r="B339" s="4"/>
      <c r="C339" s="5">
        <v>882.89</v>
      </c>
      <c r="D339" s="4"/>
      <c r="E339" s="5">
        <v>11279.67</v>
      </c>
      <c r="F339" s="6">
        <f>C339/E339</f>
        <v>7.8272679963154942E-2</v>
      </c>
    </row>
    <row r="340" spans="1:6" ht="15.75" customHeight="1">
      <c r="A340" s="3">
        <v>44764</v>
      </c>
      <c r="B340" s="4" t="s">
        <v>203</v>
      </c>
      <c r="C340" s="4" t="s">
        <v>204</v>
      </c>
      <c r="D340" s="4">
        <v>4.4514353550615153</v>
      </c>
      <c r="E340" s="5"/>
      <c r="F340" s="6"/>
    </row>
    <row r="341" spans="1:6" ht="15.75" customHeight="1">
      <c r="A341" s="3">
        <v>44764</v>
      </c>
      <c r="B341" s="4" t="s">
        <v>205</v>
      </c>
      <c r="C341" s="4" t="s">
        <v>204</v>
      </c>
      <c r="D341" s="4">
        <v>5.5580209251888757</v>
      </c>
      <c r="E341" s="5"/>
      <c r="F341" s="6"/>
    </row>
    <row r="342" spans="1:6" ht="15.75" customHeight="1">
      <c r="A342" s="3"/>
      <c r="B342" s="7" t="s">
        <v>31</v>
      </c>
      <c r="C342" s="5">
        <v>176.07</v>
      </c>
      <c r="D342" s="4"/>
      <c r="E342" s="5"/>
      <c r="F342" s="6"/>
    </row>
    <row r="343" spans="1:6" ht="15.75" customHeight="1">
      <c r="A343" s="3"/>
      <c r="B343" s="15" t="s">
        <v>206</v>
      </c>
      <c r="C343" s="16">
        <v>5456.24</v>
      </c>
      <c r="D343" s="4"/>
      <c r="E343" s="16">
        <v>12757.03</v>
      </c>
      <c r="F343" s="17">
        <f>C343/E343</f>
        <v>0.42770456759919823</v>
      </c>
    </row>
    <row r="344" spans="1:6" ht="15.75" customHeight="1">
      <c r="A344" s="18"/>
      <c r="B344" s="19"/>
      <c r="C344" s="19"/>
      <c r="E344" s="20"/>
      <c r="F344" s="21"/>
    </row>
    <row r="345" spans="1:6" ht="15.75" customHeight="1">
      <c r="A345" s="18"/>
      <c r="B345" s="19"/>
      <c r="C345" s="19"/>
      <c r="E345" s="20"/>
      <c r="F345" s="21"/>
    </row>
    <row r="346" spans="1:6" ht="15.75" customHeight="1">
      <c r="A346" s="18"/>
      <c r="B346" s="19"/>
      <c r="C346" s="19"/>
      <c r="E346" s="20"/>
      <c r="F346" s="21"/>
    </row>
    <row r="347" spans="1:6" ht="15.75" customHeight="1">
      <c r="A347" s="3"/>
      <c r="B347" s="4"/>
      <c r="C347" s="5">
        <v>775.92</v>
      </c>
      <c r="D347" s="4"/>
      <c r="E347" s="5">
        <v>1660.35</v>
      </c>
      <c r="F347" s="6">
        <f>C347/E347</f>
        <v>0.46732315475652725</v>
      </c>
    </row>
    <row r="348" spans="1:6" ht="15.75" customHeight="1">
      <c r="A348" s="3">
        <v>44764</v>
      </c>
      <c r="B348" s="4" t="s">
        <v>207</v>
      </c>
      <c r="C348" s="4" t="s">
        <v>208</v>
      </c>
      <c r="D348" s="4"/>
      <c r="E348" s="5"/>
      <c r="F348" s="6"/>
    </row>
    <row r="349" spans="1:6" ht="15.75" customHeight="1">
      <c r="A349" s="3">
        <v>44764</v>
      </c>
      <c r="B349" s="4" t="s">
        <v>209</v>
      </c>
      <c r="C349" s="4" t="s">
        <v>210</v>
      </c>
      <c r="D349" s="4">
        <v>15.785128205128204</v>
      </c>
      <c r="E349" s="5"/>
      <c r="F349" s="6"/>
    </row>
    <row r="350" spans="1:6" ht="15.75" customHeight="1">
      <c r="A350" s="3"/>
      <c r="B350" s="4"/>
      <c r="C350" s="4"/>
      <c r="D350" s="4"/>
      <c r="E350" s="5"/>
      <c r="F350" s="6"/>
    </row>
    <row r="351" spans="1:6" ht="15.75" customHeight="1">
      <c r="A351" s="3"/>
      <c r="B351" s="4"/>
      <c r="C351" s="4"/>
      <c r="D351" s="4"/>
      <c r="E351" s="5"/>
      <c r="F351" s="6"/>
    </row>
    <row r="352" spans="1:6" ht="15.75" customHeight="1">
      <c r="A352" s="3"/>
      <c r="B352" s="4"/>
      <c r="C352" s="4"/>
      <c r="D352" s="4"/>
      <c r="E352" s="5"/>
      <c r="F352" s="6"/>
    </row>
    <row r="353" spans="1:6" ht="15.75" customHeight="1">
      <c r="A353" s="3"/>
      <c r="B353" s="4"/>
      <c r="C353" s="5">
        <v>2503.4299999999998</v>
      </c>
      <c r="D353" s="4"/>
      <c r="E353" s="5">
        <v>6021.02</v>
      </c>
      <c r="F353" s="6">
        <f>C353/E353</f>
        <v>0.41578171140437992</v>
      </c>
    </row>
    <row r="354" spans="1:6" ht="15.75" customHeight="1">
      <c r="A354" s="3">
        <v>44764</v>
      </c>
      <c r="B354" s="4" t="s">
        <v>211</v>
      </c>
      <c r="C354" s="4" t="s">
        <v>212</v>
      </c>
      <c r="D354" s="4"/>
      <c r="E354" s="5"/>
      <c r="F354" s="6"/>
    </row>
    <row r="355" spans="1:6" ht="15.75" customHeight="1">
      <c r="A355" s="3">
        <v>44764</v>
      </c>
      <c r="B355" s="4" t="s">
        <v>213</v>
      </c>
      <c r="C355" s="4" t="s">
        <v>212</v>
      </c>
      <c r="D355" s="4">
        <v>6.1598954486050337</v>
      </c>
      <c r="E355" s="5"/>
      <c r="F355" s="6"/>
    </row>
    <row r="356" spans="1:6" ht="15.75" customHeight="1">
      <c r="A356" s="3">
        <v>44764</v>
      </c>
      <c r="B356" s="4" t="s">
        <v>214</v>
      </c>
      <c r="C356" s="4" t="s">
        <v>208</v>
      </c>
      <c r="D356" s="4">
        <v>4.9576138147566713</v>
      </c>
      <c r="E356" s="5"/>
      <c r="F356" s="6"/>
    </row>
    <row r="357" spans="1:6" ht="15.75" customHeight="1">
      <c r="A357" s="3">
        <v>44757</v>
      </c>
      <c r="B357" s="4" t="s">
        <v>215</v>
      </c>
      <c r="C357" s="4" t="s">
        <v>212</v>
      </c>
      <c r="D357" s="4">
        <v>2.3030666112219222</v>
      </c>
      <c r="E357" s="5"/>
      <c r="F357" s="6"/>
    </row>
    <row r="358" spans="1:6" ht="15.75" customHeight="1">
      <c r="A358" s="3"/>
      <c r="B358" s="7" t="s">
        <v>31</v>
      </c>
      <c r="C358" s="5">
        <v>176.07</v>
      </c>
      <c r="D358" s="4"/>
      <c r="E358" s="5"/>
      <c r="F358" s="6"/>
    </row>
    <row r="359" spans="1:6" ht="15.75" customHeight="1">
      <c r="A359" s="3"/>
      <c r="B359" s="15" t="s">
        <v>216</v>
      </c>
      <c r="C359" s="16">
        <v>3455.42</v>
      </c>
      <c r="D359" s="4"/>
      <c r="E359" s="16">
        <v>7682.72</v>
      </c>
      <c r="F359" s="17">
        <f>C359/E359</f>
        <v>0.44976518732948745</v>
      </c>
    </row>
    <row r="360" spans="1:6" ht="15.75" customHeight="1">
      <c r="A360" s="18"/>
      <c r="B360" s="19"/>
      <c r="C360" s="19"/>
      <c r="E360" s="20"/>
      <c r="F360" s="21"/>
    </row>
    <row r="361" spans="1:6" ht="15.75" customHeight="1">
      <c r="A361" s="18"/>
      <c r="B361" s="19"/>
      <c r="C361" s="19"/>
      <c r="E361" s="20"/>
      <c r="F361" s="21"/>
    </row>
    <row r="362" spans="1:6" ht="15.75" customHeight="1">
      <c r="A362" s="18"/>
      <c r="B362" s="19"/>
      <c r="C362" s="19"/>
      <c r="E362" s="20"/>
      <c r="F362" s="21"/>
    </row>
    <row r="363" spans="1:6" ht="15.75" customHeight="1">
      <c r="A363" s="3"/>
      <c r="B363" s="4"/>
      <c r="C363" s="5">
        <v>671.06</v>
      </c>
      <c r="D363" s="4"/>
      <c r="E363" s="5">
        <v>1240.45</v>
      </c>
      <c r="F363" s="6">
        <f>C363/E363</f>
        <v>0.54098109557015595</v>
      </c>
    </row>
    <row r="364" spans="1:6" ht="15.75" customHeight="1">
      <c r="A364" s="3">
        <v>44764</v>
      </c>
      <c r="B364" s="4" t="s">
        <v>217</v>
      </c>
      <c r="C364" s="4" t="s">
        <v>218</v>
      </c>
      <c r="D364" s="4"/>
      <c r="E364" s="5"/>
      <c r="F364" s="6"/>
    </row>
    <row r="365" spans="1:6" ht="15.75" customHeight="1">
      <c r="A365" s="3"/>
      <c r="B365" s="4"/>
      <c r="C365" s="4"/>
      <c r="D365" s="4"/>
      <c r="E365" s="5"/>
      <c r="F365" s="6"/>
    </row>
    <row r="366" spans="1:6" ht="15.75" customHeight="1">
      <c r="A366" s="3"/>
      <c r="B366" s="4"/>
      <c r="C366" s="4"/>
      <c r="D366" s="4"/>
      <c r="E366" s="5"/>
      <c r="F366" s="6"/>
    </row>
    <row r="367" spans="1:6" ht="15.75" customHeight="1">
      <c r="A367" s="3"/>
      <c r="B367" s="4"/>
      <c r="C367" s="4"/>
      <c r="D367" s="4"/>
      <c r="E367" s="5"/>
      <c r="F367" s="6"/>
    </row>
    <row r="368" spans="1:6" ht="15.75" customHeight="1">
      <c r="A368" s="3"/>
      <c r="B368" s="4"/>
      <c r="C368" s="5">
        <v>1914.82</v>
      </c>
      <c r="D368" s="4"/>
      <c r="E368" s="5">
        <v>7035.88</v>
      </c>
      <c r="F368" s="6">
        <f>C368/E368</f>
        <v>0.27215074731234756</v>
      </c>
    </row>
    <row r="369" spans="1:6" ht="15.75" customHeight="1">
      <c r="A369" s="3">
        <v>44757</v>
      </c>
      <c r="B369" s="4" t="s">
        <v>219</v>
      </c>
      <c r="C369" s="4" t="s">
        <v>220</v>
      </c>
      <c r="D369" s="4">
        <v>2.8769737898860948</v>
      </c>
      <c r="E369" s="5"/>
      <c r="F369" s="6"/>
    </row>
    <row r="370" spans="1:6" ht="15.75" customHeight="1">
      <c r="A370" s="3">
        <v>44764</v>
      </c>
      <c r="B370" s="4" t="s">
        <v>221</v>
      </c>
      <c r="C370" s="4" t="s">
        <v>220</v>
      </c>
      <c r="D370" s="4"/>
      <c r="E370" s="5"/>
      <c r="F370" s="6"/>
    </row>
    <row r="371" spans="1:6" ht="15.75" customHeight="1">
      <c r="A371" s="3">
        <v>44764</v>
      </c>
      <c r="B371" s="4" t="s">
        <v>222</v>
      </c>
      <c r="C371" s="4" t="s">
        <v>220</v>
      </c>
      <c r="D371" s="4">
        <v>7.0602584388185656</v>
      </c>
      <c r="E371" s="5"/>
      <c r="F371" s="6"/>
    </row>
    <row r="372" spans="1:6" ht="15.75" customHeight="1">
      <c r="A372" s="3"/>
      <c r="B372" s="4"/>
      <c r="C372" s="4"/>
      <c r="D372" s="4"/>
      <c r="E372" s="5"/>
      <c r="F372" s="6"/>
    </row>
    <row r="373" spans="1:6" ht="15.75" customHeight="1">
      <c r="A373" s="3"/>
      <c r="B373" s="4"/>
      <c r="C373" s="4"/>
      <c r="D373" s="4"/>
      <c r="E373" s="5"/>
      <c r="F373" s="6"/>
    </row>
    <row r="374" spans="1:6" ht="15.75" customHeight="1">
      <c r="A374" s="3"/>
      <c r="B374" s="4"/>
      <c r="C374" s="4"/>
      <c r="D374" s="4"/>
      <c r="E374" s="5"/>
      <c r="F374" s="6"/>
    </row>
    <row r="375" spans="1:6" ht="15.75" customHeight="1">
      <c r="A375" s="3"/>
      <c r="B375" s="4"/>
      <c r="C375" s="5">
        <v>1471.57</v>
      </c>
      <c r="D375" s="4"/>
      <c r="E375" s="5">
        <v>7270.83</v>
      </c>
      <c r="F375" s="6">
        <f>C375/E375</f>
        <v>0.20239367444982209</v>
      </c>
    </row>
    <row r="376" spans="1:6" ht="15.75" customHeight="1">
      <c r="A376" s="3">
        <v>44757</v>
      </c>
      <c r="B376" s="4" t="s">
        <v>223</v>
      </c>
      <c r="C376" s="4" t="s">
        <v>224</v>
      </c>
      <c r="D376" s="4">
        <v>2.9846898210754502</v>
      </c>
      <c r="E376" s="5"/>
      <c r="F376" s="6"/>
    </row>
    <row r="377" spans="1:6" ht="15.75" customHeight="1">
      <c r="A377" s="3"/>
      <c r="B377" s="7" t="s">
        <v>31</v>
      </c>
      <c r="C377" s="5">
        <v>176.07</v>
      </c>
      <c r="D377" s="4"/>
      <c r="E377" s="5"/>
      <c r="F377" s="6"/>
    </row>
    <row r="378" spans="1:6" ht="15.75" customHeight="1">
      <c r="A378" s="3"/>
      <c r="B378" s="15" t="s">
        <v>225</v>
      </c>
      <c r="C378" s="16">
        <v>4233.5200000000004</v>
      </c>
      <c r="D378" s="4"/>
      <c r="E378" s="16">
        <v>8227.2000000000007</v>
      </c>
      <c r="F378" s="17">
        <f>C378/E378</f>
        <v>0.51457604045118632</v>
      </c>
    </row>
    <row r="379" spans="1:6" ht="15.75" customHeight="1">
      <c r="E379" s="20"/>
      <c r="F379" s="21"/>
    </row>
    <row r="380" spans="1:6" ht="15.75" customHeight="1">
      <c r="E380" s="20"/>
      <c r="F380" s="21"/>
    </row>
    <row r="381" spans="1:6" ht="15.75" customHeight="1">
      <c r="E381" s="20"/>
      <c r="F381" s="21"/>
    </row>
    <row r="382" spans="1:6" ht="15.75" customHeight="1">
      <c r="B382" s="24" t="s">
        <v>226</v>
      </c>
      <c r="C382" s="25">
        <v>98402.93</v>
      </c>
      <c r="D382" s="4"/>
      <c r="E382" s="25">
        <v>226258.66</v>
      </c>
      <c r="F382" s="26">
        <f>C382/E382</f>
        <v>0.43491343049587577</v>
      </c>
    </row>
    <row r="383" spans="1:6" ht="15.75" customHeight="1"/>
    <row r="384" spans="1:6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E1"/>
    </sheetView>
  </sheetViews>
  <sheetFormatPr defaultColWidth="14.42578125" defaultRowHeight="15" customHeight="1"/>
  <cols>
    <col min="1" max="1" width="6.140625" customWidth="1"/>
    <col min="2" max="2" width="13.140625" customWidth="1"/>
    <col min="3" max="3" width="2.5703125" customWidth="1"/>
    <col min="4" max="4" width="15.5703125" customWidth="1"/>
    <col min="5" max="5" width="13.140625" customWidth="1"/>
    <col min="6" max="6" width="12.7109375" customWidth="1"/>
    <col min="7" max="7" width="6.140625" customWidth="1"/>
    <col min="8" max="8" width="13.140625" customWidth="1"/>
    <col min="9" max="9" width="1.7109375" customWidth="1"/>
    <col min="10" max="10" width="14.42578125" customWidth="1"/>
    <col min="11" max="11" width="11.5703125" customWidth="1"/>
    <col min="12" max="12" width="11" customWidth="1"/>
    <col min="13" max="13" width="6.140625" customWidth="1"/>
    <col min="14" max="14" width="15.5703125" customWidth="1"/>
    <col min="15" max="15" width="2" customWidth="1"/>
    <col min="16" max="16" width="15.85546875" customWidth="1"/>
    <col min="17" max="17" width="15.5703125" customWidth="1"/>
    <col min="18" max="18" width="8.7109375" customWidth="1"/>
    <col min="19" max="19" width="6.140625" customWidth="1"/>
    <col min="20" max="20" width="16" customWidth="1"/>
    <col min="21" max="21" width="8.7109375" customWidth="1"/>
    <col min="22" max="22" width="17.5703125" customWidth="1"/>
    <col min="23" max="23" width="12.85546875" customWidth="1"/>
    <col min="24" max="26" width="8.7109375" customWidth="1"/>
  </cols>
  <sheetData>
    <row r="1" spans="1:26">
      <c r="A1" s="50" t="s">
        <v>227</v>
      </c>
      <c r="B1" s="51"/>
      <c r="C1" s="51"/>
      <c r="D1" s="51"/>
      <c r="E1" s="52"/>
      <c r="F1" s="27"/>
      <c r="G1" s="50" t="s">
        <v>228</v>
      </c>
      <c r="H1" s="51"/>
      <c r="I1" s="51"/>
      <c r="J1" s="51"/>
      <c r="K1" s="52"/>
      <c r="L1" s="27"/>
      <c r="M1" s="50" t="s">
        <v>229</v>
      </c>
      <c r="N1" s="51"/>
      <c r="O1" s="51"/>
      <c r="P1" s="51"/>
      <c r="Q1" s="52"/>
      <c r="R1" s="27"/>
      <c r="S1" s="50" t="s">
        <v>230</v>
      </c>
      <c r="T1" s="51"/>
      <c r="U1" s="51"/>
      <c r="V1" s="51"/>
      <c r="W1" s="52"/>
      <c r="X1" s="28"/>
      <c r="Y1" s="28"/>
      <c r="Z1" s="28"/>
    </row>
    <row r="2" spans="1:26">
      <c r="A2" s="29" t="s">
        <v>231</v>
      </c>
      <c r="B2" s="30" t="s">
        <v>232</v>
      </c>
      <c r="C2" s="30"/>
      <c r="D2" s="30" t="s">
        <v>233</v>
      </c>
      <c r="E2" s="30" t="s">
        <v>234</v>
      </c>
      <c r="F2" s="31"/>
      <c r="G2" s="32" t="s">
        <v>231</v>
      </c>
      <c r="H2" s="30" t="s">
        <v>232</v>
      </c>
      <c r="I2" s="30"/>
      <c r="J2" s="30" t="s">
        <v>233</v>
      </c>
      <c r="K2" s="30" t="s">
        <v>234</v>
      </c>
      <c r="L2" s="31"/>
      <c r="M2" s="32" t="s">
        <v>231</v>
      </c>
      <c r="N2" s="30" t="s">
        <v>232</v>
      </c>
      <c r="O2" s="30"/>
      <c r="P2" s="30" t="s">
        <v>233</v>
      </c>
      <c r="Q2" s="30" t="s">
        <v>234</v>
      </c>
      <c r="R2" s="31"/>
      <c r="S2" s="33" t="s">
        <v>231</v>
      </c>
      <c r="T2" s="30" t="s">
        <v>232</v>
      </c>
      <c r="U2" s="34"/>
      <c r="V2" s="30" t="s">
        <v>233</v>
      </c>
      <c r="W2" s="30" t="s">
        <v>234</v>
      </c>
      <c r="X2" s="35"/>
      <c r="Y2" s="35"/>
      <c r="Z2" s="35"/>
    </row>
    <row r="3" spans="1:26" ht="15.75">
      <c r="A3" s="36" t="s">
        <v>235</v>
      </c>
      <c r="B3" s="5">
        <v>386.93</v>
      </c>
      <c r="C3" s="4"/>
      <c r="D3" s="5">
        <v>2552.8000000000002</v>
      </c>
      <c r="E3" s="6">
        <f t="shared" ref="E3:E18" si="0">B3/D3</f>
        <v>0.15157082419304294</v>
      </c>
      <c r="G3" s="36" t="s">
        <v>236</v>
      </c>
      <c r="H3" s="5">
        <v>2341.34</v>
      </c>
      <c r="I3" s="4"/>
      <c r="J3" s="5">
        <v>16226.65</v>
      </c>
      <c r="K3" s="6">
        <f t="shared" ref="K3:K19" si="1">H3/J3</f>
        <v>0.14428979487448118</v>
      </c>
      <c r="M3" s="36" t="s">
        <v>237</v>
      </c>
      <c r="N3" s="5">
        <v>102.91</v>
      </c>
      <c r="O3" s="4"/>
      <c r="P3" s="5">
        <v>11283.36</v>
      </c>
      <c r="Q3" s="6">
        <f t="shared" ref="Q3:Q17" si="2">N3/P3</f>
        <v>9.1205102026346747E-3</v>
      </c>
      <c r="S3" s="37" t="s">
        <v>238</v>
      </c>
      <c r="T3" s="16">
        <v>6625.25</v>
      </c>
      <c r="U3" s="4"/>
      <c r="V3" s="16">
        <v>20485.599999999999</v>
      </c>
      <c r="W3" s="17">
        <f t="shared" ref="W3:W19" si="3">T3/V3</f>
        <v>0.32341010270629128</v>
      </c>
    </row>
    <row r="4" spans="1:26" ht="15.75">
      <c r="A4" s="38" t="s">
        <v>239</v>
      </c>
      <c r="B4" s="5">
        <v>353.89</v>
      </c>
      <c r="C4" s="4"/>
      <c r="D4" s="5">
        <v>1180.5</v>
      </c>
      <c r="E4" s="6">
        <f t="shared" si="0"/>
        <v>0.29977975434138077</v>
      </c>
      <c r="G4" s="38" t="s">
        <v>240</v>
      </c>
      <c r="H4" s="5">
        <v>3258.5</v>
      </c>
      <c r="I4" s="4"/>
      <c r="J4" s="5">
        <v>15952.83</v>
      </c>
      <c r="K4" s="6">
        <f t="shared" si="1"/>
        <v>0.20425842938212216</v>
      </c>
      <c r="M4" s="38" t="s">
        <v>241</v>
      </c>
      <c r="N4" s="5">
        <v>581.70000000000005</v>
      </c>
      <c r="O4" s="4"/>
      <c r="P4" s="5">
        <v>19203.84</v>
      </c>
      <c r="Q4" s="6">
        <f t="shared" si="2"/>
        <v>3.0290816836632675E-2</v>
      </c>
      <c r="S4" s="39" t="s">
        <v>241</v>
      </c>
      <c r="T4" s="16">
        <v>7569.7499999999991</v>
      </c>
      <c r="U4" s="4"/>
      <c r="V4" s="16">
        <v>22486.34</v>
      </c>
      <c r="W4" s="17">
        <f t="shared" si="3"/>
        <v>0.3366377098273885</v>
      </c>
    </row>
    <row r="5" spans="1:26" ht="15.75">
      <c r="A5" s="38" t="s">
        <v>242</v>
      </c>
      <c r="B5" s="5">
        <v>263.39</v>
      </c>
      <c r="C5" s="4"/>
      <c r="D5" s="5">
        <v>874.5</v>
      </c>
      <c r="E5" s="6">
        <f t="shared" si="0"/>
        <v>0.30118925100057176</v>
      </c>
      <c r="G5" s="38" t="s">
        <v>238</v>
      </c>
      <c r="H5" s="5">
        <v>3534.52</v>
      </c>
      <c r="I5" s="4"/>
      <c r="J5" s="5">
        <v>16148.91</v>
      </c>
      <c r="K5" s="6">
        <f t="shared" si="1"/>
        <v>0.21887049961885974</v>
      </c>
      <c r="M5" s="38" t="s">
        <v>243</v>
      </c>
      <c r="N5" s="5">
        <v>882.89</v>
      </c>
      <c r="O5" s="4"/>
      <c r="P5" s="5">
        <v>11279.67</v>
      </c>
      <c r="Q5" s="6">
        <f t="shared" si="2"/>
        <v>7.8272679963154942E-2</v>
      </c>
      <c r="S5" s="39" t="s">
        <v>244</v>
      </c>
      <c r="T5" s="16">
        <v>14103.230000000001</v>
      </c>
      <c r="U5" s="4"/>
      <c r="V5" s="16">
        <v>40732.92</v>
      </c>
      <c r="W5" s="17">
        <f t="shared" si="3"/>
        <v>0.34623665575657236</v>
      </c>
    </row>
    <row r="6" spans="1:26" ht="15.75">
      <c r="A6" s="38" t="s">
        <v>237</v>
      </c>
      <c r="B6" s="5">
        <v>479.88</v>
      </c>
      <c r="C6" s="4"/>
      <c r="D6" s="5">
        <v>1290</v>
      </c>
      <c r="E6" s="6">
        <f t="shared" si="0"/>
        <v>0.372</v>
      </c>
      <c r="G6" s="38" t="s">
        <v>245</v>
      </c>
      <c r="H6" s="5">
        <v>1760.98</v>
      </c>
      <c r="I6" s="4"/>
      <c r="J6" s="5">
        <v>7524.5</v>
      </c>
      <c r="K6" s="6">
        <f t="shared" si="1"/>
        <v>0.23403282610140208</v>
      </c>
      <c r="M6" s="38" t="s">
        <v>244</v>
      </c>
      <c r="N6" s="5">
        <v>2808.19</v>
      </c>
      <c r="O6" s="4"/>
      <c r="P6" s="5">
        <v>34789.81</v>
      </c>
      <c r="Q6" s="6">
        <f t="shared" si="2"/>
        <v>8.0718750691653685E-2</v>
      </c>
      <c r="S6" s="39" t="s">
        <v>237</v>
      </c>
      <c r="T6" s="16">
        <v>4378.18</v>
      </c>
      <c r="U6" s="4"/>
      <c r="V6" s="16">
        <v>12220.26</v>
      </c>
      <c r="W6" s="17">
        <f t="shared" si="3"/>
        <v>0.35827224625335308</v>
      </c>
    </row>
    <row r="7" spans="1:26" ht="15.75">
      <c r="A7" s="38" t="s">
        <v>238</v>
      </c>
      <c r="B7" s="5">
        <v>1524.66</v>
      </c>
      <c r="C7" s="4"/>
      <c r="D7" s="5">
        <v>3752.04</v>
      </c>
      <c r="E7" s="6">
        <f t="shared" si="0"/>
        <v>0.40635494291105639</v>
      </c>
      <c r="G7" s="38" t="s">
        <v>242</v>
      </c>
      <c r="H7" s="5">
        <v>1021.87</v>
      </c>
      <c r="I7" s="4"/>
      <c r="J7" s="5">
        <v>4319.28</v>
      </c>
      <c r="K7" s="6">
        <f t="shared" si="1"/>
        <v>0.23658341205015651</v>
      </c>
      <c r="M7" s="38" t="s">
        <v>238</v>
      </c>
      <c r="N7" s="5">
        <v>1390</v>
      </c>
      <c r="O7" s="4"/>
      <c r="P7" s="5">
        <v>16708.810000000001</v>
      </c>
      <c r="Q7" s="6">
        <f t="shared" si="2"/>
        <v>8.3189646659456884E-2</v>
      </c>
      <c r="S7" s="39" t="s">
        <v>236</v>
      </c>
      <c r="T7" s="16">
        <v>6820.1200000000008</v>
      </c>
      <c r="U7" s="4"/>
      <c r="V7" s="16">
        <v>18660.400000000001</v>
      </c>
      <c r="W7" s="17">
        <f t="shared" si="3"/>
        <v>0.36548627039077408</v>
      </c>
    </row>
    <row r="8" spans="1:26" ht="15.75">
      <c r="A8" s="38" t="s">
        <v>246</v>
      </c>
      <c r="B8" s="5">
        <v>775.92</v>
      </c>
      <c r="C8" s="4"/>
      <c r="D8" s="5">
        <v>1660.35</v>
      </c>
      <c r="E8" s="6">
        <f t="shared" si="0"/>
        <v>0.46732315475652725</v>
      </c>
      <c r="G8" s="38" t="s">
        <v>244</v>
      </c>
      <c r="H8" s="5">
        <v>7971.85</v>
      </c>
      <c r="I8" s="4"/>
      <c r="J8" s="5">
        <v>33376.31</v>
      </c>
      <c r="K8" s="6">
        <f t="shared" si="1"/>
        <v>0.23884755384882275</v>
      </c>
      <c r="M8" s="38" t="s">
        <v>247</v>
      </c>
      <c r="N8" s="5">
        <v>1237.77</v>
      </c>
      <c r="O8" s="4"/>
      <c r="P8" s="5">
        <v>10804.75</v>
      </c>
      <c r="Q8" s="6">
        <f t="shared" si="2"/>
        <v>0.11455794905018626</v>
      </c>
      <c r="S8" s="39" t="s">
        <v>235</v>
      </c>
      <c r="T8" s="16">
        <v>6496.8200000000006</v>
      </c>
      <c r="U8" s="4"/>
      <c r="V8" s="16">
        <v>16619.21</v>
      </c>
      <c r="W8" s="17">
        <f t="shared" si="3"/>
        <v>0.39092231219173479</v>
      </c>
    </row>
    <row r="9" spans="1:26" ht="15.75">
      <c r="A9" s="38" t="s">
        <v>248</v>
      </c>
      <c r="B9" s="5">
        <v>481.95</v>
      </c>
      <c r="C9" s="4"/>
      <c r="D9" s="5">
        <v>995.5</v>
      </c>
      <c r="E9" s="6">
        <f t="shared" si="0"/>
        <v>0.48412857860371672</v>
      </c>
      <c r="G9" s="38" t="s">
        <v>241</v>
      </c>
      <c r="H9" s="5">
        <v>4783.2</v>
      </c>
      <c r="I9" s="4"/>
      <c r="J9" s="5">
        <v>19333.79</v>
      </c>
      <c r="K9" s="6">
        <f t="shared" si="1"/>
        <v>0.24740105276823632</v>
      </c>
      <c r="M9" s="38" t="s">
        <v>235</v>
      </c>
      <c r="N9" s="5">
        <v>2053.5</v>
      </c>
      <c r="O9" s="4"/>
      <c r="P9" s="5">
        <v>13802</v>
      </c>
      <c r="Q9" s="6">
        <f t="shared" si="2"/>
        <v>0.14878278510360818</v>
      </c>
      <c r="S9" s="39" t="s">
        <v>243</v>
      </c>
      <c r="T9" s="16">
        <v>5456.24</v>
      </c>
      <c r="U9" s="4"/>
      <c r="V9" s="16">
        <v>12757.03</v>
      </c>
      <c r="W9" s="17">
        <f t="shared" si="3"/>
        <v>0.42770456759919823</v>
      </c>
    </row>
    <row r="10" spans="1:26" ht="15.75">
      <c r="A10" s="38" t="s">
        <v>244</v>
      </c>
      <c r="B10" s="5">
        <v>3147.12</v>
      </c>
      <c r="C10" s="4"/>
      <c r="D10" s="5">
        <v>6095.4</v>
      </c>
      <c r="E10" s="6">
        <f t="shared" si="0"/>
        <v>0.5163106604980805</v>
      </c>
      <c r="G10" s="38" t="s">
        <v>249</v>
      </c>
      <c r="H10" s="5">
        <v>1914.82</v>
      </c>
      <c r="I10" s="4"/>
      <c r="J10" s="5">
        <v>7035.88</v>
      </c>
      <c r="K10" s="6">
        <f t="shared" si="1"/>
        <v>0.27215074731234756</v>
      </c>
      <c r="M10" s="38" t="s">
        <v>236</v>
      </c>
      <c r="N10" s="5">
        <v>2511.29</v>
      </c>
      <c r="O10" s="4"/>
      <c r="P10" s="5">
        <v>16461.599999999999</v>
      </c>
      <c r="Q10" s="6">
        <f t="shared" si="2"/>
        <v>0.15255442970306654</v>
      </c>
      <c r="S10" s="39" t="s">
        <v>240</v>
      </c>
      <c r="T10" s="16">
        <v>9166.84</v>
      </c>
      <c r="U10" s="4"/>
      <c r="V10" s="16">
        <v>20536.349999999999</v>
      </c>
      <c r="W10" s="17">
        <f t="shared" si="3"/>
        <v>0.44637143406691066</v>
      </c>
    </row>
    <row r="11" spans="1:26" ht="15.75">
      <c r="A11" s="38" t="s">
        <v>249</v>
      </c>
      <c r="B11" s="5">
        <v>671.06</v>
      </c>
      <c r="C11" s="4"/>
      <c r="D11" s="5">
        <v>1240.45</v>
      </c>
      <c r="E11" s="6">
        <f t="shared" si="0"/>
        <v>0.54098109557015595</v>
      </c>
      <c r="G11" s="38" t="s">
        <v>243</v>
      </c>
      <c r="H11" s="5">
        <v>3513.96</v>
      </c>
      <c r="I11" s="4"/>
      <c r="J11" s="5">
        <v>11144.72</v>
      </c>
      <c r="K11" s="6">
        <f t="shared" si="1"/>
        <v>0.31530267247629373</v>
      </c>
      <c r="M11" s="38" t="s">
        <v>248</v>
      </c>
      <c r="N11" s="5">
        <v>786.68</v>
      </c>
      <c r="O11" s="4"/>
      <c r="P11" s="5">
        <v>4676.24</v>
      </c>
      <c r="Q11" s="6">
        <f t="shared" si="2"/>
        <v>0.16822917557695927</v>
      </c>
      <c r="S11" s="39" t="s">
        <v>246</v>
      </c>
      <c r="T11" s="16">
        <v>3455.42</v>
      </c>
      <c r="U11" s="4"/>
      <c r="V11" s="16">
        <v>7682.72</v>
      </c>
      <c r="W11" s="17">
        <f t="shared" si="3"/>
        <v>0.44976518732948745</v>
      </c>
    </row>
    <row r="12" spans="1:26" ht="15.75">
      <c r="A12" s="38" t="s">
        <v>243</v>
      </c>
      <c r="B12" s="5">
        <v>883.32</v>
      </c>
      <c r="C12" s="4"/>
      <c r="D12" s="5">
        <v>1475</v>
      </c>
      <c r="E12" s="6">
        <f t="shared" si="0"/>
        <v>0.59886101694915261</v>
      </c>
      <c r="G12" s="38" t="s">
        <v>237</v>
      </c>
      <c r="H12" s="5">
        <v>3619.32</v>
      </c>
      <c r="I12" s="4"/>
      <c r="J12" s="5">
        <v>11226.36</v>
      </c>
      <c r="K12" s="6">
        <f t="shared" si="1"/>
        <v>0.32239479225679563</v>
      </c>
      <c r="M12" s="38" t="s">
        <v>240</v>
      </c>
      <c r="N12" s="5">
        <v>3054.78</v>
      </c>
      <c r="O12" s="4"/>
      <c r="P12" s="5">
        <v>17743.73</v>
      </c>
      <c r="Q12" s="6">
        <f t="shared" si="2"/>
        <v>0.17216109577862154</v>
      </c>
      <c r="S12" s="39" t="s">
        <v>249</v>
      </c>
      <c r="T12" s="16">
        <v>4233.5200000000004</v>
      </c>
      <c r="U12" s="4"/>
      <c r="V12" s="16">
        <v>8227.2000000000007</v>
      </c>
      <c r="W12" s="17">
        <f t="shared" si="3"/>
        <v>0.51457604045118632</v>
      </c>
    </row>
    <row r="13" spans="1:26" ht="15.75">
      <c r="A13" s="38" t="s">
        <v>245</v>
      </c>
      <c r="B13" s="5">
        <v>947.1</v>
      </c>
      <c r="C13" s="4"/>
      <c r="D13" s="5">
        <v>1534.5</v>
      </c>
      <c r="E13" s="6">
        <f t="shared" si="0"/>
        <v>0.6172043010752688</v>
      </c>
      <c r="G13" s="38" t="s">
        <v>250</v>
      </c>
      <c r="H13" s="5">
        <v>1619.28</v>
      </c>
      <c r="I13" s="4"/>
      <c r="J13" s="5">
        <v>4805.76</v>
      </c>
      <c r="K13" s="6">
        <f t="shared" si="1"/>
        <v>0.33694566520175789</v>
      </c>
      <c r="M13" s="38" t="s">
        <v>250</v>
      </c>
      <c r="N13" s="5">
        <v>816.02</v>
      </c>
      <c r="O13" s="4"/>
      <c r="P13" s="5">
        <v>4530.8100000000004</v>
      </c>
      <c r="Q13" s="6">
        <f t="shared" si="2"/>
        <v>0.18010466119744592</v>
      </c>
      <c r="S13" s="39" t="s">
        <v>245</v>
      </c>
      <c r="T13" s="16">
        <v>4795.45</v>
      </c>
      <c r="U13" s="4"/>
      <c r="V13" s="16">
        <v>9059</v>
      </c>
      <c r="W13" s="17">
        <f t="shared" si="3"/>
        <v>0.52935754498288989</v>
      </c>
    </row>
    <row r="14" spans="1:26" ht="15.75">
      <c r="A14" s="38" t="s">
        <v>241</v>
      </c>
      <c r="B14" s="5">
        <v>2028.78</v>
      </c>
      <c r="C14" s="4"/>
      <c r="D14" s="5">
        <v>3282.5</v>
      </c>
      <c r="E14" s="6">
        <f t="shared" si="0"/>
        <v>0.61805940594059405</v>
      </c>
      <c r="G14" s="38" t="s">
        <v>235</v>
      </c>
      <c r="H14" s="5">
        <v>3880.32</v>
      </c>
      <c r="I14" s="4"/>
      <c r="J14" s="5">
        <v>10503.5</v>
      </c>
      <c r="K14" s="6">
        <f t="shared" si="1"/>
        <v>0.36943114200028565</v>
      </c>
      <c r="M14" s="38" t="s">
        <v>249</v>
      </c>
      <c r="N14" s="5">
        <v>1471.57</v>
      </c>
      <c r="O14" s="4"/>
      <c r="P14" s="5">
        <v>7270.83</v>
      </c>
      <c r="Q14" s="6">
        <f t="shared" si="2"/>
        <v>0.20239367444982209</v>
      </c>
      <c r="S14" s="39" t="s">
        <v>247</v>
      </c>
      <c r="T14" s="16">
        <v>7467.56</v>
      </c>
      <c r="U14" s="4"/>
      <c r="V14" s="16">
        <v>12332.57</v>
      </c>
      <c r="W14" s="17">
        <f t="shared" si="3"/>
        <v>0.60551531432621108</v>
      </c>
    </row>
    <row r="15" spans="1:26" ht="15.75">
      <c r="A15" s="38" t="s">
        <v>247</v>
      </c>
      <c r="B15" s="5">
        <v>1071.6199999999999</v>
      </c>
      <c r="C15" s="4"/>
      <c r="D15" s="5">
        <v>1490.5</v>
      </c>
      <c r="E15" s="6">
        <f t="shared" si="0"/>
        <v>0.71896678966789662</v>
      </c>
      <c r="G15" s="38" t="s">
        <v>246</v>
      </c>
      <c r="H15" s="5">
        <v>2503.4299999999998</v>
      </c>
      <c r="I15" s="4"/>
      <c r="J15" s="5">
        <v>6021.02</v>
      </c>
      <c r="K15" s="6">
        <f t="shared" si="1"/>
        <v>0.41578171140437992</v>
      </c>
      <c r="M15" s="38" t="s">
        <v>245</v>
      </c>
      <c r="N15" s="5">
        <v>1911.3</v>
      </c>
      <c r="O15" s="4"/>
      <c r="P15" s="5">
        <v>7524.5</v>
      </c>
      <c r="Q15" s="6">
        <f t="shared" si="2"/>
        <v>0.25401023323808891</v>
      </c>
      <c r="S15" s="39" t="s">
        <v>250</v>
      </c>
      <c r="T15" s="16">
        <v>3137.22</v>
      </c>
      <c r="U15" s="4"/>
      <c r="V15" s="16">
        <v>5146.91</v>
      </c>
      <c r="W15" s="17">
        <f t="shared" si="3"/>
        <v>0.60953465283053321</v>
      </c>
    </row>
    <row r="16" spans="1:26" ht="15.75">
      <c r="A16" s="38" t="s">
        <v>236</v>
      </c>
      <c r="B16" s="5">
        <v>1791.42</v>
      </c>
      <c r="C16" s="4"/>
      <c r="D16" s="5">
        <v>2313.9</v>
      </c>
      <c r="E16" s="6">
        <f t="shared" si="0"/>
        <v>0.77419940360430439</v>
      </c>
      <c r="G16" s="38" t="s">
        <v>248</v>
      </c>
      <c r="H16" s="5">
        <v>2337.17</v>
      </c>
      <c r="I16" s="4"/>
      <c r="J16" s="5">
        <v>4863.1899999999996</v>
      </c>
      <c r="K16" s="6">
        <f t="shared" si="1"/>
        <v>0.48058373207709348</v>
      </c>
      <c r="M16" s="38" t="s">
        <v>242</v>
      </c>
      <c r="N16" s="5">
        <v>1656.15</v>
      </c>
      <c r="O16" s="4"/>
      <c r="P16" s="5">
        <v>4279.2299999999996</v>
      </c>
      <c r="Q16" s="6">
        <f t="shared" si="2"/>
        <v>0.3870205621104732</v>
      </c>
      <c r="S16" s="39" t="s">
        <v>242</v>
      </c>
      <c r="T16" s="16">
        <v>3117.48</v>
      </c>
      <c r="U16" s="4"/>
      <c r="V16" s="16">
        <v>5066.68</v>
      </c>
      <c r="W16" s="17">
        <f t="shared" si="3"/>
        <v>0.61529048607766823</v>
      </c>
    </row>
    <row r="17" spans="1:23" ht="15.75">
      <c r="A17" s="38" t="s">
        <v>250</v>
      </c>
      <c r="B17" s="5">
        <v>525.85</v>
      </c>
      <c r="C17" s="4"/>
      <c r="D17" s="5">
        <v>626.1</v>
      </c>
      <c r="E17" s="6">
        <f t="shared" si="0"/>
        <v>0.83988180801788848</v>
      </c>
      <c r="G17" s="38" t="s">
        <v>247</v>
      </c>
      <c r="H17" s="5">
        <v>4982.1000000000004</v>
      </c>
      <c r="I17" s="4"/>
      <c r="J17" s="5">
        <v>10279.75</v>
      </c>
      <c r="K17" s="6">
        <f t="shared" si="1"/>
        <v>0.48465186410175348</v>
      </c>
      <c r="M17" s="38" t="s">
        <v>251</v>
      </c>
      <c r="N17" s="5">
        <v>1149.03</v>
      </c>
      <c r="O17" s="4"/>
      <c r="P17" s="5">
        <v>2573.5100000000002</v>
      </c>
      <c r="Q17" s="6">
        <f t="shared" si="2"/>
        <v>0.44648359633341228</v>
      </c>
      <c r="S17" s="39" t="s">
        <v>248</v>
      </c>
      <c r="T17" s="16">
        <v>3781.87</v>
      </c>
      <c r="U17" s="4"/>
      <c r="V17" s="16">
        <v>5559.5</v>
      </c>
      <c r="W17" s="17">
        <f t="shared" si="3"/>
        <v>0.68025361992984978</v>
      </c>
    </row>
    <row r="18" spans="1:23" ht="15.75">
      <c r="A18" s="38" t="s">
        <v>240</v>
      </c>
      <c r="B18" s="5">
        <v>2677.49</v>
      </c>
      <c r="C18" s="4"/>
      <c r="D18" s="5">
        <v>2773.96</v>
      </c>
      <c r="E18" s="6">
        <f t="shared" si="0"/>
        <v>0.96522300249462856</v>
      </c>
      <c r="G18" s="38" t="s">
        <v>251</v>
      </c>
      <c r="H18" s="5">
        <v>1871.9</v>
      </c>
      <c r="I18" s="4"/>
      <c r="J18" s="5">
        <v>2573.5100000000002</v>
      </c>
      <c r="K18" s="6">
        <f t="shared" si="1"/>
        <v>0.72737234360853464</v>
      </c>
      <c r="N18" s="19"/>
      <c r="O18" s="19"/>
      <c r="P18" s="19"/>
      <c r="Q18" s="19"/>
      <c r="S18" s="39" t="s">
        <v>239</v>
      </c>
      <c r="T18" s="16">
        <v>4600.9800000000005</v>
      </c>
      <c r="U18" s="4"/>
      <c r="V18" s="16">
        <v>5386.46</v>
      </c>
      <c r="W18" s="17">
        <f t="shared" si="3"/>
        <v>0.85417509830203886</v>
      </c>
    </row>
    <row r="19" spans="1:23" ht="15.75">
      <c r="G19" s="38" t="s">
        <v>239</v>
      </c>
      <c r="H19" s="5">
        <v>4071.02</v>
      </c>
      <c r="I19" s="4"/>
      <c r="J19" s="5">
        <v>4225.96</v>
      </c>
      <c r="K19" s="6">
        <f t="shared" si="1"/>
        <v>0.96333614137379431</v>
      </c>
      <c r="S19" s="39" t="s">
        <v>251</v>
      </c>
      <c r="T19" s="16">
        <v>3197</v>
      </c>
      <c r="U19" s="4"/>
      <c r="V19" s="16">
        <v>3299.51</v>
      </c>
      <c r="W19" s="17">
        <f t="shared" si="3"/>
        <v>0.96893175047203972</v>
      </c>
    </row>
    <row r="20" spans="1:23">
      <c r="S20" s="40"/>
      <c r="T20" s="4"/>
      <c r="U20" s="4"/>
      <c r="V20" s="4"/>
      <c r="W20" s="4"/>
    </row>
    <row r="21" spans="1:23" ht="15.75" customHeight="1">
      <c r="S21" s="41" t="s">
        <v>252</v>
      </c>
      <c r="T21" s="42">
        <v>98402.93</v>
      </c>
      <c r="U21" s="43"/>
      <c r="V21" s="42">
        <v>226258.66</v>
      </c>
      <c r="W21" s="44">
        <f>T21/V21</f>
        <v>0.43491343049587577</v>
      </c>
    </row>
    <row r="22" spans="1:23" ht="15.75" customHeight="1"/>
    <row r="23" spans="1:23" ht="15.75" customHeight="1"/>
    <row r="24" spans="1:23" ht="15.75" customHeight="1"/>
    <row r="25" spans="1:23" ht="15.75" customHeight="1"/>
    <row r="26" spans="1:23" ht="15.75" customHeight="1"/>
    <row r="27" spans="1:23" ht="15.75" customHeight="1"/>
    <row r="28" spans="1:23" ht="15.75" customHeight="1"/>
    <row r="29" spans="1:23" ht="15.75" customHeight="1"/>
    <row r="30" spans="1:23" ht="15.75" customHeight="1"/>
    <row r="31" spans="1:23" ht="15.75" customHeight="1"/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S2:W2" xr:uid="{00000000-0009-0000-0000-000001000000}">
    <sortState xmlns:xlrd2="http://schemas.microsoft.com/office/spreadsheetml/2017/richdata2" ref="S2:W2">
      <sortCondition ref="W2"/>
    </sortState>
  </autoFilter>
  <mergeCells count="4">
    <mergeCell ref="A1:E1"/>
    <mergeCell ref="G1:K1"/>
    <mergeCell ref="M1:Q1"/>
    <mergeCell ref="S1:W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1" width="18" customWidth="1"/>
    <col min="2" max="2" width="13.42578125" customWidth="1"/>
    <col min="3" max="3" width="4.140625" customWidth="1"/>
    <col min="4" max="4" width="8.7109375" customWidth="1"/>
    <col min="5" max="5" width="17.85546875" customWidth="1"/>
    <col min="6" max="6" width="11.7109375" customWidth="1"/>
    <col min="7" max="7" width="4.140625" customWidth="1"/>
    <col min="8" max="8" width="8.7109375" customWidth="1"/>
    <col min="9" max="9" width="19.7109375" customWidth="1"/>
    <col min="10" max="10" width="15.85546875" customWidth="1"/>
    <col min="11" max="11" width="4.140625" customWidth="1"/>
    <col min="12" max="26" width="8.7109375" customWidth="1"/>
  </cols>
  <sheetData>
    <row r="1" spans="1:26">
      <c r="A1" s="50" t="s">
        <v>228</v>
      </c>
      <c r="B1" s="51"/>
      <c r="C1" s="52"/>
      <c r="D1" s="27"/>
      <c r="E1" s="50" t="s">
        <v>229</v>
      </c>
      <c r="F1" s="51"/>
      <c r="G1" s="52"/>
      <c r="H1" s="27"/>
      <c r="I1" s="50" t="s">
        <v>227</v>
      </c>
      <c r="J1" s="51"/>
      <c r="K1" s="52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>
      <c r="A2" s="45" t="s">
        <v>1</v>
      </c>
      <c r="B2" s="30" t="s">
        <v>2</v>
      </c>
      <c r="C2" s="30" t="s">
        <v>253</v>
      </c>
      <c r="D2" s="31"/>
      <c r="E2" s="30" t="s">
        <v>1</v>
      </c>
      <c r="F2" s="30" t="s">
        <v>2</v>
      </c>
      <c r="G2" s="30" t="s">
        <v>253</v>
      </c>
      <c r="H2" s="31"/>
      <c r="I2" s="30" t="s">
        <v>1</v>
      </c>
      <c r="J2" s="30" t="s">
        <v>2</v>
      </c>
      <c r="K2" s="30" t="s">
        <v>253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>
      <c r="A3" s="4" t="s">
        <v>173</v>
      </c>
      <c r="B3" s="4" t="s">
        <v>170</v>
      </c>
      <c r="C3" s="4">
        <v>1</v>
      </c>
      <c r="E3" s="4" t="s">
        <v>44</v>
      </c>
      <c r="F3" s="4" t="s">
        <v>45</v>
      </c>
      <c r="G3" s="4">
        <v>1</v>
      </c>
      <c r="I3" s="4" t="s">
        <v>159</v>
      </c>
      <c r="J3" s="4" t="s">
        <v>160</v>
      </c>
      <c r="K3" s="4">
        <v>1</v>
      </c>
    </row>
    <row r="4" spans="1:26">
      <c r="A4" s="4" t="s">
        <v>43</v>
      </c>
      <c r="B4" s="4" t="s">
        <v>42</v>
      </c>
      <c r="C4" s="4">
        <v>1</v>
      </c>
      <c r="E4" s="4" t="s">
        <v>179</v>
      </c>
      <c r="F4" s="4" t="s">
        <v>180</v>
      </c>
      <c r="G4" s="4">
        <v>1</v>
      </c>
      <c r="I4" s="4" t="s">
        <v>39</v>
      </c>
      <c r="J4" s="4" t="s">
        <v>40</v>
      </c>
      <c r="K4" s="4">
        <v>1</v>
      </c>
    </row>
    <row r="5" spans="1:26">
      <c r="A5" s="4" t="s">
        <v>176</v>
      </c>
      <c r="B5" s="4" t="s">
        <v>170</v>
      </c>
      <c r="C5" s="4">
        <v>1</v>
      </c>
      <c r="E5" s="4" t="s">
        <v>120</v>
      </c>
      <c r="F5" s="4" t="s">
        <v>121</v>
      </c>
      <c r="G5" s="4">
        <v>1</v>
      </c>
      <c r="I5" s="4" t="s">
        <v>68</v>
      </c>
      <c r="J5" s="4" t="s">
        <v>62</v>
      </c>
      <c r="K5" s="4">
        <v>1</v>
      </c>
    </row>
    <row r="6" spans="1:26">
      <c r="A6" s="4" t="s">
        <v>177</v>
      </c>
      <c r="B6" s="4" t="s">
        <v>170</v>
      </c>
      <c r="C6" s="4">
        <v>1</v>
      </c>
      <c r="E6" s="4" t="s">
        <v>182</v>
      </c>
      <c r="F6" s="4" t="s">
        <v>180</v>
      </c>
      <c r="G6" s="4">
        <v>1</v>
      </c>
      <c r="I6" s="4" t="s">
        <v>48</v>
      </c>
      <c r="J6" s="4" t="s">
        <v>49</v>
      </c>
      <c r="K6" s="4">
        <v>1</v>
      </c>
    </row>
    <row r="7" spans="1:26">
      <c r="A7" s="4" t="s">
        <v>71</v>
      </c>
      <c r="B7" s="4" t="s">
        <v>70</v>
      </c>
      <c r="C7" s="4">
        <v>1</v>
      </c>
      <c r="E7" s="4" t="s">
        <v>181</v>
      </c>
      <c r="F7" s="4" t="s">
        <v>180</v>
      </c>
      <c r="G7" s="4">
        <v>1</v>
      </c>
      <c r="I7" s="4" t="s">
        <v>166</v>
      </c>
      <c r="J7" s="4" t="s">
        <v>160</v>
      </c>
      <c r="K7" s="4">
        <v>2</v>
      </c>
    </row>
    <row r="8" spans="1:26">
      <c r="A8" s="4" t="s">
        <v>118</v>
      </c>
      <c r="B8" s="4" t="s">
        <v>116</v>
      </c>
      <c r="C8" s="4">
        <v>1</v>
      </c>
      <c r="E8" s="4" t="s">
        <v>75</v>
      </c>
      <c r="F8" s="4" t="s">
        <v>74</v>
      </c>
      <c r="G8" s="4">
        <v>1</v>
      </c>
      <c r="I8" s="4" t="s">
        <v>37</v>
      </c>
      <c r="J8" s="4" t="s">
        <v>36</v>
      </c>
      <c r="K8" s="4">
        <v>2</v>
      </c>
    </row>
    <row r="9" spans="1:26">
      <c r="A9" s="4" t="s">
        <v>175</v>
      </c>
      <c r="B9" s="4" t="s">
        <v>170</v>
      </c>
      <c r="C9" s="4">
        <v>1</v>
      </c>
      <c r="E9" s="4" t="s">
        <v>178</v>
      </c>
      <c r="F9" s="4" t="s">
        <v>162</v>
      </c>
      <c r="G9" s="4">
        <v>2</v>
      </c>
      <c r="I9" s="4" t="s">
        <v>35</v>
      </c>
      <c r="J9" s="4" t="s">
        <v>36</v>
      </c>
      <c r="K9" s="4">
        <v>2</v>
      </c>
    </row>
    <row r="10" spans="1:26">
      <c r="A10" s="4" t="s">
        <v>169</v>
      </c>
      <c r="B10" s="4" t="s">
        <v>170</v>
      </c>
      <c r="C10" s="4">
        <v>1</v>
      </c>
      <c r="E10" s="4" t="s">
        <v>46</v>
      </c>
      <c r="F10" s="4" t="s">
        <v>45</v>
      </c>
      <c r="G10" s="4">
        <v>2</v>
      </c>
      <c r="I10" s="4" t="s">
        <v>112</v>
      </c>
      <c r="J10" s="4" t="s">
        <v>113</v>
      </c>
      <c r="K10" s="4">
        <v>2</v>
      </c>
    </row>
    <row r="11" spans="1:26">
      <c r="A11" s="4" t="s">
        <v>201</v>
      </c>
      <c r="B11" s="4" t="s">
        <v>199</v>
      </c>
      <c r="C11" s="4">
        <v>1</v>
      </c>
      <c r="E11" s="4" t="s">
        <v>26</v>
      </c>
      <c r="F11" s="4" t="s">
        <v>25</v>
      </c>
      <c r="G11" s="4">
        <v>2</v>
      </c>
      <c r="I11" s="4" t="s">
        <v>167</v>
      </c>
      <c r="J11" s="4" t="s">
        <v>160</v>
      </c>
      <c r="K11" s="4">
        <v>2</v>
      </c>
    </row>
    <row r="12" spans="1:26">
      <c r="A12" s="4" t="s">
        <v>21</v>
      </c>
      <c r="B12" s="4" t="s">
        <v>20</v>
      </c>
      <c r="C12" s="4">
        <v>1</v>
      </c>
      <c r="E12" s="4" t="s">
        <v>68</v>
      </c>
      <c r="F12" s="4" t="s">
        <v>62</v>
      </c>
      <c r="G12" s="4">
        <v>2</v>
      </c>
      <c r="I12" s="4" t="s">
        <v>38</v>
      </c>
      <c r="J12" s="4" t="s">
        <v>36</v>
      </c>
      <c r="K12" s="4">
        <v>3</v>
      </c>
    </row>
    <row r="13" spans="1:26">
      <c r="A13" s="4" t="s">
        <v>53</v>
      </c>
      <c r="B13" s="4" t="s">
        <v>52</v>
      </c>
      <c r="C13" s="4">
        <v>1</v>
      </c>
      <c r="E13" s="4" t="s">
        <v>27</v>
      </c>
      <c r="F13" s="4" t="s">
        <v>25</v>
      </c>
      <c r="G13" s="4">
        <v>2</v>
      </c>
      <c r="I13" s="4" t="s">
        <v>91</v>
      </c>
      <c r="J13" s="4" t="s">
        <v>92</v>
      </c>
      <c r="K13" s="4">
        <v>3</v>
      </c>
    </row>
    <row r="14" spans="1:26">
      <c r="A14" s="4" t="s">
        <v>222</v>
      </c>
      <c r="B14" s="4" t="s">
        <v>220</v>
      </c>
      <c r="C14" s="4">
        <v>2</v>
      </c>
      <c r="E14" s="4" t="s">
        <v>205</v>
      </c>
      <c r="F14" s="4" t="s">
        <v>204</v>
      </c>
      <c r="G14" s="4">
        <v>2</v>
      </c>
      <c r="I14" s="4" t="s">
        <v>168</v>
      </c>
      <c r="J14" s="4" t="s">
        <v>162</v>
      </c>
      <c r="K14" s="4">
        <v>3</v>
      </c>
    </row>
    <row r="15" spans="1:26">
      <c r="A15" s="4" t="s">
        <v>54</v>
      </c>
      <c r="B15" s="4" t="s">
        <v>52</v>
      </c>
      <c r="C15" s="4">
        <v>2</v>
      </c>
      <c r="E15" s="4" t="s">
        <v>73</v>
      </c>
      <c r="F15" s="4" t="s">
        <v>74</v>
      </c>
      <c r="G15" s="4">
        <v>3</v>
      </c>
      <c r="I15" s="4" t="s">
        <v>134</v>
      </c>
      <c r="J15" s="4" t="s">
        <v>135</v>
      </c>
      <c r="K15" s="4">
        <v>3</v>
      </c>
    </row>
    <row r="16" spans="1:26">
      <c r="A16" s="4" t="s">
        <v>202</v>
      </c>
      <c r="B16" s="4" t="s">
        <v>199</v>
      </c>
      <c r="C16" s="4">
        <v>2</v>
      </c>
      <c r="E16" s="4" t="s">
        <v>110</v>
      </c>
      <c r="F16" s="4" t="s">
        <v>109</v>
      </c>
      <c r="G16" s="4">
        <v>3</v>
      </c>
      <c r="I16" s="4" t="s">
        <v>163</v>
      </c>
      <c r="J16" s="4" t="s">
        <v>160</v>
      </c>
      <c r="K16" s="4">
        <v>3</v>
      </c>
    </row>
    <row r="17" spans="1:11">
      <c r="A17" s="4" t="s">
        <v>213</v>
      </c>
      <c r="B17" s="4" t="s">
        <v>212</v>
      </c>
      <c r="C17" s="4">
        <v>2</v>
      </c>
      <c r="E17" s="4" t="s">
        <v>203</v>
      </c>
      <c r="F17" s="4" t="s">
        <v>204</v>
      </c>
      <c r="G17" s="4">
        <v>3</v>
      </c>
      <c r="I17" s="4" t="s">
        <v>161</v>
      </c>
      <c r="J17" s="4" t="s">
        <v>162</v>
      </c>
      <c r="K17" s="4">
        <v>4</v>
      </c>
    </row>
    <row r="18" spans="1:11">
      <c r="A18" s="4" t="s">
        <v>147</v>
      </c>
      <c r="B18" s="4" t="s">
        <v>145</v>
      </c>
      <c r="C18" s="4">
        <v>2</v>
      </c>
      <c r="E18" s="4" t="s">
        <v>148</v>
      </c>
      <c r="F18" s="4" t="s">
        <v>149</v>
      </c>
      <c r="G18" s="4">
        <v>3</v>
      </c>
      <c r="I18" s="4" t="s">
        <v>164</v>
      </c>
      <c r="J18" s="4" t="s">
        <v>162</v>
      </c>
      <c r="K18" s="4">
        <v>4</v>
      </c>
    </row>
    <row r="19" spans="1:11">
      <c r="A19" s="4" t="s">
        <v>22</v>
      </c>
      <c r="B19" s="4" t="s">
        <v>20</v>
      </c>
      <c r="C19" s="4">
        <v>2</v>
      </c>
      <c r="E19" s="4" t="s">
        <v>57</v>
      </c>
      <c r="F19" s="4" t="s">
        <v>49</v>
      </c>
      <c r="G19" s="4">
        <v>3</v>
      </c>
      <c r="I19" s="4" t="s">
        <v>63</v>
      </c>
      <c r="J19" s="4" t="s">
        <v>62</v>
      </c>
      <c r="K19" s="4">
        <v>4</v>
      </c>
    </row>
    <row r="20" spans="1:11">
      <c r="A20" s="4" t="s">
        <v>23</v>
      </c>
      <c r="B20" s="4" t="s">
        <v>20</v>
      </c>
      <c r="C20" s="4">
        <v>2</v>
      </c>
      <c r="E20" s="4" t="s">
        <v>150</v>
      </c>
      <c r="F20" s="4" t="s">
        <v>149</v>
      </c>
      <c r="G20" s="4">
        <v>3</v>
      </c>
      <c r="I20" s="4" t="s">
        <v>66</v>
      </c>
      <c r="J20" s="4" t="s">
        <v>62</v>
      </c>
      <c r="K20" s="4">
        <v>4</v>
      </c>
    </row>
    <row r="21" spans="1:11" ht="15.75" customHeight="1">
      <c r="A21" s="4" t="s">
        <v>115</v>
      </c>
      <c r="B21" s="4" t="s">
        <v>116</v>
      </c>
      <c r="C21" s="4">
        <v>2</v>
      </c>
      <c r="E21" s="4" t="s">
        <v>193</v>
      </c>
      <c r="F21" s="4" t="s">
        <v>192</v>
      </c>
      <c r="G21" s="4">
        <v>3</v>
      </c>
      <c r="I21" s="4" t="s">
        <v>209</v>
      </c>
      <c r="J21" s="4" t="s">
        <v>210</v>
      </c>
      <c r="K21" s="4">
        <v>4</v>
      </c>
    </row>
    <row r="22" spans="1:11" ht="15.75" customHeight="1">
      <c r="A22" s="4" t="s">
        <v>214</v>
      </c>
      <c r="B22" s="4" t="s">
        <v>208</v>
      </c>
      <c r="C22" s="4">
        <v>2</v>
      </c>
      <c r="E22" s="4" t="s">
        <v>108</v>
      </c>
      <c r="F22" s="4" t="s">
        <v>109</v>
      </c>
      <c r="G22" s="4">
        <v>4</v>
      </c>
    </row>
    <row r="23" spans="1:11" ht="15.75" customHeight="1">
      <c r="A23" s="4" t="s">
        <v>72</v>
      </c>
      <c r="B23" s="4" t="s">
        <v>70</v>
      </c>
      <c r="C23" s="4">
        <v>2</v>
      </c>
      <c r="E23" s="4" t="s">
        <v>223</v>
      </c>
      <c r="F23" s="4" t="s">
        <v>224</v>
      </c>
      <c r="G23" s="4">
        <v>4</v>
      </c>
    </row>
    <row r="24" spans="1:11" ht="15.75" customHeight="1">
      <c r="A24" s="4" t="s">
        <v>146</v>
      </c>
      <c r="B24" s="4" t="s">
        <v>145</v>
      </c>
      <c r="C24" s="4">
        <v>2</v>
      </c>
      <c r="E24" s="4" t="s">
        <v>29</v>
      </c>
      <c r="F24" s="4" t="s">
        <v>25</v>
      </c>
      <c r="G24" s="4">
        <v>4</v>
      </c>
    </row>
    <row r="25" spans="1:11" ht="15.75" customHeight="1">
      <c r="A25" s="4" t="s">
        <v>55</v>
      </c>
      <c r="B25" s="4" t="s">
        <v>52</v>
      </c>
      <c r="C25" s="4">
        <v>3</v>
      </c>
      <c r="E25" s="4" t="s">
        <v>191</v>
      </c>
      <c r="F25" s="4" t="s">
        <v>192</v>
      </c>
      <c r="G25" s="4">
        <v>4</v>
      </c>
    </row>
    <row r="26" spans="1:11" ht="15.75" customHeight="1">
      <c r="A26" s="4" t="s">
        <v>51</v>
      </c>
      <c r="B26" s="4" t="s">
        <v>52</v>
      </c>
      <c r="C26" s="4">
        <v>3</v>
      </c>
      <c r="E26" s="4" t="s">
        <v>24</v>
      </c>
      <c r="F26" s="4" t="s">
        <v>25</v>
      </c>
      <c r="G26" s="4">
        <v>4</v>
      </c>
    </row>
    <row r="27" spans="1:11" ht="15.75" customHeight="1">
      <c r="A27" s="4" t="s">
        <v>56</v>
      </c>
      <c r="B27" s="4" t="s">
        <v>52</v>
      </c>
      <c r="C27" s="4">
        <v>3</v>
      </c>
      <c r="E27" s="4" t="s">
        <v>138</v>
      </c>
      <c r="F27" s="4" t="s">
        <v>139</v>
      </c>
      <c r="G27" s="4">
        <v>4</v>
      </c>
    </row>
    <row r="28" spans="1:11" ht="15.75" customHeight="1">
      <c r="A28" s="4" t="s">
        <v>93</v>
      </c>
      <c r="B28" s="4" t="s">
        <v>94</v>
      </c>
      <c r="C28" s="4">
        <v>3</v>
      </c>
      <c r="E28" s="4" t="s">
        <v>157</v>
      </c>
      <c r="F28" s="4" t="s">
        <v>156</v>
      </c>
      <c r="G28" s="4">
        <v>4</v>
      </c>
    </row>
    <row r="29" spans="1:11" ht="15.75" customHeight="1">
      <c r="A29" s="4" t="s">
        <v>128</v>
      </c>
      <c r="B29" s="4" t="s">
        <v>127</v>
      </c>
      <c r="C29" s="4">
        <v>3</v>
      </c>
    </row>
    <row r="30" spans="1:11" ht="15.75" customHeight="1">
      <c r="A30" s="4" t="s">
        <v>95</v>
      </c>
      <c r="B30" s="4" t="s">
        <v>94</v>
      </c>
      <c r="C30" s="4">
        <v>3</v>
      </c>
    </row>
    <row r="31" spans="1:11" ht="15.75" customHeight="1">
      <c r="A31" s="4" t="s">
        <v>200</v>
      </c>
      <c r="B31" s="4" t="s">
        <v>199</v>
      </c>
      <c r="C31" s="4">
        <v>3</v>
      </c>
    </row>
    <row r="32" spans="1:11" ht="15.75" customHeight="1">
      <c r="A32" s="4" t="s">
        <v>129</v>
      </c>
      <c r="B32" s="4" t="s">
        <v>127</v>
      </c>
      <c r="C32" s="4">
        <v>3</v>
      </c>
    </row>
    <row r="33" spans="1:3" ht="15.75" customHeight="1">
      <c r="A33" s="4" t="s">
        <v>126</v>
      </c>
      <c r="B33" s="4" t="s">
        <v>127</v>
      </c>
      <c r="C33" s="4">
        <v>3</v>
      </c>
    </row>
    <row r="34" spans="1:3" ht="15.75" customHeight="1">
      <c r="A34" s="4" t="s">
        <v>189</v>
      </c>
      <c r="B34" s="4" t="s">
        <v>188</v>
      </c>
      <c r="C34" s="4">
        <v>3</v>
      </c>
    </row>
    <row r="35" spans="1:3" ht="15.75" customHeight="1">
      <c r="A35" s="4" t="s">
        <v>136</v>
      </c>
      <c r="B35" s="4" t="s">
        <v>137</v>
      </c>
      <c r="C35" s="4">
        <v>3</v>
      </c>
    </row>
    <row r="36" spans="1:3" ht="15.75" customHeight="1">
      <c r="A36" s="4" t="s">
        <v>219</v>
      </c>
      <c r="B36" s="4" t="s">
        <v>220</v>
      </c>
      <c r="C36" s="4">
        <v>3</v>
      </c>
    </row>
    <row r="37" spans="1:3" ht="15.75" customHeight="1">
      <c r="A37" s="4" t="s">
        <v>117</v>
      </c>
      <c r="B37" s="4" t="s">
        <v>116</v>
      </c>
      <c r="C37" s="4">
        <v>4</v>
      </c>
    </row>
    <row r="38" spans="1:3" ht="15.75" customHeight="1">
      <c r="A38" s="4" t="s">
        <v>19</v>
      </c>
      <c r="B38" s="4" t="s">
        <v>20</v>
      </c>
      <c r="C38" s="4">
        <v>4</v>
      </c>
    </row>
    <row r="39" spans="1:3" ht="15.75" customHeight="1">
      <c r="A39" s="4" t="s">
        <v>215</v>
      </c>
      <c r="B39" s="4" t="s">
        <v>212</v>
      </c>
      <c r="C39" s="4">
        <v>4</v>
      </c>
    </row>
    <row r="40" spans="1:3" ht="15.75" customHeight="1">
      <c r="A40" s="4" t="s">
        <v>87</v>
      </c>
      <c r="B40" s="4" t="s">
        <v>85</v>
      </c>
      <c r="C40" s="4">
        <v>4</v>
      </c>
    </row>
    <row r="41" spans="1:3" ht="15.75" customHeight="1">
      <c r="A41" s="4" t="s">
        <v>84</v>
      </c>
      <c r="B41" s="4" t="s">
        <v>85</v>
      </c>
      <c r="C41" s="4">
        <v>4</v>
      </c>
    </row>
    <row r="42" spans="1:3" ht="15.75" customHeight="1">
      <c r="A42" s="4" t="s">
        <v>154</v>
      </c>
      <c r="B42" s="4" t="s">
        <v>153</v>
      </c>
      <c r="C42" s="4">
        <v>4</v>
      </c>
    </row>
    <row r="43" spans="1:3" ht="15.75" customHeight="1">
      <c r="A43" s="4" t="s">
        <v>106</v>
      </c>
      <c r="B43" s="4" t="s">
        <v>107</v>
      </c>
      <c r="C43" s="4">
        <v>4</v>
      </c>
    </row>
    <row r="44" spans="1:3" ht="15.75" customHeight="1">
      <c r="A44" s="4" t="s">
        <v>198</v>
      </c>
      <c r="B44" s="4" t="s">
        <v>199</v>
      </c>
      <c r="C44" s="4">
        <v>4</v>
      </c>
    </row>
    <row r="45" spans="1:3" ht="15.75" customHeight="1">
      <c r="A45" s="4" t="s">
        <v>144</v>
      </c>
      <c r="B45" s="4" t="s">
        <v>145</v>
      </c>
      <c r="C45" s="4">
        <v>4</v>
      </c>
    </row>
    <row r="46" spans="1:3" ht="15.75" customHeight="1">
      <c r="A46" s="4" t="s">
        <v>172</v>
      </c>
      <c r="B46" s="4" t="s">
        <v>170</v>
      </c>
      <c r="C46" s="4">
        <v>4</v>
      </c>
    </row>
    <row r="47" spans="1:3" ht="15.75" customHeight="1">
      <c r="A47" s="4" t="s">
        <v>152</v>
      </c>
      <c r="B47" s="4" t="s">
        <v>153</v>
      </c>
      <c r="C47" s="4">
        <v>4</v>
      </c>
    </row>
    <row r="48" spans="1:3" ht="15.75" customHeight="1">
      <c r="A48" s="4" t="s">
        <v>86</v>
      </c>
      <c r="B48" s="4" t="s">
        <v>85</v>
      </c>
      <c r="C48" s="4">
        <v>4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C1"/>
    <mergeCell ref="E1:G1"/>
    <mergeCell ref="I1:K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/>
  </sheetViews>
  <sheetFormatPr defaultColWidth="14.42578125" defaultRowHeight="15" customHeight="1"/>
  <cols>
    <col min="1" max="1" width="14" customWidth="1"/>
    <col min="2" max="2" width="10.7109375" customWidth="1"/>
    <col min="3" max="3" width="5.7109375" customWidth="1"/>
    <col min="4" max="4" width="15.28515625" customWidth="1"/>
    <col min="5" max="5" width="55.5703125" customWidth="1"/>
    <col min="6" max="6" width="8.42578125" customWidth="1"/>
    <col min="7" max="7" width="9.85546875" customWidth="1"/>
    <col min="8" max="8" width="12.28515625" customWidth="1"/>
    <col min="9" max="26" width="8.7109375" customWidth="1"/>
  </cols>
  <sheetData>
    <row r="1" spans="1:8">
      <c r="A1" s="4" t="s">
        <v>254</v>
      </c>
      <c r="B1" s="4" t="s">
        <v>255</v>
      </c>
      <c r="C1" s="4" t="s">
        <v>231</v>
      </c>
      <c r="D1" s="4" t="s">
        <v>256</v>
      </c>
      <c r="E1" s="4" t="s">
        <v>257</v>
      </c>
      <c r="F1" s="8" t="s">
        <v>258</v>
      </c>
      <c r="G1" s="4"/>
      <c r="H1" s="4"/>
    </row>
    <row r="2" spans="1:8">
      <c r="A2" s="4">
        <v>4665399</v>
      </c>
      <c r="B2" s="3">
        <v>44753</v>
      </c>
      <c r="C2" s="4">
        <v>40</v>
      </c>
      <c r="D2" s="4" t="s">
        <v>259</v>
      </c>
      <c r="E2" s="4" t="s">
        <v>260</v>
      </c>
      <c r="F2" s="8">
        <v>66.5</v>
      </c>
      <c r="G2" s="4"/>
      <c r="H2" s="4"/>
    </row>
    <row r="3" spans="1:8">
      <c r="A3" s="4">
        <v>4663823</v>
      </c>
      <c r="B3" s="3">
        <v>44748</v>
      </c>
      <c r="C3" s="4">
        <v>40</v>
      </c>
      <c r="D3" s="4"/>
      <c r="E3" s="4" t="s">
        <v>261</v>
      </c>
      <c r="F3" s="8">
        <v>55</v>
      </c>
      <c r="G3" s="4"/>
      <c r="H3" s="4"/>
    </row>
    <row r="4" spans="1:8" ht="15.75">
      <c r="A4" s="4"/>
      <c r="B4" s="4"/>
      <c r="C4" s="4"/>
      <c r="D4" s="4"/>
      <c r="E4" s="46" t="s">
        <v>33</v>
      </c>
      <c r="F4" s="8"/>
      <c r="G4" s="14">
        <f>SUM(F2:F3)</f>
        <v>121.5</v>
      </c>
      <c r="H4" s="4"/>
    </row>
    <row r="5" spans="1:8">
      <c r="A5" s="4"/>
      <c r="B5" s="4"/>
      <c r="C5" s="4"/>
      <c r="D5" s="4"/>
      <c r="E5" s="4"/>
      <c r="F5" s="8"/>
      <c r="G5" s="4"/>
      <c r="H5" s="4"/>
    </row>
    <row r="6" spans="1:8">
      <c r="A6" s="4"/>
      <c r="B6" s="4"/>
      <c r="C6" s="4"/>
      <c r="D6" s="4"/>
      <c r="E6" s="4"/>
      <c r="F6" s="8"/>
      <c r="G6" s="4"/>
      <c r="H6" s="4"/>
    </row>
    <row r="7" spans="1:8" ht="18.75">
      <c r="A7" s="4"/>
      <c r="B7" s="4"/>
      <c r="C7" s="4"/>
      <c r="D7" s="4"/>
      <c r="E7" s="47" t="s">
        <v>226</v>
      </c>
      <c r="F7" s="8"/>
      <c r="G7" s="4"/>
      <c r="H7" s="48">
        <f>SUM(G4)</f>
        <v>121.5</v>
      </c>
    </row>
    <row r="8" spans="1:8">
      <c r="F8" s="49"/>
    </row>
    <row r="9" spans="1:8">
      <c r="F9" s="49"/>
    </row>
    <row r="10" spans="1:8">
      <c r="F10" s="49"/>
    </row>
    <row r="11" spans="1:8">
      <c r="F11" s="49"/>
    </row>
    <row r="12" spans="1:8">
      <c r="F12" s="49"/>
    </row>
    <row r="13" spans="1:8">
      <c r="F13" s="49"/>
    </row>
    <row r="14" spans="1:8">
      <c r="F14" s="49"/>
    </row>
    <row r="15" spans="1:8">
      <c r="F15" s="49"/>
    </row>
    <row r="16" spans="1:8">
      <c r="F16" s="49"/>
    </row>
    <row r="17" spans="6:6">
      <c r="F17" s="49"/>
    </row>
    <row r="18" spans="6:6">
      <c r="F18" s="49"/>
    </row>
    <row r="19" spans="6:6">
      <c r="F19" s="49"/>
    </row>
    <row r="20" spans="6:6">
      <c r="F20" s="49"/>
    </row>
    <row r="21" spans="6:6" ht="15.75" customHeight="1">
      <c r="F21" s="49"/>
    </row>
    <row r="22" spans="6:6" ht="15.75" customHeight="1">
      <c r="F22" s="49"/>
    </row>
    <row r="23" spans="6:6" ht="15.75" customHeight="1">
      <c r="F23" s="49"/>
    </row>
    <row r="24" spans="6:6" ht="15.75" customHeight="1">
      <c r="F24" s="49"/>
    </row>
    <row r="25" spans="6:6" ht="15.75" customHeight="1">
      <c r="F25" s="49"/>
    </row>
    <row r="26" spans="6:6" ht="15.75" customHeight="1">
      <c r="F26" s="49"/>
    </row>
    <row r="27" spans="6:6" ht="15.75" customHeight="1">
      <c r="F27" s="49"/>
    </row>
    <row r="28" spans="6:6" ht="15.75" customHeight="1">
      <c r="F28" s="49"/>
    </row>
    <row r="29" spans="6:6" ht="15.75" customHeight="1">
      <c r="F29" s="49"/>
    </row>
    <row r="30" spans="6:6" ht="15.75" customHeight="1">
      <c r="F30" s="49"/>
    </row>
    <row r="31" spans="6:6" ht="15.75" customHeight="1">
      <c r="F31" s="49"/>
    </row>
    <row r="32" spans="6:6" ht="15.75" customHeight="1">
      <c r="F32" s="49"/>
    </row>
    <row r="33" spans="6:6" ht="15.75" customHeight="1">
      <c r="F33" s="49"/>
    </row>
    <row r="34" spans="6:6" ht="15.75" customHeight="1">
      <c r="F34" s="49"/>
    </row>
    <row r="35" spans="6:6" ht="15.75" customHeight="1">
      <c r="F35" s="49"/>
    </row>
    <row r="36" spans="6:6" ht="15.75" customHeight="1">
      <c r="F36" s="49"/>
    </row>
    <row r="37" spans="6:6" ht="15.75" customHeight="1">
      <c r="F37" s="49"/>
    </row>
    <row r="38" spans="6:6" ht="15.75" customHeight="1">
      <c r="F38" s="49"/>
    </row>
    <row r="39" spans="6:6" ht="15.75" customHeight="1">
      <c r="F39" s="49"/>
    </row>
    <row r="40" spans="6:6" ht="15.75" customHeight="1">
      <c r="F40" s="49"/>
    </row>
    <row r="41" spans="6:6" ht="15.75" customHeight="1">
      <c r="F41" s="49"/>
    </row>
    <row r="42" spans="6:6" ht="15.75" customHeight="1">
      <c r="F42" s="49"/>
    </row>
    <row r="43" spans="6:6" ht="15.75" customHeight="1">
      <c r="F43" s="49"/>
    </row>
    <row r="44" spans="6:6" ht="15.75" customHeight="1">
      <c r="F44" s="49"/>
    </row>
    <row r="45" spans="6:6" ht="15.75" customHeight="1">
      <c r="F45" s="49"/>
    </row>
    <row r="46" spans="6:6" ht="15.75" customHeight="1">
      <c r="F46" s="49"/>
    </row>
    <row r="47" spans="6:6" ht="15.75" customHeight="1">
      <c r="F47" s="49"/>
    </row>
    <row r="48" spans="6:6" ht="15.75" customHeight="1">
      <c r="F48" s="49"/>
    </row>
    <row r="49" spans="6:6" ht="15.75" customHeight="1">
      <c r="F49" s="49"/>
    </row>
    <row r="50" spans="6:6" ht="15.75" customHeight="1">
      <c r="F50" s="49"/>
    </row>
    <row r="51" spans="6:6" ht="15.75" customHeight="1">
      <c r="F51" s="49"/>
    </row>
    <row r="52" spans="6:6" ht="15.75" customHeight="1">
      <c r="F52" s="49"/>
    </row>
    <row r="53" spans="6:6" ht="15.75" customHeight="1">
      <c r="F53" s="49"/>
    </row>
    <row r="54" spans="6:6" ht="15.75" customHeight="1">
      <c r="F54" s="49"/>
    </row>
    <row r="55" spans="6:6" ht="15.75" customHeight="1">
      <c r="F55" s="49"/>
    </row>
    <row r="56" spans="6:6" ht="15.75" customHeight="1">
      <c r="F56" s="49"/>
    </row>
    <row r="57" spans="6:6" ht="15.75" customHeight="1">
      <c r="F57" s="49"/>
    </row>
    <row r="58" spans="6:6" ht="15.75" customHeight="1">
      <c r="F58" s="49"/>
    </row>
    <row r="59" spans="6:6" ht="15.75" customHeight="1">
      <c r="F59" s="49"/>
    </row>
    <row r="60" spans="6:6" ht="15.75" customHeight="1">
      <c r="F60" s="49"/>
    </row>
    <row r="61" spans="6:6" ht="15.75" customHeight="1">
      <c r="F61" s="49"/>
    </row>
    <row r="62" spans="6:6" ht="15.75" customHeight="1">
      <c r="F62" s="49"/>
    </row>
    <row r="63" spans="6:6" ht="15.75" customHeight="1">
      <c r="F63" s="49"/>
    </row>
    <row r="64" spans="6:6" ht="15.75" customHeight="1">
      <c r="F64" s="49"/>
    </row>
    <row r="65" spans="6:6" ht="15.75" customHeight="1">
      <c r="F65" s="49"/>
    </row>
    <row r="66" spans="6:6" ht="15.75" customHeight="1">
      <c r="F66" s="49"/>
    </row>
    <row r="67" spans="6:6" ht="15.75" customHeight="1">
      <c r="F67" s="49"/>
    </row>
    <row r="68" spans="6:6" ht="15.75" customHeight="1">
      <c r="F68" s="49"/>
    </row>
    <row r="69" spans="6:6" ht="15.75" customHeight="1">
      <c r="F69" s="49"/>
    </row>
    <row r="70" spans="6:6" ht="15.75" customHeight="1">
      <c r="F70" s="49"/>
    </row>
    <row r="71" spans="6:6" ht="15.75" customHeight="1">
      <c r="F71" s="49"/>
    </row>
    <row r="72" spans="6:6" ht="15.75" customHeight="1">
      <c r="F72" s="49"/>
    </row>
    <row r="73" spans="6:6" ht="15.75" customHeight="1">
      <c r="F73" s="49"/>
    </row>
    <row r="74" spans="6:6" ht="15.75" customHeight="1">
      <c r="F74" s="49"/>
    </row>
    <row r="75" spans="6:6" ht="15.75" customHeight="1">
      <c r="F75" s="49"/>
    </row>
    <row r="76" spans="6:6" ht="15.75" customHeight="1">
      <c r="F76" s="49"/>
    </row>
    <row r="77" spans="6:6" ht="15.75" customHeight="1">
      <c r="F77" s="49"/>
    </row>
    <row r="78" spans="6:6" ht="15.75" customHeight="1">
      <c r="F78" s="49"/>
    </row>
    <row r="79" spans="6:6" ht="15.75" customHeight="1">
      <c r="F79" s="49"/>
    </row>
    <row r="80" spans="6:6" ht="15.75" customHeight="1">
      <c r="F80" s="49"/>
    </row>
    <row r="81" spans="6:6" ht="15.75" customHeight="1">
      <c r="F81" s="49"/>
    </row>
    <row r="82" spans="6:6" ht="15.75" customHeight="1">
      <c r="F82" s="49"/>
    </row>
    <row r="83" spans="6:6" ht="15.75" customHeight="1">
      <c r="F83" s="49"/>
    </row>
    <row r="84" spans="6:6" ht="15.75" customHeight="1">
      <c r="F84" s="49"/>
    </row>
    <row r="85" spans="6:6" ht="15.75" customHeight="1">
      <c r="F85" s="49"/>
    </row>
    <row r="86" spans="6:6" ht="15.75" customHeight="1">
      <c r="F86" s="49"/>
    </row>
    <row r="87" spans="6:6" ht="15.75" customHeight="1">
      <c r="F87" s="49"/>
    </row>
    <row r="88" spans="6:6" ht="15.75" customHeight="1">
      <c r="F88" s="49"/>
    </row>
    <row r="89" spans="6:6" ht="15.75" customHeight="1">
      <c r="F89" s="49"/>
    </row>
    <row r="90" spans="6:6" ht="15.75" customHeight="1">
      <c r="F90" s="49"/>
    </row>
    <row r="91" spans="6:6" ht="15.75" customHeight="1">
      <c r="F91" s="49"/>
    </row>
    <row r="92" spans="6:6" ht="15.75" customHeight="1">
      <c r="F92" s="49"/>
    </row>
    <row r="93" spans="6:6" ht="15.75" customHeight="1">
      <c r="F93" s="49"/>
    </row>
    <row r="94" spans="6:6" ht="15.75" customHeight="1">
      <c r="F94" s="49"/>
    </row>
    <row r="95" spans="6:6" ht="15.75" customHeight="1">
      <c r="F95" s="49"/>
    </row>
    <row r="96" spans="6:6" ht="15.75" customHeight="1">
      <c r="F96" s="49"/>
    </row>
    <row r="97" spans="6:6" ht="15.75" customHeight="1">
      <c r="F97" s="49"/>
    </row>
    <row r="98" spans="6:6" ht="15.75" customHeight="1">
      <c r="F98" s="49"/>
    </row>
    <row r="99" spans="6:6" ht="15.75" customHeight="1">
      <c r="F99" s="49"/>
    </row>
    <row r="100" spans="6:6" ht="15.75" customHeight="1">
      <c r="F100" s="49"/>
    </row>
    <row r="101" spans="6:6" ht="15.75" customHeight="1">
      <c r="F101" s="49"/>
    </row>
    <row r="102" spans="6:6" ht="15.75" customHeight="1">
      <c r="F102" s="49"/>
    </row>
    <row r="103" spans="6:6" ht="15.75" customHeight="1">
      <c r="F103" s="49"/>
    </row>
    <row r="104" spans="6:6" ht="15.75" customHeight="1">
      <c r="F104" s="49"/>
    </row>
    <row r="105" spans="6:6" ht="15.75" customHeight="1">
      <c r="F105" s="49"/>
    </row>
    <row r="106" spans="6:6" ht="15.75" customHeight="1">
      <c r="F106" s="49"/>
    </row>
    <row r="107" spans="6:6" ht="15.75" customHeight="1">
      <c r="F107" s="49"/>
    </row>
    <row r="108" spans="6:6" ht="15.75" customHeight="1">
      <c r="F108" s="49"/>
    </row>
    <row r="109" spans="6:6" ht="15.75" customHeight="1">
      <c r="F109" s="49"/>
    </row>
    <row r="110" spans="6:6" ht="15.75" customHeight="1">
      <c r="F110" s="49"/>
    </row>
    <row r="111" spans="6:6" ht="15.75" customHeight="1">
      <c r="F111" s="49"/>
    </row>
    <row r="112" spans="6:6" ht="15.75" customHeight="1">
      <c r="F112" s="49"/>
    </row>
    <row r="113" spans="6:6" ht="15.75" customHeight="1">
      <c r="F113" s="49"/>
    </row>
    <row r="114" spans="6:6" ht="15.75" customHeight="1">
      <c r="F114" s="49"/>
    </row>
    <row r="115" spans="6:6" ht="15.75" customHeight="1">
      <c r="F115" s="49"/>
    </row>
    <row r="116" spans="6:6" ht="15.75" customHeight="1">
      <c r="F116" s="49"/>
    </row>
    <row r="117" spans="6:6" ht="15.75" customHeight="1">
      <c r="F117" s="49"/>
    </row>
    <row r="118" spans="6:6" ht="15.75" customHeight="1">
      <c r="F118" s="49"/>
    </row>
    <row r="119" spans="6:6" ht="15.75" customHeight="1">
      <c r="F119" s="49"/>
    </row>
    <row r="120" spans="6:6" ht="15.75" customHeight="1">
      <c r="F120" s="49"/>
    </row>
    <row r="121" spans="6:6" ht="15.75" customHeight="1">
      <c r="F121" s="49"/>
    </row>
    <row r="122" spans="6:6" ht="15.75" customHeight="1">
      <c r="F122" s="49"/>
    </row>
    <row r="123" spans="6:6" ht="15.75" customHeight="1">
      <c r="F123" s="49"/>
    </row>
    <row r="124" spans="6:6" ht="15.75" customHeight="1">
      <c r="F124" s="49"/>
    </row>
    <row r="125" spans="6:6" ht="15.75" customHeight="1">
      <c r="F125" s="49"/>
    </row>
    <row r="126" spans="6:6" ht="15.75" customHeight="1">
      <c r="F126" s="49"/>
    </row>
    <row r="127" spans="6:6" ht="15.75" customHeight="1">
      <c r="F127" s="49"/>
    </row>
    <row r="128" spans="6:6" ht="15.75" customHeight="1">
      <c r="F128" s="49"/>
    </row>
    <row r="129" spans="6:6" ht="15.75" customHeight="1">
      <c r="F129" s="49"/>
    </row>
    <row r="130" spans="6:6" ht="15.75" customHeight="1">
      <c r="F130" s="49"/>
    </row>
    <row r="131" spans="6:6" ht="15.75" customHeight="1">
      <c r="F131" s="49"/>
    </row>
    <row r="132" spans="6:6" ht="15.75" customHeight="1">
      <c r="F132" s="49"/>
    </row>
    <row r="133" spans="6:6" ht="15.75" customHeight="1">
      <c r="F133" s="49"/>
    </row>
    <row r="134" spans="6:6" ht="15.75" customHeight="1">
      <c r="F134" s="49"/>
    </row>
    <row r="135" spans="6:6" ht="15.75" customHeight="1">
      <c r="F135" s="49"/>
    </row>
    <row r="136" spans="6:6" ht="15.75" customHeight="1">
      <c r="F136" s="49"/>
    </row>
    <row r="137" spans="6:6" ht="15.75" customHeight="1">
      <c r="F137" s="49"/>
    </row>
    <row r="138" spans="6:6" ht="15.75" customHeight="1">
      <c r="F138" s="49"/>
    </row>
    <row r="139" spans="6:6" ht="15.75" customHeight="1">
      <c r="F139" s="49"/>
    </row>
    <row r="140" spans="6:6" ht="15.75" customHeight="1">
      <c r="F140" s="49"/>
    </row>
    <row r="141" spans="6:6" ht="15.75" customHeight="1">
      <c r="F141" s="49"/>
    </row>
    <row r="142" spans="6:6" ht="15.75" customHeight="1">
      <c r="F142" s="49"/>
    </row>
    <row r="143" spans="6:6" ht="15.75" customHeight="1">
      <c r="F143" s="49"/>
    </row>
    <row r="144" spans="6:6" ht="15.75" customHeight="1">
      <c r="F144" s="49"/>
    </row>
    <row r="145" spans="6:6" ht="15.75" customHeight="1">
      <c r="F145" s="49"/>
    </row>
    <row r="146" spans="6:6" ht="15.75" customHeight="1">
      <c r="F146" s="49"/>
    </row>
    <row r="147" spans="6:6" ht="15.75" customHeight="1">
      <c r="F147" s="49"/>
    </row>
    <row r="148" spans="6:6" ht="15.75" customHeight="1">
      <c r="F148" s="49"/>
    </row>
    <row r="149" spans="6:6" ht="15.75" customHeight="1">
      <c r="F149" s="49"/>
    </row>
    <row r="150" spans="6:6" ht="15.75" customHeight="1">
      <c r="F150" s="49"/>
    </row>
    <row r="151" spans="6:6" ht="15.75" customHeight="1">
      <c r="F151" s="49"/>
    </row>
    <row r="152" spans="6:6" ht="15.75" customHeight="1">
      <c r="F152" s="49"/>
    </row>
    <row r="153" spans="6:6" ht="15.75" customHeight="1">
      <c r="F153" s="49"/>
    </row>
    <row r="154" spans="6:6" ht="15.75" customHeight="1">
      <c r="F154" s="49"/>
    </row>
    <row r="155" spans="6:6" ht="15.75" customHeight="1">
      <c r="F155" s="49"/>
    </row>
    <row r="156" spans="6:6" ht="15.75" customHeight="1">
      <c r="F156" s="49"/>
    </row>
    <row r="157" spans="6:6" ht="15.75" customHeight="1">
      <c r="F157" s="49"/>
    </row>
    <row r="158" spans="6:6" ht="15.75" customHeight="1">
      <c r="F158" s="49"/>
    </row>
    <row r="159" spans="6:6" ht="15.75" customHeight="1">
      <c r="F159" s="49"/>
    </row>
    <row r="160" spans="6:6" ht="15.75" customHeight="1">
      <c r="F160" s="49"/>
    </row>
    <row r="161" spans="6:6" ht="15.75" customHeight="1">
      <c r="F161" s="49"/>
    </row>
    <row r="162" spans="6:6" ht="15.75" customHeight="1">
      <c r="F162" s="49"/>
    </row>
    <row r="163" spans="6:6" ht="15.75" customHeight="1">
      <c r="F163" s="49"/>
    </row>
    <row r="164" spans="6:6" ht="15.75" customHeight="1">
      <c r="F164" s="49"/>
    </row>
    <row r="165" spans="6:6" ht="15.75" customHeight="1">
      <c r="F165" s="49"/>
    </row>
    <row r="166" spans="6:6" ht="15.75" customHeight="1">
      <c r="F166" s="49"/>
    </row>
    <row r="167" spans="6:6" ht="15.75" customHeight="1">
      <c r="F167" s="49"/>
    </row>
    <row r="168" spans="6:6" ht="15.75" customHeight="1">
      <c r="F168" s="49"/>
    </row>
    <row r="169" spans="6:6" ht="15.75" customHeight="1">
      <c r="F169" s="49"/>
    </row>
    <row r="170" spans="6:6" ht="15.75" customHeight="1">
      <c r="F170" s="49"/>
    </row>
    <row r="171" spans="6:6" ht="15.75" customHeight="1">
      <c r="F171" s="49"/>
    </row>
    <row r="172" spans="6:6" ht="15.75" customHeight="1">
      <c r="F172" s="49"/>
    </row>
    <row r="173" spans="6:6" ht="15.75" customHeight="1">
      <c r="F173" s="49"/>
    </row>
    <row r="174" spans="6:6" ht="15.75" customHeight="1">
      <c r="F174" s="49"/>
    </row>
    <row r="175" spans="6:6" ht="15.75" customHeight="1">
      <c r="F175" s="49"/>
    </row>
    <row r="176" spans="6:6" ht="15.75" customHeight="1">
      <c r="F176" s="49"/>
    </row>
    <row r="177" spans="6:6" ht="15.75" customHeight="1">
      <c r="F177" s="49"/>
    </row>
    <row r="178" spans="6:6" ht="15.75" customHeight="1">
      <c r="F178" s="49"/>
    </row>
    <row r="179" spans="6:6" ht="15.75" customHeight="1">
      <c r="F179" s="49"/>
    </row>
    <row r="180" spans="6:6" ht="15.75" customHeight="1">
      <c r="F180" s="49"/>
    </row>
    <row r="181" spans="6:6" ht="15.75" customHeight="1">
      <c r="F181" s="49"/>
    </row>
    <row r="182" spans="6:6" ht="15.75" customHeight="1">
      <c r="F182" s="49"/>
    </row>
    <row r="183" spans="6:6" ht="15.75" customHeight="1">
      <c r="F183" s="49"/>
    </row>
    <row r="184" spans="6:6" ht="15.75" customHeight="1">
      <c r="F184" s="49"/>
    </row>
    <row r="185" spans="6:6" ht="15.75" customHeight="1">
      <c r="F185" s="49"/>
    </row>
    <row r="186" spans="6:6" ht="15.75" customHeight="1">
      <c r="F186" s="49"/>
    </row>
    <row r="187" spans="6:6" ht="15.75" customHeight="1">
      <c r="F187" s="49"/>
    </row>
    <row r="188" spans="6:6" ht="15.75" customHeight="1">
      <c r="F188" s="49"/>
    </row>
    <row r="189" spans="6:6" ht="15.75" customHeight="1">
      <c r="F189" s="49"/>
    </row>
    <row r="190" spans="6:6" ht="15.75" customHeight="1">
      <c r="F190" s="49"/>
    </row>
    <row r="191" spans="6:6" ht="15.75" customHeight="1">
      <c r="F191" s="49"/>
    </row>
    <row r="192" spans="6:6" ht="15.75" customHeight="1">
      <c r="F192" s="49"/>
    </row>
    <row r="193" spans="6:6" ht="15.75" customHeight="1">
      <c r="F193" s="49"/>
    </row>
    <row r="194" spans="6:6" ht="15.75" customHeight="1">
      <c r="F194" s="49"/>
    </row>
    <row r="195" spans="6:6" ht="15.75" customHeight="1">
      <c r="F195" s="49"/>
    </row>
    <row r="196" spans="6:6" ht="15.75" customHeight="1">
      <c r="F196" s="49"/>
    </row>
    <row r="197" spans="6:6" ht="15.75" customHeight="1">
      <c r="F197" s="49"/>
    </row>
    <row r="198" spans="6:6" ht="15.75" customHeight="1">
      <c r="F198" s="49"/>
    </row>
    <row r="199" spans="6:6" ht="15.75" customHeight="1">
      <c r="F199" s="49"/>
    </row>
    <row r="200" spans="6:6" ht="15.75" customHeight="1">
      <c r="F200" s="49"/>
    </row>
    <row r="201" spans="6:6" ht="15.75" customHeight="1">
      <c r="F201" s="49"/>
    </row>
    <row r="202" spans="6:6" ht="15.75" customHeight="1">
      <c r="F202" s="49"/>
    </row>
    <row r="203" spans="6:6" ht="15.75" customHeight="1">
      <c r="F203" s="49"/>
    </row>
    <row r="204" spans="6:6" ht="15.75" customHeight="1">
      <c r="F204" s="49"/>
    </row>
    <row r="205" spans="6:6" ht="15.75" customHeight="1">
      <c r="F205" s="49"/>
    </row>
    <row r="206" spans="6:6" ht="15.75" customHeight="1">
      <c r="F206" s="49"/>
    </row>
    <row r="207" spans="6:6" ht="15.75" customHeight="1">
      <c r="F207" s="49"/>
    </row>
    <row r="208" spans="6:6" ht="15.75" customHeight="1">
      <c r="F208" s="49"/>
    </row>
    <row r="209" spans="6:6" ht="15.75" customHeight="1">
      <c r="F209" s="49"/>
    </row>
    <row r="210" spans="6:6" ht="15.75" customHeight="1">
      <c r="F210" s="49"/>
    </row>
    <row r="211" spans="6:6" ht="15.75" customHeight="1">
      <c r="F211" s="49"/>
    </row>
    <row r="212" spans="6:6" ht="15.75" customHeight="1">
      <c r="F212" s="49"/>
    </row>
    <row r="213" spans="6:6" ht="15.75" customHeight="1">
      <c r="F213" s="49"/>
    </row>
    <row r="214" spans="6:6" ht="15.75" customHeight="1">
      <c r="F214" s="49"/>
    </row>
    <row r="215" spans="6:6" ht="15.75" customHeight="1">
      <c r="F215" s="49"/>
    </row>
    <row r="216" spans="6:6" ht="15.75" customHeight="1">
      <c r="F216" s="49"/>
    </row>
    <row r="217" spans="6:6" ht="15.75" customHeight="1">
      <c r="F217" s="49"/>
    </row>
    <row r="218" spans="6:6" ht="15.75" customHeight="1">
      <c r="F218" s="49"/>
    </row>
    <row r="219" spans="6:6" ht="15.75" customHeight="1">
      <c r="F219" s="49"/>
    </row>
    <row r="220" spans="6:6" ht="15.75" customHeight="1">
      <c r="F220" s="49"/>
    </row>
    <row r="221" spans="6:6" ht="15.75" customHeight="1">
      <c r="F221" s="49"/>
    </row>
    <row r="222" spans="6:6" ht="15.75" customHeight="1">
      <c r="F222" s="49"/>
    </row>
    <row r="223" spans="6:6" ht="15.75" customHeight="1">
      <c r="F223" s="49"/>
    </row>
    <row r="224" spans="6:6" ht="15.75" customHeight="1">
      <c r="F224" s="49"/>
    </row>
    <row r="225" spans="6:6" ht="15.75" customHeight="1">
      <c r="F225" s="49"/>
    </row>
    <row r="226" spans="6:6" ht="15.75" customHeight="1">
      <c r="F226" s="49"/>
    </row>
    <row r="227" spans="6:6" ht="15.75" customHeight="1">
      <c r="F227" s="49"/>
    </row>
    <row r="228" spans="6:6" ht="15.75" customHeight="1">
      <c r="F228" s="49"/>
    </row>
    <row r="229" spans="6:6" ht="15.75" customHeight="1">
      <c r="F229" s="49"/>
    </row>
    <row r="230" spans="6:6" ht="15.75" customHeight="1">
      <c r="F230" s="49"/>
    </row>
    <row r="231" spans="6:6" ht="15.75" customHeight="1">
      <c r="F231" s="49"/>
    </row>
    <row r="232" spans="6:6" ht="15.75" customHeight="1">
      <c r="F232" s="49"/>
    </row>
    <row r="233" spans="6:6" ht="15.75" customHeight="1">
      <c r="F233" s="49"/>
    </row>
    <row r="234" spans="6:6" ht="15.75" customHeight="1">
      <c r="F234" s="49"/>
    </row>
    <row r="235" spans="6:6" ht="15.75" customHeight="1">
      <c r="F235" s="49"/>
    </row>
    <row r="236" spans="6:6" ht="15.75" customHeight="1">
      <c r="F236" s="49"/>
    </row>
    <row r="237" spans="6:6" ht="15.75" customHeight="1">
      <c r="F237" s="49"/>
    </row>
    <row r="238" spans="6:6" ht="15.75" customHeight="1">
      <c r="F238" s="49"/>
    </row>
    <row r="239" spans="6:6" ht="15.75" customHeight="1">
      <c r="F239" s="49"/>
    </row>
    <row r="240" spans="6:6" ht="15.75" customHeight="1">
      <c r="F240" s="49"/>
    </row>
    <row r="241" spans="6:6" ht="15.75" customHeight="1">
      <c r="F241" s="49"/>
    </row>
    <row r="242" spans="6:6" ht="15.75" customHeight="1">
      <c r="F242" s="49"/>
    </row>
    <row r="243" spans="6:6" ht="15.75" customHeight="1">
      <c r="F243" s="49"/>
    </row>
    <row r="244" spans="6:6" ht="15.75" customHeight="1">
      <c r="F244" s="49"/>
    </row>
    <row r="245" spans="6:6" ht="15.75" customHeight="1">
      <c r="F245" s="49"/>
    </row>
    <row r="246" spans="6:6" ht="15.75" customHeight="1">
      <c r="F246" s="49"/>
    </row>
    <row r="247" spans="6:6" ht="15.75" customHeight="1">
      <c r="F247" s="49"/>
    </row>
    <row r="248" spans="6:6" ht="15.75" customHeight="1">
      <c r="F248" s="49"/>
    </row>
    <row r="249" spans="6:6" ht="15.75" customHeight="1">
      <c r="F249" s="49"/>
    </row>
    <row r="250" spans="6:6" ht="15.75" customHeight="1">
      <c r="F250" s="49"/>
    </row>
    <row r="251" spans="6:6" ht="15.75" customHeight="1">
      <c r="F251" s="49"/>
    </row>
    <row r="252" spans="6:6" ht="15.75" customHeight="1">
      <c r="F252" s="49"/>
    </row>
    <row r="253" spans="6:6" ht="15.75" customHeight="1">
      <c r="F253" s="49"/>
    </row>
    <row r="254" spans="6:6" ht="15.75" customHeight="1">
      <c r="F254" s="49"/>
    </row>
    <row r="255" spans="6:6" ht="15.75" customHeight="1">
      <c r="F255" s="49"/>
    </row>
    <row r="256" spans="6:6" ht="15.75" customHeight="1">
      <c r="F256" s="49"/>
    </row>
    <row r="257" spans="6:6" ht="15.75" customHeight="1">
      <c r="F257" s="49"/>
    </row>
    <row r="258" spans="6:6" ht="15.75" customHeight="1">
      <c r="F258" s="49"/>
    </row>
    <row r="259" spans="6:6" ht="15.75" customHeight="1">
      <c r="F259" s="49"/>
    </row>
    <row r="260" spans="6:6" ht="15.75" customHeight="1">
      <c r="F260" s="49"/>
    </row>
    <row r="261" spans="6:6" ht="15.75" customHeight="1">
      <c r="F261" s="49"/>
    </row>
    <row r="262" spans="6:6" ht="15.75" customHeight="1">
      <c r="F262" s="49"/>
    </row>
    <row r="263" spans="6:6" ht="15.75" customHeight="1">
      <c r="F263" s="49"/>
    </row>
    <row r="264" spans="6:6" ht="15.75" customHeight="1">
      <c r="F264" s="49"/>
    </row>
    <row r="265" spans="6:6" ht="15.75" customHeight="1">
      <c r="F265" s="49"/>
    </row>
    <row r="266" spans="6:6" ht="15.75" customHeight="1">
      <c r="F266" s="49"/>
    </row>
    <row r="267" spans="6:6" ht="15.75" customHeight="1">
      <c r="F267" s="49"/>
    </row>
    <row r="268" spans="6:6" ht="15.75" customHeight="1">
      <c r="F268" s="49"/>
    </row>
    <row r="269" spans="6:6" ht="15.75" customHeight="1">
      <c r="F269" s="49"/>
    </row>
    <row r="270" spans="6:6" ht="15.75" customHeight="1">
      <c r="F270" s="49"/>
    </row>
    <row r="271" spans="6:6" ht="15.75" customHeight="1">
      <c r="F271" s="49"/>
    </row>
    <row r="272" spans="6:6" ht="15.75" customHeight="1">
      <c r="F272" s="49"/>
    </row>
    <row r="273" spans="6:6" ht="15.75" customHeight="1">
      <c r="F273" s="49"/>
    </row>
    <row r="274" spans="6:6" ht="15.75" customHeight="1">
      <c r="F274" s="49"/>
    </row>
    <row r="275" spans="6:6" ht="15.75" customHeight="1">
      <c r="F275" s="49"/>
    </row>
    <row r="276" spans="6:6" ht="15.75" customHeight="1">
      <c r="F276" s="49"/>
    </row>
    <row r="277" spans="6:6" ht="15.75" customHeight="1">
      <c r="F277" s="49"/>
    </row>
    <row r="278" spans="6:6" ht="15.75" customHeight="1">
      <c r="F278" s="49"/>
    </row>
    <row r="279" spans="6:6" ht="15.75" customHeight="1">
      <c r="F279" s="49"/>
    </row>
    <row r="280" spans="6:6" ht="15.75" customHeight="1">
      <c r="F280" s="49"/>
    </row>
    <row r="281" spans="6:6" ht="15.75" customHeight="1">
      <c r="F281" s="49"/>
    </row>
    <row r="282" spans="6:6" ht="15.75" customHeight="1">
      <c r="F282" s="49"/>
    </row>
    <row r="283" spans="6:6" ht="15.75" customHeight="1">
      <c r="F283" s="49"/>
    </row>
    <row r="284" spans="6:6" ht="15.75" customHeight="1">
      <c r="F284" s="49"/>
    </row>
    <row r="285" spans="6:6" ht="15.75" customHeight="1">
      <c r="F285" s="49"/>
    </row>
    <row r="286" spans="6:6" ht="15.75" customHeight="1">
      <c r="F286" s="49"/>
    </row>
    <row r="287" spans="6:6" ht="15.75" customHeight="1">
      <c r="F287" s="49"/>
    </row>
    <row r="288" spans="6:6" ht="15.75" customHeight="1">
      <c r="F288" s="49"/>
    </row>
    <row r="289" spans="6:6" ht="15.75" customHeight="1">
      <c r="F289" s="49"/>
    </row>
    <row r="290" spans="6:6" ht="15.75" customHeight="1">
      <c r="F290" s="49"/>
    </row>
    <row r="291" spans="6:6" ht="15.75" customHeight="1">
      <c r="F291" s="49"/>
    </row>
    <row r="292" spans="6:6" ht="15.75" customHeight="1">
      <c r="F292" s="49"/>
    </row>
    <row r="293" spans="6:6" ht="15.75" customHeight="1">
      <c r="F293" s="49"/>
    </row>
    <row r="294" spans="6:6" ht="15.75" customHeight="1">
      <c r="F294" s="49"/>
    </row>
    <row r="295" spans="6:6" ht="15.75" customHeight="1">
      <c r="F295" s="49"/>
    </row>
    <row r="296" spans="6:6" ht="15.75" customHeight="1">
      <c r="F296" s="49"/>
    </row>
    <row r="297" spans="6:6" ht="15.75" customHeight="1">
      <c r="F297" s="49"/>
    </row>
    <row r="298" spans="6:6" ht="15.75" customHeight="1">
      <c r="F298" s="49"/>
    </row>
    <row r="299" spans="6:6" ht="15.75" customHeight="1">
      <c r="F299" s="49"/>
    </row>
    <row r="300" spans="6:6" ht="15.75" customHeight="1">
      <c r="F300" s="49"/>
    </row>
    <row r="301" spans="6:6" ht="15.75" customHeight="1">
      <c r="F301" s="49"/>
    </row>
    <row r="302" spans="6:6" ht="15.75" customHeight="1">
      <c r="F302" s="49"/>
    </row>
    <row r="303" spans="6:6" ht="15.75" customHeight="1">
      <c r="F303" s="49"/>
    </row>
    <row r="304" spans="6:6" ht="15.75" customHeight="1">
      <c r="F304" s="49"/>
    </row>
    <row r="305" spans="6:6" ht="15.75" customHeight="1">
      <c r="F305" s="49"/>
    </row>
    <row r="306" spans="6:6" ht="15.75" customHeight="1">
      <c r="F306" s="49"/>
    </row>
    <row r="307" spans="6:6" ht="15.75" customHeight="1">
      <c r="F307" s="49"/>
    </row>
    <row r="308" spans="6:6" ht="15.75" customHeight="1">
      <c r="F308" s="49"/>
    </row>
    <row r="309" spans="6:6" ht="15.75" customHeight="1">
      <c r="F309" s="49"/>
    </row>
    <row r="310" spans="6:6" ht="15.75" customHeight="1">
      <c r="F310" s="49"/>
    </row>
    <row r="311" spans="6:6" ht="15.75" customHeight="1">
      <c r="F311" s="49"/>
    </row>
    <row r="312" spans="6:6" ht="15.75" customHeight="1">
      <c r="F312" s="49"/>
    </row>
    <row r="313" spans="6:6" ht="15.75" customHeight="1">
      <c r="F313" s="49"/>
    </row>
    <row r="314" spans="6:6" ht="15.75" customHeight="1">
      <c r="F314" s="49"/>
    </row>
    <row r="315" spans="6:6" ht="15.75" customHeight="1">
      <c r="F315" s="49"/>
    </row>
    <row r="316" spans="6:6" ht="15.75" customHeight="1">
      <c r="F316" s="49"/>
    </row>
    <row r="317" spans="6:6" ht="15.75" customHeight="1">
      <c r="F317" s="49"/>
    </row>
    <row r="318" spans="6:6" ht="15.75" customHeight="1">
      <c r="F318" s="49"/>
    </row>
    <row r="319" spans="6:6" ht="15.75" customHeight="1">
      <c r="F319" s="49"/>
    </row>
    <row r="320" spans="6:6" ht="15.75" customHeight="1">
      <c r="F320" s="49"/>
    </row>
    <row r="321" spans="6:6" ht="15.75" customHeight="1">
      <c r="F321" s="49"/>
    </row>
    <row r="322" spans="6:6" ht="15.75" customHeight="1">
      <c r="F322" s="49"/>
    </row>
    <row r="323" spans="6:6" ht="15.75" customHeight="1">
      <c r="F323" s="49"/>
    </row>
    <row r="324" spans="6:6" ht="15.75" customHeight="1">
      <c r="F324" s="49"/>
    </row>
    <row r="325" spans="6:6" ht="15.75" customHeight="1">
      <c r="F325" s="49"/>
    </row>
    <row r="326" spans="6:6" ht="15.75" customHeight="1">
      <c r="F326" s="49"/>
    </row>
    <row r="327" spans="6:6" ht="15.75" customHeight="1">
      <c r="F327" s="49"/>
    </row>
    <row r="328" spans="6:6" ht="15.75" customHeight="1">
      <c r="F328" s="49"/>
    </row>
    <row r="329" spans="6:6" ht="15.75" customHeight="1">
      <c r="F329" s="49"/>
    </row>
    <row r="330" spans="6:6" ht="15.75" customHeight="1">
      <c r="F330" s="49"/>
    </row>
    <row r="331" spans="6:6" ht="15.75" customHeight="1">
      <c r="F331" s="49"/>
    </row>
    <row r="332" spans="6:6" ht="15.75" customHeight="1">
      <c r="F332" s="49"/>
    </row>
    <row r="333" spans="6:6" ht="15.75" customHeight="1">
      <c r="F333" s="49"/>
    </row>
    <row r="334" spans="6:6" ht="15.75" customHeight="1">
      <c r="F334" s="49"/>
    </row>
    <row r="335" spans="6:6" ht="15.75" customHeight="1">
      <c r="F335" s="49"/>
    </row>
    <row r="336" spans="6:6" ht="15.75" customHeight="1">
      <c r="F336" s="49"/>
    </row>
    <row r="337" spans="6:6" ht="15.75" customHeight="1">
      <c r="F337" s="49"/>
    </row>
    <row r="338" spans="6:6" ht="15.75" customHeight="1">
      <c r="F338" s="49"/>
    </row>
    <row r="339" spans="6:6" ht="15.75" customHeight="1">
      <c r="F339" s="49"/>
    </row>
    <row r="340" spans="6:6" ht="15.75" customHeight="1">
      <c r="F340" s="49"/>
    </row>
    <row r="341" spans="6:6" ht="15.75" customHeight="1">
      <c r="F341" s="49"/>
    </row>
    <row r="342" spans="6:6" ht="15.75" customHeight="1">
      <c r="F342" s="49"/>
    </row>
    <row r="343" spans="6:6" ht="15.75" customHeight="1">
      <c r="F343" s="49"/>
    </row>
    <row r="344" spans="6:6" ht="15.75" customHeight="1">
      <c r="F344" s="49"/>
    </row>
    <row r="345" spans="6:6" ht="15.75" customHeight="1">
      <c r="F345" s="49"/>
    </row>
    <row r="346" spans="6:6" ht="15.75" customHeight="1">
      <c r="F346" s="49"/>
    </row>
    <row r="347" spans="6:6" ht="15.75" customHeight="1">
      <c r="F347" s="49"/>
    </row>
    <row r="348" spans="6:6" ht="15.75" customHeight="1">
      <c r="F348" s="49"/>
    </row>
    <row r="349" spans="6:6" ht="15.75" customHeight="1">
      <c r="F349" s="49"/>
    </row>
    <row r="350" spans="6:6" ht="15.75" customHeight="1">
      <c r="F350" s="49"/>
    </row>
    <row r="351" spans="6:6" ht="15.75" customHeight="1">
      <c r="F351" s="49"/>
    </row>
    <row r="352" spans="6:6" ht="15.75" customHeight="1">
      <c r="F352" s="49"/>
    </row>
    <row r="353" spans="6:6" ht="15.75" customHeight="1">
      <c r="F353" s="49"/>
    </row>
    <row r="354" spans="6:6" ht="15.75" customHeight="1">
      <c r="F354" s="49"/>
    </row>
    <row r="355" spans="6:6" ht="15.75" customHeight="1">
      <c r="F355" s="49"/>
    </row>
    <row r="356" spans="6:6" ht="15.75" customHeight="1">
      <c r="F356" s="49"/>
    </row>
    <row r="357" spans="6:6" ht="15.75" customHeight="1">
      <c r="F357" s="49"/>
    </row>
    <row r="358" spans="6:6" ht="15.75" customHeight="1">
      <c r="F358" s="49"/>
    </row>
    <row r="359" spans="6:6" ht="15.75" customHeight="1">
      <c r="F359" s="49"/>
    </row>
    <row r="360" spans="6:6" ht="15.75" customHeight="1">
      <c r="F360" s="49"/>
    </row>
    <row r="361" spans="6:6" ht="15.75" customHeight="1">
      <c r="F361" s="49"/>
    </row>
    <row r="362" spans="6:6" ht="15.75" customHeight="1">
      <c r="F362" s="49"/>
    </row>
    <row r="363" spans="6:6" ht="15.75" customHeight="1">
      <c r="F363" s="49"/>
    </row>
    <row r="364" spans="6:6" ht="15.75" customHeight="1">
      <c r="F364" s="49"/>
    </row>
    <row r="365" spans="6:6" ht="15.75" customHeight="1">
      <c r="F365" s="49"/>
    </row>
    <row r="366" spans="6:6" ht="15.75" customHeight="1">
      <c r="F366" s="49"/>
    </row>
    <row r="367" spans="6:6" ht="15.75" customHeight="1">
      <c r="F367" s="49"/>
    </row>
    <row r="368" spans="6:6" ht="15.75" customHeight="1">
      <c r="F368" s="49"/>
    </row>
    <row r="369" spans="6:6" ht="15.75" customHeight="1">
      <c r="F369" s="49"/>
    </row>
    <row r="370" spans="6:6" ht="15.75" customHeight="1">
      <c r="F370" s="49"/>
    </row>
    <row r="371" spans="6:6" ht="15.75" customHeight="1">
      <c r="F371" s="49"/>
    </row>
    <row r="372" spans="6:6" ht="15.75" customHeight="1">
      <c r="F372" s="49"/>
    </row>
    <row r="373" spans="6:6" ht="15.75" customHeight="1">
      <c r="F373" s="49"/>
    </row>
    <row r="374" spans="6:6" ht="15.75" customHeight="1">
      <c r="F374" s="49"/>
    </row>
    <row r="375" spans="6:6" ht="15.75" customHeight="1">
      <c r="F375" s="49"/>
    </row>
    <row r="376" spans="6:6" ht="15.75" customHeight="1">
      <c r="F376" s="49"/>
    </row>
    <row r="377" spans="6:6" ht="15.75" customHeight="1">
      <c r="F377" s="49"/>
    </row>
    <row r="378" spans="6:6" ht="15.75" customHeight="1">
      <c r="F378" s="49"/>
    </row>
    <row r="379" spans="6:6" ht="15.75" customHeight="1">
      <c r="F379" s="49"/>
    </row>
    <row r="380" spans="6:6" ht="15.75" customHeight="1">
      <c r="F380" s="49"/>
    </row>
    <row r="381" spans="6:6" ht="15.75" customHeight="1">
      <c r="F381" s="49"/>
    </row>
    <row r="382" spans="6:6" ht="15.75" customHeight="1">
      <c r="F382" s="49"/>
    </row>
    <row r="383" spans="6:6" ht="15.75" customHeight="1">
      <c r="F383" s="49"/>
    </row>
    <row r="384" spans="6:6" ht="15.75" customHeight="1">
      <c r="F384" s="49"/>
    </row>
    <row r="385" spans="6:6" ht="15.75" customHeight="1">
      <c r="F385" s="49"/>
    </row>
    <row r="386" spans="6:6" ht="15.75" customHeight="1">
      <c r="F386" s="49"/>
    </row>
    <row r="387" spans="6:6" ht="15.75" customHeight="1">
      <c r="F387" s="49"/>
    </row>
    <row r="388" spans="6:6" ht="15.75" customHeight="1">
      <c r="F388" s="49"/>
    </row>
    <row r="389" spans="6:6" ht="15.75" customHeight="1">
      <c r="F389" s="49"/>
    </row>
    <row r="390" spans="6:6" ht="15.75" customHeight="1">
      <c r="F390" s="49"/>
    </row>
    <row r="391" spans="6:6" ht="15.75" customHeight="1">
      <c r="F391" s="49"/>
    </row>
    <row r="392" spans="6:6" ht="15.75" customHeight="1">
      <c r="F392" s="49"/>
    </row>
    <row r="393" spans="6:6" ht="15.75" customHeight="1">
      <c r="F393" s="49"/>
    </row>
    <row r="394" spans="6:6" ht="15.75" customHeight="1">
      <c r="F394" s="49"/>
    </row>
    <row r="395" spans="6:6" ht="15.75" customHeight="1">
      <c r="F395" s="49"/>
    </row>
    <row r="396" spans="6:6" ht="15.75" customHeight="1">
      <c r="F396" s="49"/>
    </row>
    <row r="397" spans="6:6" ht="15.75" customHeight="1">
      <c r="F397" s="49"/>
    </row>
    <row r="398" spans="6:6" ht="15.75" customHeight="1">
      <c r="F398" s="49"/>
    </row>
    <row r="399" spans="6:6" ht="15.75" customHeight="1">
      <c r="F399" s="49"/>
    </row>
    <row r="400" spans="6:6" ht="15.75" customHeight="1">
      <c r="F400" s="49"/>
    </row>
    <row r="401" spans="6:6" ht="15.75" customHeight="1">
      <c r="F401" s="49"/>
    </row>
    <row r="402" spans="6:6" ht="15.75" customHeight="1">
      <c r="F402" s="49"/>
    </row>
    <row r="403" spans="6:6" ht="15.75" customHeight="1">
      <c r="F403" s="49"/>
    </row>
    <row r="404" spans="6:6" ht="15.75" customHeight="1">
      <c r="F404" s="49"/>
    </row>
    <row r="405" spans="6:6" ht="15.75" customHeight="1">
      <c r="F405" s="49"/>
    </row>
    <row r="406" spans="6:6" ht="15.75" customHeight="1">
      <c r="F406" s="49"/>
    </row>
    <row r="407" spans="6:6" ht="15.75" customHeight="1">
      <c r="F407" s="49"/>
    </row>
    <row r="408" spans="6:6" ht="15.75" customHeight="1">
      <c r="F408" s="49"/>
    </row>
    <row r="409" spans="6:6" ht="15.75" customHeight="1">
      <c r="F409" s="49"/>
    </row>
    <row r="410" spans="6:6" ht="15.75" customHeight="1">
      <c r="F410" s="49"/>
    </row>
    <row r="411" spans="6:6" ht="15.75" customHeight="1">
      <c r="F411" s="49"/>
    </row>
    <row r="412" spans="6:6" ht="15.75" customHeight="1">
      <c r="F412" s="49"/>
    </row>
    <row r="413" spans="6:6" ht="15.75" customHeight="1">
      <c r="F413" s="49"/>
    </row>
    <row r="414" spans="6:6" ht="15.75" customHeight="1">
      <c r="F414" s="49"/>
    </row>
    <row r="415" spans="6:6" ht="15.75" customHeight="1">
      <c r="F415" s="49"/>
    </row>
    <row r="416" spans="6:6" ht="15.75" customHeight="1">
      <c r="F416" s="49"/>
    </row>
    <row r="417" spans="6:6" ht="15.75" customHeight="1">
      <c r="F417" s="49"/>
    </row>
    <row r="418" spans="6:6" ht="15.75" customHeight="1">
      <c r="F418" s="49"/>
    </row>
    <row r="419" spans="6:6" ht="15.75" customHeight="1">
      <c r="F419" s="49"/>
    </row>
    <row r="420" spans="6:6" ht="15.75" customHeight="1">
      <c r="F420" s="49"/>
    </row>
    <row r="421" spans="6:6" ht="15.75" customHeight="1">
      <c r="F421" s="49"/>
    </row>
    <row r="422" spans="6:6" ht="15.75" customHeight="1">
      <c r="F422" s="49"/>
    </row>
    <row r="423" spans="6:6" ht="15.75" customHeight="1">
      <c r="F423" s="49"/>
    </row>
    <row r="424" spans="6:6" ht="15.75" customHeight="1">
      <c r="F424" s="49"/>
    </row>
    <row r="425" spans="6:6" ht="15.75" customHeight="1">
      <c r="F425" s="49"/>
    </row>
    <row r="426" spans="6:6" ht="15.75" customHeight="1">
      <c r="F426" s="49"/>
    </row>
    <row r="427" spans="6:6" ht="15.75" customHeight="1">
      <c r="F427" s="49"/>
    </row>
    <row r="428" spans="6:6" ht="15.75" customHeight="1">
      <c r="F428" s="49"/>
    </row>
    <row r="429" spans="6:6" ht="15.75" customHeight="1">
      <c r="F429" s="49"/>
    </row>
    <row r="430" spans="6:6" ht="15.75" customHeight="1">
      <c r="F430" s="49"/>
    </row>
    <row r="431" spans="6:6" ht="15.75" customHeight="1">
      <c r="F431" s="49"/>
    </row>
    <row r="432" spans="6:6" ht="15.75" customHeight="1">
      <c r="F432" s="49"/>
    </row>
    <row r="433" spans="6:6" ht="15.75" customHeight="1">
      <c r="F433" s="49"/>
    </row>
    <row r="434" spans="6:6" ht="15.75" customHeight="1">
      <c r="F434" s="49"/>
    </row>
    <row r="435" spans="6:6" ht="15.75" customHeight="1">
      <c r="F435" s="49"/>
    </row>
    <row r="436" spans="6:6" ht="15.75" customHeight="1">
      <c r="F436" s="49"/>
    </row>
    <row r="437" spans="6:6" ht="15.75" customHeight="1">
      <c r="F437" s="49"/>
    </row>
    <row r="438" spans="6:6" ht="15.75" customHeight="1">
      <c r="F438" s="49"/>
    </row>
    <row r="439" spans="6:6" ht="15.75" customHeight="1">
      <c r="F439" s="49"/>
    </row>
    <row r="440" spans="6:6" ht="15.75" customHeight="1">
      <c r="F440" s="49"/>
    </row>
    <row r="441" spans="6:6" ht="15.75" customHeight="1">
      <c r="F441" s="49"/>
    </row>
    <row r="442" spans="6:6" ht="15.75" customHeight="1">
      <c r="F442" s="49"/>
    </row>
    <row r="443" spans="6:6" ht="15.75" customHeight="1">
      <c r="F443" s="49"/>
    </row>
    <row r="444" spans="6:6" ht="15.75" customHeight="1">
      <c r="F444" s="49"/>
    </row>
    <row r="445" spans="6:6" ht="15.75" customHeight="1">
      <c r="F445" s="49"/>
    </row>
    <row r="446" spans="6:6" ht="15.75" customHeight="1">
      <c r="F446" s="49"/>
    </row>
    <row r="447" spans="6:6" ht="15.75" customHeight="1">
      <c r="F447" s="49"/>
    </row>
    <row r="448" spans="6:6" ht="15.75" customHeight="1">
      <c r="F448" s="49"/>
    </row>
    <row r="449" spans="6:6" ht="15.75" customHeight="1">
      <c r="F449" s="49"/>
    </row>
    <row r="450" spans="6:6" ht="15.75" customHeight="1">
      <c r="F450" s="49"/>
    </row>
    <row r="451" spans="6:6" ht="15.75" customHeight="1">
      <c r="F451" s="49"/>
    </row>
    <row r="452" spans="6:6" ht="15.75" customHeight="1">
      <c r="F452" s="49"/>
    </row>
    <row r="453" spans="6:6" ht="15.75" customHeight="1">
      <c r="F453" s="49"/>
    </row>
    <row r="454" spans="6:6" ht="15.75" customHeight="1">
      <c r="F454" s="49"/>
    </row>
    <row r="455" spans="6:6" ht="15.75" customHeight="1">
      <c r="F455" s="49"/>
    </row>
    <row r="456" spans="6:6" ht="15.75" customHeight="1">
      <c r="F456" s="49"/>
    </row>
    <row r="457" spans="6:6" ht="15.75" customHeight="1">
      <c r="F457" s="49"/>
    </row>
    <row r="458" spans="6:6" ht="15.75" customHeight="1">
      <c r="F458" s="49"/>
    </row>
    <row r="459" spans="6:6" ht="15.75" customHeight="1">
      <c r="F459" s="49"/>
    </row>
    <row r="460" spans="6:6" ht="15.75" customHeight="1">
      <c r="F460" s="49"/>
    </row>
    <row r="461" spans="6:6" ht="15.75" customHeight="1">
      <c r="F461" s="49"/>
    </row>
    <row r="462" spans="6:6" ht="15.75" customHeight="1">
      <c r="F462" s="49"/>
    </row>
    <row r="463" spans="6:6" ht="15.75" customHeight="1">
      <c r="F463" s="49"/>
    </row>
    <row r="464" spans="6:6" ht="15.75" customHeight="1">
      <c r="F464" s="49"/>
    </row>
    <row r="465" spans="6:6" ht="15.75" customHeight="1">
      <c r="F465" s="49"/>
    </row>
    <row r="466" spans="6:6" ht="15.75" customHeight="1">
      <c r="F466" s="49"/>
    </row>
    <row r="467" spans="6:6" ht="15.75" customHeight="1">
      <c r="F467" s="49"/>
    </row>
    <row r="468" spans="6:6" ht="15.75" customHeight="1">
      <c r="F468" s="49"/>
    </row>
    <row r="469" spans="6:6" ht="15.75" customHeight="1">
      <c r="F469" s="49"/>
    </row>
    <row r="470" spans="6:6" ht="15.75" customHeight="1">
      <c r="F470" s="49"/>
    </row>
    <row r="471" spans="6:6" ht="15.75" customHeight="1">
      <c r="F471" s="49"/>
    </row>
    <row r="472" spans="6:6" ht="15.75" customHeight="1">
      <c r="F472" s="49"/>
    </row>
    <row r="473" spans="6:6" ht="15.75" customHeight="1">
      <c r="F473" s="49"/>
    </row>
    <row r="474" spans="6:6" ht="15.75" customHeight="1">
      <c r="F474" s="49"/>
    </row>
    <row r="475" spans="6:6" ht="15.75" customHeight="1">
      <c r="F475" s="49"/>
    </row>
    <row r="476" spans="6:6" ht="15.75" customHeight="1">
      <c r="F476" s="49"/>
    </row>
    <row r="477" spans="6:6" ht="15.75" customHeight="1">
      <c r="F477" s="49"/>
    </row>
    <row r="478" spans="6:6" ht="15.75" customHeight="1">
      <c r="F478" s="49"/>
    </row>
    <row r="479" spans="6:6" ht="15.75" customHeight="1">
      <c r="F479" s="49"/>
    </row>
    <row r="480" spans="6:6" ht="15.75" customHeight="1">
      <c r="F480" s="49"/>
    </row>
    <row r="481" spans="6:6" ht="15.75" customHeight="1">
      <c r="F481" s="49"/>
    </row>
    <row r="482" spans="6:6" ht="15.75" customHeight="1">
      <c r="F482" s="49"/>
    </row>
    <row r="483" spans="6:6" ht="15.75" customHeight="1">
      <c r="F483" s="49"/>
    </row>
    <row r="484" spans="6:6" ht="15.75" customHeight="1">
      <c r="F484" s="49"/>
    </row>
    <row r="485" spans="6:6" ht="15.75" customHeight="1">
      <c r="F485" s="49"/>
    </row>
    <row r="486" spans="6:6" ht="15.75" customHeight="1">
      <c r="F486" s="49"/>
    </row>
    <row r="487" spans="6:6" ht="15.75" customHeight="1">
      <c r="F487" s="49"/>
    </row>
    <row r="488" spans="6:6" ht="15.75" customHeight="1">
      <c r="F488" s="49"/>
    </row>
    <row r="489" spans="6:6" ht="15.75" customHeight="1">
      <c r="F489" s="49"/>
    </row>
    <row r="490" spans="6:6" ht="15.75" customHeight="1">
      <c r="F490" s="49"/>
    </row>
    <row r="491" spans="6:6" ht="15.75" customHeight="1">
      <c r="F491" s="49"/>
    </row>
    <row r="492" spans="6:6" ht="15.75" customHeight="1">
      <c r="F492" s="49"/>
    </row>
    <row r="493" spans="6:6" ht="15.75" customHeight="1">
      <c r="F493" s="49"/>
    </row>
    <row r="494" spans="6:6" ht="15.75" customHeight="1">
      <c r="F494" s="49"/>
    </row>
    <row r="495" spans="6:6" ht="15.75" customHeight="1">
      <c r="F495" s="49"/>
    </row>
    <row r="496" spans="6:6" ht="15.75" customHeight="1">
      <c r="F496" s="49"/>
    </row>
    <row r="497" spans="6:6" ht="15.75" customHeight="1">
      <c r="F497" s="49"/>
    </row>
    <row r="498" spans="6:6" ht="15.75" customHeight="1">
      <c r="F498" s="49"/>
    </row>
    <row r="499" spans="6:6" ht="15.75" customHeight="1">
      <c r="F499" s="49"/>
    </row>
    <row r="500" spans="6:6" ht="15.75" customHeight="1">
      <c r="F500" s="49"/>
    </row>
    <row r="501" spans="6:6" ht="15.75" customHeight="1">
      <c r="F501" s="49"/>
    </row>
    <row r="502" spans="6:6" ht="15.75" customHeight="1">
      <c r="F502" s="49"/>
    </row>
    <row r="503" spans="6:6" ht="15.75" customHeight="1">
      <c r="F503" s="49"/>
    </row>
    <row r="504" spans="6:6" ht="15.75" customHeight="1">
      <c r="F504" s="49"/>
    </row>
    <row r="505" spans="6:6" ht="15.75" customHeight="1">
      <c r="F505" s="49"/>
    </row>
    <row r="506" spans="6:6" ht="15.75" customHeight="1">
      <c r="F506" s="49"/>
    </row>
    <row r="507" spans="6:6" ht="15.75" customHeight="1">
      <c r="F507" s="49"/>
    </row>
    <row r="508" spans="6:6" ht="15.75" customHeight="1">
      <c r="F508" s="49"/>
    </row>
    <row r="509" spans="6:6" ht="15.75" customHeight="1">
      <c r="F509" s="49"/>
    </row>
    <row r="510" spans="6:6" ht="15.75" customHeight="1">
      <c r="F510" s="49"/>
    </row>
    <row r="511" spans="6:6" ht="15.75" customHeight="1">
      <c r="F511" s="49"/>
    </row>
    <row r="512" spans="6:6" ht="15.75" customHeight="1">
      <c r="F512" s="49"/>
    </row>
    <row r="513" spans="6:6" ht="15.75" customHeight="1">
      <c r="F513" s="49"/>
    </row>
    <row r="514" spans="6:6" ht="15.75" customHeight="1">
      <c r="F514" s="49"/>
    </row>
    <row r="515" spans="6:6" ht="15.75" customHeight="1">
      <c r="F515" s="49"/>
    </row>
    <row r="516" spans="6:6" ht="15.75" customHeight="1">
      <c r="F516" s="49"/>
    </row>
    <row r="517" spans="6:6" ht="15.75" customHeight="1">
      <c r="F517" s="49"/>
    </row>
    <row r="518" spans="6:6" ht="15.75" customHeight="1">
      <c r="F518" s="49"/>
    </row>
    <row r="519" spans="6:6" ht="15.75" customHeight="1">
      <c r="F519" s="49"/>
    </row>
    <row r="520" spans="6:6" ht="15.75" customHeight="1">
      <c r="F520" s="49"/>
    </row>
    <row r="521" spans="6:6" ht="15.75" customHeight="1">
      <c r="F521" s="49"/>
    </row>
    <row r="522" spans="6:6" ht="15.75" customHeight="1">
      <c r="F522" s="49"/>
    </row>
    <row r="523" spans="6:6" ht="15.75" customHeight="1">
      <c r="F523" s="49"/>
    </row>
    <row r="524" spans="6:6" ht="15.75" customHeight="1">
      <c r="F524" s="49"/>
    </row>
    <row r="525" spans="6:6" ht="15.75" customHeight="1">
      <c r="F525" s="49"/>
    </row>
    <row r="526" spans="6:6" ht="15.75" customHeight="1">
      <c r="F526" s="49"/>
    </row>
    <row r="527" spans="6:6" ht="15.75" customHeight="1">
      <c r="F527" s="49"/>
    </row>
    <row r="528" spans="6:6" ht="15.75" customHeight="1">
      <c r="F528" s="49"/>
    </row>
    <row r="529" spans="6:6" ht="15.75" customHeight="1">
      <c r="F529" s="49"/>
    </row>
    <row r="530" spans="6:6" ht="15.75" customHeight="1">
      <c r="F530" s="49"/>
    </row>
    <row r="531" spans="6:6" ht="15.75" customHeight="1">
      <c r="F531" s="49"/>
    </row>
    <row r="532" spans="6:6" ht="15.75" customHeight="1">
      <c r="F532" s="49"/>
    </row>
    <row r="533" spans="6:6" ht="15.75" customHeight="1">
      <c r="F533" s="49"/>
    </row>
    <row r="534" spans="6:6" ht="15.75" customHeight="1">
      <c r="F534" s="49"/>
    </row>
    <row r="535" spans="6:6" ht="15.75" customHeight="1">
      <c r="F535" s="49"/>
    </row>
    <row r="536" spans="6:6" ht="15.75" customHeight="1">
      <c r="F536" s="49"/>
    </row>
    <row r="537" spans="6:6" ht="15.75" customHeight="1">
      <c r="F537" s="49"/>
    </row>
    <row r="538" spans="6:6" ht="15.75" customHeight="1">
      <c r="F538" s="49"/>
    </row>
    <row r="539" spans="6:6" ht="15.75" customHeight="1">
      <c r="F539" s="49"/>
    </row>
    <row r="540" spans="6:6" ht="15.75" customHeight="1">
      <c r="F540" s="49"/>
    </row>
    <row r="541" spans="6:6" ht="15.75" customHeight="1">
      <c r="F541" s="49"/>
    </row>
    <row r="542" spans="6:6" ht="15.75" customHeight="1">
      <c r="F542" s="49"/>
    </row>
    <row r="543" spans="6:6" ht="15.75" customHeight="1">
      <c r="F543" s="49"/>
    </row>
    <row r="544" spans="6:6" ht="15.75" customHeight="1">
      <c r="F544" s="49"/>
    </row>
    <row r="545" spans="6:6" ht="15.75" customHeight="1">
      <c r="F545" s="49"/>
    </row>
    <row r="546" spans="6:6" ht="15.75" customHeight="1">
      <c r="F546" s="49"/>
    </row>
    <row r="547" spans="6:6" ht="15.75" customHeight="1">
      <c r="F547" s="49"/>
    </row>
    <row r="548" spans="6:6" ht="15.75" customHeight="1">
      <c r="F548" s="49"/>
    </row>
    <row r="549" spans="6:6" ht="15.75" customHeight="1">
      <c r="F549" s="49"/>
    </row>
    <row r="550" spans="6:6" ht="15.75" customHeight="1">
      <c r="F550" s="49"/>
    </row>
    <row r="551" spans="6:6" ht="15.75" customHeight="1">
      <c r="F551" s="49"/>
    </row>
    <row r="552" spans="6:6" ht="15.75" customHeight="1">
      <c r="F552" s="49"/>
    </row>
    <row r="553" spans="6:6" ht="15.75" customHeight="1">
      <c r="F553" s="49"/>
    </row>
    <row r="554" spans="6:6" ht="15.75" customHeight="1">
      <c r="F554" s="49"/>
    </row>
    <row r="555" spans="6:6" ht="15.75" customHeight="1">
      <c r="F555" s="49"/>
    </row>
    <row r="556" spans="6:6" ht="15.75" customHeight="1">
      <c r="F556" s="49"/>
    </row>
    <row r="557" spans="6:6" ht="15.75" customHeight="1">
      <c r="F557" s="49"/>
    </row>
    <row r="558" spans="6:6" ht="15.75" customHeight="1">
      <c r="F558" s="49"/>
    </row>
    <row r="559" spans="6:6" ht="15.75" customHeight="1">
      <c r="F559" s="49"/>
    </row>
    <row r="560" spans="6:6" ht="15.75" customHeight="1">
      <c r="F560" s="49"/>
    </row>
    <row r="561" spans="6:6" ht="15.75" customHeight="1">
      <c r="F561" s="49"/>
    </row>
    <row r="562" spans="6:6" ht="15.75" customHeight="1">
      <c r="F562" s="49"/>
    </row>
    <row r="563" spans="6:6" ht="15.75" customHeight="1">
      <c r="F563" s="49"/>
    </row>
    <row r="564" spans="6:6" ht="15.75" customHeight="1">
      <c r="F564" s="49"/>
    </row>
    <row r="565" spans="6:6" ht="15.75" customHeight="1">
      <c r="F565" s="49"/>
    </row>
    <row r="566" spans="6:6" ht="15.75" customHeight="1">
      <c r="F566" s="49"/>
    </row>
    <row r="567" spans="6:6" ht="15.75" customHeight="1">
      <c r="F567" s="49"/>
    </row>
    <row r="568" spans="6:6" ht="15.75" customHeight="1">
      <c r="F568" s="49"/>
    </row>
    <row r="569" spans="6:6" ht="15.75" customHeight="1">
      <c r="F569" s="49"/>
    </row>
    <row r="570" spans="6:6" ht="15.75" customHeight="1">
      <c r="F570" s="49"/>
    </row>
    <row r="571" spans="6:6" ht="15.75" customHeight="1">
      <c r="F571" s="49"/>
    </row>
    <row r="572" spans="6:6" ht="15.75" customHeight="1">
      <c r="F572" s="49"/>
    </row>
    <row r="573" spans="6:6" ht="15.75" customHeight="1">
      <c r="F573" s="49"/>
    </row>
    <row r="574" spans="6:6" ht="15.75" customHeight="1">
      <c r="F574" s="49"/>
    </row>
    <row r="575" spans="6:6" ht="15.75" customHeight="1">
      <c r="F575" s="49"/>
    </row>
    <row r="576" spans="6:6" ht="15.75" customHeight="1">
      <c r="F576" s="49"/>
    </row>
    <row r="577" spans="6:6" ht="15.75" customHeight="1">
      <c r="F577" s="49"/>
    </row>
    <row r="578" spans="6:6" ht="15.75" customHeight="1">
      <c r="F578" s="49"/>
    </row>
    <row r="579" spans="6:6" ht="15.75" customHeight="1">
      <c r="F579" s="49"/>
    </row>
    <row r="580" spans="6:6" ht="15.75" customHeight="1">
      <c r="F580" s="49"/>
    </row>
    <row r="581" spans="6:6" ht="15.75" customHeight="1">
      <c r="F581" s="49"/>
    </row>
    <row r="582" spans="6:6" ht="15.75" customHeight="1">
      <c r="F582" s="49"/>
    </row>
    <row r="583" spans="6:6" ht="15.75" customHeight="1">
      <c r="F583" s="49"/>
    </row>
    <row r="584" spans="6:6" ht="15.75" customHeight="1">
      <c r="F584" s="49"/>
    </row>
    <row r="585" spans="6:6" ht="15.75" customHeight="1">
      <c r="F585" s="49"/>
    </row>
    <row r="586" spans="6:6" ht="15.75" customHeight="1">
      <c r="F586" s="49"/>
    </row>
    <row r="587" spans="6:6" ht="15.75" customHeight="1">
      <c r="F587" s="49"/>
    </row>
    <row r="588" spans="6:6" ht="15.75" customHeight="1">
      <c r="F588" s="49"/>
    </row>
    <row r="589" spans="6:6" ht="15.75" customHeight="1">
      <c r="F589" s="49"/>
    </row>
    <row r="590" spans="6:6" ht="15.75" customHeight="1">
      <c r="F590" s="49"/>
    </row>
    <row r="591" spans="6:6" ht="15.75" customHeight="1">
      <c r="F591" s="49"/>
    </row>
    <row r="592" spans="6:6" ht="15.75" customHeight="1">
      <c r="F592" s="49"/>
    </row>
    <row r="593" spans="6:6" ht="15.75" customHeight="1">
      <c r="F593" s="49"/>
    </row>
    <row r="594" spans="6:6" ht="15.75" customHeight="1">
      <c r="F594" s="49"/>
    </row>
    <row r="595" spans="6:6" ht="15.75" customHeight="1">
      <c r="F595" s="49"/>
    </row>
    <row r="596" spans="6:6" ht="15.75" customHeight="1">
      <c r="F596" s="49"/>
    </row>
    <row r="597" spans="6:6" ht="15.75" customHeight="1">
      <c r="F597" s="49"/>
    </row>
    <row r="598" spans="6:6" ht="15.75" customHeight="1">
      <c r="F598" s="49"/>
    </row>
    <row r="599" spans="6:6" ht="15.75" customHeight="1">
      <c r="F599" s="49"/>
    </row>
    <row r="600" spans="6:6" ht="15.75" customHeight="1">
      <c r="F600" s="49"/>
    </row>
    <row r="601" spans="6:6" ht="15.75" customHeight="1">
      <c r="F601" s="49"/>
    </row>
    <row r="602" spans="6:6" ht="15.75" customHeight="1">
      <c r="F602" s="49"/>
    </row>
    <row r="603" spans="6:6" ht="15.75" customHeight="1">
      <c r="F603" s="49"/>
    </row>
    <row r="604" spans="6:6" ht="15.75" customHeight="1">
      <c r="F604" s="49"/>
    </row>
    <row r="605" spans="6:6" ht="15.75" customHeight="1">
      <c r="F605" s="49"/>
    </row>
    <row r="606" spans="6:6" ht="15.75" customHeight="1">
      <c r="F606" s="49"/>
    </row>
    <row r="607" spans="6:6" ht="15.75" customHeight="1">
      <c r="F607" s="49"/>
    </row>
    <row r="608" spans="6:6" ht="15.75" customHeight="1">
      <c r="F608" s="49"/>
    </row>
    <row r="609" spans="6:6" ht="15.75" customHeight="1">
      <c r="F609" s="49"/>
    </row>
    <row r="610" spans="6:6" ht="15.75" customHeight="1">
      <c r="F610" s="49"/>
    </row>
    <row r="611" spans="6:6" ht="15.75" customHeight="1">
      <c r="F611" s="49"/>
    </row>
    <row r="612" spans="6:6" ht="15.75" customHeight="1">
      <c r="F612" s="49"/>
    </row>
    <row r="613" spans="6:6" ht="15.75" customHeight="1">
      <c r="F613" s="49"/>
    </row>
    <row r="614" spans="6:6" ht="15.75" customHeight="1">
      <c r="F614" s="49"/>
    </row>
    <row r="615" spans="6:6" ht="15.75" customHeight="1">
      <c r="F615" s="49"/>
    </row>
    <row r="616" spans="6:6" ht="15.75" customHeight="1">
      <c r="F616" s="49"/>
    </row>
    <row r="617" spans="6:6" ht="15.75" customHeight="1">
      <c r="F617" s="49"/>
    </row>
    <row r="618" spans="6:6" ht="15.75" customHeight="1">
      <c r="F618" s="49"/>
    </row>
    <row r="619" spans="6:6" ht="15.75" customHeight="1">
      <c r="F619" s="49"/>
    </row>
    <row r="620" spans="6:6" ht="15.75" customHeight="1">
      <c r="F620" s="49"/>
    </row>
    <row r="621" spans="6:6" ht="15.75" customHeight="1">
      <c r="F621" s="49"/>
    </row>
    <row r="622" spans="6:6" ht="15.75" customHeight="1">
      <c r="F622" s="49"/>
    </row>
    <row r="623" spans="6:6" ht="15.75" customHeight="1">
      <c r="F623" s="49"/>
    </row>
    <row r="624" spans="6:6" ht="15.75" customHeight="1">
      <c r="F624" s="49"/>
    </row>
    <row r="625" spans="6:6" ht="15.75" customHeight="1">
      <c r="F625" s="49"/>
    </row>
    <row r="626" spans="6:6" ht="15.75" customHeight="1">
      <c r="F626" s="49"/>
    </row>
    <row r="627" spans="6:6" ht="15.75" customHeight="1">
      <c r="F627" s="49"/>
    </row>
    <row r="628" spans="6:6" ht="15.75" customHeight="1">
      <c r="F628" s="49"/>
    </row>
    <row r="629" spans="6:6" ht="15.75" customHeight="1">
      <c r="F629" s="49"/>
    </row>
    <row r="630" spans="6:6" ht="15.75" customHeight="1">
      <c r="F630" s="49"/>
    </row>
    <row r="631" spans="6:6" ht="15.75" customHeight="1">
      <c r="F631" s="49"/>
    </row>
    <row r="632" spans="6:6" ht="15.75" customHeight="1">
      <c r="F632" s="49"/>
    </row>
    <row r="633" spans="6:6" ht="15.75" customHeight="1">
      <c r="F633" s="49"/>
    </row>
    <row r="634" spans="6:6" ht="15.75" customHeight="1">
      <c r="F634" s="49"/>
    </row>
    <row r="635" spans="6:6" ht="15.75" customHeight="1">
      <c r="F635" s="49"/>
    </row>
    <row r="636" spans="6:6" ht="15.75" customHeight="1">
      <c r="F636" s="49"/>
    </row>
    <row r="637" spans="6:6" ht="15.75" customHeight="1">
      <c r="F637" s="49"/>
    </row>
    <row r="638" spans="6:6" ht="15.75" customHeight="1">
      <c r="F638" s="49"/>
    </row>
    <row r="639" spans="6:6" ht="15.75" customHeight="1">
      <c r="F639" s="49"/>
    </row>
    <row r="640" spans="6:6" ht="15.75" customHeight="1">
      <c r="F640" s="49"/>
    </row>
    <row r="641" spans="6:6" ht="15.75" customHeight="1">
      <c r="F641" s="49"/>
    </row>
    <row r="642" spans="6:6" ht="15.75" customHeight="1">
      <c r="F642" s="49"/>
    </row>
    <row r="643" spans="6:6" ht="15.75" customHeight="1">
      <c r="F643" s="49"/>
    </row>
    <row r="644" spans="6:6" ht="15.75" customHeight="1">
      <c r="F644" s="49"/>
    </row>
    <row r="645" spans="6:6" ht="15.75" customHeight="1">
      <c r="F645" s="49"/>
    </row>
    <row r="646" spans="6:6" ht="15.75" customHeight="1">
      <c r="F646" s="49"/>
    </row>
    <row r="647" spans="6:6" ht="15.75" customHeight="1">
      <c r="F647" s="49"/>
    </row>
    <row r="648" spans="6:6" ht="15.75" customHeight="1">
      <c r="F648" s="49"/>
    </row>
    <row r="649" spans="6:6" ht="15.75" customHeight="1">
      <c r="F649" s="49"/>
    </row>
    <row r="650" spans="6:6" ht="15.75" customHeight="1">
      <c r="F650" s="49"/>
    </row>
    <row r="651" spans="6:6" ht="15.75" customHeight="1">
      <c r="F651" s="49"/>
    </row>
    <row r="652" spans="6:6" ht="15.75" customHeight="1">
      <c r="F652" s="49"/>
    </row>
    <row r="653" spans="6:6" ht="15.75" customHeight="1">
      <c r="F653" s="49"/>
    </row>
    <row r="654" spans="6:6" ht="15.75" customHeight="1">
      <c r="F654" s="49"/>
    </row>
    <row r="655" spans="6:6" ht="15.75" customHeight="1">
      <c r="F655" s="49"/>
    </row>
    <row r="656" spans="6:6" ht="15.75" customHeight="1">
      <c r="F656" s="49"/>
    </row>
    <row r="657" spans="6:6" ht="15.75" customHeight="1">
      <c r="F657" s="49"/>
    </row>
    <row r="658" spans="6:6" ht="15.75" customHeight="1">
      <c r="F658" s="49"/>
    </row>
    <row r="659" spans="6:6" ht="15.75" customHeight="1">
      <c r="F659" s="49"/>
    </row>
    <row r="660" spans="6:6" ht="15.75" customHeight="1">
      <c r="F660" s="49"/>
    </row>
    <row r="661" spans="6:6" ht="15.75" customHeight="1">
      <c r="F661" s="49"/>
    </row>
    <row r="662" spans="6:6" ht="15.75" customHeight="1">
      <c r="F662" s="49"/>
    </row>
    <row r="663" spans="6:6" ht="15.75" customHeight="1">
      <c r="F663" s="49"/>
    </row>
    <row r="664" spans="6:6" ht="15.75" customHeight="1">
      <c r="F664" s="49"/>
    </row>
    <row r="665" spans="6:6" ht="15.75" customHeight="1">
      <c r="F665" s="49"/>
    </row>
    <row r="666" spans="6:6" ht="15.75" customHeight="1">
      <c r="F666" s="49"/>
    </row>
    <row r="667" spans="6:6" ht="15.75" customHeight="1">
      <c r="F667" s="49"/>
    </row>
    <row r="668" spans="6:6" ht="15.75" customHeight="1">
      <c r="F668" s="49"/>
    </row>
    <row r="669" spans="6:6" ht="15.75" customHeight="1">
      <c r="F669" s="49"/>
    </row>
    <row r="670" spans="6:6" ht="15.75" customHeight="1">
      <c r="F670" s="49"/>
    </row>
    <row r="671" spans="6:6" ht="15.75" customHeight="1">
      <c r="F671" s="49"/>
    </row>
    <row r="672" spans="6:6" ht="15.75" customHeight="1">
      <c r="F672" s="49"/>
    </row>
    <row r="673" spans="6:6" ht="15.75" customHeight="1">
      <c r="F673" s="49"/>
    </row>
    <row r="674" spans="6:6" ht="15.75" customHeight="1">
      <c r="F674" s="49"/>
    </row>
    <row r="675" spans="6:6" ht="15.75" customHeight="1">
      <c r="F675" s="49"/>
    </row>
    <row r="676" spans="6:6" ht="15.75" customHeight="1">
      <c r="F676" s="49"/>
    </row>
    <row r="677" spans="6:6" ht="15.75" customHeight="1">
      <c r="F677" s="49"/>
    </row>
    <row r="678" spans="6:6" ht="15.75" customHeight="1">
      <c r="F678" s="49"/>
    </row>
    <row r="679" spans="6:6" ht="15.75" customHeight="1">
      <c r="F679" s="49"/>
    </row>
    <row r="680" spans="6:6" ht="15.75" customHeight="1">
      <c r="F680" s="49"/>
    </row>
    <row r="681" spans="6:6" ht="15.75" customHeight="1">
      <c r="F681" s="49"/>
    </row>
    <row r="682" spans="6:6" ht="15.75" customHeight="1">
      <c r="F682" s="49"/>
    </row>
    <row r="683" spans="6:6" ht="15.75" customHeight="1">
      <c r="F683" s="49"/>
    </row>
    <row r="684" spans="6:6" ht="15.75" customHeight="1">
      <c r="F684" s="49"/>
    </row>
    <row r="685" spans="6:6" ht="15.75" customHeight="1">
      <c r="F685" s="49"/>
    </row>
    <row r="686" spans="6:6" ht="15.75" customHeight="1">
      <c r="F686" s="49"/>
    </row>
    <row r="687" spans="6:6" ht="15.75" customHeight="1">
      <c r="F687" s="49"/>
    </row>
    <row r="688" spans="6:6" ht="15.75" customHeight="1">
      <c r="F688" s="49"/>
    </row>
    <row r="689" spans="6:6" ht="15.75" customHeight="1">
      <c r="F689" s="49"/>
    </row>
    <row r="690" spans="6:6" ht="15.75" customHeight="1">
      <c r="F690" s="49"/>
    </row>
    <row r="691" spans="6:6" ht="15.75" customHeight="1">
      <c r="F691" s="49"/>
    </row>
    <row r="692" spans="6:6" ht="15.75" customHeight="1">
      <c r="F692" s="49"/>
    </row>
    <row r="693" spans="6:6" ht="15.75" customHeight="1">
      <c r="F693" s="49"/>
    </row>
    <row r="694" spans="6:6" ht="15.75" customHeight="1">
      <c r="F694" s="49"/>
    </row>
    <row r="695" spans="6:6" ht="15.75" customHeight="1">
      <c r="F695" s="49"/>
    </row>
    <row r="696" spans="6:6" ht="15.75" customHeight="1">
      <c r="F696" s="49"/>
    </row>
    <row r="697" spans="6:6" ht="15.75" customHeight="1">
      <c r="F697" s="49"/>
    </row>
    <row r="698" spans="6:6" ht="15.75" customHeight="1">
      <c r="F698" s="49"/>
    </row>
    <row r="699" spans="6:6" ht="15.75" customHeight="1">
      <c r="F699" s="49"/>
    </row>
    <row r="700" spans="6:6" ht="15.75" customHeight="1">
      <c r="F700" s="49"/>
    </row>
    <row r="701" spans="6:6" ht="15.75" customHeight="1">
      <c r="F701" s="49"/>
    </row>
    <row r="702" spans="6:6" ht="15.75" customHeight="1">
      <c r="F702" s="49"/>
    </row>
    <row r="703" spans="6:6" ht="15.75" customHeight="1">
      <c r="F703" s="49"/>
    </row>
    <row r="704" spans="6:6" ht="15.75" customHeight="1">
      <c r="F704" s="49"/>
    </row>
    <row r="705" spans="6:6" ht="15.75" customHeight="1">
      <c r="F705" s="49"/>
    </row>
    <row r="706" spans="6:6" ht="15.75" customHeight="1">
      <c r="F706" s="49"/>
    </row>
    <row r="707" spans="6:6" ht="15.75" customHeight="1">
      <c r="F707" s="49"/>
    </row>
    <row r="708" spans="6:6" ht="15.75" customHeight="1">
      <c r="F708" s="49"/>
    </row>
    <row r="709" spans="6:6" ht="15.75" customHeight="1">
      <c r="F709" s="49"/>
    </row>
    <row r="710" spans="6:6" ht="15.75" customHeight="1">
      <c r="F710" s="49"/>
    </row>
    <row r="711" spans="6:6" ht="15.75" customHeight="1">
      <c r="F711" s="49"/>
    </row>
    <row r="712" spans="6:6" ht="15.75" customHeight="1">
      <c r="F712" s="49"/>
    </row>
    <row r="713" spans="6:6" ht="15.75" customHeight="1">
      <c r="F713" s="49"/>
    </row>
    <row r="714" spans="6:6" ht="15.75" customHeight="1">
      <c r="F714" s="49"/>
    </row>
    <row r="715" spans="6:6" ht="15.75" customHeight="1">
      <c r="F715" s="49"/>
    </row>
    <row r="716" spans="6:6" ht="15.75" customHeight="1">
      <c r="F716" s="49"/>
    </row>
    <row r="717" spans="6:6" ht="15.75" customHeight="1">
      <c r="F717" s="49"/>
    </row>
    <row r="718" spans="6:6" ht="15.75" customHeight="1">
      <c r="F718" s="49"/>
    </row>
    <row r="719" spans="6:6" ht="15.75" customHeight="1">
      <c r="F719" s="49"/>
    </row>
    <row r="720" spans="6:6" ht="15.75" customHeight="1">
      <c r="F720" s="49"/>
    </row>
    <row r="721" spans="6:6" ht="15.75" customHeight="1">
      <c r="F721" s="49"/>
    </row>
    <row r="722" spans="6:6" ht="15.75" customHeight="1">
      <c r="F722" s="49"/>
    </row>
    <row r="723" spans="6:6" ht="15.75" customHeight="1">
      <c r="F723" s="49"/>
    </row>
    <row r="724" spans="6:6" ht="15.75" customHeight="1">
      <c r="F724" s="49"/>
    </row>
    <row r="725" spans="6:6" ht="15.75" customHeight="1">
      <c r="F725" s="49"/>
    </row>
    <row r="726" spans="6:6" ht="15.75" customHeight="1">
      <c r="F726" s="49"/>
    </row>
    <row r="727" spans="6:6" ht="15.75" customHeight="1">
      <c r="F727" s="49"/>
    </row>
    <row r="728" spans="6:6" ht="15.75" customHeight="1">
      <c r="F728" s="49"/>
    </row>
    <row r="729" spans="6:6" ht="15.75" customHeight="1">
      <c r="F729" s="49"/>
    </row>
    <row r="730" spans="6:6" ht="15.75" customHeight="1">
      <c r="F730" s="49"/>
    </row>
    <row r="731" spans="6:6" ht="15.75" customHeight="1">
      <c r="F731" s="49"/>
    </row>
    <row r="732" spans="6:6" ht="15.75" customHeight="1">
      <c r="F732" s="49"/>
    </row>
    <row r="733" spans="6:6" ht="15.75" customHeight="1">
      <c r="F733" s="49"/>
    </row>
    <row r="734" spans="6:6" ht="15.75" customHeight="1">
      <c r="F734" s="49"/>
    </row>
    <row r="735" spans="6:6" ht="15.75" customHeight="1">
      <c r="F735" s="49"/>
    </row>
    <row r="736" spans="6:6" ht="15.75" customHeight="1">
      <c r="F736" s="49"/>
    </row>
    <row r="737" spans="6:6" ht="15.75" customHeight="1">
      <c r="F737" s="49"/>
    </row>
    <row r="738" spans="6:6" ht="15.75" customHeight="1">
      <c r="F738" s="49"/>
    </row>
    <row r="739" spans="6:6" ht="15.75" customHeight="1">
      <c r="F739" s="49"/>
    </row>
    <row r="740" spans="6:6" ht="15.75" customHeight="1">
      <c r="F740" s="49"/>
    </row>
    <row r="741" spans="6:6" ht="15.75" customHeight="1">
      <c r="F741" s="49"/>
    </row>
    <row r="742" spans="6:6" ht="15.75" customHeight="1">
      <c r="F742" s="49"/>
    </row>
    <row r="743" spans="6:6" ht="15.75" customHeight="1">
      <c r="F743" s="49"/>
    </row>
    <row r="744" spans="6:6" ht="15.75" customHeight="1">
      <c r="F744" s="49"/>
    </row>
    <row r="745" spans="6:6" ht="15.75" customHeight="1">
      <c r="F745" s="49"/>
    </row>
    <row r="746" spans="6:6" ht="15.75" customHeight="1">
      <c r="F746" s="49"/>
    </row>
    <row r="747" spans="6:6" ht="15.75" customHeight="1">
      <c r="F747" s="49"/>
    </row>
    <row r="748" spans="6:6" ht="15.75" customHeight="1">
      <c r="F748" s="49"/>
    </row>
    <row r="749" spans="6:6" ht="15.75" customHeight="1">
      <c r="F749" s="49"/>
    </row>
    <row r="750" spans="6:6" ht="15.75" customHeight="1">
      <c r="F750" s="49"/>
    </row>
    <row r="751" spans="6:6" ht="15.75" customHeight="1">
      <c r="F751" s="49"/>
    </row>
    <row r="752" spans="6:6" ht="15.75" customHeight="1">
      <c r="F752" s="49"/>
    </row>
    <row r="753" spans="6:6" ht="15.75" customHeight="1">
      <c r="F753" s="49"/>
    </row>
    <row r="754" spans="6:6" ht="15.75" customHeight="1">
      <c r="F754" s="49"/>
    </row>
    <row r="755" spans="6:6" ht="15.75" customHeight="1">
      <c r="F755" s="49"/>
    </row>
    <row r="756" spans="6:6" ht="15.75" customHeight="1">
      <c r="F756" s="49"/>
    </row>
    <row r="757" spans="6:6" ht="15.75" customHeight="1">
      <c r="F757" s="49"/>
    </row>
    <row r="758" spans="6:6" ht="15.75" customHeight="1">
      <c r="F758" s="49"/>
    </row>
    <row r="759" spans="6:6" ht="15.75" customHeight="1">
      <c r="F759" s="49"/>
    </row>
    <row r="760" spans="6:6" ht="15.75" customHeight="1">
      <c r="F760" s="49"/>
    </row>
    <row r="761" spans="6:6" ht="15.75" customHeight="1">
      <c r="F761" s="49"/>
    </row>
    <row r="762" spans="6:6" ht="15.75" customHeight="1">
      <c r="F762" s="49"/>
    </row>
    <row r="763" spans="6:6" ht="15.75" customHeight="1">
      <c r="F763" s="49"/>
    </row>
    <row r="764" spans="6:6" ht="15.75" customHeight="1">
      <c r="F764" s="49"/>
    </row>
    <row r="765" spans="6:6" ht="15.75" customHeight="1">
      <c r="F765" s="49"/>
    </row>
    <row r="766" spans="6:6" ht="15.75" customHeight="1">
      <c r="F766" s="49"/>
    </row>
    <row r="767" spans="6:6" ht="15.75" customHeight="1">
      <c r="F767" s="49"/>
    </row>
    <row r="768" spans="6:6" ht="15.75" customHeight="1">
      <c r="F768" s="49"/>
    </row>
    <row r="769" spans="6:6" ht="15.75" customHeight="1">
      <c r="F769" s="49"/>
    </row>
    <row r="770" spans="6:6" ht="15.75" customHeight="1">
      <c r="F770" s="49"/>
    </row>
    <row r="771" spans="6:6" ht="15.75" customHeight="1">
      <c r="F771" s="49"/>
    </row>
    <row r="772" spans="6:6" ht="15.75" customHeight="1">
      <c r="F772" s="49"/>
    </row>
    <row r="773" spans="6:6" ht="15.75" customHeight="1">
      <c r="F773" s="49"/>
    </row>
    <row r="774" spans="6:6" ht="15.75" customHeight="1">
      <c r="F774" s="49"/>
    </row>
    <row r="775" spans="6:6" ht="15.75" customHeight="1">
      <c r="F775" s="49"/>
    </row>
    <row r="776" spans="6:6" ht="15.75" customHeight="1">
      <c r="F776" s="49"/>
    </row>
    <row r="777" spans="6:6" ht="15.75" customHeight="1">
      <c r="F777" s="49"/>
    </row>
    <row r="778" spans="6:6" ht="15.75" customHeight="1">
      <c r="F778" s="49"/>
    </row>
    <row r="779" spans="6:6" ht="15.75" customHeight="1">
      <c r="F779" s="49"/>
    </row>
    <row r="780" spans="6:6" ht="15.75" customHeight="1">
      <c r="F780" s="49"/>
    </row>
    <row r="781" spans="6:6" ht="15.75" customHeight="1">
      <c r="F781" s="49"/>
    </row>
    <row r="782" spans="6:6" ht="15.75" customHeight="1">
      <c r="F782" s="49"/>
    </row>
    <row r="783" spans="6:6" ht="15.75" customHeight="1">
      <c r="F783" s="49"/>
    </row>
    <row r="784" spans="6:6" ht="15.75" customHeight="1">
      <c r="F784" s="49"/>
    </row>
    <row r="785" spans="6:6" ht="15.75" customHeight="1">
      <c r="F785" s="49"/>
    </row>
    <row r="786" spans="6:6" ht="15.75" customHeight="1">
      <c r="F786" s="49"/>
    </row>
    <row r="787" spans="6:6" ht="15.75" customHeight="1">
      <c r="F787" s="49"/>
    </row>
    <row r="788" spans="6:6" ht="15.75" customHeight="1">
      <c r="F788" s="49"/>
    </row>
    <row r="789" spans="6:6" ht="15.75" customHeight="1">
      <c r="F789" s="49"/>
    </row>
    <row r="790" spans="6:6" ht="15.75" customHeight="1">
      <c r="F790" s="49"/>
    </row>
    <row r="791" spans="6:6" ht="15.75" customHeight="1">
      <c r="F791" s="49"/>
    </row>
    <row r="792" spans="6:6" ht="15.75" customHeight="1">
      <c r="F792" s="49"/>
    </row>
    <row r="793" spans="6:6" ht="15.75" customHeight="1">
      <c r="F793" s="49"/>
    </row>
    <row r="794" spans="6:6" ht="15.75" customHeight="1">
      <c r="F794" s="49"/>
    </row>
    <row r="795" spans="6:6" ht="15.75" customHeight="1">
      <c r="F795" s="49"/>
    </row>
    <row r="796" spans="6:6" ht="15.75" customHeight="1">
      <c r="F796" s="49"/>
    </row>
    <row r="797" spans="6:6" ht="15.75" customHeight="1">
      <c r="F797" s="49"/>
    </row>
    <row r="798" spans="6:6" ht="15.75" customHeight="1">
      <c r="F798" s="49"/>
    </row>
    <row r="799" spans="6:6" ht="15.75" customHeight="1">
      <c r="F799" s="49"/>
    </row>
    <row r="800" spans="6:6" ht="15.75" customHeight="1">
      <c r="F800" s="49"/>
    </row>
    <row r="801" spans="6:6" ht="15.75" customHeight="1">
      <c r="F801" s="49"/>
    </row>
    <row r="802" spans="6:6" ht="15.75" customHeight="1">
      <c r="F802" s="49"/>
    </row>
    <row r="803" spans="6:6" ht="15.75" customHeight="1">
      <c r="F803" s="49"/>
    </row>
    <row r="804" spans="6:6" ht="15.75" customHeight="1">
      <c r="F804" s="49"/>
    </row>
    <row r="805" spans="6:6" ht="15.75" customHeight="1">
      <c r="F805" s="49"/>
    </row>
    <row r="806" spans="6:6" ht="15.75" customHeight="1">
      <c r="F806" s="49"/>
    </row>
    <row r="807" spans="6:6" ht="15.75" customHeight="1">
      <c r="F807" s="49"/>
    </row>
    <row r="808" spans="6:6" ht="15.75" customHeight="1">
      <c r="F808" s="49"/>
    </row>
    <row r="809" spans="6:6" ht="15.75" customHeight="1">
      <c r="F809" s="49"/>
    </row>
    <row r="810" spans="6:6" ht="15.75" customHeight="1">
      <c r="F810" s="49"/>
    </row>
    <row r="811" spans="6:6" ht="15.75" customHeight="1">
      <c r="F811" s="49"/>
    </row>
    <row r="812" spans="6:6" ht="15.75" customHeight="1">
      <c r="F812" s="49"/>
    </row>
    <row r="813" spans="6:6" ht="15.75" customHeight="1">
      <c r="F813" s="49"/>
    </row>
    <row r="814" spans="6:6" ht="15.75" customHeight="1">
      <c r="F814" s="49"/>
    </row>
    <row r="815" spans="6:6" ht="15.75" customHeight="1">
      <c r="F815" s="49"/>
    </row>
    <row r="816" spans="6:6" ht="15.75" customHeight="1">
      <c r="F816" s="49"/>
    </row>
    <row r="817" spans="6:6" ht="15.75" customHeight="1">
      <c r="F817" s="49"/>
    </row>
    <row r="818" spans="6:6" ht="15.75" customHeight="1">
      <c r="F818" s="49"/>
    </row>
    <row r="819" spans="6:6" ht="15.75" customHeight="1">
      <c r="F819" s="49"/>
    </row>
    <row r="820" spans="6:6" ht="15.75" customHeight="1">
      <c r="F820" s="49"/>
    </row>
    <row r="821" spans="6:6" ht="15.75" customHeight="1">
      <c r="F821" s="49"/>
    </row>
    <row r="822" spans="6:6" ht="15.75" customHeight="1">
      <c r="F822" s="49"/>
    </row>
    <row r="823" spans="6:6" ht="15.75" customHeight="1">
      <c r="F823" s="49"/>
    </row>
    <row r="824" spans="6:6" ht="15.75" customHeight="1">
      <c r="F824" s="49"/>
    </row>
    <row r="825" spans="6:6" ht="15.75" customHeight="1">
      <c r="F825" s="49"/>
    </row>
    <row r="826" spans="6:6" ht="15.75" customHeight="1">
      <c r="F826" s="49"/>
    </row>
    <row r="827" spans="6:6" ht="15.75" customHeight="1">
      <c r="F827" s="49"/>
    </row>
    <row r="828" spans="6:6" ht="15.75" customHeight="1">
      <c r="F828" s="49"/>
    </row>
    <row r="829" spans="6:6" ht="15.75" customHeight="1">
      <c r="F829" s="49"/>
    </row>
    <row r="830" spans="6:6" ht="15.75" customHeight="1">
      <c r="F830" s="49"/>
    </row>
    <row r="831" spans="6:6" ht="15.75" customHeight="1">
      <c r="F831" s="49"/>
    </row>
    <row r="832" spans="6:6" ht="15.75" customHeight="1">
      <c r="F832" s="49"/>
    </row>
    <row r="833" spans="6:6" ht="15.75" customHeight="1">
      <c r="F833" s="49"/>
    </row>
    <row r="834" spans="6:6" ht="15.75" customHeight="1">
      <c r="F834" s="49"/>
    </row>
    <row r="835" spans="6:6" ht="15.75" customHeight="1">
      <c r="F835" s="49"/>
    </row>
    <row r="836" spans="6:6" ht="15.75" customHeight="1">
      <c r="F836" s="49"/>
    </row>
    <row r="837" spans="6:6" ht="15.75" customHeight="1">
      <c r="F837" s="49"/>
    </row>
    <row r="838" spans="6:6" ht="15.75" customHeight="1">
      <c r="F838" s="49"/>
    </row>
    <row r="839" spans="6:6" ht="15.75" customHeight="1">
      <c r="F839" s="49"/>
    </row>
    <row r="840" spans="6:6" ht="15.75" customHeight="1">
      <c r="F840" s="49"/>
    </row>
    <row r="841" spans="6:6" ht="15.75" customHeight="1">
      <c r="F841" s="49"/>
    </row>
    <row r="842" spans="6:6" ht="15.75" customHeight="1">
      <c r="F842" s="49"/>
    </row>
    <row r="843" spans="6:6" ht="15.75" customHeight="1">
      <c r="F843" s="49"/>
    </row>
    <row r="844" spans="6:6" ht="15.75" customHeight="1">
      <c r="F844" s="49"/>
    </row>
    <row r="845" spans="6:6" ht="15.75" customHeight="1">
      <c r="F845" s="49"/>
    </row>
    <row r="846" spans="6:6" ht="15.75" customHeight="1">
      <c r="F846" s="49"/>
    </row>
    <row r="847" spans="6:6" ht="15.75" customHeight="1">
      <c r="F847" s="49"/>
    </row>
    <row r="848" spans="6:6" ht="15.75" customHeight="1">
      <c r="F848" s="49"/>
    </row>
    <row r="849" spans="6:6" ht="15.75" customHeight="1">
      <c r="F849" s="49"/>
    </row>
    <row r="850" spans="6:6" ht="15.75" customHeight="1">
      <c r="F850" s="49"/>
    </row>
    <row r="851" spans="6:6" ht="15.75" customHeight="1">
      <c r="F851" s="49"/>
    </row>
    <row r="852" spans="6:6" ht="15.75" customHeight="1">
      <c r="F852" s="49"/>
    </row>
    <row r="853" spans="6:6" ht="15.75" customHeight="1">
      <c r="F853" s="49"/>
    </row>
    <row r="854" spans="6:6" ht="15.75" customHeight="1">
      <c r="F854" s="49"/>
    </row>
    <row r="855" spans="6:6" ht="15.75" customHeight="1">
      <c r="F855" s="49"/>
    </row>
    <row r="856" spans="6:6" ht="15.75" customHeight="1">
      <c r="F856" s="49"/>
    </row>
    <row r="857" spans="6:6" ht="15.75" customHeight="1">
      <c r="F857" s="49"/>
    </row>
    <row r="858" spans="6:6" ht="15.75" customHeight="1">
      <c r="F858" s="49"/>
    </row>
    <row r="859" spans="6:6" ht="15.75" customHeight="1">
      <c r="F859" s="49"/>
    </row>
    <row r="860" spans="6:6" ht="15.75" customHeight="1">
      <c r="F860" s="49"/>
    </row>
    <row r="861" spans="6:6" ht="15.75" customHeight="1">
      <c r="F861" s="49"/>
    </row>
    <row r="862" spans="6:6" ht="15.75" customHeight="1">
      <c r="F862" s="49"/>
    </row>
    <row r="863" spans="6:6" ht="15.75" customHeight="1">
      <c r="F863" s="49"/>
    </row>
    <row r="864" spans="6:6" ht="15.75" customHeight="1">
      <c r="F864" s="49"/>
    </row>
    <row r="865" spans="6:6" ht="15.75" customHeight="1">
      <c r="F865" s="49"/>
    </row>
    <row r="866" spans="6:6" ht="15.75" customHeight="1">
      <c r="F866" s="49"/>
    </row>
    <row r="867" spans="6:6" ht="15.75" customHeight="1">
      <c r="F867" s="49"/>
    </row>
    <row r="868" spans="6:6" ht="15.75" customHeight="1">
      <c r="F868" s="49"/>
    </row>
    <row r="869" spans="6:6" ht="15.75" customHeight="1">
      <c r="F869" s="49"/>
    </row>
    <row r="870" spans="6:6" ht="15.75" customHeight="1">
      <c r="F870" s="49"/>
    </row>
    <row r="871" spans="6:6" ht="15.75" customHeight="1">
      <c r="F871" s="49"/>
    </row>
    <row r="872" spans="6:6" ht="15.75" customHeight="1">
      <c r="F872" s="49"/>
    </row>
    <row r="873" spans="6:6" ht="15.75" customHeight="1">
      <c r="F873" s="49"/>
    </row>
    <row r="874" spans="6:6" ht="15.75" customHeight="1">
      <c r="F874" s="49"/>
    </row>
    <row r="875" spans="6:6" ht="15.75" customHeight="1">
      <c r="F875" s="49"/>
    </row>
    <row r="876" spans="6:6" ht="15.75" customHeight="1">
      <c r="F876" s="49"/>
    </row>
    <row r="877" spans="6:6" ht="15.75" customHeight="1">
      <c r="F877" s="49"/>
    </row>
    <row r="878" spans="6:6" ht="15.75" customHeight="1">
      <c r="F878" s="49"/>
    </row>
    <row r="879" spans="6:6" ht="15.75" customHeight="1">
      <c r="F879" s="49"/>
    </row>
    <row r="880" spans="6:6" ht="15.75" customHeight="1">
      <c r="F880" s="49"/>
    </row>
    <row r="881" spans="6:6" ht="15.75" customHeight="1">
      <c r="F881" s="49"/>
    </row>
    <row r="882" spans="6:6" ht="15.75" customHeight="1">
      <c r="F882" s="49"/>
    </row>
    <row r="883" spans="6:6" ht="15.75" customHeight="1">
      <c r="F883" s="49"/>
    </row>
    <row r="884" spans="6:6" ht="15.75" customHeight="1">
      <c r="F884" s="49"/>
    </row>
    <row r="885" spans="6:6" ht="15.75" customHeight="1">
      <c r="F885" s="49"/>
    </row>
    <row r="886" spans="6:6" ht="15.75" customHeight="1">
      <c r="F886" s="49"/>
    </row>
    <row r="887" spans="6:6" ht="15.75" customHeight="1">
      <c r="F887" s="49"/>
    </row>
    <row r="888" spans="6:6" ht="15.75" customHeight="1">
      <c r="F888" s="49"/>
    </row>
    <row r="889" spans="6:6" ht="15.75" customHeight="1">
      <c r="F889" s="49"/>
    </row>
    <row r="890" spans="6:6" ht="15.75" customHeight="1">
      <c r="F890" s="49"/>
    </row>
    <row r="891" spans="6:6" ht="15.75" customHeight="1">
      <c r="F891" s="49"/>
    </row>
    <row r="892" spans="6:6" ht="15.75" customHeight="1">
      <c r="F892" s="49"/>
    </row>
    <row r="893" spans="6:6" ht="15.75" customHeight="1">
      <c r="F893" s="49"/>
    </row>
    <row r="894" spans="6:6" ht="15.75" customHeight="1">
      <c r="F894" s="49"/>
    </row>
    <row r="895" spans="6:6" ht="15.75" customHeight="1">
      <c r="F895" s="49"/>
    </row>
    <row r="896" spans="6:6" ht="15.75" customHeight="1">
      <c r="F896" s="49"/>
    </row>
    <row r="897" spans="6:6" ht="15.75" customHeight="1">
      <c r="F897" s="49"/>
    </row>
    <row r="898" spans="6:6" ht="15.75" customHeight="1">
      <c r="F898" s="49"/>
    </row>
    <row r="899" spans="6:6" ht="15.75" customHeight="1">
      <c r="F899" s="49"/>
    </row>
    <row r="900" spans="6:6" ht="15.75" customHeight="1">
      <c r="F900" s="49"/>
    </row>
    <row r="901" spans="6:6" ht="15.75" customHeight="1">
      <c r="F901" s="49"/>
    </row>
    <row r="902" spans="6:6" ht="15.75" customHeight="1">
      <c r="F902" s="49"/>
    </row>
    <row r="903" spans="6:6" ht="15.75" customHeight="1">
      <c r="F903" s="49"/>
    </row>
    <row r="904" spans="6:6" ht="15.75" customHeight="1">
      <c r="F904" s="49"/>
    </row>
    <row r="905" spans="6:6" ht="15.75" customHeight="1">
      <c r="F905" s="49"/>
    </row>
    <row r="906" spans="6:6" ht="15.75" customHeight="1">
      <c r="F906" s="49"/>
    </row>
    <row r="907" spans="6:6" ht="15.75" customHeight="1">
      <c r="F907" s="49"/>
    </row>
    <row r="908" spans="6:6" ht="15.75" customHeight="1">
      <c r="F908" s="49"/>
    </row>
    <row r="909" spans="6:6" ht="15.75" customHeight="1">
      <c r="F909" s="49"/>
    </row>
    <row r="910" spans="6:6" ht="15.75" customHeight="1">
      <c r="F910" s="49"/>
    </row>
    <row r="911" spans="6:6" ht="15.75" customHeight="1">
      <c r="F911" s="49"/>
    </row>
    <row r="912" spans="6:6" ht="15.75" customHeight="1">
      <c r="F912" s="49"/>
    </row>
    <row r="913" spans="6:6" ht="15.75" customHeight="1">
      <c r="F913" s="49"/>
    </row>
    <row r="914" spans="6:6" ht="15.75" customHeight="1">
      <c r="F914" s="49"/>
    </row>
    <row r="915" spans="6:6" ht="15.75" customHeight="1">
      <c r="F915" s="49"/>
    </row>
    <row r="916" spans="6:6" ht="15.75" customHeight="1">
      <c r="F916" s="49"/>
    </row>
    <row r="917" spans="6:6" ht="15.75" customHeight="1">
      <c r="F917" s="49"/>
    </row>
    <row r="918" spans="6:6" ht="15.75" customHeight="1">
      <c r="F918" s="49"/>
    </row>
    <row r="919" spans="6:6" ht="15.75" customHeight="1">
      <c r="F919" s="49"/>
    </row>
    <row r="920" spans="6:6" ht="15.75" customHeight="1">
      <c r="F920" s="49"/>
    </row>
    <row r="921" spans="6:6" ht="15.75" customHeight="1">
      <c r="F921" s="49"/>
    </row>
    <row r="922" spans="6:6" ht="15.75" customHeight="1">
      <c r="F922" s="49"/>
    </row>
    <row r="923" spans="6:6" ht="15.75" customHeight="1">
      <c r="F923" s="49"/>
    </row>
    <row r="924" spans="6:6" ht="15.75" customHeight="1">
      <c r="F924" s="49"/>
    </row>
    <row r="925" spans="6:6" ht="15.75" customHeight="1">
      <c r="F925" s="49"/>
    </row>
    <row r="926" spans="6:6" ht="15.75" customHeight="1">
      <c r="F926" s="49"/>
    </row>
    <row r="927" spans="6:6" ht="15.75" customHeight="1">
      <c r="F927" s="49"/>
    </row>
    <row r="928" spans="6:6" ht="15.75" customHeight="1">
      <c r="F928" s="49"/>
    </row>
    <row r="929" spans="6:6" ht="15.75" customHeight="1">
      <c r="F929" s="49"/>
    </row>
    <row r="930" spans="6:6" ht="15.75" customHeight="1">
      <c r="F930" s="49"/>
    </row>
    <row r="931" spans="6:6" ht="15.75" customHeight="1">
      <c r="F931" s="49"/>
    </row>
    <row r="932" spans="6:6" ht="15.75" customHeight="1">
      <c r="F932" s="49"/>
    </row>
    <row r="933" spans="6:6" ht="15.75" customHeight="1">
      <c r="F933" s="49"/>
    </row>
    <row r="934" spans="6:6" ht="15.75" customHeight="1">
      <c r="F934" s="49"/>
    </row>
    <row r="935" spans="6:6" ht="15.75" customHeight="1">
      <c r="F935" s="49"/>
    </row>
    <row r="936" spans="6:6" ht="15.75" customHeight="1">
      <c r="F936" s="49"/>
    </row>
    <row r="937" spans="6:6" ht="15.75" customHeight="1">
      <c r="F937" s="49"/>
    </row>
    <row r="938" spans="6:6" ht="15.75" customHeight="1">
      <c r="F938" s="49"/>
    </row>
    <row r="939" spans="6:6" ht="15.75" customHeight="1">
      <c r="F939" s="49"/>
    </row>
    <row r="940" spans="6:6" ht="15.75" customHeight="1">
      <c r="F940" s="49"/>
    </row>
    <row r="941" spans="6:6" ht="15.75" customHeight="1">
      <c r="F941" s="49"/>
    </row>
    <row r="942" spans="6:6" ht="15.75" customHeight="1">
      <c r="F942" s="49"/>
    </row>
    <row r="943" spans="6:6" ht="15.75" customHeight="1">
      <c r="F943" s="49"/>
    </row>
    <row r="944" spans="6:6" ht="15.75" customHeight="1">
      <c r="F944" s="49"/>
    </row>
    <row r="945" spans="6:6" ht="15.75" customHeight="1">
      <c r="F945" s="49"/>
    </row>
    <row r="946" spans="6:6" ht="15.75" customHeight="1">
      <c r="F946" s="49"/>
    </row>
    <row r="947" spans="6:6" ht="15.75" customHeight="1">
      <c r="F947" s="49"/>
    </row>
    <row r="948" spans="6:6" ht="15.75" customHeight="1">
      <c r="F948" s="49"/>
    </row>
    <row r="949" spans="6:6" ht="15.75" customHeight="1">
      <c r="F949" s="49"/>
    </row>
    <row r="950" spans="6:6" ht="15.75" customHeight="1">
      <c r="F950" s="49"/>
    </row>
    <row r="951" spans="6:6" ht="15.75" customHeight="1">
      <c r="F951" s="49"/>
    </row>
    <row r="952" spans="6:6" ht="15.75" customHeight="1">
      <c r="F952" s="49"/>
    </row>
    <row r="953" spans="6:6" ht="15.75" customHeight="1">
      <c r="F953" s="49"/>
    </row>
    <row r="954" spans="6:6" ht="15.75" customHeight="1">
      <c r="F954" s="49"/>
    </row>
    <row r="955" spans="6:6" ht="15.75" customHeight="1">
      <c r="F955" s="49"/>
    </row>
    <row r="956" spans="6:6" ht="15.75" customHeight="1">
      <c r="F956" s="49"/>
    </row>
    <row r="957" spans="6:6" ht="15.75" customHeight="1">
      <c r="F957" s="49"/>
    </row>
    <row r="958" spans="6:6" ht="15.75" customHeight="1">
      <c r="F958" s="49"/>
    </row>
    <row r="959" spans="6:6" ht="15.75" customHeight="1">
      <c r="F959" s="49"/>
    </row>
    <row r="960" spans="6:6" ht="15.75" customHeight="1">
      <c r="F960" s="49"/>
    </row>
    <row r="961" spans="6:6" ht="15.75" customHeight="1">
      <c r="F961" s="49"/>
    </row>
    <row r="962" spans="6:6" ht="15.75" customHeight="1">
      <c r="F962" s="49"/>
    </row>
    <row r="963" spans="6:6" ht="15.75" customHeight="1">
      <c r="F963" s="49"/>
    </row>
    <row r="964" spans="6:6" ht="15.75" customHeight="1">
      <c r="F964" s="49"/>
    </row>
    <row r="965" spans="6:6" ht="15.75" customHeight="1">
      <c r="F965" s="49"/>
    </row>
    <row r="966" spans="6:6" ht="15.75" customHeight="1">
      <c r="F966" s="49"/>
    </row>
    <row r="967" spans="6:6" ht="15.75" customHeight="1">
      <c r="F967" s="49"/>
    </row>
    <row r="968" spans="6:6" ht="15.75" customHeight="1">
      <c r="F968" s="49"/>
    </row>
    <row r="969" spans="6:6" ht="15.75" customHeight="1">
      <c r="F969" s="49"/>
    </row>
    <row r="970" spans="6:6" ht="15.75" customHeight="1">
      <c r="F970" s="49"/>
    </row>
    <row r="971" spans="6:6" ht="15.75" customHeight="1">
      <c r="F971" s="49"/>
    </row>
    <row r="972" spans="6:6" ht="15.75" customHeight="1">
      <c r="F972" s="49"/>
    </row>
    <row r="973" spans="6:6" ht="15.75" customHeight="1">
      <c r="F973" s="49"/>
    </row>
    <row r="974" spans="6:6" ht="15.75" customHeight="1">
      <c r="F974" s="49"/>
    </row>
    <row r="975" spans="6:6" ht="15.75" customHeight="1">
      <c r="F975" s="49"/>
    </row>
    <row r="976" spans="6:6" ht="15.75" customHeight="1">
      <c r="F976" s="49"/>
    </row>
    <row r="977" spans="6:6" ht="15.75" customHeight="1">
      <c r="F977" s="49"/>
    </row>
    <row r="978" spans="6:6" ht="15.75" customHeight="1">
      <c r="F978" s="49"/>
    </row>
    <row r="979" spans="6:6" ht="15.75" customHeight="1">
      <c r="F979" s="49"/>
    </row>
    <row r="980" spans="6:6" ht="15.75" customHeight="1">
      <c r="F980" s="49"/>
    </row>
    <row r="981" spans="6:6" ht="15.75" customHeight="1">
      <c r="F981" s="49"/>
    </row>
    <row r="982" spans="6:6" ht="15.75" customHeight="1">
      <c r="F982" s="49"/>
    </row>
    <row r="983" spans="6:6" ht="15.75" customHeight="1">
      <c r="F983" s="49"/>
    </row>
    <row r="984" spans="6:6" ht="15.75" customHeight="1">
      <c r="F984" s="49"/>
    </row>
    <row r="985" spans="6:6" ht="15.75" customHeight="1">
      <c r="F985" s="49"/>
    </row>
    <row r="986" spans="6:6" ht="15.75" customHeight="1">
      <c r="F986" s="49"/>
    </row>
    <row r="987" spans="6:6" ht="15.75" customHeight="1">
      <c r="F987" s="49"/>
    </row>
    <row r="988" spans="6:6" ht="15.75" customHeight="1">
      <c r="F988" s="49"/>
    </row>
    <row r="989" spans="6:6" ht="15.75" customHeight="1">
      <c r="F989" s="49"/>
    </row>
    <row r="990" spans="6:6" ht="15.75" customHeight="1">
      <c r="F990" s="49"/>
    </row>
    <row r="991" spans="6:6" ht="15.75" customHeight="1">
      <c r="F991" s="49"/>
    </row>
    <row r="992" spans="6:6" ht="15.75" customHeight="1">
      <c r="F992" s="49"/>
    </row>
    <row r="993" spans="6:6" ht="15.75" customHeight="1">
      <c r="F993" s="49"/>
    </row>
    <row r="994" spans="6:6" ht="15.75" customHeight="1">
      <c r="F994" s="49"/>
    </row>
    <row r="995" spans="6:6" ht="15.75" customHeight="1">
      <c r="F995" s="49"/>
    </row>
    <row r="996" spans="6:6" ht="15.75" customHeight="1">
      <c r="F996" s="49"/>
    </row>
    <row r="997" spans="6:6" ht="15.75" customHeight="1">
      <c r="F997" s="49"/>
    </row>
    <row r="998" spans="6:6" ht="15.75" customHeight="1">
      <c r="F998" s="49"/>
    </row>
    <row r="999" spans="6:6" ht="15.75" customHeight="1">
      <c r="F999" s="49"/>
    </row>
    <row r="1000" spans="6:6" ht="15.75" customHeight="1">
      <c r="F1000" s="4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LSB PP15 PayScore</vt:lpstr>
      <vt:lpstr>Store Ranking</vt:lpstr>
      <vt:lpstr>Tier Ranking</vt:lpstr>
      <vt:lpstr>PP15 Replacement Analysis</vt:lpstr>
      <vt:lpstr>'LSB PP15 PayScore'!ExternalData_1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</dc:creator>
  <cp:lastModifiedBy>Kyle</cp:lastModifiedBy>
  <dcterms:created xsi:type="dcterms:W3CDTF">2022-07-25T14:17:38Z</dcterms:created>
  <dcterms:modified xsi:type="dcterms:W3CDTF">2022-08-03T20:53:32Z</dcterms:modified>
</cp:coreProperties>
</file>