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3275" windowHeight="10530"/>
  </bookViews>
  <sheets>
    <sheet name="December 31, 2015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E30" i="1"/>
  <c r="J31"/>
  <c r="L18" l="1"/>
</calcChain>
</file>

<file path=xl/sharedStrings.xml><?xml version="1.0" encoding="utf-8"?>
<sst xmlns="http://schemas.openxmlformats.org/spreadsheetml/2006/main" count="71" uniqueCount="35">
  <si>
    <t>PLYMOUTH COMMONS HOMEOWNER'S ASSOCIATION</t>
  </si>
  <si>
    <t>Money Market:</t>
  </si>
  <si>
    <t>Checking:</t>
  </si>
  <si>
    <t xml:space="preserve">             Board of Directors Meeting</t>
  </si>
  <si>
    <t xml:space="preserve"> Treasurer's Report</t>
  </si>
  <si>
    <t>Dues Collection Status:</t>
  </si>
  <si>
    <t xml:space="preserve"> </t>
  </si>
  <si>
    <t>CFCU Account Balances as of 03/31/2017</t>
  </si>
  <si>
    <t>All the dues for 2017 are current</t>
  </si>
  <si>
    <t>Total cash on hand</t>
  </si>
  <si>
    <t>DTE</t>
  </si>
  <si>
    <t>of:</t>
  </si>
  <si>
    <t>Interest income</t>
  </si>
  <si>
    <t>Bank balance as of Mar 31, 2018</t>
  </si>
  <si>
    <t>Balance</t>
  </si>
  <si>
    <t>Charter Township of Plymouth Water/meter</t>
  </si>
  <si>
    <t>water/meter</t>
  </si>
  <si>
    <t>Cruz Landscaping mowing and entrance clean up</t>
  </si>
  <si>
    <t>g mowing and entrance clean up</t>
  </si>
  <si>
    <t>entrance clean up</t>
  </si>
  <si>
    <t>Pyramid Sprinklers spring turn on and repairs</t>
  </si>
  <si>
    <t>urn/ repairs</t>
  </si>
  <si>
    <t xml:space="preserve"> Aug. 2018</t>
  </si>
  <si>
    <t>Brie Bruford-Neighbors party</t>
  </si>
  <si>
    <t>as of 7-31-2018</t>
  </si>
  <si>
    <t>Checks wriiten that have not cleaared:</t>
  </si>
  <si>
    <t>Original Budget Tree</t>
  </si>
  <si>
    <t>State of Michigan</t>
  </si>
  <si>
    <t>tree</t>
  </si>
  <si>
    <t>Acct Payable</t>
  </si>
  <si>
    <t>Auto Owners Ins. Annual premium</t>
  </si>
  <si>
    <t>Pyramid Sprinklers</t>
  </si>
  <si>
    <t>Charter Township-Water for Aug.</t>
  </si>
  <si>
    <t>DTE for August</t>
  </si>
  <si>
    <t>Water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</si>
</sst>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8">
    <font>
      <sz val="10"/>
      <name val="Arial"/>
    </font>
    <font>
      <sz val="14"/>
      <name val="Arial"/>
    </font>
    <font>
      <u/>
      <sz val="10"/>
      <name val="Arial"/>
    </font>
    <font>
      <sz val="8"/>
      <name val="Arial"/>
    </font>
    <font>
      <sz val="10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4" fillId="0" borderId="0" xfId="0" applyFont="1"/>
    <xf numFmtId="40" fontId="0" fillId="0" borderId="0" xfId="0" applyNumberFormat="1"/>
    <xf numFmtId="8" fontId="0" fillId="0" borderId="0" xfId="0" applyNumberFormat="1"/>
    <xf numFmtId="4" fontId="0" fillId="0" borderId="0" xfId="0" applyNumberFormat="1"/>
    <xf numFmtId="0" fontId="5" fillId="0" borderId="0" xfId="0" applyFont="1"/>
    <xf numFmtId="0" fontId="7" fillId="0" borderId="0" xfId="0" applyFont="1"/>
    <xf numFmtId="46" fontId="4" fillId="0" borderId="0" xfId="0" quotePrefix="1" applyNumberFormat="1" applyFont="1"/>
    <xf numFmtId="165" fontId="4" fillId="0" borderId="0" xfId="0" applyNumberFormat="1" applyFont="1"/>
    <xf numFmtId="0" fontId="0" fillId="0" borderId="0" xfId="0" applyAlignment="1">
      <alignment horizontal="left" indent="3"/>
    </xf>
    <xf numFmtId="0" fontId="1" fillId="0" borderId="0" xfId="0" quotePrefix="1" applyFont="1"/>
    <xf numFmtId="164" fontId="0" fillId="0" borderId="0" xfId="0" applyNumberFormat="1" applyBorder="1"/>
    <xf numFmtId="44" fontId="0" fillId="0" borderId="0" xfId="0" applyNumberFormat="1"/>
    <xf numFmtId="44" fontId="0" fillId="0" borderId="2" xfId="0" applyNumberFormat="1" applyBorder="1"/>
    <xf numFmtId="46" fontId="4" fillId="0" borderId="0" xfId="0" quotePrefix="1" applyNumberFormat="1" applyFont="1" applyAlignment="1">
      <alignment horizontal="left" vertical="top"/>
    </xf>
    <xf numFmtId="15" fontId="6" fillId="0" borderId="0" xfId="0" applyNumberFormat="1" applyFont="1" applyAlignment="1"/>
    <xf numFmtId="8" fontId="7" fillId="0" borderId="1" xfId="0" applyNumberFormat="1" applyFont="1" applyBorder="1"/>
    <xf numFmtId="40" fontId="4" fillId="0" borderId="0" xfId="0" applyNumberFormat="1" applyFont="1"/>
    <xf numFmtId="14" fontId="4" fillId="0" borderId="0" xfId="0" applyNumberFormat="1" applyFont="1"/>
    <xf numFmtId="14" fontId="0" fillId="0" borderId="0" xfId="0" applyNumberFormat="1"/>
    <xf numFmtId="14" fontId="4" fillId="0" borderId="0" xfId="0" applyNumberFormat="1" applyFont="1" applyAlignment="1">
      <alignment horizontal="right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13" workbookViewId="0">
      <selection activeCell="B40" sqref="B40"/>
    </sheetView>
  </sheetViews>
  <sheetFormatPr defaultRowHeight="12.75"/>
  <cols>
    <col min="1" max="1" width="14" customWidth="1"/>
    <col min="4" max="4" width="14.140625" customWidth="1"/>
    <col min="5" max="5" width="14.28515625" customWidth="1"/>
    <col min="6" max="6" width="3.42578125" customWidth="1"/>
    <col min="9" max="9" width="5.140625" customWidth="1"/>
    <col min="10" max="10" width="11" customWidth="1"/>
    <col min="11" max="11" width="10.7109375" bestFit="1" customWidth="1"/>
    <col min="13" max="13" width="11.28515625" bestFit="1" customWidth="1"/>
  </cols>
  <sheetData>
    <row r="1" spans="1:12" ht="18">
      <c r="A1" s="12"/>
      <c r="C1" s="1" t="s">
        <v>0</v>
      </c>
      <c r="E1" s="1"/>
      <c r="F1" s="1"/>
      <c r="G1" s="1"/>
      <c r="H1" s="1"/>
      <c r="I1" s="1"/>
    </row>
    <row r="2" spans="1:12" ht="18">
      <c r="D2" s="1" t="s">
        <v>3</v>
      </c>
      <c r="F2" s="1"/>
      <c r="G2" s="1"/>
      <c r="H2" s="1"/>
      <c r="I2" s="1"/>
    </row>
    <row r="3" spans="1:12" ht="18">
      <c r="D3" s="1"/>
      <c r="E3" s="1" t="s">
        <v>4</v>
      </c>
      <c r="F3" s="1"/>
      <c r="G3" s="1"/>
      <c r="H3" s="1"/>
      <c r="I3" s="1"/>
    </row>
    <row r="4" spans="1:12" ht="18">
      <c r="D4" s="1"/>
      <c r="E4" s="18">
        <v>43281</v>
      </c>
      <c r="F4" s="13"/>
      <c r="G4" s="1"/>
      <c r="H4" s="1"/>
      <c r="I4" s="1"/>
    </row>
    <row r="5" spans="1:12" ht="18">
      <c r="D5" s="1"/>
      <c r="E5" s="4"/>
      <c r="F5" s="1"/>
      <c r="G5" s="1"/>
      <c r="H5" s="1"/>
      <c r="I5" s="1"/>
    </row>
    <row r="6" spans="1:12" ht="18">
      <c r="D6" s="1"/>
      <c r="E6" s="8"/>
      <c r="F6" s="1"/>
      <c r="G6" s="1"/>
      <c r="H6" s="1"/>
      <c r="I6" s="1"/>
    </row>
    <row r="8" spans="1:12">
      <c r="A8" s="2" t="s">
        <v>5</v>
      </c>
      <c r="D8" t="s">
        <v>8</v>
      </c>
    </row>
    <row r="9" spans="1:12">
      <c r="A9" s="10"/>
    </row>
    <row r="10" spans="1:12">
      <c r="A10" s="17"/>
    </row>
    <row r="11" spans="1:12">
      <c r="A11" s="10"/>
    </row>
    <row r="13" spans="1:12">
      <c r="A13" s="9" t="s">
        <v>7</v>
      </c>
      <c r="C13" s="21" t="s">
        <v>11</v>
      </c>
      <c r="D13" s="4" t="s">
        <v>6</v>
      </c>
    </row>
    <row r="14" spans="1:12">
      <c r="L14" s="3"/>
    </row>
    <row r="15" spans="1:12">
      <c r="A15" s="23" t="s">
        <v>14</v>
      </c>
      <c r="B15" t="s">
        <v>24</v>
      </c>
      <c r="E15" s="6">
        <v>86938.63</v>
      </c>
      <c r="G15" t="s">
        <v>2</v>
      </c>
      <c r="J15" s="15">
        <v>11576.99</v>
      </c>
    </row>
    <row r="16" spans="1:12">
      <c r="A16" s="11" t="s">
        <v>6</v>
      </c>
      <c r="E16" s="6" t="s">
        <v>6</v>
      </c>
      <c r="G16" t="s">
        <v>1</v>
      </c>
      <c r="J16" s="16">
        <v>74987.73</v>
      </c>
    </row>
    <row r="17" spans="1:13">
      <c r="A17" s="11"/>
      <c r="E17" s="6" t="s">
        <v>6</v>
      </c>
      <c r="J17" s="14"/>
    </row>
    <row r="18" spans="1:13">
      <c r="A18" s="11" t="s">
        <v>12</v>
      </c>
      <c r="B18" s="24" t="s">
        <v>22</v>
      </c>
      <c r="E18" s="6">
        <v>15.92</v>
      </c>
      <c r="J18" s="14" t="s">
        <v>6</v>
      </c>
      <c r="L18" s="6">
        <f>E30-J31</f>
        <v>0</v>
      </c>
    </row>
    <row r="19" spans="1:13">
      <c r="A19" s="11" t="s">
        <v>10</v>
      </c>
      <c r="D19" t="s">
        <v>6</v>
      </c>
      <c r="E19" s="5">
        <v>-74.47</v>
      </c>
      <c r="J19" s="14"/>
      <c r="M19" s="6"/>
    </row>
    <row r="20" spans="1:13">
      <c r="A20" s="11" t="s">
        <v>23</v>
      </c>
      <c r="C20" t="s">
        <v>6</v>
      </c>
      <c r="E20" s="5">
        <v>-242.4</v>
      </c>
      <c r="J20" s="14"/>
      <c r="M20" s="6"/>
    </row>
    <row r="21" spans="1:13">
      <c r="A21" s="11" t="s">
        <v>15</v>
      </c>
      <c r="C21" t="s">
        <v>16</v>
      </c>
      <c r="E21" s="5">
        <v>-72.959999999999994</v>
      </c>
      <c r="J21" s="14"/>
      <c r="M21" s="6"/>
    </row>
    <row r="22" spans="1:13">
      <c r="A22" s="11" t="s">
        <v>6</v>
      </c>
      <c r="C22" t="s">
        <v>6</v>
      </c>
      <c r="E22" s="6" t="s">
        <v>6</v>
      </c>
    </row>
    <row r="23" spans="1:13">
      <c r="A23" s="11" t="s">
        <v>17</v>
      </c>
      <c r="B23" t="s">
        <v>18</v>
      </c>
      <c r="C23" t="s">
        <v>19</v>
      </c>
      <c r="E23" s="6" t="s">
        <v>6</v>
      </c>
    </row>
    <row r="24" spans="1:13">
      <c r="A24" s="11" t="s">
        <v>6</v>
      </c>
      <c r="D24" s="24" t="s">
        <v>6</v>
      </c>
      <c r="E24" s="6" t="s">
        <v>6</v>
      </c>
    </row>
    <row r="25" spans="1:13">
      <c r="A25" s="11" t="s">
        <v>20</v>
      </c>
      <c r="C25" s="22" t="s">
        <v>21</v>
      </c>
      <c r="E25" s="6" t="s">
        <v>6</v>
      </c>
    </row>
    <row r="26" spans="1:13">
      <c r="A26" s="11"/>
      <c r="C26" s="22" t="s">
        <v>6</v>
      </c>
      <c r="E26" s="6" t="s">
        <v>6</v>
      </c>
    </row>
    <row r="27" spans="1:13">
      <c r="A27" s="11" t="s">
        <v>6</v>
      </c>
      <c r="E27" s="6" t="s">
        <v>6</v>
      </c>
    </row>
    <row r="28" spans="1:13" ht="13.5" thickBot="1">
      <c r="A28" s="11" t="s">
        <v>6</v>
      </c>
      <c r="D28" t="s">
        <v>6</v>
      </c>
      <c r="E28" s="20" t="s">
        <v>6</v>
      </c>
      <c r="G28" s="4" t="s">
        <v>6</v>
      </c>
      <c r="K28" s="6"/>
    </row>
    <row r="29" spans="1:13" ht="13.5" thickTop="1">
      <c r="A29" s="11"/>
      <c r="D29" t="s">
        <v>6</v>
      </c>
      <c r="E29" s="19"/>
      <c r="J29" s="3"/>
      <c r="M29" s="6"/>
    </row>
    <row r="30" spans="1:13">
      <c r="A30" s="11" t="s">
        <v>13</v>
      </c>
      <c r="B30" s="22">
        <v>43342</v>
      </c>
      <c r="E30" s="6">
        <f>SUM(E15:E29)</f>
        <v>86564.72</v>
      </c>
      <c r="G30" s="4"/>
      <c r="H30" s="4" t="s">
        <v>6</v>
      </c>
    </row>
    <row r="31" spans="1:13">
      <c r="A31" s="11"/>
      <c r="D31" s="7"/>
      <c r="G31" t="s">
        <v>9</v>
      </c>
      <c r="J31" s="15">
        <f>+SUM(J15:J16)</f>
        <v>86564.72</v>
      </c>
    </row>
    <row r="32" spans="1:13">
      <c r="A32" s="9"/>
    </row>
    <row r="33" spans="1:10">
      <c r="A33" s="4" t="s">
        <v>6</v>
      </c>
      <c r="E33" t="s">
        <v>6</v>
      </c>
      <c r="G33" t="s">
        <v>6</v>
      </c>
    </row>
    <row r="34" spans="1:10">
      <c r="A34" s="4" t="s">
        <v>25</v>
      </c>
      <c r="C34" t="s">
        <v>6</v>
      </c>
      <c r="E34" s="7" t="s">
        <v>6</v>
      </c>
      <c r="G34" t="s">
        <v>6</v>
      </c>
    </row>
    <row r="35" spans="1:10">
      <c r="A35" s="4" t="s">
        <v>26</v>
      </c>
      <c r="B35" t="s">
        <v>28</v>
      </c>
      <c r="C35" t="s">
        <v>6</v>
      </c>
      <c r="E35" s="7">
        <v>675</v>
      </c>
    </row>
    <row r="36" spans="1:10">
      <c r="A36" s="4" t="s">
        <v>27</v>
      </c>
      <c r="B36" t="s">
        <v>6</v>
      </c>
      <c r="C36" t="s">
        <v>6</v>
      </c>
      <c r="E36" s="7">
        <v>20</v>
      </c>
    </row>
    <row r="37" spans="1:10">
      <c r="A37" s="4" t="s">
        <v>31</v>
      </c>
      <c r="E37" s="7">
        <v>109.16</v>
      </c>
    </row>
    <row r="38" spans="1:10">
      <c r="A38" s="4" t="s">
        <v>29</v>
      </c>
      <c r="C38" t="s">
        <v>6</v>
      </c>
      <c r="D38" t="s">
        <v>6</v>
      </c>
      <c r="E38" s="7"/>
    </row>
    <row r="39" spans="1:10">
      <c r="A39" s="4" t="s">
        <v>30</v>
      </c>
      <c r="E39" s="7">
        <v>1225</v>
      </c>
    </row>
    <row r="40" spans="1:10">
      <c r="A40" s="4" t="s">
        <v>32</v>
      </c>
      <c r="B40" t="s">
        <v>34</v>
      </c>
      <c r="E40" s="7">
        <v>109.68</v>
      </c>
      <c r="J40" t="s">
        <v>6</v>
      </c>
    </row>
    <row r="41" spans="1:10">
      <c r="A41" s="4" t="s">
        <v>33</v>
      </c>
      <c r="E41" s="7">
        <v>95.38</v>
      </c>
    </row>
  </sheetData>
  <phoneticPr fontId="3" type="noConversion"/>
  <pageMargins left="0.25" right="0.25" top="0.75" bottom="0.75" header="0.3" footer="0.3"/>
  <pageSetup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December 31, 2015</vt:lpstr>
      <vt:lpstr>Sheet2</vt:lpstr>
      <vt:lpstr>Sheet3</vt:lpstr>
      <vt:lpstr>Sheet4</vt:lpstr>
    </vt:vector>
  </TitlesOfParts>
  <Company>CAOM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Heikkinen</dc:creator>
  <cp:lastModifiedBy>George</cp:lastModifiedBy>
  <cp:lastPrinted>2017-03-11T21:11:31Z</cp:lastPrinted>
  <dcterms:created xsi:type="dcterms:W3CDTF">2010-09-22T13:13:57Z</dcterms:created>
  <dcterms:modified xsi:type="dcterms:W3CDTF">2018-09-27T01:35:21Z</dcterms:modified>
</cp:coreProperties>
</file>