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f51a8c552a3c3/Jim New/GoldShift/website/"/>
    </mc:Choice>
  </mc:AlternateContent>
  <xr:revisionPtr revIDLastSave="23" documentId="8_{3F2D4658-6D20-44A6-A3A2-EC5C8D29A9AF}" xr6:coauthVersionLast="47" xr6:coauthVersionMax="47" xr10:uidLastSave="{6FF3C33D-C11E-41D0-BF1A-45A044B44DBF}"/>
  <bookViews>
    <workbookView xWindow="-108" yWindow="-108" windowWidth="23256" windowHeight="12456" tabRatio="791" xr2:uid="{00000000-000D-0000-FFFF-FFFF00000000}"/>
  </bookViews>
  <sheets>
    <sheet name="Instructions" sheetId="2" r:id="rId1"/>
    <sheet name="Assessment - Director AI" sheetId="1" r:id="rId2"/>
    <sheet name="Assessment - Director Engineeri" sheetId="3" r:id="rId3"/>
    <sheet name="Assessment - Director Function" sheetId="4" r:id="rId4"/>
    <sheet name="Competency Learning Action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56" i="1"/>
  <c r="D55" i="1"/>
  <c r="D54" i="1"/>
  <c r="D53" i="1"/>
  <c r="D63" i="4"/>
  <c r="C63" i="4"/>
  <c r="D62" i="4"/>
  <c r="C62" i="4"/>
  <c r="D61" i="4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C63" i="1"/>
  <c r="C54" i="1"/>
  <c r="C55" i="1"/>
  <c r="C56" i="1"/>
  <c r="C57" i="1"/>
  <c r="C58" i="1"/>
  <c r="C59" i="1"/>
  <c r="C60" i="1"/>
  <c r="C61" i="1"/>
  <c r="C62" i="1"/>
  <c r="C53" i="1"/>
</calcChain>
</file>

<file path=xl/sharedStrings.xml><?xml version="1.0" encoding="utf-8"?>
<sst xmlns="http://schemas.openxmlformats.org/spreadsheetml/2006/main" count="405" uniqueCount="136">
  <si>
    <t>Competency Area</t>
  </si>
  <si>
    <t>Score (1-5)</t>
  </si>
  <si>
    <t>Industry &amp; Domain Mastery</t>
  </si>
  <si>
    <t>AI &amp; Data Strategy Leadership</t>
  </si>
  <si>
    <t>Data Architecture &amp; Governance</t>
  </si>
  <si>
    <t>Technology &amp; Platform Competence</t>
  </si>
  <si>
    <t>Program &amp; Change Leadership</t>
  </si>
  <si>
    <t>People, Culture &amp; Capability Building</t>
  </si>
  <si>
    <t>Operationalization &amp; Delivery</t>
  </si>
  <si>
    <t>Vendor, Contracting &amp; Commercial Acumen</t>
  </si>
  <si>
    <t>Strategic Insight &amp; Foresight</t>
  </si>
  <si>
    <t>Executive Presence &amp; Influence</t>
  </si>
  <si>
    <t>I understand EPC/EPCM workflows across FEED, engineering, procurement, construction, and commissioning.</t>
  </si>
  <si>
    <t>I understand how data flows across engineering tools (Hexagon, AVEVA, Autodesk, SAP, etc.).</t>
  </si>
  <si>
    <t>I understand regulatory, safety, and compliance requirements that affect AI deployment.</t>
  </si>
  <si>
    <t>I can identify where AI creates value across the asset lifecycle.</t>
  </si>
  <si>
    <t>I can articulate a clear AI vision aligned with business outcomes.</t>
  </si>
  <si>
    <t>I can identify and prioritize high-value AI use cases in EPC.</t>
  </si>
  <si>
    <t>I can translate AI concepts into business language for executives.</t>
  </si>
  <si>
    <t>I can build AI roadmaps and investment cases.</t>
  </si>
  <si>
    <t>I understand enterprise data architecture and integration patterns.</t>
  </si>
  <si>
    <t>I understand data quality, lineage, metadata, and taxonomy requirements.</t>
  </si>
  <si>
    <t>I can define governance frameworks for AI, including risk and ethics.</t>
  </si>
  <si>
    <t>I understand how to prepare structured and unstructured data for AI.</t>
  </si>
  <si>
    <t>I understand cloud platforms and industrial AI platforms.</t>
  </si>
  <si>
    <t>I understand LLM orchestration, RAG, vector search, and contextual retrieval.</t>
  </si>
  <si>
    <t>I can evaluate AI vendors and platforms for EPC use cases.</t>
  </si>
  <si>
    <t>I understand automation technologies (RPA, workflow engines, APIs).</t>
  </si>
  <si>
    <t>I can lead multi-disciplinary AI programs across engineering, IT, and operations.</t>
  </si>
  <si>
    <t>I can define KPIs, value frameworks, and ROI models for AI.</t>
  </si>
  <si>
    <t>I can manage pilots, scale successes, and sunset failures.</t>
  </si>
  <si>
    <t>I can drive organizational change and adoption.</t>
  </si>
  <si>
    <t>I can upskill teams on AI literacy and responsible use.</t>
  </si>
  <si>
    <t>I can build hybrid teams (SMEs, data scientists, engineers, product owners).</t>
  </si>
  <si>
    <t>I can communicate effectively with executives, engineers, and field teams.</t>
  </si>
  <si>
    <t>I can foster a culture of experimentation and continuous improvement.</t>
  </si>
  <si>
    <t>I understand MLOps/LLMOps and AI lifecycle management.</t>
  </si>
  <si>
    <t>I can move AI from prototype to production in industrial environments.</t>
  </si>
  <si>
    <t>I can design workflows that embed AI into engineering and construction processes.</t>
  </si>
  <si>
    <t>I can ensure AI systems meet safety, security, and compliance requirements.</t>
  </si>
  <si>
    <t>I can negotiate with AI vendors and integrators.</t>
  </si>
  <si>
    <t>I understand licensing models, data rights, and IP considerations.</t>
  </si>
  <si>
    <t>I can structure contracts for AI services and long-term support.</t>
  </si>
  <si>
    <t>I can evaluate build vs. buy vs. partner decisions.</t>
  </si>
  <si>
    <t>I track emerging AI trends relevant to EPC and industrial operations.</t>
  </si>
  <si>
    <t>I anticipate workforce, regulatory, and competitive impacts of AI.</t>
  </si>
  <si>
    <t>I can conduct scenario planning for AI adoption.</t>
  </si>
  <si>
    <t>I can guide executives on long-term implications of AI.</t>
  </si>
  <si>
    <t>I can communicate AI strategy to boards, executives, and clients.</t>
  </si>
  <si>
    <t>I can influence without authority across engineering, IT, and operations.</t>
  </si>
  <si>
    <t>I can build trust with both technical and business stakeholders.</t>
  </si>
  <si>
    <t>I can tell compelling stories about AI value and outcomes.</t>
  </si>
  <si>
    <t>Actions</t>
  </si>
  <si>
    <t>Required</t>
  </si>
  <si>
    <t>Actual</t>
  </si>
  <si>
    <t>Overall</t>
  </si>
  <si>
    <t>Priority</t>
  </si>
  <si>
    <t>Item</t>
  </si>
  <si>
    <t>Action</t>
  </si>
  <si>
    <t>www.goldshiftdigital.com</t>
  </si>
  <si>
    <t xml:space="preserve">copyright </t>
  </si>
  <si>
    <t>Validate the Required Scores in column C for your position, current ratings are for a Director who has AI responsibilities</t>
  </si>
  <si>
    <t>Rate yourself against each of the Competency Requirements</t>
  </si>
  <si>
    <t>View your rating against the Competency Areas and Requirement</t>
  </si>
  <si>
    <t>AI Competency Rating for EPC Leadership</t>
  </si>
  <si>
    <t xml:space="preserve">Competency Requirement </t>
  </si>
  <si>
    <t>Purpose:</t>
  </si>
  <si>
    <t>The purpose of the EPC AI Competency Rating is to provide a self-assessment of your AI skills and a way to improve</t>
  </si>
  <si>
    <t>Job Description Related to AI</t>
  </si>
  <si>
    <t>A director in an EPC firm is responsible for steering complex capital projects by aligning engineering, procurement, and construction functions toward predictable, safe, and efficient delivery; ensuring strong governance across data, systems, and work processes; driving operational excellence through standardization and digital enablement; managing risk, cost, schedule, and quality performance; leading multidisciplinary teams and developing organizational capability; coordinating with clients, partners, and vendors to maintain alignment and resolve issues; and shaping strategic initiatives—including digital transformation and AI adoption—so the organization remains competitive, compliant, and positioned for future project delivery models.</t>
  </si>
  <si>
    <t>AI Competency Rating for EPC:</t>
  </si>
  <si>
    <t>A manager in an EPC firm supports a director by coordinating engineering, procurement, and construction activities to ensure safe, predictable, and efficient project delivery; maintaining strong governance across data, systems, and work processes; driving operational excellence through standardized workflows and digital tools; monitoring and managing risk, cost, schedule, and quality performance; leading cross‑functional teams and developing team capability; engaging with clients, partners, and vendors to resolve issues and maintain alignment; and contributing to strategic initiatives—including digital transformation and AI‑enabled improvements—to enhance project outcomes and strengthen the organization’s competitive position.</t>
  </si>
  <si>
    <t>CII Executive Leadership Program</t>
  </si>
  <si>
    <t>AACE Planning &amp; Scheduling or Cost Engineering Certification</t>
  </si>
  <si>
    <t>PMI Construction Professional (PMI-CP)</t>
  </si>
  <si>
    <t>Project rotation across EPC functions</t>
  </si>
  <si>
    <t>Databricks Fundamentals Training</t>
  </si>
  <si>
    <t>MIT AI Strategy Program</t>
  </si>
  <si>
    <t>Microsoft AI Strategy for Business Leaders</t>
  </si>
  <si>
    <t>Cognite Data Fusion Academy</t>
  </si>
  <si>
    <t>Lead AI use-case discovery workshop</t>
  </si>
  <si>
    <t>Databricks Data Engineer Associate</t>
  </si>
  <si>
    <t>Azure Data Engineer Certification</t>
  </si>
  <si>
    <t>EDM Council DCAM or CDMC Certification</t>
  </si>
  <si>
    <t>ISO 15926 / CFIHOS Training</t>
  </si>
  <si>
    <t>Participate in data lineage mapping</t>
  </si>
  <si>
    <t>Azure Fundamentals (AZ-900)</t>
  </si>
  <si>
    <t>Azure AI Fundamentals (AI-900)</t>
  </si>
  <si>
    <t>Databricks Lakehouse Architect or ML Practitioner</t>
  </si>
  <si>
    <t>Hexagon/AVEVA Engineering Data Model Training</t>
  </si>
  <si>
    <t>RAG/LLM hands-on workshop</t>
  </si>
  <si>
    <t>Prosci Change Management Certification</t>
  </si>
  <si>
    <t>PMI Program Management Professional (PgMP)</t>
  </si>
  <si>
    <t>Harvard Leading Change Program</t>
  </si>
  <si>
    <t>Lead digital transformation initiative</t>
  </si>
  <si>
    <t>Benefits realization workshop</t>
  </si>
  <si>
    <t>CCL Leadership Development Program</t>
  </si>
  <si>
    <t>Harvard Developing Yourself as a Leader</t>
  </si>
  <si>
    <t>Crucial Conversations Training</t>
  </si>
  <si>
    <t>Lead AI literacy uplift program</t>
  </si>
  <si>
    <t>Monthly learning circles</t>
  </si>
  <si>
    <t>Databricks MLOps Training</t>
  </si>
  <si>
    <t>Microsoft Applied Skills: Build and Deploy LLM Apps</t>
  </si>
  <si>
    <t>MLflow/LLMOps Workshops</t>
  </si>
  <si>
    <t>Model deployment exercise</t>
  </si>
  <si>
    <t>Workflow redesign session</t>
  </si>
  <si>
    <t>WCC Contract &amp; Commercial Management Certification</t>
  </si>
  <si>
    <t>Harvard Negotiation Mastery</t>
  </si>
  <si>
    <t>Technology procurement workshops</t>
  </si>
  <si>
    <t>Contract reviews for data rights/IP</t>
  </si>
  <si>
    <t>Participate in RFP scoring</t>
  </si>
  <si>
    <t>Oxford Scenario Planning Program</t>
  </si>
  <si>
    <t>WEF Digital Transformation Briefings</t>
  </si>
  <si>
    <t>Trend analysis sessions</t>
  </si>
  <si>
    <t>Lead future-of-delivery workshop</t>
  </si>
  <si>
    <t>Subscribe to McKinsey/BCG/ARC insights</t>
  </si>
  <si>
    <t>Harvard Executive Presence Program</t>
  </si>
  <si>
    <t>Dale Carnegie High-Impact Presentations</t>
  </si>
  <si>
    <t>Executive communication coaching</t>
  </si>
  <si>
    <t>Present at industry forums</t>
  </si>
  <si>
    <t>Record quarterly video briefings</t>
  </si>
  <si>
    <t>Potential Learning Actions</t>
  </si>
  <si>
    <t>AI Competency Potential Learning Actions</t>
  </si>
  <si>
    <t>CII Technology &amp; Innovation Conference</t>
  </si>
  <si>
    <t>Based on the gaps create and action list for improvement using the AI Competency Potential Learning Actions tab and other resources</t>
  </si>
  <si>
    <t xml:space="preserve">Recommended </t>
  </si>
  <si>
    <t>Current</t>
  </si>
  <si>
    <t>Digital Competency Rating for EPC:</t>
  </si>
  <si>
    <t>Job Description Related to Digital</t>
  </si>
  <si>
    <t>Digital Competency Score Summary</t>
  </si>
  <si>
    <t>Director Digital an AI</t>
  </si>
  <si>
    <t>Director Engineering</t>
  </si>
  <si>
    <t>EPC Functional Manager (Project Controls, Procurement)</t>
  </si>
  <si>
    <t xml:space="preserve">A director in an EPC firm is responsible for strategy and leadership of digital platforms and AI.  Provides cross-coordination between all phases of project deliver through handover to operations.  Partners with corporate IT to ensure compliance to corporate IT governance standards and platform requirements.  </t>
  </si>
  <si>
    <t xml:space="preserve">Special thanks to Nicholad Boodram for valuable comments.  </t>
  </si>
  <si>
    <t>Version 1.0.3 released April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</si>
</sst>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6" xfId="0" applyFont="1" applyBorder="1" applyAlignment="1">
      <alignment horizontal="center" vertical="top"/>
    </xf>
    <xf numFmtId="0" fontId="0" fillId="0" borderId="6" xfId="0" applyBorder="1"/>
    <xf numFmtId="0" fontId="1" fillId="0" borderId="7" xfId="0" applyFont="1" applyBorder="1" applyAlignment="1">
      <alignment horizontal="center" vertical="top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0" fillId="0" borderId="12" xfId="0" applyBorder="1"/>
    <xf numFmtId="0" fontId="1" fillId="0" borderId="10" xfId="0" applyFont="1" applyBorder="1"/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1"/>
    <xf numFmtId="0" fontId="3" fillId="2" borderId="0" xfId="0" applyFont="1" applyFill="1"/>
    <xf numFmtId="0" fontId="1" fillId="0" borderId="4" xfId="0" applyFont="1" applyBorder="1" applyAlignment="1">
      <alignment horizontal="center" vertical="top"/>
    </xf>
    <xf numFmtId="15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top"/>
    </xf>
    <xf numFmtId="0" fontId="0" fillId="0" borderId="1" xfId="0" applyBorder="1"/>
    <xf numFmtId="0" fontId="1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30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'Assessment - Director AI'!$C$52</c:f>
              <c:strCache>
                <c:ptCount val="1"/>
                <c:pt idx="0">
                  <c:v>Required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'Assessment - Director AI'!$A$53:$A$62</c:f>
              <c:strCache>
                <c:ptCount val="10"/>
                <c:pt idx="0">
                  <c:v>Industry &amp; Domain Mastery</c:v>
                </c:pt>
                <c:pt idx="1">
                  <c:v>AI &amp; Data Strategy Leadership</c:v>
                </c:pt>
                <c:pt idx="2">
                  <c:v>Data Architecture &amp; Governance</c:v>
                </c:pt>
                <c:pt idx="3">
                  <c:v>Technology &amp; Platform Competence</c:v>
                </c:pt>
                <c:pt idx="4">
                  <c:v>Program &amp; Change Leadership</c:v>
                </c:pt>
                <c:pt idx="5">
                  <c:v>People, Culture &amp; Capability Building</c:v>
                </c:pt>
                <c:pt idx="6">
                  <c:v>Operationalization &amp; Delivery</c:v>
                </c:pt>
                <c:pt idx="7">
                  <c:v>Vendor, Contracting &amp; Commercial Acumen</c:v>
                </c:pt>
                <c:pt idx="8">
                  <c:v>Strategic Insight &amp; Foresight</c:v>
                </c:pt>
                <c:pt idx="9">
                  <c:v>Executive Presence &amp; Influence</c:v>
                </c:pt>
              </c:strCache>
            </c:strRef>
          </c:cat>
          <c:val>
            <c:numRef>
              <c:f>'Assessment - Director AI'!$C$53:$C$62</c:f>
              <c:numCache>
                <c:formatCode>General</c:formatCode>
                <c:ptCount val="10"/>
                <c:pt idx="0">
                  <c:v>4.75</c:v>
                </c:pt>
                <c:pt idx="1">
                  <c:v>5</c:v>
                </c:pt>
                <c:pt idx="2">
                  <c:v>4.75</c:v>
                </c:pt>
                <c:pt idx="3">
                  <c:v>4.25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4.75</c:v>
                </c:pt>
                <c:pt idx="8">
                  <c:v>4.25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3-4752-B5CD-8B0DD0E1DF16}"/>
            </c:ext>
          </c:extLst>
        </c:ser>
        <c:ser>
          <c:idx val="1"/>
          <c:order val="1"/>
          <c:tx>
            <c:strRef>
              <c:f>'Assessment - Director AI'!$D$52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'Assessment - Director AI'!$A$53:$A$62</c:f>
              <c:strCache>
                <c:ptCount val="10"/>
                <c:pt idx="0">
                  <c:v>Industry &amp; Domain Mastery</c:v>
                </c:pt>
                <c:pt idx="1">
                  <c:v>AI &amp; Data Strategy Leadership</c:v>
                </c:pt>
                <c:pt idx="2">
                  <c:v>Data Architecture &amp; Governance</c:v>
                </c:pt>
                <c:pt idx="3">
                  <c:v>Technology &amp; Platform Competence</c:v>
                </c:pt>
                <c:pt idx="4">
                  <c:v>Program &amp; Change Leadership</c:v>
                </c:pt>
                <c:pt idx="5">
                  <c:v>People, Culture &amp; Capability Building</c:v>
                </c:pt>
                <c:pt idx="6">
                  <c:v>Operationalization &amp; Delivery</c:v>
                </c:pt>
                <c:pt idx="7">
                  <c:v>Vendor, Contracting &amp; Commercial Acumen</c:v>
                </c:pt>
                <c:pt idx="8">
                  <c:v>Strategic Insight &amp; Foresight</c:v>
                </c:pt>
                <c:pt idx="9">
                  <c:v>Executive Presence &amp; Influence</c:v>
                </c:pt>
              </c:strCache>
            </c:strRef>
          </c:cat>
          <c:val>
            <c:numRef>
              <c:f>'Assessment - Director AI'!$D$53:$D$62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3-4752-B5CD-8B0DD0E1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912623"/>
        <c:axId val="1608916943"/>
      </c:radarChart>
      <c:catAx>
        <c:axId val="160891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16943"/>
        <c:crosses val="autoZero"/>
        <c:auto val="1"/>
        <c:lblAlgn val="ctr"/>
        <c:lblOffset val="100"/>
        <c:noMultiLvlLbl val="0"/>
      </c:catAx>
      <c:valAx>
        <c:axId val="160891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12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'Assessment - Director Engineeri'!$C$52</c:f>
              <c:strCache>
                <c:ptCount val="1"/>
                <c:pt idx="0">
                  <c:v>Required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'Assessment - Director Engineeri'!$A$53:$A$62</c:f>
              <c:strCache>
                <c:ptCount val="10"/>
                <c:pt idx="0">
                  <c:v>Industry &amp; Domain Mastery</c:v>
                </c:pt>
                <c:pt idx="1">
                  <c:v>AI &amp; Data Strategy Leadership</c:v>
                </c:pt>
                <c:pt idx="2">
                  <c:v>Data Architecture &amp; Governance</c:v>
                </c:pt>
                <c:pt idx="3">
                  <c:v>Technology &amp; Platform Competence</c:v>
                </c:pt>
                <c:pt idx="4">
                  <c:v>Program &amp; Change Leadership</c:v>
                </c:pt>
                <c:pt idx="5">
                  <c:v>People, Culture &amp; Capability Building</c:v>
                </c:pt>
                <c:pt idx="6">
                  <c:v>Operationalization &amp; Delivery</c:v>
                </c:pt>
                <c:pt idx="7">
                  <c:v>Vendor, Contracting &amp; Commercial Acumen</c:v>
                </c:pt>
                <c:pt idx="8">
                  <c:v>Strategic Insight &amp; Foresight</c:v>
                </c:pt>
                <c:pt idx="9">
                  <c:v>Executive Presence &amp; Influence</c:v>
                </c:pt>
              </c:strCache>
            </c:strRef>
          </c:cat>
          <c:val>
            <c:numRef>
              <c:f>'Assessment - Director Engineeri'!$C$53:$C$62</c:f>
              <c:numCache>
                <c:formatCode>General</c:formatCode>
                <c:ptCount val="10"/>
                <c:pt idx="0">
                  <c:v>4.75</c:v>
                </c:pt>
                <c:pt idx="1">
                  <c:v>5</c:v>
                </c:pt>
                <c:pt idx="2">
                  <c:v>4.75</c:v>
                </c:pt>
                <c:pt idx="3">
                  <c:v>4.25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4.75</c:v>
                </c:pt>
                <c:pt idx="8">
                  <c:v>4.25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D-480C-A874-F820074AE5F3}"/>
            </c:ext>
          </c:extLst>
        </c:ser>
        <c:ser>
          <c:idx val="1"/>
          <c:order val="1"/>
          <c:tx>
            <c:strRef>
              <c:f>'Assessment - Director Engineeri'!$D$52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'Assessment - Director Engineeri'!$A$53:$A$62</c:f>
              <c:strCache>
                <c:ptCount val="10"/>
                <c:pt idx="0">
                  <c:v>Industry &amp; Domain Mastery</c:v>
                </c:pt>
                <c:pt idx="1">
                  <c:v>AI &amp; Data Strategy Leadership</c:v>
                </c:pt>
                <c:pt idx="2">
                  <c:v>Data Architecture &amp; Governance</c:v>
                </c:pt>
                <c:pt idx="3">
                  <c:v>Technology &amp; Platform Competence</c:v>
                </c:pt>
                <c:pt idx="4">
                  <c:v>Program &amp; Change Leadership</c:v>
                </c:pt>
                <c:pt idx="5">
                  <c:v>People, Culture &amp; Capability Building</c:v>
                </c:pt>
                <c:pt idx="6">
                  <c:v>Operationalization &amp; Delivery</c:v>
                </c:pt>
                <c:pt idx="7">
                  <c:v>Vendor, Contracting &amp; Commercial Acumen</c:v>
                </c:pt>
                <c:pt idx="8">
                  <c:v>Strategic Insight &amp; Foresight</c:v>
                </c:pt>
                <c:pt idx="9">
                  <c:v>Executive Presence &amp; Influence</c:v>
                </c:pt>
              </c:strCache>
            </c:strRef>
          </c:cat>
          <c:val>
            <c:numRef>
              <c:f>'Assessment - Director Engineeri'!$D$53:$D$62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D-480C-A874-F820074AE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912623"/>
        <c:axId val="1608916943"/>
      </c:radarChart>
      <c:catAx>
        <c:axId val="160891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16943"/>
        <c:crosses val="autoZero"/>
        <c:auto val="1"/>
        <c:lblAlgn val="ctr"/>
        <c:lblOffset val="100"/>
        <c:noMultiLvlLbl val="0"/>
      </c:catAx>
      <c:valAx>
        <c:axId val="160891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12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'Assessment - Director Function'!$C$52</c:f>
              <c:strCache>
                <c:ptCount val="1"/>
                <c:pt idx="0">
                  <c:v>Required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'Assessment - Director Function'!$A$53:$A$62</c:f>
              <c:strCache>
                <c:ptCount val="10"/>
                <c:pt idx="0">
                  <c:v>Industry &amp; Domain Mastery</c:v>
                </c:pt>
                <c:pt idx="1">
                  <c:v>AI &amp; Data Strategy Leadership</c:v>
                </c:pt>
                <c:pt idx="2">
                  <c:v>Data Architecture &amp; Governance</c:v>
                </c:pt>
                <c:pt idx="3">
                  <c:v>Technology &amp; Platform Competence</c:v>
                </c:pt>
                <c:pt idx="4">
                  <c:v>Program &amp; Change Leadership</c:v>
                </c:pt>
                <c:pt idx="5">
                  <c:v>People, Culture &amp; Capability Building</c:v>
                </c:pt>
                <c:pt idx="6">
                  <c:v>Operationalization &amp; Delivery</c:v>
                </c:pt>
                <c:pt idx="7">
                  <c:v>Vendor, Contracting &amp; Commercial Acumen</c:v>
                </c:pt>
                <c:pt idx="8">
                  <c:v>Strategic Insight &amp; Foresight</c:v>
                </c:pt>
                <c:pt idx="9">
                  <c:v>Executive Presence &amp; Influence</c:v>
                </c:pt>
              </c:strCache>
            </c:strRef>
          </c:cat>
          <c:val>
            <c:numRef>
              <c:f>'Assessment - Director Function'!$C$53:$C$62</c:f>
              <c:numCache>
                <c:formatCode>General</c:formatCode>
                <c:ptCount val="10"/>
                <c:pt idx="0">
                  <c:v>4.75</c:v>
                </c:pt>
                <c:pt idx="1">
                  <c:v>5</c:v>
                </c:pt>
                <c:pt idx="2">
                  <c:v>4.75</c:v>
                </c:pt>
                <c:pt idx="3">
                  <c:v>4.25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4.75</c:v>
                </c:pt>
                <c:pt idx="8">
                  <c:v>4.25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0-4CBF-96B5-D7148E29B744}"/>
            </c:ext>
          </c:extLst>
        </c:ser>
        <c:ser>
          <c:idx val="1"/>
          <c:order val="1"/>
          <c:tx>
            <c:strRef>
              <c:f>'Assessment - Director Function'!$D$52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'Assessment - Director Function'!$A$53:$A$62</c:f>
              <c:strCache>
                <c:ptCount val="10"/>
                <c:pt idx="0">
                  <c:v>Industry &amp; Domain Mastery</c:v>
                </c:pt>
                <c:pt idx="1">
                  <c:v>AI &amp; Data Strategy Leadership</c:v>
                </c:pt>
                <c:pt idx="2">
                  <c:v>Data Architecture &amp; Governance</c:v>
                </c:pt>
                <c:pt idx="3">
                  <c:v>Technology &amp; Platform Competence</c:v>
                </c:pt>
                <c:pt idx="4">
                  <c:v>Program &amp; Change Leadership</c:v>
                </c:pt>
                <c:pt idx="5">
                  <c:v>People, Culture &amp; Capability Building</c:v>
                </c:pt>
                <c:pt idx="6">
                  <c:v>Operationalization &amp; Delivery</c:v>
                </c:pt>
                <c:pt idx="7">
                  <c:v>Vendor, Contracting &amp; Commercial Acumen</c:v>
                </c:pt>
                <c:pt idx="8">
                  <c:v>Strategic Insight &amp; Foresight</c:v>
                </c:pt>
                <c:pt idx="9">
                  <c:v>Executive Presence &amp; Influence</c:v>
                </c:pt>
              </c:strCache>
            </c:strRef>
          </c:cat>
          <c:val>
            <c:numRef>
              <c:f>'Assessment - Director Function'!$D$53:$D$62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0-4CBF-96B5-D7148E29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912623"/>
        <c:axId val="1608916943"/>
      </c:radarChart>
      <c:catAx>
        <c:axId val="160891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16943"/>
        <c:crosses val="autoZero"/>
        <c:auto val="1"/>
        <c:lblAlgn val="ctr"/>
        <c:lblOffset val="100"/>
        <c:noMultiLvlLbl val="0"/>
      </c:catAx>
      <c:valAx>
        <c:axId val="160891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12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13</xdr:row>
      <xdr:rowOff>83820</xdr:rowOff>
    </xdr:from>
    <xdr:to>
      <xdr:col>8</xdr:col>
      <xdr:colOff>586740</xdr:colOff>
      <xdr:row>23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D67709-5F49-E4E7-35CF-FE3029A93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6" t="27086" r="17464" b="33871"/>
        <a:stretch>
          <a:fillRect/>
        </a:stretch>
      </xdr:blipFill>
      <xdr:spPr>
        <a:xfrm>
          <a:off x="655320" y="3741420"/>
          <a:ext cx="4808220" cy="1783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327660</xdr:colOff>
      <xdr:row>49</xdr:row>
      <xdr:rowOff>110490</xdr:rowOff>
    </xdr:from>
    <xdr:to>
      <xdr:col>8</xdr:col>
      <xdr:colOff>548640</xdr:colOff>
      <xdr:row>64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5FB749-B154-1D38-B000-72B4194DB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1967049</xdr:colOff>
      <xdr:row>77</xdr:row>
      <xdr:rowOff>117566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581DD7-4DE0-46BF-8F4F-F727DE229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6" t="27086" r="17464" b="33871"/>
        <a:stretch>
          <a:fillRect/>
        </a:stretch>
      </xdr:blipFill>
      <xdr:spPr>
        <a:xfrm>
          <a:off x="0" y="12159343"/>
          <a:ext cx="4808220" cy="1783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327660</xdr:colOff>
      <xdr:row>49</xdr:row>
      <xdr:rowOff>110490</xdr:rowOff>
    </xdr:from>
    <xdr:to>
      <xdr:col>8</xdr:col>
      <xdr:colOff>548640</xdr:colOff>
      <xdr:row>64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ADC5A7-42A0-44C4-AA0B-F106FF9EC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1967049</xdr:colOff>
      <xdr:row>77</xdr:row>
      <xdr:rowOff>117565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73D9AD-32DD-4F66-A498-9F4C76671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6" t="27086" r="17464" b="33871"/>
        <a:stretch>
          <a:fillRect/>
        </a:stretch>
      </xdr:blipFill>
      <xdr:spPr>
        <a:xfrm>
          <a:off x="0" y="12009120"/>
          <a:ext cx="4809309" cy="17634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327660</xdr:colOff>
      <xdr:row>49</xdr:row>
      <xdr:rowOff>110490</xdr:rowOff>
    </xdr:from>
    <xdr:to>
      <xdr:col>8</xdr:col>
      <xdr:colOff>548640</xdr:colOff>
      <xdr:row>64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9EE1B3-456C-406A-8CCD-E24271BC7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1967049</xdr:colOff>
      <xdr:row>77</xdr:row>
      <xdr:rowOff>117565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FE95C-BA80-4B6F-AADC-1E83D1FC9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6" t="27086" r="17464" b="33871"/>
        <a:stretch>
          <a:fillRect/>
        </a:stretch>
      </xdr:blipFill>
      <xdr:spPr>
        <a:xfrm>
          <a:off x="0" y="12009120"/>
          <a:ext cx="4809309" cy="17634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2FC1DF0-984C-48AB-AD36-1A46D3B4F2AD}">
  <we:reference id="wa200009404" version="1.0.0.8" store="en-U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goldshiftdigital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ldshiftdigital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goldshiftdigital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goldshiftdigital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978-31AC-4215-BAE5-9F032C96A050}">
  <dimension ref="B1:N26"/>
  <sheetViews>
    <sheetView tabSelected="1" workbookViewId="0">
      <selection activeCell="L14" sqref="L14"/>
    </sheetView>
  </sheetViews>
  <sheetFormatPr defaultRowHeight="14.4" x14ac:dyDescent="0.3"/>
  <sheetData>
    <row r="1" spans="2:14" ht="18" x14ac:dyDescent="0.35">
      <c r="B1" s="12" t="s">
        <v>64</v>
      </c>
    </row>
    <row r="2" spans="2:14" ht="18" x14ac:dyDescent="0.35">
      <c r="B2" s="12"/>
    </row>
    <row r="3" spans="2:14" ht="18" x14ac:dyDescent="0.35">
      <c r="B3" s="12"/>
    </row>
    <row r="4" spans="2:14" x14ac:dyDescent="0.3">
      <c r="B4" s="20" t="s">
        <v>66</v>
      </c>
      <c r="C4" s="20" t="s">
        <v>67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6" spans="2:14" x14ac:dyDescent="0.3">
      <c r="B6" s="14">
        <v>1</v>
      </c>
      <c r="C6" t="s">
        <v>61</v>
      </c>
    </row>
    <row r="7" spans="2:14" x14ac:dyDescent="0.3">
      <c r="B7" s="14">
        <v>2</v>
      </c>
      <c r="C7" t="s">
        <v>62</v>
      </c>
    </row>
    <row r="8" spans="2:14" x14ac:dyDescent="0.3">
      <c r="B8" s="14">
        <v>3</v>
      </c>
      <c r="C8" t="s">
        <v>63</v>
      </c>
    </row>
    <row r="9" spans="2:14" x14ac:dyDescent="0.3">
      <c r="B9" s="14">
        <v>4</v>
      </c>
      <c r="C9" t="s">
        <v>124</v>
      </c>
    </row>
    <row r="10" spans="2:14" x14ac:dyDescent="0.3">
      <c r="B10" s="14"/>
    </row>
    <row r="11" spans="2:14" x14ac:dyDescent="0.3">
      <c r="B11" s="23" t="s">
        <v>135</v>
      </c>
    </row>
    <row r="13" spans="2:14" x14ac:dyDescent="0.3">
      <c r="B13" t="s">
        <v>60</v>
      </c>
      <c r="C13" s="19" t="s">
        <v>59</v>
      </c>
    </row>
    <row r="26" spans="2:2" x14ac:dyDescent="0.3">
      <c r="B26" t="s">
        <v>134</v>
      </c>
    </row>
  </sheetData>
  <hyperlinks>
    <hyperlink ref="C13" r:id="rId1" xr:uid="{AD49A171-07B0-404B-919A-981F493F743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showGridLines="0" topLeftCell="A14" zoomScale="70" zoomScaleNormal="70" workbookViewId="0">
      <selection activeCell="B32" sqref="B32"/>
    </sheetView>
  </sheetViews>
  <sheetFormatPr defaultRowHeight="14.4" x14ac:dyDescent="0.3"/>
  <cols>
    <col min="1" max="1" width="41.44140625" customWidth="1"/>
    <col min="2" max="2" width="91.33203125" customWidth="1"/>
    <col min="3" max="3" width="14.88671875" style="14" bestFit="1" customWidth="1"/>
    <col min="4" max="5" width="9.77734375" style="14" customWidth="1"/>
    <col min="6" max="6" width="35.88671875" customWidth="1"/>
  </cols>
  <sheetData>
    <row r="1" spans="1:6" ht="18" x14ac:dyDescent="0.35">
      <c r="A1" s="12" t="s">
        <v>127</v>
      </c>
      <c r="B1" s="12" t="s">
        <v>130</v>
      </c>
    </row>
    <row r="2" spans="1:6" ht="18" x14ac:dyDescent="0.35">
      <c r="A2" s="13">
        <v>46107</v>
      </c>
    </row>
    <row r="3" spans="1:6" ht="18" x14ac:dyDescent="0.35">
      <c r="A3" s="13"/>
    </row>
    <row r="4" spans="1:6" ht="73.8" customHeight="1" x14ac:dyDescent="0.3">
      <c r="A4" s="22" t="s">
        <v>128</v>
      </c>
      <c r="B4" s="32" t="s">
        <v>133</v>
      </c>
      <c r="C4" s="32"/>
      <c r="D4" s="32"/>
      <c r="E4" s="32"/>
      <c r="F4" s="32"/>
    </row>
    <row r="5" spans="1:6" ht="18.600000000000001" thickBot="1" x14ac:dyDescent="0.4">
      <c r="A5" s="13"/>
    </row>
    <row r="6" spans="1:6" ht="15" thickTop="1" x14ac:dyDescent="0.3">
      <c r="A6" s="6"/>
      <c r="B6" s="10"/>
      <c r="C6" s="26" t="s">
        <v>1</v>
      </c>
      <c r="D6" s="27"/>
      <c r="E6" s="26" t="s">
        <v>58</v>
      </c>
      <c r="F6" s="30" t="s">
        <v>52</v>
      </c>
    </row>
    <row r="7" spans="1:6" x14ac:dyDescent="0.3">
      <c r="A7" s="7" t="s">
        <v>0</v>
      </c>
      <c r="B7" s="8" t="s">
        <v>65</v>
      </c>
      <c r="C7" s="16" t="s">
        <v>125</v>
      </c>
      <c r="D7" s="1" t="s">
        <v>126</v>
      </c>
      <c r="E7" s="9" t="s">
        <v>56</v>
      </c>
      <c r="F7" s="9" t="s">
        <v>57</v>
      </c>
    </row>
    <row r="8" spans="1:6" x14ac:dyDescent="0.3">
      <c r="A8" s="4" t="s">
        <v>2</v>
      </c>
      <c r="B8" s="2" t="s">
        <v>12</v>
      </c>
      <c r="C8" s="17">
        <v>5</v>
      </c>
      <c r="D8" s="17"/>
      <c r="E8" s="18"/>
      <c r="F8" s="5"/>
    </row>
    <row r="9" spans="1:6" x14ac:dyDescent="0.3">
      <c r="A9" s="4" t="s">
        <v>2</v>
      </c>
      <c r="B9" s="2" t="s">
        <v>13</v>
      </c>
      <c r="C9" s="17">
        <v>5</v>
      </c>
      <c r="D9" s="17"/>
      <c r="E9" s="18"/>
      <c r="F9" s="5"/>
    </row>
    <row r="10" spans="1:6" x14ac:dyDescent="0.3">
      <c r="A10" s="4" t="s">
        <v>2</v>
      </c>
      <c r="B10" s="2" t="s">
        <v>14</v>
      </c>
      <c r="C10" s="17">
        <v>4</v>
      </c>
      <c r="D10" s="17"/>
      <c r="E10" s="18"/>
      <c r="F10" s="5"/>
    </row>
    <row r="11" spans="1:6" x14ac:dyDescent="0.3">
      <c r="A11" s="4" t="s">
        <v>2</v>
      </c>
      <c r="B11" s="2" t="s">
        <v>15</v>
      </c>
      <c r="C11" s="17">
        <v>5</v>
      </c>
      <c r="D11" s="17"/>
      <c r="E11" s="18"/>
      <c r="F11" s="5"/>
    </row>
    <row r="12" spans="1:6" x14ac:dyDescent="0.3">
      <c r="A12" s="4" t="s">
        <v>3</v>
      </c>
      <c r="B12" s="2" t="s">
        <v>16</v>
      </c>
      <c r="C12" s="17">
        <v>5</v>
      </c>
      <c r="D12" s="17"/>
      <c r="E12" s="18"/>
      <c r="F12" s="5"/>
    </row>
    <row r="13" spans="1:6" x14ac:dyDescent="0.3">
      <c r="A13" s="4" t="s">
        <v>3</v>
      </c>
      <c r="B13" s="2" t="s">
        <v>17</v>
      </c>
      <c r="C13" s="17">
        <v>5</v>
      </c>
      <c r="D13" s="17"/>
      <c r="E13" s="18"/>
      <c r="F13" s="5"/>
    </row>
    <row r="14" spans="1:6" x14ac:dyDescent="0.3">
      <c r="A14" s="4" t="s">
        <v>3</v>
      </c>
      <c r="B14" s="2" t="s">
        <v>18</v>
      </c>
      <c r="C14" s="17">
        <v>5</v>
      </c>
      <c r="D14" s="17"/>
      <c r="E14" s="18"/>
      <c r="F14" s="5"/>
    </row>
    <row r="15" spans="1:6" x14ac:dyDescent="0.3">
      <c r="A15" s="4" t="s">
        <v>3</v>
      </c>
      <c r="B15" s="2" t="s">
        <v>19</v>
      </c>
      <c r="C15" s="17">
        <v>5</v>
      </c>
      <c r="D15" s="17"/>
      <c r="E15" s="18"/>
      <c r="F15" s="5"/>
    </row>
    <row r="16" spans="1:6" x14ac:dyDescent="0.3">
      <c r="A16" s="4" t="s">
        <v>4</v>
      </c>
      <c r="B16" s="2" t="s">
        <v>20</v>
      </c>
      <c r="C16" s="17">
        <v>5</v>
      </c>
      <c r="D16" s="17"/>
      <c r="E16" s="18"/>
      <c r="F16" s="5"/>
    </row>
    <row r="17" spans="1:6" x14ac:dyDescent="0.3">
      <c r="A17" s="4" t="s">
        <v>4</v>
      </c>
      <c r="B17" s="2" t="s">
        <v>21</v>
      </c>
      <c r="C17" s="17">
        <v>5</v>
      </c>
      <c r="D17" s="17"/>
      <c r="E17" s="18"/>
      <c r="F17" s="5"/>
    </row>
    <row r="18" spans="1:6" x14ac:dyDescent="0.3">
      <c r="A18" s="4" t="s">
        <v>4</v>
      </c>
      <c r="B18" s="2" t="s">
        <v>22</v>
      </c>
      <c r="C18" s="17">
        <v>5</v>
      </c>
      <c r="D18" s="17"/>
      <c r="E18" s="18"/>
      <c r="F18" s="5"/>
    </row>
    <row r="19" spans="1:6" x14ac:dyDescent="0.3">
      <c r="A19" s="4" t="s">
        <v>4</v>
      </c>
      <c r="B19" s="2" t="s">
        <v>23</v>
      </c>
      <c r="C19" s="17">
        <v>4</v>
      </c>
      <c r="D19" s="17"/>
      <c r="E19" s="18"/>
      <c r="F19" s="5"/>
    </row>
    <row r="20" spans="1:6" x14ac:dyDescent="0.3">
      <c r="A20" s="4" t="s">
        <v>5</v>
      </c>
      <c r="B20" s="2" t="s">
        <v>24</v>
      </c>
      <c r="C20" s="17">
        <v>5</v>
      </c>
      <c r="D20" s="17"/>
      <c r="E20" s="18"/>
      <c r="F20" s="5"/>
    </row>
    <row r="21" spans="1:6" x14ac:dyDescent="0.3">
      <c r="A21" s="4" t="s">
        <v>5</v>
      </c>
      <c r="B21" s="2" t="s">
        <v>25</v>
      </c>
      <c r="C21" s="17">
        <v>4</v>
      </c>
      <c r="D21" s="17"/>
      <c r="E21" s="18"/>
      <c r="F21" s="5"/>
    </row>
    <row r="22" spans="1:6" x14ac:dyDescent="0.3">
      <c r="A22" s="4" t="s">
        <v>5</v>
      </c>
      <c r="B22" s="2" t="s">
        <v>26</v>
      </c>
      <c r="C22" s="17">
        <v>4</v>
      </c>
      <c r="D22" s="17"/>
      <c r="E22" s="18"/>
      <c r="F22" s="5"/>
    </row>
    <row r="23" spans="1:6" x14ac:dyDescent="0.3">
      <c r="A23" s="4" t="s">
        <v>5</v>
      </c>
      <c r="B23" s="2" t="s">
        <v>27</v>
      </c>
      <c r="C23" s="17">
        <v>4</v>
      </c>
      <c r="D23" s="17"/>
      <c r="E23" s="18"/>
      <c r="F23" s="5"/>
    </row>
    <row r="24" spans="1:6" x14ac:dyDescent="0.3">
      <c r="A24" s="4" t="s">
        <v>6</v>
      </c>
      <c r="B24" s="2" t="s">
        <v>28</v>
      </c>
      <c r="C24" s="17">
        <v>5</v>
      </c>
      <c r="D24" s="17"/>
      <c r="E24" s="18"/>
      <c r="F24" s="5"/>
    </row>
    <row r="25" spans="1:6" x14ac:dyDescent="0.3">
      <c r="A25" s="4" t="s">
        <v>6</v>
      </c>
      <c r="B25" s="2" t="s">
        <v>29</v>
      </c>
      <c r="C25" s="17">
        <v>5</v>
      </c>
      <c r="D25" s="17"/>
      <c r="E25" s="18"/>
      <c r="F25" s="5"/>
    </row>
    <row r="26" spans="1:6" x14ac:dyDescent="0.3">
      <c r="A26" s="4" t="s">
        <v>6</v>
      </c>
      <c r="B26" s="2" t="s">
        <v>30</v>
      </c>
      <c r="C26" s="17">
        <v>5</v>
      </c>
      <c r="D26" s="17"/>
      <c r="E26" s="18"/>
      <c r="F26" s="5"/>
    </row>
    <row r="27" spans="1:6" x14ac:dyDescent="0.3">
      <c r="A27" s="4" t="s">
        <v>6</v>
      </c>
      <c r="B27" s="2" t="s">
        <v>31</v>
      </c>
      <c r="C27" s="17">
        <v>5</v>
      </c>
      <c r="D27" s="17"/>
      <c r="E27" s="18"/>
      <c r="F27" s="5"/>
    </row>
    <row r="28" spans="1:6" x14ac:dyDescent="0.3">
      <c r="A28" s="4" t="s">
        <v>7</v>
      </c>
      <c r="B28" s="2" t="s">
        <v>32</v>
      </c>
      <c r="C28" s="17">
        <v>5</v>
      </c>
      <c r="D28" s="17"/>
      <c r="E28" s="18"/>
      <c r="F28" s="5"/>
    </row>
    <row r="29" spans="1:6" x14ac:dyDescent="0.3">
      <c r="A29" s="4" t="s">
        <v>7</v>
      </c>
      <c r="B29" s="2" t="s">
        <v>33</v>
      </c>
      <c r="C29" s="17">
        <v>5</v>
      </c>
      <c r="D29" s="17"/>
      <c r="E29" s="18"/>
      <c r="F29" s="5"/>
    </row>
    <row r="30" spans="1:6" x14ac:dyDescent="0.3">
      <c r="A30" s="4" t="s">
        <v>7</v>
      </c>
      <c r="B30" s="2" t="s">
        <v>34</v>
      </c>
      <c r="C30" s="17">
        <v>5</v>
      </c>
      <c r="D30" s="17"/>
      <c r="E30" s="18"/>
      <c r="F30" s="5"/>
    </row>
    <row r="31" spans="1:6" x14ac:dyDescent="0.3">
      <c r="A31" s="4" t="s">
        <v>7</v>
      </c>
      <c r="B31" s="2" t="s">
        <v>35</v>
      </c>
      <c r="C31" s="17">
        <v>5</v>
      </c>
      <c r="D31" s="17"/>
      <c r="E31" s="18"/>
      <c r="F31" s="5"/>
    </row>
    <row r="32" spans="1:6" x14ac:dyDescent="0.3">
      <c r="A32" s="4" t="s">
        <v>8</v>
      </c>
      <c r="B32" s="2" t="s">
        <v>36</v>
      </c>
      <c r="C32" s="17">
        <v>5</v>
      </c>
      <c r="D32" s="17"/>
      <c r="E32" s="18"/>
      <c r="F32" s="5"/>
    </row>
    <row r="33" spans="1:6" x14ac:dyDescent="0.3">
      <c r="A33" s="4" t="s">
        <v>8</v>
      </c>
      <c r="B33" s="2" t="s">
        <v>37</v>
      </c>
      <c r="C33" s="17">
        <v>5</v>
      </c>
      <c r="D33" s="17"/>
      <c r="E33" s="18"/>
      <c r="F33" s="5"/>
    </row>
    <row r="34" spans="1:6" x14ac:dyDescent="0.3">
      <c r="A34" s="4" t="s">
        <v>8</v>
      </c>
      <c r="B34" s="2" t="s">
        <v>38</v>
      </c>
      <c r="C34" s="17">
        <v>5</v>
      </c>
      <c r="D34" s="17"/>
      <c r="E34" s="18"/>
      <c r="F34" s="5"/>
    </row>
    <row r="35" spans="1:6" x14ac:dyDescent="0.3">
      <c r="A35" s="4" t="s">
        <v>8</v>
      </c>
      <c r="B35" s="2" t="s">
        <v>39</v>
      </c>
      <c r="C35" s="17">
        <v>5</v>
      </c>
      <c r="D35" s="17"/>
      <c r="E35" s="18"/>
      <c r="F35" s="5"/>
    </row>
    <row r="36" spans="1:6" x14ac:dyDescent="0.3">
      <c r="A36" s="4" t="s">
        <v>9</v>
      </c>
      <c r="B36" s="2" t="s">
        <v>40</v>
      </c>
      <c r="C36" s="17">
        <v>5</v>
      </c>
      <c r="D36" s="17"/>
      <c r="E36" s="18"/>
      <c r="F36" s="5"/>
    </row>
    <row r="37" spans="1:6" x14ac:dyDescent="0.3">
      <c r="A37" s="4" t="s">
        <v>9</v>
      </c>
      <c r="B37" s="2" t="s">
        <v>41</v>
      </c>
      <c r="C37" s="17">
        <v>5</v>
      </c>
      <c r="D37" s="17"/>
      <c r="E37" s="18"/>
      <c r="F37" s="5"/>
    </row>
    <row r="38" spans="1:6" x14ac:dyDescent="0.3">
      <c r="A38" s="4" t="s">
        <v>9</v>
      </c>
      <c r="B38" s="2" t="s">
        <v>42</v>
      </c>
      <c r="C38" s="17">
        <v>4</v>
      </c>
      <c r="D38" s="17"/>
      <c r="E38" s="18"/>
      <c r="F38" s="5"/>
    </row>
    <row r="39" spans="1:6" x14ac:dyDescent="0.3">
      <c r="A39" s="4" t="s">
        <v>9</v>
      </c>
      <c r="B39" s="2" t="s">
        <v>43</v>
      </c>
      <c r="C39" s="17">
        <v>5</v>
      </c>
      <c r="D39" s="17"/>
      <c r="E39" s="18"/>
      <c r="F39" s="5"/>
    </row>
    <row r="40" spans="1:6" x14ac:dyDescent="0.3">
      <c r="A40" s="4" t="s">
        <v>10</v>
      </c>
      <c r="B40" s="2" t="s">
        <v>44</v>
      </c>
      <c r="C40" s="17">
        <v>5</v>
      </c>
      <c r="D40" s="17"/>
      <c r="E40" s="18"/>
      <c r="F40" s="5"/>
    </row>
    <row r="41" spans="1:6" x14ac:dyDescent="0.3">
      <c r="A41" s="4" t="s">
        <v>10</v>
      </c>
      <c r="B41" s="2" t="s">
        <v>45</v>
      </c>
      <c r="C41" s="17">
        <v>4</v>
      </c>
      <c r="D41" s="17"/>
      <c r="E41" s="18"/>
      <c r="F41" s="5"/>
    </row>
    <row r="42" spans="1:6" x14ac:dyDescent="0.3">
      <c r="A42" s="4" t="s">
        <v>10</v>
      </c>
      <c r="B42" s="2" t="s">
        <v>46</v>
      </c>
      <c r="C42" s="17">
        <v>4</v>
      </c>
      <c r="D42" s="17"/>
      <c r="E42" s="18"/>
      <c r="F42" s="5"/>
    </row>
    <row r="43" spans="1:6" x14ac:dyDescent="0.3">
      <c r="A43" s="4" t="s">
        <v>10</v>
      </c>
      <c r="B43" s="2" t="s">
        <v>47</v>
      </c>
      <c r="C43" s="17">
        <v>4</v>
      </c>
      <c r="D43" s="17"/>
      <c r="E43" s="18"/>
      <c r="F43" s="5"/>
    </row>
    <row r="44" spans="1:6" x14ac:dyDescent="0.3">
      <c r="A44" s="4" t="s">
        <v>11</v>
      </c>
      <c r="B44" s="2" t="s">
        <v>48</v>
      </c>
      <c r="C44" s="17">
        <v>5</v>
      </c>
      <c r="D44" s="17"/>
      <c r="E44" s="18"/>
      <c r="F44" s="5"/>
    </row>
    <row r="45" spans="1:6" x14ac:dyDescent="0.3">
      <c r="A45" s="4" t="s">
        <v>11</v>
      </c>
      <c r="B45" s="2" t="s">
        <v>49</v>
      </c>
      <c r="C45" s="17">
        <v>5</v>
      </c>
      <c r="D45" s="17"/>
      <c r="E45" s="18"/>
      <c r="F45" s="5"/>
    </row>
    <row r="46" spans="1:6" x14ac:dyDescent="0.3">
      <c r="A46" s="4" t="s">
        <v>11</v>
      </c>
      <c r="B46" s="2" t="s">
        <v>50</v>
      </c>
      <c r="C46" s="17">
        <v>5</v>
      </c>
      <c r="D46" s="17"/>
      <c r="E46" s="18"/>
      <c r="F46" s="5"/>
    </row>
    <row r="47" spans="1:6" x14ac:dyDescent="0.3">
      <c r="A47" s="4" t="s">
        <v>11</v>
      </c>
      <c r="B47" s="2" t="s">
        <v>51</v>
      </c>
      <c r="C47" s="17">
        <v>5</v>
      </c>
      <c r="D47" s="17"/>
      <c r="E47" s="18"/>
      <c r="F47" s="5"/>
    </row>
    <row r="50" spans="1:5" ht="18.600000000000001" thickBot="1" x14ac:dyDescent="0.35">
      <c r="A50" s="22" t="s">
        <v>129</v>
      </c>
    </row>
    <row r="51" spans="1:5" ht="15" thickTop="1" x14ac:dyDescent="0.3">
      <c r="A51" s="6"/>
      <c r="B51" s="10"/>
      <c r="C51" s="28" t="s">
        <v>1</v>
      </c>
      <c r="D51" s="29"/>
    </row>
    <row r="52" spans="1:5" x14ac:dyDescent="0.3">
      <c r="A52" s="7" t="s">
        <v>0</v>
      </c>
      <c r="B52" s="11"/>
      <c r="C52" s="16" t="s">
        <v>53</v>
      </c>
      <c r="D52" s="3" t="s">
        <v>54</v>
      </c>
      <c r="E52" s="15"/>
    </row>
    <row r="53" spans="1:5" x14ac:dyDescent="0.3">
      <c r="A53" s="4" t="s">
        <v>2</v>
      </c>
      <c r="B53" s="2"/>
      <c r="C53" s="17">
        <f>AVERAGEIF($A$8:$A$47,$A53,$C$8:$C$47)</f>
        <v>4.75</v>
      </c>
      <c r="D53" s="17" t="e">
        <f>AVERAGEIF($A$8:$A$47,$A53,$D$8:$D$47)</f>
        <v>#DIV/0!</v>
      </c>
    </row>
    <row r="54" spans="1:5" x14ac:dyDescent="0.3">
      <c r="A54" s="4" t="s">
        <v>3</v>
      </c>
      <c r="B54" s="2"/>
      <c r="C54" s="17">
        <f t="shared" ref="C54:C62" si="0">AVERAGEIF($A$8:$A$47,$A54,$C$8:$C$47)</f>
        <v>5</v>
      </c>
      <c r="D54" s="17" t="e">
        <f t="shared" ref="D54:D62" si="1">AVERAGEIF($A$8:$A$47,$A54,$D$8:$D$47)</f>
        <v>#DIV/0!</v>
      </c>
    </row>
    <row r="55" spans="1:5" x14ac:dyDescent="0.3">
      <c r="A55" s="4" t="s">
        <v>4</v>
      </c>
      <c r="B55" s="2"/>
      <c r="C55" s="17">
        <f t="shared" si="0"/>
        <v>4.75</v>
      </c>
      <c r="D55" s="17" t="e">
        <f t="shared" si="1"/>
        <v>#DIV/0!</v>
      </c>
    </row>
    <row r="56" spans="1:5" x14ac:dyDescent="0.3">
      <c r="A56" s="4" t="s">
        <v>5</v>
      </c>
      <c r="B56" s="2"/>
      <c r="C56" s="17">
        <f t="shared" si="0"/>
        <v>4.25</v>
      </c>
      <c r="D56" s="17" t="e">
        <f t="shared" si="1"/>
        <v>#DIV/0!</v>
      </c>
    </row>
    <row r="57" spans="1:5" x14ac:dyDescent="0.3">
      <c r="A57" s="4" t="s">
        <v>6</v>
      </c>
      <c r="B57" s="2"/>
      <c r="C57" s="17">
        <f t="shared" si="0"/>
        <v>5</v>
      </c>
      <c r="D57" s="17" t="e">
        <f t="shared" si="1"/>
        <v>#DIV/0!</v>
      </c>
    </row>
    <row r="58" spans="1:5" x14ac:dyDescent="0.3">
      <c r="A58" s="4" t="s">
        <v>7</v>
      </c>
      <c r="B58" s="2"/>
      <c r="C58" s="17">
        <f t="shared" si="0"/>
        <v>5</v>
      </c>
      <c r="D58" s="17" t="e">
        <f t="shared" si="1"/>
        <v>#DIV/0!</v>
      </c>
    </row>
    <row r="59" spans="1:5" x14ac:dyDescent="0.3">
      <c r="A59" s="4" t="s">
        <v>8</v>
      </c>
      <c r="B59" s="2"/>
      <c r="C59" s="17">
        <f t="shared" si="0"/>
        <v>5</v>
      </c>
      <c r="D59" s="17" t="e">
        <f t="shared" si="1"/>
        <v>#DIV/0!</v>
      </c>
    </row>
    <row r="60" spans="1:5" x14ac:dyDescent="0.3">
      <c r="A60" s="4" t="s">
        <v>9</v>
      </c>
      <c r="B60" s="2"/>
      <c r="C60" s="17">
        <f t="shared" si="0"/>
        <v>4.75</v>
      </c>
      <c r="D60" s="17" t="e">
        <f t="shared" si="1"/>
        <v>#DIV/0!</v>
      </c>
    </row>
    <row r="61" spans="1:5" x14ac:dyDescent="0.3">
      <c r="A61" s="4" t="s">
        <v>10</v>
      </c>
      <c r="B61" s="2"/>
      <c r="C61" s="17">
        <f t="shared" si="0"/>
        <v>4.25</v>
      </c>
      <c r="D61" s="17" t="e">
        <f t="shared" si="1"/>
        <v>#DIV/0!</v>
      </c>
    </row>
    <row r="62" spans="1:5" x14ac:dyDescent="0.3">
      <c r="A62" s="4" t="s">
        <v>11</v>
      </c>
      <c r="B62" s="2"/>
      <c r="C62" s="17">
        <f t="shared" si="0"/>
        <v>5</v>
      </c>
      <c r="D62" s="17" t="e">
        <f t="shared" si="1"/>
        <v>#DIV/0!</v>
      </c>
    </row>
    <row r="63" spans="1:5" x14ac:dyDescent="0.3">
      <c r="A63" s="4" t="s">
        <v>55</v>
      </c>
      <c r="B63" s="2"/>
      <c r="C63" s="17">
        <f>AVERAGE(C8:C47)</f>
        <v>4.7750000000000004</v>
      </c>
      <c r="D63" s="17" t="e">
        <f>AVERAGE(D8:D47)</f>
        <v>#DIV/0!</v>
      </c>
    </row>
    <row r="68" spans="1:2" x14ac:dyDescent="0.3">
      <c r="A68" t="s">
        <v>60</v>
      </c>
      <c r="B68" s="19" t="s">
        <v>59</v>
      </c>
    </row>
  </sheetData>
  <mergeCells count="4">
    <mergeCell ref="C6:D6"/>
    <mergeCell ref="C51:D51"/>
    <mergeCell ref="E6:F6"/>
    <mergeCell ref="B4:F4"/>
  </mergeCells>
  <conditionalFormatting sqref="D8:D47">
    <cfRule type="expression" dxfId="29" priority="11">
      <formula>(C8-D8)=5</formula>
    </cfRule>
    <cfRule type="expression" dxfId="28" priority="12">
      <formula>(C8-D8)=4</formula>
    </cfRule>
    <cfRule type="expression" dxfId="27" priority="13">
      <formula>(C8-D8)=3</formula>
    </cfRule>
    <cfRule type="expression" dxfId="26" priority="14">
      <formula>(C8-D8)=1</formula>
    </cfRule>
    <cfRule type="expression" dxfId="25" priority="15">
      <formula>(C8-D8)=2</formula>
    </cfRule>
  </conditionalFormatting>
  <conditionalFormatting sqref="D53:D63">
    <cfRule type="expression" dxfId="24" priority="1">
      <formula>(C53-D53)=5</formula>
    </cfRule>
    <cfRule type="expression" dxfId="23" priority="2">
      <formula>(C53-D53)=4</formula>
    </cfRule>
    <cfRule type="expression" dxfId="22" priority="3">
      <formula>(C53-D53)=3</formula>
    </cfRule>
    <cfRule type="expression" dxfId="21" priority="4">
      <formula>(C53-D53)=1</formula>
    </cfRule>
    <cfRule type="expression" dxfId="20" priority="5">
      <formula>(C53-D53)=2</formula>
    </cfRule>
  </conditionalFormatting>
  <hyperlinks>
    <hyperlink ref="B68" r:id="rId1" xr:uid="{979CAD1B-517D-45E3-9FD0-5F75061F744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4556-ED68-4257-A6C7-1E5D88FBCC57}">
  <dimension ref="A1:F68"/>
  <sheetViews>
    <sheetView showGridLines="0" zoomScale="70" zoomScaleNormal="70" workbookViewId="0">
      <selection activeCell="B4" sqref="B4:F4"/>
    </sheetView>
  </sheetViews>
  <sheetFormatPr defaultRowHeight="14.4" x14ac:dyDescent="0.3"/>
  <cols>
    <col min="1" max="1" width="41.44140625" customWidth="1"/>
    <col min="2" max="2" width="91.33203125" customWidth="1"/>
    <col min="3" max="5" width="9.77734375" style="14" customWidth="1"/>
    <col min="6" max="6" width="35.88671875" customWidth="1"/>
  </cols>
  <sheetData>
    <row r="1" spans="1:6" ht="18" x14ac:dyDescent="0.35">
      <c r="A1" s="12" t="s">
        <v>70</v>
      </c>
      <c r="B1" s="12" t="s">
        <v>131</v>
      </c>
    </row>
    <row r="2" spans="1:6" ht="18" x14ac:dyDescent="0.35">
      <c r="A2" s="13">
        <v>46107</v>
      </c>
    </row>
    <row r="3" spans="1:6" ht="18" x14ac:dyDescent="0.35">
      <c r="A3" s="13"/>
    </row>
    <row r="4" spans="1:6" ht="73.8" customHeight="1" x14ac:dyDescent="0.3">
      <c r="A4" s="22" t="s">
        <v>68</v>
      </c>
      <c r="B4" s="31" t="s">
        <v>69</v>
      </c>
      <c r="C4" s="31"/>
      <c r="D4" s="31"/>
      <c r="E4" s="31"/>
      <c r="F4" s="31"/>
    </row>
    <row r="5" spans="1:6" ht="18.600000000000001" thickBot="1" x14ac:dyDescent="0.4">
      <c r="A5" s="13"/>
    </row>
    <row r="6" spans="1:6" ht="15" thickTop="1" x14ac:dyDescent="0.3">
      <c r="A6" s="6"/>
      <c r="B6" s="10"/>
      <c r="C6" s="26" t="s">
        <v>1</v>
      </c>
      <c r="D6" s="27"/>
      <c r="E6" s="26" t="s">
        <v>58</v>
      </c>
      <c r="F6" s="30" t="s">
        <v>52</v>
      </c>
    </row>
    <row r="7" spans="1:6" x14ac:dyDescent="0.3">
      <c r="A7" s="7" t="s">
        <v>0</v>
      </c>
      <c r="B7" s="8" t="s">
        <v>65</v>
      </c>
      <c r="C7" s="16" t="s">
        <v>53</v>
      </c>
      <c r="D7" s="1" t="s">
        <v>54</v>
      </c>
      <c r="E7" s="9" t="s">
        <v>56</v>
      </c>
      <c r="F7" s="9" t="s">
        <v>57</v>
      </c>
    </row>
    <row r="8" spans="1:6" x14ac:dyDescent="0.3">
      <c r="A8" s="4" t="s">
        <v>2</v>
      </c>
      <c r="B8" s="2" t="s">
        <v>12</v>
      </c>
      <c r="C8" s="17">
        <v>5</v>
      </c>
      <c r="D8" s="17"/>
      <c r="E8" s="18"/>
      <c r="F8" s="5"/>
    </row>
    <row r="9" spans="1:6" x14ac:dyDescent="0.3">
      <c r="A9" s="4" t="s">
        <v>2</v>
      </c>
      <c r="B9" s="2" t="s">
        <v>13</v>
      </c>
      <c r="C9" s="17">
        <v>5</v>
      </c>
      <c r="D9" s="17"/>
      <c r="E9" s="18"/>
      <c r="F9" s="5"/>
    </row>
    <row r="10" spans="1:6" x14ac:dyDescent="0.3">
      <c r="A10" s="4" t="s">
        <v>2</v>
      </c>
      <c r="B10" s="2" t="s">
        <v>14</v>
      </c>
      <c r="C10" s="17">
        <v>4</v>
      </c>
      <c r="D10" s="17"/>
      <c r="E10" s="18"/>
      <c r="F10" s="5"/>
    </row>
    <row r="11" spans="1:6" x14ac:dyDescent="0.3">
      <c r="A11" s="4" t="s">
        <v>2</v>
      </c>
      <c r="B11" s="2" t="s">
        <v>15</v>
      </c>
      <c r="C11" s="17">
        <v>5</v>
      </c>
      <c r="D11" s="17"/>
      <c r="E11" s="18"/>
      <c r="F11" s="5"/>
    </row>
    <row r="12" spans="1:6" x14ac:dyDescent="0.3">
      <c r="A12" s="4" t="s">
        <v>3</v>
      </c>
      <c r="B12" s="2" t="s">
        <v>16</v>
      </c>
      <c r="C12" s="17">
        <v>5</v>
      </c>
      <c r="D12" s="17"/>
      <c r="E12" s="18"/>
      <c r="F12" s="5"/>
    </row>
    <row r="13" spans="1:6" x14ac:dyDescent="0.3">
      <c r="A13" s="4" t="s">
        <v>3</v>
      </c>
      <c r="B13" s="2" t="s">
        <v>17</v>
      </c>
      <c r="C13" s="17">
        <v>5</v>
      </c>
      <c r="D13" s="17"/>
      <c r="E13" s="18"/>
      <c r="F13" s="5"/>
    </row>
    <row r="14" spans="1:6" x14ac:dyDescent="0.3">
      <c r="A14" s="4" t="s">
        <v>3</v>
      </c>
      <c r="B14" s="2" t="s">
        <v>18</v>
      </c>
      <c r="C14" s="17">
        <v>5</v>
      </c>
      <c r="D14" s="17"/>
      <c r="E14" s="18"/>
      <c r="F14" s="5"/>
    </row>
    <row r="15" spans="1:6" x14ac:dyDescent="0.3">
      <c r="A15" s="4" t="s">
        <v>3</v>
      </c>
      <c r="B15" s="2" t="s">
        <v>19</v>
      </c>
      <c r="C15" s="17">
        <v>5</v>
      </c>
      <c r="D15" s="17"/>
      <c r="E15" s="18"/>
      <c r="F15" s="5"/>
    </row>
    <row r="16" spans="1:6" x14ac:dyDescent="0.3">
      <c r="A16" s="4" t="s">
        <v>4</v>
      </c>
      <c r="B16" s="2" t="s">
        <v>20</v>
      </c>
      <c r="C16" s="17">
        <v>5</v>
      </c>
      <c r="D16" s="17"/>
      <c r="E16" s="18"/>
      <c r="F16" s="5"/>
    </row>
    <row r="17" spans="1:6" x14ac:dyDescent="0.3">
      <c r="A17" s="4" t="s">
        <v>4</v>
      </c>
      <c r="B17" s="2" t="s">
        <v>21</v>
      </c>
      <c r="C17" s="17">
        <v>5</v>
      </c>
      <c r="D17" s="17"/>
      <c r="E17" s="18"/>
      <c r="F17" s="5"/>
    </row>
    <row r="18" spans="1:6" x14ac:dyDescent="0.3">
      <c r="A18" s="4" t="s">
        <v>4</v>
      </c>
      <c r="B18" s="2" t="s">
        <v>22</v>
      </c>
      <c r="C18" s="17">
        <v>5</v>
      </c>
      <c r="D18" s="17"/>
      <c r="E18" s="18"/>
      <c r="F18" s="5"/>
    </row>
    <row r="19" spans="1:6" x14ac:dyDescent="0.3">
      <c r="A19" s="4" t="s">
        <v>4</v>
      </c>
      <c r="B19" s="2" t="s">
        <v>23</v>
      </c>
      <c r="C19" s="17">
        <v>4</v>
      </c>
      <c r="D19" s="17"/>
      <c r="E19" s="18"/>
      <c r="F19" s="5"/>
    </row>
    <row r="20" spans="1:6" x14ac:dyDescent="0.3">
      <c r="A20" s="4" t="s">
        <v>5</v>
      </c>
      <c r="B20" s="2" t="s">
        <v>24</v>
      </c>
      <c r="C20" s="17">
        <v>5</v>
      </c>
      <c r="D20" s="17"/>
      <c r="E20" s="18"/>
      <c r="F20" s="5"/>
    </row>
    <row r="21" spans="1:6" x14ac:dyDescent="0.3">
      <c r="A21" s="4" t="s">
        <v>5</v>
      </c>
      <c r="B21" s="2" t="s">
        <v>25</v>
      </c>
      <c r="C21" s="17">
        <v>4</v>
      </c>
      <c r="D21" s="17"/>
      <c r="E21" s="18"/>
      <c r="F21" s="5"/>
    </row>
    <row r="22" spans="1:6" x14ac:dyDescent="0.3">
      <c r="A22" s="4" t="s">
        <v>5</v>
      </c>
      <c r="B22" s="2" t="s">
        <v>26</v>
      </c>
      <c r="C22" s="17">
        <v>4</v>
      </c>
      <c r="D22" s="17"/>
      <c r="E22" s="18"/>
      <c r="F22" s="5"/>
    </row>
    <row r="23" spans="1:6" x14ac:dyDescent="0.3">
      <c r="A23" s="4" t="s">
        <v>5</v>
      </c>
      <c r="B23" s="2" t="s">
        <v>27</v>
      </c>
      <c r="C23" s="17">
        <v>4</v>
      </c>
      <c r="D23" s="17"/>
      <c r="E23" s="18"/>
      <c r="F23" s="5"/>
    </row>
    <row r="24" spans="1:6" x14ac:dyDescent="0.3">
      <c r="A24" s="4" t="s">
        <v>6</v>
      </c>
      <c r="B24" s="2" t="s">
        <v>28</v>
      </c>
      <c r="C24" s="17">
        <v>5</v>
      </c>
      <c r="D24" s="17"/>
      <c r="E24" s="18"/>
      <c r="F24" s="5"/>
    </row>
    <row r="25" spans="1:6" x14ac:dyDescent="0.3">
      <c r="A25" s="4" t="s">
        <v>6</v>
      </c>
      <c r="B25" s="2" t="s">
        <v>29</v>
      </c>
      <c r="C25" s="17">
        <v>5</v>
      </c>
      <c r="D25" s="17"/>
      <c r="E25" s="18"/>
      <c r="F25" s="5"/>
    </row>
    <row r="26" spans="1:6" x14ac:dyDescent="0.3">
      <c r="A26" s="4" t="s">
        <v>6</v>
      </c>
      <c r="B26" s="2" t="s">
        <v>30</v>
      </c>
      <c r="C26" s="17">
        <v>5</v>
      </c>
      <c r="D26" s="17"/>
      <c r="E26" s="18"/>
      <c r="F26" s="5"/>
    </row>
    <row r="27" spans="1:6" x14ac:dyDescent="0.3">
      <c r="A27" s="4" t="s">
        <v>6</v>
      </c>
      <c r="B27" s="2" t="s">
        <v>31</v>
      </c>
      <c r="C27" s="17">
        <v>5</v>
      </c>
      <c r="D27" s="17"/>
      <c r="E27" s="18"/>
      <c r="F27" s="5"/>
    </row>
    <row r="28" spans="1:6" x14ac:dyDescent="0.3">
      <c r="A28" s="4" t="s">
        <v>7</v>
      </c>
      <c r="B28" s="2" t="s">
        <v>32</v>
      </c>
      <c r="C28" s="17">
        <v>5</v>
      </c>
      <c r="D28" s="17"/>
      <c r="E28" s="18"/>
      <c r="F28" s="5"/>
    </row>
    <row r="29" spans="1:6" x14ac:dyDescent="0.3">
      <c r="A29" s="4" t="s">
        <v>7</v>
      </c>
      <c r="B29" s="2" t="s">
        <v>33</v>
      </c>
      <c r="C29" s="17">
        <v>5</v>
      </c>
      <c r="D29" s="17"/>
      <c r="E29" s="18"/>
      <c r="F29" s="5"/>
    </row>
    <row r="30" spans="1:6" x14ac:dyDescent="0.3">
      <c r="A30" s="4" t="s">
        <v>7</v>
      </c>
      <c r="B30" s="2" t="s">
        <v>34</v>
      </c>
      <c r="C30" s="17">
        <v>5</v>
      </c>
      <c r="D30" s="17"/>
      <c r="E30" s="18"/>
      <c r="F30" s="5"/>
    </row>
    <row r="31" spans="1:6" x14ac:dyDescent="0.3">
      <c r="A31" s="4" t="s">
        <v>7</v>
      </c>
      <c r="B31" s="2" t="s">
        <v>35</v>
      </c>
      <c r="C31" s="17">
        <v>5</v>
      </c>
      <c r="D31" s="17"/>
      <c r="E31" s="18"/>
      <c r="F31" s="5"/>
    </row>
    <row r="32" spans="1:6" x14ac:dyDescent="0.3">
      <c r="A32" s="4" t="s">
        <v>8</v>
      </c>
      <c r="B32" s="2" t="s">
        <v>36</v>
      </c>
      <c r="C32" s="17">
        <v>5</v>
      </c>
      <c r="D32" s="17"/>
      <c r="E32" s="18"/>
      <c r="F32" s="5"/>
    </row>
    <row r="33" spans="1:6" x14ac:dyDescent="0.3">
      <c r="A33" s="4" t="s">
        <v>8</v>
      </c>
      <c r="B33" s="2" t="s">
        <v>37</v>
      </c>
      <c r="C33" s="17">
        <v>5</v>
      </c>
      <c r="D33" s="17"/>
      <c r="E33" s="18"/>
      <c r="F33" s="5"/>
    </row>
    <row r="34" spans="1:6" x14ac:dyDescent="0.3">
      <c r="A34" s="4" t="s">
        <v>8</v>
      </c>
      <c r="B34" s="2" t="s">
        <v>38</v>
      </c>
      <c r="C34" s="17">
        <v>5</v>
      </c>
      <c r="D34" s="17"/>
      <c r="E34" s="18"/>
      <c r="F34" s="5"/>
    </row>
    <row r="35" spans="1:6" x14ac:dyDescent="0.3">
      <c r="A35" s="4" t="s">
        <v>8</v>
      </c>
      <c r="B35" s="2" t="s">
        <v>39</v>
      </c>
      <c r="C35" s="17">
        <v>5</v>
      </c>
      <c r="D35" s="17"/>
      <c r="E35" s="18"/>
      <c r="F35" s="5"/>
    </row>
    <row r="36" spans="1:6" x14ac:dyDescent="0.3">
      <c r="A36" s="4" t="s">
        <v>9</v>
      </c>
      <c r="B36" s="2" t="s">
        <v>40</v>
      </c>
      <c r="C36" s="17">
        <v>5</v>
      </c>
      <c r="D36" s="17"/>
      <c r="E36" s="18"/>
      <c r="F36" s="5"/>
    </row>
    <row r="37" spans="1:6" x14ac:dyDescent="0.3">
      <c r="A37" s="4" t="s">
        <v>9</v>
      </c>
      <c r="B37" s="2" t="s">
        <v>41</v>
      </c>
      <c r="C37" s="17">
        <v>5</v>
      </c>
      <c r="D37" s="17"/>
      <c r="E37" s="18"/>
      <c r="F37" s="5"/>
    </row>
    <row r="38" spans="1:6" x14ac:dyDescent="0.3">
      <c r="A38" s="4" t="s">
        <v>9</v>
      </c>
      <c r="B38" s="2" t="s">
        <v>42</v>
      </c>
      <c r="C38" s="17">
        <v>4</v>
      </c>
      <c r="D38" s="17"/>
      <c r="E38" s="18"/>
      <c r="F38" s="5"/>
    </row>
    <row r="39" spans="1:6" x14ac:dyDescent="0.3">
      <c r="A39" s="4" t="s">
        <v>9</v>
      </c>
      <c r="B39" s="2" t="s">
        <v>43</v>
      </c>
      <c r="C39" s="17">
        <v>5</v>
      </c>
      <c r="D39" s="17"/>
      <c r="E39" s="18"/>
      <c r="F39" s="5"/>
    </row>
    <row r="40" spans="1:6" x14ac:dyDescent="0.3">
      <c r="A40" s="4" t="s">
        <v>10</v>
      </c>
      <c r="B40" s="2" t="s">
        <v>44</v>
      </c>
      <c r="C40" s="17">
        <v>5</v>
      </c>
      <c r="D40" s="17"/>
      <c r="E40" s="18"/>
      <c r="F40" s="5"/>
    </row>
    <row r="41" spans="1:6" x14ac:dyDescent="0.3">
      <c r="A41" s="4" t="s">
        <v>10</v>
      </c>
      <c r="B41" s="2" t="s">
        <v>45</v>
      </c>
      <c r="C41" s="17">
        <v>4</v>
      </c>
      <c r="D41" s="17"/>
      <c r="E41" s="18"/>
      <c r="F41" s="5"/>
    </row>
    <row r="42" spans="1:6" x14ac:dyDescent="0.3">
      <c r="A42" s="4" t="s">
        <v>10</v>
      </c>
      <c r="B42" s="2" t="s">
        <v>46</v>
      </c>
      <c r="C42" s="17">
        <v>4</v>
      </c>
      <c r="D42" s="17"/>
      <c r="E42" s="18"/>
      <c r="F42" s="5"/>
    </row>
    <row r="43" spans="1:6" x14ac:dyDescent="0.3">
      <c r="A43" s="4" t="s">
        <v>10</v>
      </c>
      <c r="B43" s="2" t="s">
        <v>47</v>
      </c>
      <c r="C43" s="17">
        <v>4</v>
      </c>
      <c r="D43" s="17"/>
      <c r="E43" s="18"/>
      <c r="F43" s="5"/>
    </row>
    <row r="44" spans="1:6" x14ac:dyDescent="0.3">
      <c r="A44" s="4" t="s">
        <v>11</v>
      </c>
      <c r="B44" s="2" t="s">
        <v>48</v>
      </c>
      <c r="C44" s="17">
        <v>5</v>
      </c>
      <c r="D44" s="17"/>
      <c r="E44" s="18"/>
      <c r="F44" s="5"/>
    </row>
    <row r="45" spans="1:6" x14ac:dyDescent="0.3">
      <c r="A45" s="4" t="s">
        <v>11</v>
      </c>
      <c r="B45" s="2" t="s">
        <v>49</v>
      </c>
      <c r="C45" s="17">
        <v>5</v>
      </c>
      <c r="D45" s="17"/>
      <c r="E45" s="18"/>
      <c r="F45" s="5"/>
    </row>
    <row r="46" spans="1:6" x14ac:dyDescent="0.3">
      <c r="A46" s="4" t="s">
        <v>11</v>
      </c>
      <c r="B46" s="2" t="s">
        <v>50</v>
      </c>
      <c r="C46" s="17">
        <v>5</v>
      </c>
      <c r="D46" s="17"/>
      <c r="E46" s="18"/>
      <c r="F46" s="5"/>
    </row>
    <row r="47" spans="1:6" x14ac:dyDescent="0.3">
      <c r="A47" s="4" t="s">
        <v>11</v>
      </c>
      <c r="B47" s="2" t="s">
        <v>51</v>
      </c>
      <c r="C47" s="17">
        <v>5</v>
      </c>
      <c r="D47" s="17"/>
      <c r="E47" s="18"/>
      <c r="F47" s="5"/>
    </row>
    <row r="50" spans="1:5" ht="15" thickBot="1" x14ac:dyDescent="0.35"/>
    <row r="51" spans="1:5" ht="15" thickTop="1" x14ac:dyDescent="0.3">
      <c r="A51" s="6"/>
      <c r="B51" s="10"/>
      <c r="C51" s="28" t="s">
        <v>1</v>
      </c>
      <c r="D51" s="29"/>
    </row>
    <row r="52" spans="1:5" x14ac:dyDescent="0.3">
      <c r="A52" s="7" t="s">
        <v>0</v>
      </c>
      <c r="B52" s="11"/>
      <c r="C52" s="16" t="s">
        <v>53</v>
      </c>
      <c r="D52" s="3" t="s">
        <v>54</v>
      </c>
      <c r="E52" s="15"/>
    </row>
    <row r="53" spans="1:5" x14ac:dyDescent="0.3">
      <c r="A53" s="4" t="s">
        <v>2</v>
      </c>
      <c r="B53" s="2"/>
      <c r="C53" s="17">
        <f>AVERAGEIF($A$8:$A$47,$A53,$C$8:$C$47)</f>
        <v>4.75</v>
      </c>
      <c r="D53" s="17" t="e">
        <f>AVERAGEIF($A$8:$A$47,$A53,$D$8:$D$47)</f>
        <v>#DIV/0!</v>
      </c>
    </row>
    <row r="54" spans="1:5" x14ac:dyDescent="0.3">
      <c r="A54" s="4" t="s">
        <v>3</v>
      </c>
      <c r="B54" s="2"/>
      <c r="C54" s="17">
        <f t="shared" ref="C54:C62" si="0">AVERAGEIF($A$8:$A$47,$A54,$C$8:$C$47)</f>
        <v>5</v>
      </c>
      <c r="D54" s="17" t="e">
        <f t="shared" ref="D54:D62" si="1">AVERAGEIF($A$8:$A$47,$A54,$D$8:$D$47)</f>
        <v>#DIV/0!</v>
      </c>
    </row>
    <row r="55" spans="1:5" x14ac:dyDescent="0.3">
      <c r="A55" s="4" t="s">
        <v>4</v>
      </c>
      <c r="B55" s="2"/>
      <c r="C55" s="17">
        <f t="shared" si="0"/>
        <v>4.75</v>
      </c>
      <c r="D55" s="17" t="e">
        <f t="shared" si="1"/>
        <v>#DIV/0!</v>
      </c>
    </row>
    <row r="56" spans="1:5" x14ac:dyDescent="0.3">
      <c r="A56" s="4" t="s">
        <v>5</v>
      </c>
      <c r="B56" s="2"/>
      <c r="C56" s="17">
        <f t="shared" si="0"/>
        <v>4.25</v>
      </c>
      <c r="D56" s="17" t="e">
        <f t="shared" si="1"/>
        <v>#DIV/0!</v>
      </c>
    </row>
    <row r="57" spans="1:5" x14ac:dyDescent="0.3">
      <c r="A57" s="4" t="s">
        <v>6</v>
      </c>
      <c r="B57" s="2"/>
      <c r="C57" s="17">
        <f t="shared" si="0"/>
        <v>5</v>
      </c>
      <c r="D57" s="17" t="e">
        <f t="shared" si="1"/>
        <v>#DIV/0!</v>
      </c>
    </row>
    <row r="58" spans="1:5" x14ac:dyDescent="0.3">
      <c r="A58" s="4" t="s">
        <v>7</v>
      </c>
      <c r="B58" s="2"/>
      <c r="C58" s="17">
        <f t="shared" si="0"/>
        <v>5</v>
      </c>
      <c r="D58" s="17" t="e">
        <f t="shared" si="1"/>
        <v>#DIV/0!</v>
      </c>
    </row>
    <row r="59" spans="1:5" x14ac:dyDescent="0.3">
      <c r="A59" s="4" t="s">
        <v>8</v>
      </c>
      <c r="B59" s="2"/>
      <c r="C59" s="17">
        <f t="shared" si="0"/>
        <v>5</v>
      </c>
      <c r="D59" s="17" t="e">
        <f t="shared" si="1"/>
        <v>#DIV/0!</v>
      </c>
    </row>
    <row r="60" spans="1:5" x14ac:dyDescent="0.3">
      <c r="A60" s="4" t="s">
        <v>9</v>
      </c>
      <c r="B60" s="2"/>
      <c r="C60" s="17">
        <f t="shared" si="0"/>
        <v>4.75</v>
      </c>
      <c r="D60" s="17" t="e">
        <f t="shared" si="1"/>
        <v>#DIV/0!</v>
      </c>
    </row>
    <row r="61" spans="1:5" x14ac:dyDescent="0.3">
      <c r="A61" s="4" t="s">
        <v>10</v>
      </c>
      <c r="B61" s="2"/>
      <c r="C61" s="17">
        <f t="shared" si="0"/>
        <v>4.25</v>
      </c>
      <c r="D61" s="17" t="e">
        <f t="shared" si="1"/>
        <v>#DIV/0!</v>
      </c>
    </row>
    <row r="62" spans="1:5" x14ac:dyDescent="0.3">
      <c r="A62" s="4" t="s">
        <v>11</v>
      </c>
      <c r="B62" s="2"/>
      <c r="C62" s="17">
        <f t="shared" si="0"/>
        <v>5</v>
      </c>
      <c r="D62" s="17" t="e">
        <f t="shared" si="1"/>
        <v>#DIV/0!</v>
      </c>
    </row>
    <row r="63" spans="1:5" x14ac:dyDescent="0.3">
      <c r="A63" s="4" t="s">
        <v>55</v>
      </c>
      <c r="B63" s="2"/>
      <c r="C63" s="17">
        <f>AVERAGE(C8:C47)</f>
        <v>4.7750000000000004</v>
      </c>
      <c r="D63" s="17" t="e">
        <f>AVERAGE(D8:D47)</f>
        <v>#DIV/0!</v>
      </c>
    </row>
    <row r="68" spans="1:6" s="14" customFormat="1" x14ac:dyDescent="0.3">
      <c r="A68" t="s">
        <v>60</v>
      </c>
      <c r="B68" s="19" t="s">
        <v>59</v>
      </c>
      <c r="F68"/>
    </row>
  </sheetData>
  <mergeCells count="4">
    <mergeCell ref="C6:D6"/>
    <mergeCell ref="E6:F6"/>
    <mergeCell ref="C51:D51"/>
    <mergeCell ref="B4:F4"/>
  </mergeCells>
  <conditionalFormatting sqref="D8:D47">
    <cfRule type="expression" dxfId="19" priority="6">
      <formula>(C8-D8)=5</formula>
    </cfRule>
    <cfRule type="expression" dxfId="18" priority="7">
      <formula>(C8-D8)=4</formula>
    </cfRule>
    <cfRule type="expression" dxfId="17" priority="8">
      <formula>(C8-D8)=3</formula>
    </cfRule>
    <cfRule type="expression" dxfId="16" priority="9">
      <formula>(C8-D8)=1</formula>
    </cfRule>
    <cfRule type="expression" dxfId="15" priority="10">
      <formula>(C8-D8)=2</formula>
    </cfRule>
  </conditionalFormatting>
  <conditionalFormatting sqref="D53:D63">
    <cfRule type="expression" dxfId="14" priority="1">
      <formula>(C53-D53)=5</formula>
    </cfRule>
    <cfRule type="expression" dxfId="13" priority="2">
      <formula>(C53-D53)=4</formula>
    </cfRule>
    <cfRule type="expression" dxfId="12" priority="3">
      <formula>(C53-D53)=3</formula>
    </cfRule>
    <cfRule type="expression" dxfId="11" priority="4">
      <formula>(C53-D53)=1</formula>
    </cfRule>
    <cfRule type="expression" dxfId="10" priority="5">
      <formula>(C53-D53)=2</formula>
    </cfRule>
  </conditionalFormatting>
  <hyperlinks>
    <hyperlink ref="B68" r:id="rId1" xr:uid="{34FC4E30-0924-46F9-956A-D5319C51D15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DAC0-108C-4AEE-BFFB-F8F9E405DFB3}">
  <dimension ref="A1:F68"/>
  <sheetViews>
    <sheetView showGridLines="0" zoomScale="70" zoomScaleNormal="70" workbookViewId="0">
      <selection activeCell="H22" sqref="H22"/>
    </sheetView>
  </sheetViews>
  <sheetFormatPr defaultRowHeight="14.4" x14ac:dyDescent="0.3"/>
  <cols>
    <col min="1" max="1" width="41.44140625" customWidth="1"/>
    <col min="2" max="2" width="91.33203125" customWidth="1"/>
    <col min="3" max="5" width="9.77734375" style="14" customWidth="1"/>
    <col min="6" max="6" width="35.88671875" customWidth="1"/>
  </cols>
  <sheetData>
    <row r="1" spans="1:6" ht="18" x14ac:dyDescent="0.35">
      <c r="A1" s="12" t="s">
        <v>70</v>
      </c>
      <c r="B1" s="12" t="s">
        <v>132</v>
      </c>
    </row>
    <row r="2" spans="1:6" ht="18" x14ac:dyDescent="0.35">
      <c r="A2" s="13">
        <v>46107</v>
      </c>
    </row>
    <row r="3" spans="1:6" ht="18" x14ac:dyDescent="0.35">
      <c r="A3" s="13"/>
    </row>
    <row r="4" spans="1:6" ht="73.8" customHeight="1" x14ac:dyDescent="0.3">
      <c r="A4" s="22" t="s">
        <v>68</v>
      </c>
      <c r="B4" s="31" t="s">
        <v>71</v>
      </c>
      <c r="C4" s="31"/>
      <c r="D4" s="31"/>
      <c r="E4" s="31"/>
      <c r="F4" s="31"/>
    </row>
    <row r="5" spans="1:6" ht="18.600000000000001" thickBot="1" x14ac:dyDescent="0.4">
      <c r="A5" s="13"/>
    </row>
    <row r="6" spans="1:6" ht="15" thickTop="1" x14ac:dyDescent="0.3">
      <c r="A6" s="6"/>
      <c r="B6" s="10"/>
      <c r="C6" s="26" t="s">
        <v>1</v>
      </c>
      <c r="D6" s="27"/>
      <c r="E6" s="26" t="s">
        <v>58</v>
      </c>
      <c r="F6" s="30" t="s">
        <v>52</v>
      </c>
    </row>
    <row r="7" spans="1:6" x14ac:dyDescent="0.3">
      <c r="A7" s="7" t="s">
        <v>0</v>
      </c>
      <c r="B7" s="8" t="s">
        <v>65</v>
      </c>
      <c r="C7" s="16" t="s">
        <v>53</v>
      </c>
      <c r="D7" s="1" t="s">
        <v>54</v>
      </c>
      <c r="E7" s="9" t="s">
        <v>56</v>
      </c>
      <c r="F7" s="9" t="s">
        <v>57</v>
      </c>
    </row>
    <row r="8" spans="1:6" x14ac:dyDescent="0.3">
      <c r="A8" s="4" t="s">
        <v>2</v>
      </c>
      <c r="B8" s="2" t="s">
        <v>12</v>
      </c>
      <c r="C8" s="17">
        <v>5</v>
      </c>
      <c r="D8" s="17"/>
      <c r="E8" s="18"/>
      <c r="F8" s="5"/>
    </row>
    <row r="9" spans="1:6" x14ac:dyDescent="0.3">
      <c r="A9" s="4" t="s">
        <v>2</v>
      </c>
      <c r="B9" s="2" t="s">
        <v>13</v>
      </c>
      <c r="C9" s="17">
        <v>5</v>
      </c>
      <c r="D9" s="17"/>
      <c r="E9" s="18"/>
      <c r="F9" s="5"/>
    </row>
    <row r="10" spans="1:6" x14ac:dyDescent="0.3">
      <c r="A10" s="4" t="s">
        <v>2</v>
      </c>
      <c r="B10" s="2" t="s">
        <v>14</v>
      </c>
      <c r="C10" s="17">
        <v>4</v>
      </c>
      <c r="D10" s="17"/>
      <c r="E10" s="18"/>
      <c r="F10" s="5"/>
    </row>
    <row r="11" spans="1:6" x14ac:dyDescent="0.3">
      <c r="A11" s="4" t="s">
        <v>2</v>
      </c>
      <c r="B11" s="2" t="s">
        <v>15</v>
      </c>
      <c r="C11" s="17">
        <v>5</v>
      </c>
      <c r="D11" s="17"/>
      <c r="E11" s="18"/>
      <c r="F11" s="5"/>
    </row>
    <row r="12" spans="1:6" x14ac:dyDescent="0.3">
      <c r="A12" s="4" t="s">
        <v>3</v>
      </c>
      <c r="B12" s="2" t="s">
        <v>16</v>
      </c>
      <c r="C12" s="17">
        <v>5</v>
      </c>
      <c r="D12" s="17"/>
      <c r="E12" s="18"/>
      <c r="F12" s="5"/>
    </row>
    <row r="13" spans="1:6" x14ac:dyDescent="0.3">
      <c r="A13" s="4" t="s">
        <v>3</v>
      </c>
      <c r="B13" s="2" t="s">
        <v>17</v>
      </c>
      <c r="C13" s="17">
        <v>5</v>
      </c>
      <c r="D13" s="17"/>
      <c r="E13" s="18"/>
      <c r="F13" s="5"/>
    </row>
    <row r="14" spans="1:6" x14ac:dyDescent="0.3">
      <c r="A14" s="4" t="s">
        <v>3</v>
      </c>
      <c r="B14" s="2" t="s">
        <v>18</v>
      </c>
      <c r="C14" s="17">
        <v>5</v>
      </c>
      <c r="D14" s="17"/>
      <c r="E14" s="18"/>
      <c r="F14" s="5"/>
    </row>
    <row r="15" spans="1:6" x14ac:dyDescent="0.3">
      <c r="A15" s="4" t="s">
        <v>3</v>
      </c>
      <c r="B15" s="2" t="s">
        <v>19</v>
      </c>
      <c r="C15" s="17">
        <v>5</v>
      </c>
      <c r="D15" s="17"/>
      <c r="E15" s="18"/>
      <c r="F15" s="5"/>
    </row>
    <row r="16" spans="1:6" x14ac:dyDescent="0.3">
      <c r="A16" s="4" t="s">
        <v>4</v>
      </c>
      <c r="B16" s="2" t="s">
        <v>20</v>
      </c>
      <c r="C16" s="17">
        <v>5</v>
      </c>
      <c r="D16" s="17"/>
      <c r="E16" s="18"/>
      <c r="F16" s="5"/>
    </row>
    <row r="17" spans="1:6" x14ac:dyDescent="0.3">
      <c r="A17" s="4" t="s">
        <v>4</v>
      </c>
      <c r="B17" s="2" t="s">
        <v>21</v>
      </c>
      <c r="C17" s="17">
        <v>5</v>
      </c>
      <c r="D17" s="17"/>
      <c r="E17" s="18"/>
      <c r="F17" s="5"/>
    </row>
    <row r="18" spans="1:6" x14ac:dyDescent="0.3">
      <c r="A18" s="4" t="s">
        <v>4</v>
      </c>
      <c r="B18" s="2" t="s">
        <v>22</v>
      </c>
      <c r="C18" s="17">
        <v>5</v>
      </c>
      <c r="D18" s="17"/>
      <c r="E18" s="18"/>
      <c r="F18" s="5"/>
    </row>
    <row r="19" spans="1:6" x14ac:dyDescent="0.3">
      <c r="A19" s="4" t="s">
        <v>4</v>
      </c>
      <c r="B19" s="2" t="s">
        <v>23</v>
      </c>
      <c r="C19" s="17">
        <v>4</v>
      </c>
      <c r="D19" s="17"/>
      <c r="E19" s="18"/>
      <c r="F19" s="5"/>
    </row>
    <row r="20" spans="1:6" x14ac:dyDescent="0.3">
      <c r="A20" s="4" t="s">
        <v>5</v>
      </c>
      <c r="B20" s="2" t="s">
        <v>24</v>
      </c>
      <c r="C20" s="17">
        <v>5</v>
      </c>
      <c r="D20" s="17"/>
      <c r="E20" s="18"/>
      <c r="F20" s="5"/>
    </row>
    <row r="21" spans="1:6" x14ac:dyDescent="0.3">
      <c r="A21" s="4" t="s">
        <v>5</v>
      </c>
      <c r="B21" s="2" t="s">
        <v>25</v>
      </c>
      <c r="C21" s="17">
        <v>4</v>
      </c>
      <c r="D21" s="17"/>
      <c r="E21" s="18"/>
      <c r="F21" s="5"/>
    </row>
    <row r="22" spans="1:6" x14ac:dyDescent="0.3">
      <c r="A22" s="4" t="s">
        <v>5</v>
      </c>
      <c r="B22" s="2" t="s">
        <v>26</v>
      </c>
      <c r="C22" s="17">
        <v>4</v>
      </c>
      <c r="D22" s="17"/>
      <c r="E22" s="18"/>
      <c r="F22" s="5"/>
    </row>
    <row r="23" spans="1:6" x14ac:dyDescent="0.3">
      <c r="A23" s="4" t="s">
        <v>5</v>
      </c>
      <c r="B23" s="2" t="s">
        <v>27</v>
      </c>
      <c r="C23" s="17">
        <v>4</v>
      </c>
      <c r="D23" s="17"/>
      <c r="E23" s="18"/>
      <c r="F23" s="5"/>
    </row>
    <row r="24" spans="1:6" x14ac:dyDescent="0.3">
      <c r="A24" s="4" t="s">
        <v>6</v>
      </c>
      <c r="B24" s="2" t="s">
        <v>28</v>
      </c>
      <c r="C24" s="17">
        <v>5</v>
      </c>
      <c r="D24" s="17"/>
      <c r="E24" s="18"/>
      <c r="F24" s="5"/>
    </row>
    <row r="25" spans="1:6" x14ac:dyDescent="0.3">
      <c r="A25" s="4" t="s">
        <v>6</v>
      </c>
      <c r="B25" s="2" t="s">
        <v>29</v>
      </c>
      <c r="C25" s="17">
        <v>5</v>
      </c>
      <c r="D25" s="17"/>
      <c r="E25" s="18"/>
      <c r="F25" s="5"/>
    </row>
    <row r="26" spans="1:6" x14ac:dyDescent="0.3">
      <c r="A26" s="4" t="s">
        <v>6</v>
      </c>
      <c r="B26" s="2" t="s">
        <v>30</v>
      </c>
      <c r="C26" s="17">
        <v>5</v>
      </c>
      <c r="D26" s="17"/>
      <c r="E26" s="18"/>
      <c r="F26" s="5"/>
    </row>
    <row r="27" spans="1:6" x14ac:dyDescent="0.3">
      <c r="A27" s="4" t="s">
        <v>6</v>
      </c>
      <c r="B27" s="2" t="s">
        <v>31</v>
      </c>
      <c r="C27" s="17">
        <v>5</v>
      </c>
      <c r="D27" s="17"/>
      <c r="E27" s="18"/>
      <c r="F27" s="5"/>
    </row>
    <row r="28" spans="1:6" x14ac:dyDescent="0.3">
      <c r="A28" s="4" t="s">
        <v>7</v>
      </c>
      <c r="B28" s="2" t="s">
        <v>32</v>
      </c>
      <c r="C28" s="17">
        <v>5</v>
      </c>
      <c r="D28" s="17"/>
      <c r="E28" s="18"/>
      <c r="F28" s="5"/>
    </row>
    <row r="29" spans="1:6" x14ac:dyDescent="0.3">
      <c r="A29" s="4" t="s">
        <v>7</v>
      </c>
      <c r="B29" s="2" t="s">
        <v>33</v>
      </c>
      <c r="C29" s="17">
        <v>5</v>
      </c>
      <c r="D29" s="17"/>
      <c r="E29" s="18"/>
      <c r="F29" s="5"/>
    </row>
    <row r="30" spans="1:6" x14ac:dyDescent="0.3">
      <c r="A30" s="4" t="s">
        <v>7</v>
      </c>
      <c r="B30" s="2" t="s">
        <v>34</v>
      </c>
      <c r="C30" s="17">
        <v>5</v>
      </c>
      <c r="D30" s="17"/>
      <c r="E30" s="18"/>
      <c r="F30" s="5"/>
    </row>
    <row r="31" spans="1:6" x14ac:dyDescent="0.3">
      <c r="A31" s="4" t="s">
        <v>7</v>
      </c>
      <c r="B31" s="2" t="s">
        <v>35</v>
      </c>
      <c r="C31" s="17">
        <v>5</v>
      </c>
      <c r="D31" s="17"/>
      <c r="E31" s="18"/>
      <c r="F31" s="5"/>
    </row>
    <row r="32" spans="1:6" x14ac:dyDescent="0.3">
      <c r="A32" s="4" t="s">
        <v>8</v>
      </c>
      <c r="B32" s="2" t="s">
        <v>36</v>
      </c>
      <c r="C32" s="17">
        <v>5</v>
      </c>
      <c r="D32" s="17"/>
      <c r="E32" s="18"/>
      <c r="F32" s="5"/>
    </row>
    <row r="33" spans="1:6" x14ac:dyDescent="0.3">
      <c r="A33" s="4" t="s">
        <v>8</v>
      </c>
      <c r="B33" s="2" t="s">
        <v>37</v>
      </c>
      <c r="C33" s="17">
        <v>5</v>
      </c>
      <c r="D33" s="17"/>
      <c r="E33" s="18"/>
      <c r="F33" s="5"/>
    </row>
    <row r="34" spans="1:6" x14ac:dyDescent="0.3">
      <c r="A34" s="4" t="s">
        <v>8</v>
      </c>
      <c r="B34" s="2" t="s">
        <v>38</v>
      </c>
      <c r="C34" s="17">
        <v>5</v>
      </c>
      <c r="D34" s="17"/>
      <c r="E34" s="18"/>
      <c r="F34" s="5"/>
    </row>
    <row r="35" spans="1:6" x14ac:dyDescent="0.3">
      <c r="A35" s="4" t="s">
        <v>8</v>
      </c>
      <c r="B35" s="2" t="s">
        <v>39</v>
      </c>
      <c r="C35" s="17">
        <v>5</v>
      </c>
      <c r="D35" s="17"/>
      <c r="E35" s="18"/>
      <c r="F35" s="5"/>
    </row>
    <row r="36" spans="1:6" x14ac:dyDescent="0.3">
      <c r="A36" s="4" t="s">
        <v>9</v>
      </c>
      <c r="B36" s="2" t="s">
        <v>40</v>
      </c>
      <c r="C36" s="17">
        <v>5</v>
      </c>
      <c r="D36" s="17"/>
      <c r="E36" s="18"/>
      <c r="F36" s="5"/>
    </row>
    <row r="37" spans="1:6" x14ac:dyDescent="0.3">
      <c r="A37" s="4" t="s">
        <v>9</v>
      </c>
      <c r="B37" s="2" t="s">
        <v>41</v>
      </c>
      <c r="C37" s="17">
        <v>5</v>
      </c>
      <c r="D37" s="17"/>
      <c r="E37" s="18"/>
      <c r="F37" s="5"/>
    </row>
    <row r="38" spans="1:6" x14ac:dyDescent="0.3">
      <c r="A38" s="4" t="s">
        <v>9</v>
      </c>
      <c r="B38" s="2" t="s">
        <v>42</v>
      </c>
      <c r="C38" s="17">
        <v>4</v>
      </c>
      <c r="D38" s="17"/>
      <c r="E38" s="18"/>
      <c r="F38" s="5"/>
    </row>
    <row r="39" spans="1:6" x14ac:dyDescent="0.3">
      <c r="A39" s="4" t="s">
        <v>9</v>
      </c>
      <c r="B39" s="2" t="s">
        <v>43</v>
      </c>
      <c r="C39" s="17">
        <v>5</v>
      </c>
      <c r="D39" s="17"/>
      <c r="E39" s="18"/>
      <c r="F39" s="5"/>
    </row>
    <row r="40" spans="1:6" x14ac:dyDescent="0.3">
      <c r="A40" s="4" t="s">
        <v>10</v>
      </c>
      <c r="B40" s="2" t="s">
        <v>44</v>
      </c>
      <c r="C40" s="17">
        <v>5</v>
      </c>
      <c r="D40" s="17"/>
      <c r="E40" s="18"/>
      <c r="F40" s="5"/>
    </row>
    <row r="41" spans="1:6" x14ac:dyDescent="0.3">
      <c r="A41" s="4" t="s">
        <v>10</v>
      </c>
      <c r="B41" s="2" t="s">
        <v>45</v>
      </c>
      <c r="C41" s="17">
        <v>4</v>
      </c>
      <c r="D41" s="17"/>
      <c r="E41" s="18"/>
      <c r="F41" s="5"/>
    </row>
    <row r="42" spans="1:6" x14ac:dyDescent="0.3">
      <c r="A42" s="4" t="s">
        <v>10</v>
      </c>
      <c r="B42" s="2" t="s">
        <v>46</v>
      </c>
      <c r="C42" s="17">
        <v>4</v>
      </c>
      <c r="D42" s="17"/>
      <c r="E42" s="18"/>
      <c r="F42" s="5"/>
    </row>
    <row r="43" spans="1:6" x14ac:dyDescent="0.3">
      <c r="A43" s="4" t="s">
        <v>10</v>
      </c>
      <c r="B43" s="2" t="s">
        <v>47</v>
      </c>
      <c r="C43" s="17">
        <v>4</v>
      </c>
      <c r="D43" s="17"/>
      <c r="E43" s="18"/>
      <c r="F43" s="5"/>
    </row>
    <row r="44" spans="1:6" x14ac:dyDescent="0.3">
      <c r="A44" s="4" t="s">
        <v>11</v>
      </c>
      <c r="B44" s="2" t="s">
        <v>48</v>
      </c>
      <c r="C44" s="17">
        <v>5</v>
      </c>
      <c r="D44" s="17"/>
      <c r="E44" s="18"/>
      <c r="F44" s="5"/>
    </row>
    <row r="45" spans="1:6" x14ac:dyDescent="0.3">
      <c r="A45" s="4" t="s">
        <v>11</v>
      </c>
      <c r="B45" s="2" t="s">
        <v>49</v>
      </c>
      <c r="C45" s="17">
        <v>5</v>
      </c>
      <c r="D45" s="17"/>
      <c r="E45" s="18"/>
      <c r="F45" s="5"/>
    </row>
    <row r="46" spans="1:6" x14ac:dyDescent="0.3">
      <c r="A46" s="4" t="s">
        <v>11</v>
      </c>
      <c r="B46" s="2" t="s">
        <v>50</v>
      </c>
      <c r="C46" s="17">
        <v>5</v>
      </c>
      <c r="D46" s="17"/>
      <c r="E46" s="18"/>
      <c r="F46" s="5"/>
    </row>
    <row r="47" spans="1:6" x14ac:dyDescent="0.3">
      <c r="A47" s="4" t="s">
        <v>11</v>
      </c>
      <c r="B47" s="2" t="s">
        <v>51</v>
      </c>
      <c r="C47" s="17">
        <v>5</v>
      </c>
      <c r="D47" s="17"/>
      <c r="E47" s="18"/>
      <c r="F47" s="5"/>
    </row>
    <row r="50" spans="1:5" ht="15" thickBot="1" x14ac:dyDescent="0.35"/>
    <row r="51" spans="1:5" ht="15" thickTop="1" x14ac:dyDescent="0.3">
      <c r="A51" s="6"/>
      <c r="B51" s="10"/>
      <c r="C51" s="28" t="s">
        <v>1</v>
      </c>
      <c r="D51" s="29"/>
    </row>
    <row r="52" spans="1:5" x14ac:dyDescent="0.3">
      <c r="A52" s="7" t="s">
        <v>0</v>
      </c>
      <c r="B52" s="11"/>
      <c r="C52" s="16" t="s">
        <v>53</v>
      </c>
      <c r="D52" s="3" t="s">
        <v>54</v>
      </c>
      <c r="E52" s="15"/>
    </row>
    <row r="53" spans="1:5" x14ac:dyDescent="0.3">
      <c r="A53" s="4" t="s">
        <v>2</v>
      </c>
      <c r="B53" s="2"/>
      <c r="C53" s="17">
        <f>AVERAGEIF($A$8:$A$47,$A53,$C$8:$C$47)</f>
        <v>4.75</v>
      </c>
      <c r="D53" s="17" t="e">
        <f>AVERAGEIF($A$8:$A$47,$A53,$D$8:$D$47)</f>
        <v>#DIV/0!</v>
      </c>
    </row>
    <row r="54" spans="1:5" x14ac:dyDescent="0.3">
      <c r="A54" s="4" t="s">
        <v>3</v>
      </c>
      <c r="B54" s="2"/>
      <c r="C54" s="17">
        <f t="shared" ref="C54:C62" si="0">AVERAGEIF($A$8:$A$47,$A54,$C$8:$C$47)</f>
        <v>5</v>
      </c>
      <c r="D54" s="17" t="e">
        <f t="shared" ref="D54:D62" si="1">AVERAGEIF($A$8:$A$47,$A54,$D$8:$D$47)</f>
        <v>#DIV/0!</v>
      </c>
    </row>
    <row r="55" spans="1:5" x14ac:dyDescent="0.3">
      <c r="A55" s="4" t="s">
        <v>4</v>
      </c>
      <c r="B55" s="2"/>
      <c r="C55" s="17">
        <f t="shared" si="0"/>
        <v>4.75</v>
      </c>
      <c r="D55" s="17" t="e">
        <f t="shared" si="1"/>
        <v>#DIV/0!</v>
      </c>
    </row>
    <row r="56" spans="1:5" x14ac:dyDescent="0.3">
      <c r="A56" s="4" t="s">
        <v>5</v>
      </c>
      <c r="B56" s="2"/>
      <c r="C56" s="17">
        <f t="shared" si="0"/>
        <v>4.25</v>
      </c>
      <c r="D56" s="17" t="e">
        <f t="shared" si="1"/>
        <v>#DIV/0!</v>
      </c>
    </row>
    <row r="57" spans="1:5" x14ac:dyDescent="0.3">
      <c r="A57" s="4" t="s">
        <v>6</v>
      </c>
      <c r="B57" s="2"/>
      <c r="C57" s="17">
        <f t="shared" si="0"/>
        <v>5</v>
      </c>
      <c r="D57" s="17" t="e">
        <f t="shared" si="1"/>
        <v>#DIV/0!</v>
      </c>
    </row>
    <row r="58" spans="1:5" x14ac:dyDescent="0.3">
      <c r="A58" s="4" t="s">
        <v>7</v>
      </c>
      <c r="B58" s="2"/>
      <c r="C58" s="17">
        <f t="shared" si="0"/>
        <v>5</v>
      </c>
      <c r="D58" s="17" t="e">
        <f t="shared" si="1"/>
        <v>#DIV/0!</v>
      </c>
    </row>
    <row r="59" spans="1:5" x14ac:dyDescent="0.3">
      <c r="A59" s="4" t="s">
        <v>8</v>
      </c>
      <c r="B59" s="2"/>
      <c r="C59" s="17">
        <f t="shared" si="0"/>
        <v>5</v>
      </c>
      <c r="D59" s="17" t="e">
        <f t="shared" si="1"/>
        <v>#DIV/0!</v>
      </c>
    </row>
    <row r="60" spans="1:5" x14ac:dyDescent="0.3">
      <c r="A60" s="4" t="s">
        <v>9</v>
      </c>
      <c r="B60" s="2"/>
      <c r="C60" s="17">
        <f t="shared" si="0"/>
        <v>4.75</v>
      </c>
      <c r="D60" s="17" t="e">
        <f t="shared" si="1"/>
        <v>#DIV/0!</v>
      </c>
    </row>
    <row r="61" spans="1:5" x14ac:dyDescent="0.3">
      <c r="A61" s="4" t="s">
        <v>10</v>
      </c>
      <c r="B61" s="2"/>
      <c r="C61" s="17">
        <f t="shared" si="0"/>
        <v>4.25</v>
      </c>
      <c r="D61" s="17" t="e">
        <f t="shared" si="1"/>
        <v>#DIV/0!</v>
      </c>
    </row>
    <row r="62" spans="1:5" x14ac:dyDescent="0.3">
      <c r="A62" s="4" t="s">
        <v>11</v>
      </c>
      <c r="B62" s="2"/>
      <c r="C62" s="17">
        <f t="shared" si="0"/>
        <v>5</v>
      </c>
      <c r="D62" s="17" t="e">
        <f t="shared" si="1"/>
        <v>#DIV/0!</v>
      </c>
    </row>
    <row r="63" spans="1:5" x14ac:dyDescent="0.3">
      <c r="A63" s="4" t="s">
        <v>55</v>
      </c>
      <c r="B63" s="2"/>
      <c r="C63" s="17">
        <f>AVERAGE(C8:C47)</f>
        <v>4.7750000000000004</v>
      </c>
      <c r="D63" s="17" t="e">
        <f>AVERAGE(D8:D47)</f>
        <v>#DIV/0!</v>
      </c>
    </row>
    <row r="68" spans="1:6" s="14" customFormat="1" x14ac:dyDescent="0.3">
      <c r="A68" t="s">
        <v>60</v>
      </c>
      <c r="B68" s="19" t="s">
        <v>59</v>
      </c>
      <c r="F68"/>
    </row>
  </sheetData>
  <mergeCells count="4">
    <mergeCell ref="C6:D6"/>
    <mergeCell ref="E6:F6"/>
    <mergeCell ref="C51:D51"/>
    <mergeCell ref="B4:F4"/>
  </mergeCells>
  <conditionalFormatting sqref="D8:D47">
    <cfRule type="expression" dxfId="9" priority="6">
      <formula>(C8-D8)=5</formula>
    </cfRule>
    <cfRule type="expression" dxfId="8" priority="7">
      <formula>(C8-D8)=4</formula>
    </cfRule>
    <cfRule type="expression" dxfId="7" priority="8">
      <formula>(C8-D8)=3</formula>
    </cfRule>
    <cfRule type="expression" dxfId="6" priority="9">
      <formula>(C8-D8)=1</formula>
    </cfRule>
    <cfRule type="expression" dxfId="5" priority="10">
      <formula>(C8-D8)=2</formula>
    </cfRule>
  </conditionalFormatting>
  <conditionalFormatting sqref="D53:D63">
    <cfRule type="expression" dxfId="4" priority="1">
      <formula>(C53-D53)=5</formula>
    </cfRule>
    <cfRule type="expression" dxfId="3" priority="2">
      <formula>(C53-D53)=4</formula>
    </cfRule>
    <cfRule type="expression" dxfId="2" priority="3">
      <formula>(C53-D53)=3</formula>
    </cfRule>
    <cfRule type="expression" dxfId="1" priority="4">
      <formula>(C53-D53)=1</formula>
    </cfRule>
    <cfRule type="expression" dxfId="0" priority="5">
      <formula>(C53-D53)=2</formula>
    </cfRule>
  </conditionalFormatting>
  <hyperlinks>
    <hyperlink ref="B68" r:id="rId1" xr:uid="{77D67A7A-DF87-473C-9DE1-F64BFF5E15A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17EA-74BA-49EB-B726-1A63AC0FECB3}">
  <dimension ref="B1:G14"/>
  <sheetViews>
    <sheetView workbookViewId="0">
      <selection activeCell="D19" sqref="D19"/>
    </sheetView>
  </sheetViews>
  <sheetFormatPr defaultRowHeight="14.4" x14ac:dyDescent="0.3"/>
  <cols>
    <col min="2" max="2" width="36.88671875" bestFit="1" customWidth="1"/>
    <col min="3" max="3" width="47.33203125" bestFit="1" customWidth="1"/>
    <col min="4" max="4" width="51.109375" bestFit="1" customWidth="1"/>
    <col min="5" max="5" width="33.77734375" bestFit="1" customWidth="1"/>
    <col min="6" max="6" width="41.33203125" bestFit="1" customWidth="1"/>
    <col min="7" max="7" width="31.6640625" bestFit="1" customWidth="1"/>
  </cols>
  <sheetData>
    <row r="1" spans="2:7" ht="18" x14ac:dyDescent="0.35">
      <c r="B1" s="12" t="s">
        <v>122</v>
      </c>
    </row>
    <row r="2" spans="2:7" ht="18" x14ac:dyDescent="0.35">
      <c r="B2" s="13">
        <v>46107</v>
      </c>
    </row>
    <row r="3" spans="2:7" ht="15" thickBot="1" x14ac:dyDescent="0.35"/>
    <row r="4" spans="2:7" ht="15" thickTop="1" x14ac:dyDescent="0.3">
      <c r="B4" s="24" t="s">
        <v>0</v>
      </c>
      <c r="C4" s="21" t="s">
        <v>121</v>
      </c>
      <c r="D4" s="25"/>
      <c r="E4" s="25"/>
      <c r="F4" s="25"/>
      <c r="G4" s="25"/>
    </row>
    <row r="5" spans="2:7" x14ac:dyDescent="0.3">
      <c r="B5" s="4" t="s">
        <v>2</v>
      </c>
      <c r="C5" s="2" t="s">
        <v>72</v>
      </c>
      <c r="D5" s="2" t="s">
        <v>73</v>
      </c>
      <c r="E5" s="2" t="s">
        <v>74</v>
      </c>
      <c r="F5" s="2" t="s">
        <v>123</v>
      </c>
      <c r="G5" s="5" t="s">
        <v>75</v>
      </c>
    </row>
    <row r="6" spans="2:7" x14ac:dyDescent="0.3">
      <c r="B6" s="4" t="s">
        <v>3</v>
      </c>
      <c r="C6" s="2" t="s">
        <v>76</v>
      </c>
      <c r="D6" s="2" t="s">
        <v>77</v>
      </c>
      <c r="E6" s="2" t="s">
        <v>78</v>
      </c>
      <c r="F6" s="2" t="s">
        <v>79</v>
      </c>
      <c r="G6" s="5" t="s">
        <v>80</v>
      </c>
    </row>
    <row r="7" spans="2:7" x14ac:dyDescent="0.3">
      <c r="B7" s="4" t="s">
        <v>4</v>
      </c>
      <c r="C7" s="2" t="s">
        <v>81</v>
      </c>
      <c r="D7" s="2" t="s">
        <v>82</v>
      </c>
      <c r="E7" s="2" t="s">
        <v>83</v>
      </c>
      <c r="F7" s="2" t="s">
        <v>84</v>
      </c>
      <c r="G7" s="5" t="s">
        <v>85</v>
      </c>
    </row>
    <row r="8" spans="2:7" x14ac:dyDescent="0.3">
      <c r="B8" s="4" t="s">
        <v>5</v>
      </c>
      <c r="C8" s="2" t="s">
        <v>86</v>
      </c>
      <c r="D8" s="2" t="s">
        <v>87</v>
      </c>
      <c r="E8" s="2" t="s">
        <v>88</v>
      </c>
      <c r="F8" s="2" t="s">
        <v>89</v>
      </c>
      <c r="G8" s="5" t="s">
        <v>90</v>
      </c>
    </row>
    <row r="9" spans="2:7" x14ac:dyDescent="0.3">
      <c r="B9" s="4" t="s">
        <v>6</v>
      </c>
      <c r="C9" s="2" t="s">
        <v>91</v>
      </c>
      <c r="D9" s="2" t="s">
        <v>92</v>
      </c>
      <c r="E9" s="2" t="s">
        <v>93</v>
      </c>
      <c r="F9" s="2" t="s">
        <v>94</v>
      </c>
      <c r="G9" s="5" t="s">
        <v>95</v>
      </c>
    </row>
    <row r="10" spans="2:7" x14ac:dyDescent="0.3">
      <c r="B10" s="4" t="s">
        <v>7</v>
      </c>
      <c r="C10" s="2" t="s">
        <v>96</v>
      </c>
      <c r="D10" s="2" t="s">
        <v>97</v>
      </c>
      <c r="E10" s="2" t="s">
        <v>98</v>
      </c>
      <c r="F10" s="2" t="s">
        <v>99</v>
      </c>
      <c r="G10" s="5" t="s">
        <v>100</v>
      </c>
    </row>
    <row r="11" spans="2:7" x14ac:dyDescent="0.3">
      <c r="B11" s="4" t="s">
        <v>8</v>
      </c>
      <c r="C11" s="2" t="s">
        <v>101</v>
      </c>
      <c r="D11" s="2" t="s">
        <v>102</v>
      </c>
      <c r="E11" s="2" t="s">
        <v>103</v>
      </c>
      <c r="F11" s="2" t="s">
        <v>104</v>
      </c>
      <c r="G11" s="5" t="s">
        <v>105</v>
      </c>
    </row>
    <row r="12" spans="2:7" x14ac:dyDescent="0.3">
      <c r="B12" s="4" t="s">
        <v>9</v>
      </c>
      <c r="C12" s="2" t="s">
        <v>106</v>
      </c>
      <c r="D12" s="2" t="s">
        <v>107</v>
      </c>
      <c r="E12" s="2" t="s">
        <v>108</v>
      </c>
      <c r="F12" s="2" t="s">
        <v>109</v>
      </c>
      <c r="G12" s="5" t="s">
        <v>110</v>
      </c>
    </row>
    <row r="13" spans="2:7" x14ac:dyDescent="0.3">
      <c r="B13" s="4" t="s">
        <v>10</v>
      </c>
      <c r="C13" s="2" t="s">
        <v>111</v>
      </c>
      <c r="D13" s="2" t="s">
        <v>112</v>
      </c>
      <c r="E13" s="2" t="s">
        <v>113</v>
      </c>
      <c r="F13" s="2" t="s">
        <v>114</v>
      </c>
      <c r="G13" s="5" t="s">
        <v>115</v>
      </c>
    </row>
    <row r="14" spans="2:7" x14ac:dyDescent="0.3">
      <c r="B14" s="4" t="s">
        <v>11</v>
      </c>
      <c r="C14" s="2" t="s">
        <v>116</v>
      </c>
      <c r="D14" s="2" t="s">
        <v>117</v>
      </c>
      <c r="E14" s="2" t="s">
        <v>118</v>
      </c>
      <c r="F14" s="2" t="s">
        <v>119</v>
      </c>
      <c r="G14" s="5" t="s">
        <v>120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Assessment - Director AI</vt:lpstr>
      <vt:lpstr>Assessment - Director Engineeri</vt:lpstr>
      <vt:lpstr>Assessment - Director Function</vt:lpstr>
      <vt:lpstr>Competency Learning 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Purvis</cp:lastModifiedBy>
  <dcterms:created xsi:type="dcterms:W3CDTF">2026-03-26T14:21:23Z</dcterms:created>
  <dcterms:modified xsi:type="dcterms:W3CDTF">2026-04-10T17:15:00Z</dcterms:modified>
</cp:coreProperties>
</file>