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 defaultThemeVersion="166925"/>
  <xr:revisionPtr revIDLastSave="8" documentId="11_89B099E97C86D52DDB81E99B71DC3116BBF461CA" xr6:coauthVersionLast="47" xr6:coauthVersionMax="47" xr10:uidLastSave="{866E1422-C3F5-4BCA-8BDE-61F126F1DB9E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6" i="1"/>
  <c r="D32" i="1"/>
  <c r="D31" i="1"/>
  <c r="D30" i="1"/>
  <c r="D29" i="1"/>
  <c r="C26" i="1"/>
  <c r="B26" i="1"/>
  <c r="D26" i="1" s="1"/>
  <c r="D25" i="1"/>
  <c r="D24" i="1"/>
  <c r="D23" i="1"/>
  <c r="D22" i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<sst xmlns="http://schemas.openxmlformats.org/spreadsheetml/2006/main" count="32" uniqueCount="32">
  <si>
    <t>Cash Summary</t>
  </si>
  <si>
    <t>Paradise Bay POA</t>
  </si>
  <si>
    <t>For the month ended January 31, 2025</t>
  </si>
  <si>
    <t>Account</t>
  </si>
  <si>
    <t>Jan 2025</t>
  </si>
  <si>
    <t>Dec 2024</t>
  </si>
  <si>
    <t>Difference</t>
  </si>
  <si>
    <t>Certificate of Deposit Balance</t>
  </si>
  <si>
    <t>Income</t>
  </si>
  <si>
    <t>Administrative Fees</t>
  </si>
  <si>
    <t>Resale Certficate</t>
  </si>
  <si>
    <t>HOA Dues</t>
  </si>
  <si>
    <t>Vendor Fees</t>
  </si>
  <si>
    <t>Total Income</t>
  </si>
  <si>
    <t>Less Expenses</t>
  </si>
  <si>
    <t>Accounting</t>
  </si>
  <si>
    <t>Automobile: Fuel &amp; Oil</t>
  </si>
  <si>
    <t>Bank Service Charges</t>
  </si>
  <si>
    <t>Office Supplies</t>
  </si>
  <si>
    <t>Rent</t>
  </si>
  <si>
    <t>Safety Deposit Rental</t>
  </si>
  <si>
    <t>Home Owner Appreciation</t>
  </si>
  <si>
    <t>Telephone and Internet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</si>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</sst>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zoomScaleNormal="100" workbookViewId="0">
      <selection activeCell="F20" sqref="F20"/>
    </sheetView>
  </sheetViews>
  <sheetFormatPr defaultRowHeight="12.75"/>
  <cols>
    <col min="1" max="1" width="28.85546875" customWidth="1"/>
    <col min="2" max="3" width="10.710937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150</v>
      </c>
      <c r="C9" s="10">
        <v>1500</v>
      </c>
      <c r="D9" s="10">
        <f>(B9 - C9)</f>
        <v>-1350</v>
      </c>
    </row>
    <row r="10" spans="1:4" ht="10.9" customHeight="1">
      <c r="A10" s="11" t="s">
        <v>10</v>
      </c>
      <c r="B10" s="12">
        <v>20</v>
      </c>
      <c r="C10" s="12">
        <v>200</v>
      </c>
      <c r="D10" s="12">
        <f>(B10 - C10)</f>
        <v>-180</v>
      </c>
    </row>
    <row r="11" spans="1:4" ht="10.9" customHeight="1">
      <c r="A11" s="11" t="s">
        <v>11</v>
      </c>
      <c r="B11" s="12">
        <v>2710</v>
      </c>
      <c r="C11" s="12">
        <v>6600</v>
      </c>
      <c r="D11" s="12">
        <f>(B11 - C11)</f>
        <v>-3890</v>
      </c>
    </row>
    <row r="12" spans="1:4" ht="10.9" customHeight="1">
      <c r="A12" s="11" t="s">
        <v>12</v>
      </c>
      <c r="B12" s="12">
        <v>0</v>
      </c>
      <c r="C12" s="12">
        <v>80</v>
      </c>
      <c r="D12" s="12">
        <f>(B12 - C12)</f>
        <v>-80</v>
      </c>
    </row>
    <row r="13" spans="1:4" ht="10.9" customHeight="1">
      <c r="A13" s="13" t="s">
        <v>13</v>
      </c>
      <c r="B13" s="14">
        <f>SUM(B9:B12)</f>
        <v>2880</v>
      </c>
      <c r="C13" s="14">
        <f>SUM(C9:C12)</f>
        <v>8380</v>
      </c>
      <c r="D13" s="14">
        <f>(B13 - C13)</f>
        <v>-5500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0</v>
      </c>
      <c r="C17" s="12">
        <v>64.010000000000005</v>
      </c>
      <c r="D17" s="12">
        <f>(B17 - C17)</f>
        <v>-64.010000000000005</v>
      </c>
    </row>
    <row r="18" spans="1:4" ht="10.9" customHeight="1">
      <c r="A18" s="11" t="s">
        <v>17</v>
      </c>
      <c r="B18" s="12">
        <v>0</v>
      </c>
      <c r="C18" s="12">
        <v>-10</v>
      </c>
      <c r="D18" s="12">
        <f>(B18 - C18)</f>
        <v>10</v>
      </c>
    </row>
    <row r="19" spans="1:4" ht="10.9" customHeight="1">
      <c r="A19" s="11" t="s">
        <v>18</v>
      </c>
      <c r="B19" s="12">
        <v>0</v>
      </c>
      <c r="C19" s="12">
        <v>4.87</v>
      </c>
      <c r="D19" s="12">
        <f>(B19 - C19)</f>
        <v>-4.87</v>
      </c>
    </row>
    <row r="20" spans="1:4" ht="10.9" customHeight="1">
      <c r="A20" s="11" t="s">
        <v>19</v>
      </c>
      <c r="B20" s="12">
        <v>0</v>
      </c>
      <c r="C20" s="12">
        <v>75</v>
      </c>
      <c r="D20" s="12">
        <f>(B20 - C20)</f>
        <v>-75</v>
      </c>
    </row>
    <row r="21" spans="1:4" ht="10.9" customHeight="1">
      <c r="A21" s="11" t="s">
        <v>20</v>
      </c>
      <c r="B21" s="12">
        <v>70</v>
      </c>
      <c r="C21" s="12">
        <v>0</v>
      </c>
      <c r="D21" s="12">
        <f>(B21 - C21)</f>
        <v>70</v>
      </c>
    </row>
    <row r="22" spans="1:4" ht="10.9" customHeight="1">
      <c r="A22" s="11" t="s">
        <v>21</v>
      </c>
      <c r="B22" s="12">
        <v>188.31</v>
      </c>
      <c r="C22" s="12">
        <v>392.62</v>
      </c>
      <c r="D22" s="12">
        <f>(B22 - C22)</f>
        <v>-204.31</v>
      </c>
    </row>
    <row r="23" spans="1:4" ht="10.9" customHeight="1">
      <c r="A23" s="11" t="s">
        <v>22</v>
      </c>
      <c r="B23" s="12">
        <v>117.9</v>
      </c>
      <c r="C23" s="12">
        <v>117.62</v>
      </c>
      <c r="D23" s="12">
        <f>(B23 - C23)</f>
        <v>0.28000000000000114</v>
      </c>
    </row>
    <row r="24" spans="1:4" ht="10.9" customHeight="1">
      <c r="A24" s="11" t="s">
        <v>23</v>
      </c>
      <c r="B24" s="12">
        <v>299.83</v>
      </c>
      <c r="C24" s="12">
        <v>162</v>
      </c>
      <c r="D24" s="12">
        <f>(B24 - C24)</f>
        <v>137.82999999999998</v>
      </c>
    </row>
    <row r="25" spans="1:4" ht="10.9" customHeight="1">
      <c r="A25" s="11" t="s">
        <v>24</v>
      </c>
      <c r="B25" s="12">
        <v>142.5</v>
      </c>
      <c r="C25" s="12">
        <v>0</v>
      </c>
      <c r="D25" s="12">
        <f>(B25 - C25)</f>
        <v>142.5</v>
      </c>
    </row>
    <row r="26" spans="1:4" ht="10.9" customHeight="1">
      <c r="A26" s="13" t="s">
        <v>25</v>
      </c>
      <c r="B26" s="14">
        <f>SUM(B16:B25)</f>
        <v>968.54</v>
      </c>
      <c r="C26" s="14">
        <f>SUM(C16:C25)</f>
        <v>956.12</v>
      </c>
      <c r="D26" s="14">
        <f>(B26 - C26)</f>
        <v>12.419999999999959</v>
      </c>
    </row>
    <row r="27" spans="1:4" ht="13.35" customHeight="1"/>
    <row r="28" spans="1:4" s="5" customFormat="1" ht="12.2" customHeight="1">
      <c r="A28" s="8" t="s">
        <v>26</v>
      </c>
      <c r="B28" s="8"/>
      <c r="C28" s="8"/>
      <c r="D28" s="8"/>
    </row>
    <row r="29" spans="1:4" ht="10.9" customHeight="1">
      <c r="A29" s="9" t="s">
        <v>27</v>
      </c>
      <c r="B29" s="10">
        <v>18047.22</v>
      </c>
      <c r="C29" s="10">
        <v>10623.34</v>
      </c>
      <c r="D29" s="10">
        <f>(B29 - C29)</f>
        <v>7423.880000000001</v>
      </c>
    </row>
    <row r="30" spans="1:4" ht="10.9" customHeight="1">
      <c r="A30" s="11" t="s">
        <v>28</v>
      </c>
      <c r="B30" s="12">
        <v>1911.46</v>
      </c>
      <c r="C30" s="12">
        <v>7423.88</v>
      </c>
      <c r="D30" s="12">
        <f>(B30 - C30)</f>
        <v>-5512.42</v>
      </c>
    </row>
    <row r="31" spans="1:4" ht="10.9" customHeight="1">
      <c r="A31" s="11" t="s">
        <v>29</v>
      </c>
      <c r="B31" s="12">
        <v>19958.68</v>
      </c>
      <c r="C31" s="12">
        <v>18047.22</v>
      </c>
      <c r="D31" s="12">
        <f>(B31 - C31)</f>
        <v>1911.4599999999991</v>
      </c>
    </row>
    <row r="32" spans="1:4" ht="10.9" customHeight="1">
      <c r="A32" s="13" t="s">
        <v>30</v>
      </c>
      <c r="B32" s="14">
        <v>1911.46</v>
      </c>
      <c r="C32" s="14">
        <v>7423.88</v>
      </c>
      <c r="D32" s="14">
        <f>(B32 - C32)</f>
        <v>-5512.42</v>
      </c>
    </row>
    <row r="33" spans="1:4" ht="12"/>
    <row r="34" spans="1:4" ht="12">
      <c r="A34" s="16" t="s">
        <v>31</v>
      </c>
      <c r="B34" s="17">
        <f>SUM(B6,B31)</f>
        <v>46582.33</v>
      </c>
      <c r="C34" s="17">
        <f>SUM(C6,C31)</f>
        <v>44670.87</v>
      </c>
      <c r="D34" s="17">
        <f>(B34-C34)</f>
        <v>1911.4599999999991</v>
      </c>
    </row>
    <row r="35" spans="1:4" ht="12"/>
    <row r="36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2025-03-07T22:29:17Z</dcterms:created>
  <dcterms:modified xsi:type="dcterms:W3CDTF">2025-03-07T22:29:17Z</dcterms:modified>
  <cp:category/>
  <cp:contentStatus/>
</cp:coreProperties>
</file>