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6"/>
  <workbookPr defaultThemeVersion="166925"/>
  <xr:revisionPtr revIDLastSave="7" documentId="11_F2EC38FC7C86D5BD5AC8253868DC3116BBF41ECC" xr6:coauthVersionLast="47" xr6:coauthVersionMax="47" xr10:uidLastSave="{6C730A27-5A25-4269-A34A-5A32D84C5199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D29" i="1"/>
  <c r="D6" i="1"/>
  <c r="D27" i="1"/>
  <c r="D26" i="1"/>
  <c r="D25" i="1"/>
  <c r="D24" i="1"/>
  <c r="C21" i="1"/>
  <c r="B21" i="1"/>
  <c r="D21" i="1" s="1"/>
  <c r="D20" i="1"/>
  <c r="D19" i="1"/>
  <c r="D18" i="1"/>
  <c r="D17" i="1"/>
  <c r="D16" i="1"/>
  <c r="D15" i="1"/>
  <c r="C12" i="1"/>
  <c r="B12" i="1"/>
  <c r="D11" i="1"/>
  <c r="D10" i="1"/>
  <c r="D9" i="1"/>
  <c r="D12" i="1" l="1"/>
</calcChain>
</file>

<file path=xl/sharedStrings.xml><?xml version="1.0" encoding="utf-8"?>
<sst xmlns="http://schemas.openxmlformats.org/spreadsheetml/2006/main" count="27" uniqueCount="27">
  <si>
    <t>Cash Summary</t>
  </si>
  <si>
    <t>Paradise Bay POA</t>
  </si>
  <si>
    <t>For the month ended May 31, 2025</t>
  </si>
  <si>
    <t>Account</t>
  </si>
  <si>
    <t>May 2025</t>
  </si>
  <si>
    <t>Apr 2025</t>
  </si>
  <si>
    <t>Difference</t>
  </si>
  <si>
    <t>Certificate of Deposit Balance</t>
  </si>
  <si>
    <t>Income</t>
  </si>
  <si>
    <t>Administrative Fees</t>
  </si>
  <si>
    <t>Resale Certficate</t>
  </si>
  <si>
    <t>HOA Dues</t>
  </si>
  <si>
    <t>Total Income</t>
  </si>
  <si>
    <t>Less Expenses</t>
  </si>
  <si>
    <t>Accounting</t>
  </si>
  <si>
    <t>Repairs and Maintenance</t>
  </si>
  <si>
    <t>Home Owner Appreciation</t>
  </si>
  <si>
    <t>Telephone and Internet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</si>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</sst>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zoomScaleNormal="100" workbookViewId="0">
      <selection activeCell="H14" sqref="H14"/>
    </sheetView>
  </sheetViews>
  <sheetFormatPr defaultRowHeight="12.75"/>
  <cols>
    <col min="1" max="1" width="28.85546875" customWidth="1"/>
    <col min="2" max="2" width="11.42578125" customWidth="1"/>
    <col min="3" max="3" width="11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750</v>
      </c>
      <c r="C9" s="10">
        <v>1050</v>
      </c>
      <c r="D9" s="10">
        <f>(B9 - C9)</f>
        <v>-300</v>
      </c>
    </row>
    <row r="10" spans="1:4" ht="10.9" customHeight="1">
      <c r="A10" s="11" t="s">
        <v>10</v>
      </c>
      <c r="B10" s="12">
        <v>100</v>
      </c>
      <c r="C10" s="12">
        <v>160</v>
      </c>
      <c r="D10" s="12">
        <f>(B10 - C10)</f>
        <v>-60</v>
      </c>
    </row>
    <row r="11" spans="1:4" ht="10.9" customHeight="1">
      <c r="A11" s="11" t="s">
        <v>11</v>
      </c>
      <c r="B11" s="12">
        <v>1280</v>
      </c>
      <c r="C11" s="12">
        <v>900</v>
      </c>
      <c r="D11" s="12">
        <f>(B11 - C11)</f>
        <v>380</v>
      </c>
    </row>
    <row r="12" spans="1:4" ht="10.9" customHeight="1">
      <c r="A12" s="13" t="s">
        <v>12</v>
      </c>
      <c r="B12" s="14">
        <f>SUM(B9:B11)</f>
        <v>2130</v>
      </c>
      <c r="C12" s="14">
        <f>SUM(C9:C11)</f>
        <v>2110</v>
      </c>
      <c r="D12" s="14">
        <f>(B12 - C12)</f>
        <v>20</v>
      </c>
    </row>
    <row r="13" spans="1:4" ht="13.35" customHeight="1"/>
    <row r="14" spans="1:4" s="5" customFormat="1" ht="12.2" customHeight="1">
      <c r="A14" s="8" t="s">
        <v>13</v>
      </c>
      <c r="B14" s="8"/>
      <c r="C14" s="8"/>
      <c r="D14" s="8"/>
    </row>
    <row r="15" spans="1:4" ht="10.9" customHeight="1">
      <c r="A15" s="9" t="s">
        <v>14</v>
      </c>
      <c r="B15" s="10">
        <v>150</v>
      </c>
      <c r="C15" s="10">
        <v>150</v>
      </c>
      <c r="D15" s="10">
        <f>(B15 - C15)</f>
        <v>0</v>
      </c>
    </row>
    <row r="16" spans="1:4" ht="10.9" customHeight="1">
      <c r="A16" s="11" t="s">
        <v>15</v>
      </c>
      <c r="B16" s="12">
        <v>625</v>
      </c>
      <c r="C16" s="12">
        <v>0</v>
      </c>
      <c r="D16" s="12">
        <f>(B16 - C16)</f>
        <v>625</v>
      </c>
    </row>
    <row r="17" spans="1:4" ht="10.9" customHeight="1">
      <c r="A17" s="11" t="s">
        <v>16</v>
      </c>
      <c r="B17" s="12">
        <v>94.16</v>
      </c>
      <c r="C17" s="12">
        <v>0</v>
      </c>
      <c r="D17" s="12">
        <f>(B17 - C17)</f>
        <v>94.16</v>
      </c>
    </row>
    <row r="18" spans="1:4" ht="10.9" customHeight="1">
      <c r="A18" s="11" t="s">
        <v>17</v>
      </c>
      <c r="B18" s="12">
        <v>107.34</v>
      </c>
      <c r="C18" s="12">
        <v>118.2</v>
      </c>
      <c r="D18" s="12">
        <f>(B18 - C18)</f>
        <v>-10.86</v>
      </c>
    </row>
    <row r="19" spans="1:4" ht="10.9" customHeight="1">
      <c r="A19" s="11" t="s">
        <v>18</v>
      </c>
      <c r="B19" s="12">
        <v>186</v>
      </c>
      <c r="C19" s="12">
        <v>301.83</v>
      </c>
      <c r="D19" s="12">
        <f>(B19 - C19)</f>
        <v>-115.82999999999998</v>
      </c>
    </row>
    <row r="20" spans="1:4" ht="10.9" customHeight="1">
      <c r="A20" s="11" t="s">
        <v>19</v>
      </c>
      <c r="B20" s="12">
        <v>0</v>
      </c>
      <c r="C20" s="12">
        <v>137.5</v>
      </c>
      <c r="D20" s="12">
        <f>(B20 - C20)</f>
        <v>-137.5</v>
      </c>
    </row>
    <row r="21" spans="1:4" ht="10.9" customHeight="1">
      <c r="A21" s="13" t="s">
        <v>20</v>
      </c>
      <c r="B21" s="14">
        <f>SUM(B15:B20)</f>
        <v>1162.5</v>
      </c>
      <c r="C21" s="14">
        <f>SUM(C15:C20)</f>
        <v>707.53</v>
      </c>
      <c r="D21" s="14">
        <f>(B21 - C21)</f>
        <v>454.97</v>
      </c>
    </row>
    <row r="22" spans="1:4" ht="13.35" customHeight="1"/>
    <row r="23" spans="1:4" s="5" customFormat="1" ht="12.2" customHeight="1">
      <c r="A23" s="8" t="s">
        <v>21</v>
      </c>
      <c r="B23" s="8"/>
      <c r="C23" s="8"/>
      <c r="D23" s="8"/>
    </row>
    <row r="24" spans="1:4" ht="10.9" customHeight="1">
      <c r="A24" s="9" t="s">
        <v>22</v>
      </c>
      <c r="B24" s="10">
        <v>23926.12</v>
      </c>
      <c r="C24" s="10">
        <v>22523.65</v>
      </c>
      <c r="D24" s="10">
        <f>(B24 - C24)</f>
        <v>1402.4699999999975</v>
      </c>
    </row>
    <row r="25" spans="1:4" ht="10.9" customHeight="1">
      <c r="A25" s="11" t="s">
        <v>23</v>
      </c>
      <c r="B25" s="12">
        <v>967.5</v>
      </c>
      <c r="C25" s="12">
        <v>1402.47</v>
      </c>
      <c r="D25" s="12">
        <f>(B25 - C25)</f>
        <v>-434.97</v>
      </c>
    </row>
    <row r="26" spans="1:4" ht="10.9" customHeight="1">
      <c r="A26" s="11" t="s">
        <v>24</v>
      </c>
      <c r="B26" s="12">
        <v>24893.62</v>
      </c>
      <c r="C26" s="12">
        <v>23926.12</v>
      </c>
      <c r="D26" s="12">
        <f>(B26 - C26)</f>
        <v>967.5</v>
      </c>
    </row>
    <row r="27" spans="1:4" ht="10.9" customHeight="1">
      <c r="A27" s="13" t="s">
        <v>25</v>
      </c>
      <c r="B27" s="14">
        <v>967.5</v>
      </c>
      <c r="C27" s="14">
        <v>1402.47</v>
      </c>
      <c r="D27" s="14">
        <f>(B27 - C27)</f>
        <v>-434.97</v>
      </c>
    </row>
    <row r="28" spans="1:4" ht="12"/>
    <row r="29" spans="1:4" ht="12">
      <c r="A29" s="16" t="s">
        <v>26</v>
      </c>
      <c r="B29" s="17">
        <f>SUM(B6,B26)</f>
        <v>51517.270000000004</v>
      </c>
      <c r="C29" s="17">
        <f>SUM(C6,C26)</f>
        <v>50549.770000000004</v>
      </c>
      <c r="D29" s="17">
        <f>(B29-C29)</f>
        <v>967.5</v>
      </c>
    </row>
    <row r="31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2025-07-23T20:10:20Z</dcterms:created>
  <dcterms:modified xsi:type="dcterms:W3CDTF">2025-07-23T20:10:20Z</dcterms:modified>
  <cp:category/>
  <cp:contentStatus/>
</cp:coreProperties>
</file>