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 defaultThemeVersion="166925"/>
  <xr:revisionPtr revIDLastSave="13" documentId="11_955C39EB7C86D58D5BB095387CDC3116BBF44E20" xr6:coauthVersionLast="47" xr6:coauthVersionMax="47" xr10:uidLastSave="{E6CEA852-4F87-48D1-8DE8-076AB011164A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D30" i="1"/>
  <c r="D6" i="1"/>
  <c r="D28" i="1"/>
  <c r="D27" i="1"/>
  <c r="D26" i="1"/>
  <c r="D25" i="1"/>
  <c r="C22" i="1"/>
  <c r="B22" i="1"/>
  <c r="D22" i="1" s="1"/>
  <c r="D21" i="1"/>
  <c r="D20" i="1"/>
  <c r="D19" i="1"/>
  <c r="D18" i="1"/>
  <c r="D17" i="1"/>
  <c r="D16" i="1"/>
  <c r="C13" i="1"/>
  <c r="B13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<sst xmlns="http://schemas.openxmlformats.org/spreadsheetml/2006/main" count="28" uniqueCount="28">
  <si>
    <t>Cash Summary</t>
  </si>
  <si>
    <t>Paradise Bay POA</t>
  </si>
  <si>
    <t>For the month ended April 30, 2025</t>
  </si>
  <si>
    <t>Account</t>
  </si>
  <si>
    <t>Apr 2025</t>
  </si>
  <si>
    <t>Mar 2025</t>
  </si>
  <si>
    <t>Difference</t>
  </si>
  <si>
    <t>Certificate of Deposit Balance</t>
  </si>
  <si>
    <t>Income</t>
  </si>
  <si>
    <t>Administrative Fees</t>
  </si>
  <si>
    <t>Resale Certficate</t>
  </si>
  <si>
    <t>HOA Dues</t>
  </si>
  <si>
    <t>Key Fee</t>
  </si>
  <si>
    <t>Total Income</t>
  </si>
  <si>
    <t>Less Expenses</t>
  </si>
  <si>
    <t>Accounting</t>
  </si>
  <si>
    <t>Advertising</t>
  </si>
  <si>
    <t>Telephone and Internet</t>
  </si>
  <si>
    <t>Trash</t>
  </si>
  <si>
    <t>Utilities</t>
  </si>
  <si>
    <t>Yard Maintenance - Mowing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</si>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</sst>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showGridLines="0" tabSelected="1" zoomScaleNormal="100" workbookViewId="0">
      <selection activeCell="D34" sqref="D34"/>
    </sheetView>
  </sheetViews>
  <sheetFormatPr defaultRowHeight="12.75"/>
  <cols>
    <col min="1" max="1" width="28.85546875" customWidth="1"/>
    <col min="2" max="2" width="11" customWidth="1"/>
    <col min="3" max="3" width="11.28515625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1050</v>
      </c>
      <c r="C9" s="10">
        <v>1050</v>
      </c>
      <c r="D9" s="10">
        <f>(B9 - C9)</f>
        <v>0</v>
      </c>
    </row>
    <row r="10" spans="1:4" ht="10.9" customHeight="1">
      <c r="A10" s="11" t="s">
        <v>10</v>
      </c>
      <c r="B10" s="12">
        <v>160</v>
      </c>
      <c r="C10" s="12">
        <v>140</v>
      </c>
      <c r="D10" s="12">
        <f>(B10 - C10)</f>
        <v>20</v>
      </c>
    </row>
    <row r="11" spans="1:4" ht="10.9" customHeight="1">
      <c r="A11" s="11" t="s">
        <v>11</v>
      </c>
      <c r="B11" s="12">
        <v>900</v>
      </c>
      <c r="C11" s="12">
        <v>2340</v>
      </c>
      <c r="D11" s="12">
        <f>(B11 - C11)</f>
        <v>-1440</v>
      </c>
    </row>
    <row r="12" spans="1:4" ht="10.9" customHeight="1">
      <c r="A12" s="11" t="s">
        <v>12</v>
      </c>
      <c r="B12" s="12">
        <v>0</v>
      </c>
      <c r="C12" s="12">
        <v>25</v>
      </c>
      <c r="D12" s="12">
        <f>(B12 - C12)</f>
        <v>-25</v>
      </c>
    </row>
    <row r="13" spans="1:4" ht="10.9" customHeight="1">
      <c r="A13" s="13" t="s">
        <v>13</v>
      </c>
      <c r="B13" s="14">
        <f>SUM(B9:B12)</f>
        <v>2110</v>
      </c>
      <c r="C13" s="14">
        <f>SUM(C9:C12)</f>
        <v>3555</v>
      </c>
      <c r="D13" s="14">
        <f>(B13 - C13)</f>
        <v>-1445</v>
      </c>
    </row>
    <row r="14" spans="1:4" ht="13.35" customHeight="1"/>
    <row r="15" spans="1:4" s="5" customFormat="1" ht="12.2" customHeight="1">
      <c r="A15" s="8" t="s">
        <v>14</v>
      </c>
      <c r="B15" s="8"/>
      <c r="C15" s="8"/>
      <c r="D15" s="8"/>
    </row>
    <row r="16" spans="1:4" ht="10.9" customHeight="1">
      <c r="A16" s="9" t="s">
        <v>15</v>
      </c>
      <c r="B16" s="10">
        <v>150</v>
      </c>
      <c r="C16" s="10">
        <v>150</v>
      </c>
      <c r="D16" s="10">
        <f>(B16 - C16)</f>
        <v>0</v>
      </c>
    </row>
    <row r="17" spans="1:4" ht="10.9" customHeight="1">
      <c r="A17" s="11" t="s">
        <v>16</v>
      </c>
      <c r="B17" s="12">
        <v>0</v>
      </c>
      <c r="C17" s="12">
        <v>104</v>
      </c>
      <c r="D17" s="12">
        <f>(B17 - C17)</f>
        <v>-104</v>
      </c>
    </row>
    <row r="18" spans="1:4" ht="10.9" customHeight="1">
      <c r="A18" s="11" t="s">
        <v>17</v>
      </c>
      <c r="B18" s="12">
        <v>118.2</v>
      </c>
      <c r="C18" s="12">
        <v>118.34</v>
      </c>
      <c r="D18" s="12">
        <f>(B18 - C18)</f>
        <v>-0.14000000000000057</v>
      </c>
    </row>
    <row r="19" spans="1:4" ht="10.9" customHeight="1">
      <c r="A19" s="11" t="s">
        <v>18</v>
      </c>
      <c r="B19" s="12">
        <v>0</v>
      </c>
      <c r="C19" s="12">
        <v>767.35</v>
      </c>
      <c r="D19" s="12">
        <f>(B19 - C19)</f>
        <v>-767.35</v>
      </c>
    </row>
    <row r="20" spans="1:4" ht="10.9" customHeight="1">
      <c r="A20" s="11" t="s">
        <v>19</v>
      </c>
      <c r="B20" s="12">
        <v>301.83</v>
      </c>
      <c r="C20" s="12">
        <v>160</v>
      </c>
      <c r="D20" s="12">
        <f>(B20 - C20)</f>
        <v>141.82999999999998</v>
      </c>
    </row>
    <row r="21" spans="1:4" ht="10.9" customHeight="1">
      <c r="A21" s="11" t="s">
        <v>20</v>
      </c>
      <c r="B21" s="12">
        <v>137.5</v>
      </c>
      <c r="C21" s="12">
        <v>0</v>
      </c>
      <c r="D21" s="12">
        <f>(B21 - C21)</f>
        <v>137.5</v>
      </c>
    </row>
    <row r="22" spans="1:4" ht="10.9" customHeight="1">
      <c r="A22" s="13" t="s">
        <v>21</v>
      </c>
      <c r="B22" s="14">
        <f>SUM(B16:B21)</f>
        <v>707.53</v>
      </c>
      <c r="C22" s="14">
        <f>SUM(C16:C21)</f>
        <v>1299.69</v>
      </c>
      <c r="D22" s="14">
        <f>(B22 - C22)</f>
        <v>-592.16000000000008</v>
      </c>
    </row>
    <row r="23" spans="1:4" ht="13.35" customHeight="1"/>
    <row r="24" spans="1:4" s="5" customFormat="1" ht="12.2" customHeight="1">
      <c r="A24" s="8" t="s">
        <v>22</v>
      </c>
      <c r="B24" s="8"/>
      <c r="C24" s="8"/>
      <c r="D24" s="8"/>
    </row>
    <row r="25" spans="1:4" ht="10.9" customHeight="1">
      <c r="A25" s="9" t="s">
        <v>23</v>
      </c>
      <c r="B25" s="10">
        <v>22523.65</v>
      </c>
      <c r="C25" s="10">
        <v>20268.34</v>
      </c>
      <c r="D25" s="10">
        <f>(B25 - C25)</f>
        <v>2255.3100000000013</v>
      </c>
    </row>
    <row r="26" spans="1:4" ht="10.9" customHeight="1">
      <c r="A26" s="11" t="s">
        <v>24</v>
      </c>
      <c r="B26" s="12">
        <v>1402.47</v>
      </c>
      <c r="C26" s="12">
        <v>2255.31</v>
      </c>
      <c r="D26" s="12">
        <f>(B26 - C26)</f>
        <v>-852.83999999999992</v>
      </c>
    </row>
    <row r="27" spans="1:4" ht="10.9" customHeight="1">
      <c r="A27" s="11" t="s">
        <v>25</v>
      </c>
      <c r="B27" s="12">
        <v>23926.12</v>
      </c>
      <c r="C27" s="12">
        <v>22523.65</v>
      </c>
      <c r="D27" s="12">
        <f>(B27 - C27)</f>
        <v>1402.4699999999975</v>
      </c>
    </row>
    <row r="28" spans="1:4" ht="10.9" customHeight="1">
      <c r="A28" s="13" t="s">
        <v>26</v>
      </c>
      <c r="B28" s="14">
        <v>1402.47</v>
      </c>
      <c r="C28" s="14">
        <v>2255.31</v>
      </c>
      <c r="D28" s="14">
        <f>(B28 - C28)</f>
        <v>-852.83999999999992</v>
      </c>
    </row>
    <row r="29" spans="1:4" ht="12"/>
    <row r="30" spans="1:4" ht="12">
      <c r="A30" s="16" t="s">
        <v>27</v>
      </c>
      <c r="B30" s="17">
        <f>SUM(B6,B27)</f>
        <v>50549.770000000004</v>
      </c>
      <c r="C30" s="17">
        <f>SUM(C6,C27)</f>
        <v>49147.3</v>
      </c>
      <c r="D30" s="17">
        <f>(B30-C30)</f>
        <v>1402.4700000000012</v>
      </c>
    </row>
    <row r="32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2025-05-01T17:56:58Z</dcterms:created>
  <dcterms:modified xsi:type="dcterms:W3CDTF">2025-05-01T18:30:49Z</dcterms:modified>
  <cp:category/>
  <cp:contentStatus/>
</cp:coreProperties>
</file>