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7"/>
  <workbookPr defaultThemeVersion="166925"/>
  <xr:revisionPtr revIDLastSave="7" documentId="11_B928D8FA7C86D57DD6FC71BA63DC3116BBF4FE90" xr6:coauthVersionLast="47" xr6:coauthVersionMax="47" xr10:uidLastSave="{F8A91843-F15F-4A0F-8777-EB22B7497EB6}"/>
  <bookViews>
    <workbookView xWindow="0" yWindow="0" windowWidth="0" windowHeight="0" xr2:uid="{00000000-000D-0000-FFFF-FFFF00000000}"/>
  </bookViews>
  <sheets>
    <sheet name="Cash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D30" i="1"/>
  <c r="D6" i="1"/>
  <c r="D28" i="1"/>
  <c r="D27" i="1"/>
  <c r="D26" i="1"/>
  <c r="D25" i="1"/>
  <c r="C22" i="1"/>
  <c r="B22" i="1"/>
  <c r="D22" i="1" s="1"/>
  <c r="D21" i="1"/>
  <c r="D20" i="1"/>
  <c r="D19" i="1"/>
  <c r="D18" i="1"/>
  <c r="D17" i="1"/>
  <c r="D16" i="1"/>
  <c r="D15" i="1"/>
  <c r="C12" i="1"/>
  <c r="B12" i="1"/>
  <c r="D11" i="1"/>
  <c r="D10" i="1"/>
  <c r="D9" i="1"/>
  <c r="D12" i="1" l="1"/>
</calcChain>
</file>

<file path=xl/sharedStrings.xml><?xml version="1.0" encoding="utf-8"?>
<sst xmlns="http://schemas.openxmlformats.org/spreadsheetml/2006/main" count="28" uniqueCount="28">
  <si>
    <t>Cash Summary</t>
  </si>
  <si>
    <t>Paradise Bay POA</t>
  </si>
  <si>
    <t>For the month ended February 28, 2025</t>
  </si>
  <si>
    <t>Account</t>
  </si>
  <si>
    <t>Feb 2025</t>
  </si>
  <si>
    <t>Jan 2025</t>
  </si>
  <si>
    <t>Difference</t>
  </si>
  <si>
    <t>Certificate of Deposit Balance</t>
  </si>
  <si>
    <t>Income</t>
  </si>
  <si>
    <t>Administrative Fees</t>
  </si>
  <si>
    <t>Resale Certficate</t>
  </si>
  <si>
    <t>HOA Dues</t>
  </si>
  <si>
    <t>Total Income</t>
  </si>
  <si>
    <t>Less Expenses</t>
  </si>
  <si>
    <t>Accounting</t>
  </si>
  <si>
    <t>Office Supplies</t>
  </si>
  <si>
    <t>Safety Deposit Rental</t>
  </si>
  <si>
    <t>Home Owner Appreciation</t>
  </si>
  <si>
    <t>Telephone and Internet</t>
  </si>
  <si>
    <t>Utilities</t>
  </si>
  <si>
    <t>Yard Maintenance - Mowing</t>
  </si>
  <si>
    <t>Total Expenses</t>
  </si>
  <si>
    <t>Summary</t>
  </si>
  <si>
    <t>Opening Balance</t>
  </si>
  <si>
    <t>Plus Net Cash Flows</t>
  </si>
  <si>
    <t>Closing Balance</t>
  </si>
  <si>
    <t>Net change in cash for period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</si>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</sst>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[$$-409]* #,##0.00_);_([$$-409]* \(#,##0.00\);_([$$-409]* &quot;-&quot;??_);_(@_)"/>
  </numFmts>
  <fonts count="7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6" fillId="0" borderId="0" xfId="0" applyFont="1"/>
    <xf numFmtId="43" fontId="6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showGridLines="0" tabSelected="1" zoomScaleNormal="100" workbookViewId="0">
      <selection activeCell="J17" sqref="J17"/>
    </sheetView>
  </sheetViews>
  <sheetFormatPr defaultRowHeight="12.75"/>
  <cols>
    <col min="1" max="1" width="28.85546875" customWidth="1"/>
    <col min="2" max="3" width="10.7109375" customWidth="1"/>
    <col min="4" max="4" width="12.140625" customWidth="1"/>
  </cols>
  <sheetData>
    <row r="1" spans="1:4" s="1" customFormat="1" ht="16.7" customHeight="1">
      <c r="A1" s="2" t="s">
        <v>0</v>
      </c>
      <c r="B1" s="2"/>
      <c r="C1" s="2"/>
      <c r="D1" s="2"/>
    </row>
    <row r="2" spans="1:4" s="3" customFormat="1" ht="14.45" customHeight="1">
      <c r="A2" s="4" t="s">
        <v>1</v>
      </c>
      <c r="B2" s="4"/>
      <c r="C2" s="4"/>
      <c r="D2" s="4"/>
    </row>
    <row r="3" spans="1:4" s="3" customFormat="1" ht="14.45" customHeight="1">
      <c r="A3" s="4" t="s">
        <v>2</v>
      </c>
      <c r="B3" s="4"/>
      <c r="C3" s="4"/>
      <c r="D3" s="4"/>
    </row>
    <row r="4" spans="1:4" ht="13.35" customHeight="1"/>
    <row r="5" spans="1:4" s="5" customFormat="1" ht="12.2" customHeight="1">
      <c r="A5" s="6" t="s">
        <v>3</v>
      </c>
      <c r="B5" s="7" t="s">
        <v>4</v>
      </c>
      <c r="C5" s="7" t="s">
        <v>5</v>
      </c>
      <c r="D5" s="7" t="s">
        <v>6</v>
      </c>
    </row>
    <row r="6" spans="1:4" ht="13.35" customHeight="1">
      <c r="A6" t="s">
        <v>7</v>
      </c>
      <c r="B6" s="15">
        <v>26623.65</v>
      </c>
      <c r="C6" s="15">
        <v>26623.65</v>
      </c>
      <c r="D6" s="15">
        <f>(B6-C6)</f>
        <v>0</v>
      </c>
    </row>
    <row r="7" spans="1:4" ht="13.35" customHeight="1">
      <c r="B7" s="15"/>
      <c r="C7" s="15"/>
      <c r="D7" s="15"/>
    </row>
    <row r="8" spans="1:4" s="5" customFormat="1" ht="12.2" customHeight="1">
      <c r="A8" s="8" t="s">
        <v>8</v>
      </c>
      <c r="B8" s="8"/>
      <c r="C8" s="8"/>
      <c r="D8" s="8"/>
    </row>
    <row r="9" spans="1:4" ht="10.9" customHeight="1">
      <c r="A9" s="9" t="s">
        <v>9</v>
      </c>
      <c r="B9" s="10">
        <v>0</v>
      </c>
      <c r="C9" s="10">
        <v>150</v>
      </c>
      <c r="D9" s="10">
        <f>(B9 - C9)</f>
        <v>-150</v>
      </c>
    </row>
    <row r="10" spans="1:4" ht="10.9" customHeight="1">
      <c r="A10" s="11" t="s">
        <v>10</v>
      </c>
      <c r="B10" s="12">
        <v>0</v>
      </c>
      <c r="C10" s="12">
        <v>20</v>
      </c>
      <c r="D10" s="12">
        <f>(B10 - C10)</f>
        <v>-20</v>
      </c>
    </row>
    <row r="11" spans="1:4" ht="10.9" customHeight="1">
      <c r="A11" s="11" t="s">
        <v>11</v>
      </c>
      <c r="B11" s="12">
        <v>1140</v>
      </c>
      <c r="C11" s="12">
        <v>2710</v>
      </c>
      <c r="D11" s="12">
        <f>(B11 - C11)</f>
        <v>-1570</v>
      </c>
    </row>
    <row r="12" spans="1:4" ht="10.9" customHeight="1">
      <c r="A12" s="13" t="s">
        <v>12</v>
      </c>
      <c r="B12" s="14">
        <f>SUM(B9:B11)</f>
        <v>1140</v>
      </c>
      <c r="C12" s="14">
        <f>SUM(C9:C11)</f>
        <v>2880</v>
      </c>
      <c r="D12" s="14">
        <f>(B12 - C12)</f>
        <v>-1740</v>
      </c>
    </row>
    <row r="13" spans="1:4" ht="13.35" customHeight="1"/>
    <row r="14" spans="1:4" s="5" customFormat="1" ht="12.2" customHeight="1">
      <c r="A14" s="8" t="s">
        <v>13</v>
      </c>
      <c r="B14" s="8"/>
      <c r="C14" s="8"/>
      <c r="D14" s="8"/>
    </row>
    <row r="15" spans="1:4" ht="10.9" customHeight="1">
      <c r="A15" s="9" t="s">
        <v>14</v>
      </c>
      <c r="B15" s="10">
        <v>150</v>
      </c>
      <c r="C15" s="10">
        <v>150</v>
      </c>
      <c r="D15" s="10">
        <f>(B15 - C15)</f>
        <v>0</v>
      </c>
    </row>
    <row r="16" spans="1:4" ht="10.9" customHeight="1">
      <c r="A16" s="11" t="s">
        <v>15</v>
      </c>
      <c r="B16" s="12">
        <v>172</v>
      </c>
      <c r="C16" s="12">
        <v>0</v>
      </c>
      <c r="D16" s="12">
        <f>(B16 - C16)</f>
        <v>172</v>
      </c>
    </row>
    <row r="17" spans="1:4" ht="10.9" customHeight="1">
      <c r="A17" s="11" t="s">
        <v>16</v>
      </c>
      <c r="B17" s="12">
        <v>230</v>
      </c>
      <c r="C17" s="12">
        <v>70</v>
      </c>
      <c r="D17" s="12">
        <f>(B17 - C17)</f>
        <v>160</v>
      </c>
    </row>
    <row r="18" spans="1:4" ht="10.9" customHeight="1">
      <c r="A18" s="11" t="s">
        <v>17</v>
      </c>
      <c r="B18" s="12">
        <v>0</v>
      </c>
      <c r="C18" s="12">
        <v>188.31</v>
      </c>
      <c r="D18" s="12">
        <f>(B18 - C18)</f>
        <v>-188.31</v>
      </c>
    </row>
    <row r="19" spans="1:4" ht="10.9" customHeight="1">
      <c r="A19" s="11" t="s">
        <v>18</v>
      </c>
      <c r="B19" s="12">
        <v>118.34</v>
      </c>
      <c r="C19" s="12">
        <v>117.9</v>
      </c>
      <c r="D19" s="12">
        <f>(B19 - C19)</f>
        <v>0.43999999999999773</v>
      </c>
    </row>
    <row r="20" spans="1:4" ht="10.9" customHeight="1">
      <c r="A20" s="11" t="s">
        <v>19</v>
      </c>
      <c r="B20" s="12">
        <v>160</v>
      </c>
      <c r="C20" s="12">
        <v>299.83</v>
      </c>
      <c r="D20" s="12">
        <f>(B20 - C20)</f>
        <v>-139.82999999999998</v>
      </c>
    </row>
    <row r="21" spans="1:4" ht="10.9" customHeight="1">
      <c r="A21" s="11" t="s">
        <v>20</v>
      </c>
      <c r="B21" s="12">
        <v>0</v>
      </c>
      <c r="C21" s="12">
        <v>142.5</v>
      </c>
      <c r="D21" s="12">
        <f>(B21 - C21)</f>
        <v>-142.5</v>
      </c>
    </row>
    <row r="22" spans="1:4" ht="10.9" customHeight="1">
      <c r="A22" s="13" t="s">
        <v>21</v>
      </c>
      <c r="B22" s="14">
        <f>SUM(B15:B21)</f>
        <v>830.34</v>
      </c>
      <c r="C22" s="14">
        <f>SUM(C15:C21)</f>
        <v>968.54</v>
      </c>
      <c r="D22" s="14">
        <f>(B22 - C22)</f>
        <v>-138.19999999999993</v>
      </c>
    </row>
    <row r="23" spans="1:4" ht="13.35" customHeight="1"/>
    <row r="24" spans="1:4" s="5" customFormat="1" ht="12.2" customHeight="1">
      <c r="A24" s="8" t="s">
        <v>22</v>
      </c>
      <c r="B24" s="8"/>
      <c r="C24" s="8"/>
      <c r="D24" s="8"/>
    </row>
    <row r="25" spans="1:4" ht="10.9" customHeight="1">
      <c r="A25" s="9" t="s">
        <v>23</v>
      </c>
      <c r="B25" s="10">
        <v>19958.68</v>
      </c>
      <c r="C25" s="10">
        <v>18047.22</v>
      </c>
      <c r="D25" s="10">
        <f>(B25 - C25)</f>
        <v>1911.4599999999991</v>
      </c>
    </row>
    <row r="26" spans="1:4" ht="10.9" customHeight="1">
      <c r="A26" s="11" t="s">
        <v>24</v>
      </c>
      <c r="B26" s="12">
        <v>309.66000000000003</v>
      </c>
      <c r="C26" s="12">
        <v>1911.46</v>
      </c>
      <c r="D26" s="12">
        <f>(B26 - C26)</f>
        <v>-1601.8</v>
      </c>
    </row>
    <row r="27" spans="1:4" ht="10.9" customHeight="1">
      <c r="A27" s="11" t="s">
        <v>25</v>
      </c>
      <c r="B27" s="12">
        <v>20268.34</v>
      </c>
      <c r="C27" s="12">
        <v>19958.68</v>
      </c>
      <c r="D27" s="12">
        <f>(B27 - C27)</f>
        <v>309.65999999999985</v>
      </c>
    </row>
    <row r="28" spans="1:4" ht="10.9" customHeight="1">
      <c r="A28" s="13" t="s">
        <v>26</v>
      </c>
      <c r="B28" s="14">
        <v>309.66000000000003</v>
      </c>
      <c r="C28" s="14">
        <v>1911.46</v>
      </c>
      <c r="D28" s="14">
        <f>(B28 - C28)</f>
        <v>-1601.8</v>
      </c>
    </row>
    <row r="29" spans="1:4" ht="12"/>
    <row r="30" spans="1:4" ht="12">
      <c r="A30" s="16" t="s">
        <v>27</v>
      </c>
      <c r="B30" s="17">
        <f>SUM(B6,B27)</f>
        <v>46891.990000000005</v>
      </c>
      <c r="C30" s="17">
        <f>SUM(C6,C27)</f>
        <v>46582.33</v>
      </c>
      <c r="D30" s="17">
        <f>(B30-C30)</f>
        <v>309.66000000000349</v>
      </c>
    </row>
    <row r="32" spans="1:4" ht="1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 Chapelle, Brandy E</cp:lastModifiedBy>
  <cp:revision/>
  <dcterms:created xsi:type="dcterms:W3CDTF">2025-03-08T17:43:36Z</dcterms:created>
  <dcterms:modified xsi:type="dcterms:W3CDTF">2025-03-08T17:43:36Z</dcterms:modified>
  <cp:category/>
  <cp:contentStatus/>
</cp:coreProperties>
</file>