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F personal\"/>
    </mc:Choice>
  </mc:AlternateContent>
  <xr:revisionPtr revIDLastSave="0" documentId="8_{AC733A6C-9A48-48C6-B625-E5B8C948DADF}" xr6:coauthVersionLast="47" xr6:coauthVersionMax="47" xr10:uidLastSave="{00000000-0000-0000-0000-000000000000}"/>
  <bookViews>
    <workbookView xWindow="-110" yWindow="-110" windowWidth="19420" windowHeight="10420" xr2:uid="{3869CE64-1E2C-4CB0-BBA2-2B1A5DF1FB12}"/>
  </bookViews>
  <sheets>
    <sheet name="Key Information" sheetId="4" r:id="rId1"/>
    <sheet name="Accounts Breakdow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" l="1"/>
  <c r="B14" i="1"/>
  <c r="D14" i="1"/>
  <c r="B41" i="1" l="1"/>
  <c r="C20" i="1"/>
  <c r="C19" i="1"/>
  <c r="B22" i="1"/>
  <c r="B30" i="1"/>
  <c r="C27" i="1" l="1"/>
  <c r="C28" i="1"/>
</calcChain>
</file>

<file path=xl/sharedStrings.xml><?xml version="1.0" encoding="utf-8"?>
<sst xmlns="http://schemas.openxmlformats.org/spreadsheetml/2006/main" count="88" uniqueCount="68">
  <si>
    <t>Total Income</t>
  </si>
  <si>
    <t>Total Expenditure</t>
  </si>
  <si>
    <t>Restricted</t>
  </si>
  <si>
    <t>Unrestricted</t>
  </si>
  <si>
    <t>Total Reserves</t>
  </si>
  <si>
    <t>Direct Costs of Charitable Activities</t>
  </si>
  <si>
    <t>Support Costs</t>
  </si>
  <si>
    <t>Total</t>
  </si>
  <si>
    <t>Suplus/Deficit</t>
  </si>
  <si>
    <t>Accounts Date</t>
  </si>
  <si>
    <t>How many Months expenditure</t>
  </si>
  <si>
    <t>Statutory Income</t>
  </si>
  <si>
    <t xml:space="preserve">Grants </t>
  </si>
  <si>
    <t>Fundraising Costs</t>
  </si>
  <si>
    <t xml:space="preserve">% of Expenditure </t>
  </si>
  <si>
    <t>% of Income</t>
  </si>
  <si>
    <t>ACCOUNTS OVERVIEW</t>
  </si>
  <si>
    <t>INCOME BREAKDOWN</t>
  </si>
  <si>
    <t>EXPENDITURE BREAKDOWN</t>
  </si>
  <si>
    <t>GRANTS RECIEVED BREAKDOWN</t>
  </si>
  <si>
    <t>RESERVES</t>
  </si>
  <si>
    <t>Funder</t>
  </si>
  <si>
    <t>Amount</t>
  </si>
  <si>
    <t>Registered Name</t>
  </si>
  <si>
    <t>Address</t>
  </si>
  <si>
    <t>Date of Registration</t>
  </si>
  <si>
    <t>Main Contact Person</t>
  </si>
  <si>
    <t>Organisation</t>
  </si>
  <si>
    <t>Postcode</t>
  </si>
  <si>
    <t>Name</t>
  </si>
  <si>
    <t>Email Address</t>
  </si>
  <si>
    <t>Role</t>
  </si>
  <si>
    <t xml:space="preserve">Phone Number </t>
  </si>
  <si>
    <t>Home Address</t>
  </si>
  <si>
    <t>Date of Birth</t>
  </si>
  <si>
    <t>Senior Contact Person</t>
  </si>
  <si>
    <t>No of Trustees/Directors</t>
  </si>
  <si>
    <t>Charity Reg Number</t>
  </si>
  <si>
    <t>Company Reg Number</t>
  </si>
  <si>
    <t>Bank Details</t>
  </si>
  <si>
    <t>Bank</t>
  </si>
  <si>
    <t>Bank Address</t>
  </si>
  <si>
    <t>Account Name</t>
  </si>
  <si>
    <t>Account Number</t>
  </si>
  <si>
    <t>Sort Code</t>
  </si>
  <si>
    <t>Others</t>
  </si>
  <si>
    <t>Staff Numbers</t>
  </si>
  <si>
    <t>Volunteer Numbers</t>
  </si>
  <si>
    <t>As of Date</t>
  </si>
  <si>
    <t>Website</t>
  </si>
  <si>
    <t>Facebook</t>
  </si>
  <si>
    <t>Twitter</t>
  </si>
  <si>
    <t>110 Haslucks Green Road
Shirley
Solihull</t>
  </si>
  <si>
    <t>B90 2EJ</t>
  </si>
  <si>
    <t>The Charlie Fogarty Foundation</t>
  </si>
  <si>
    <t>Mark Fogarty</t>
  </si>
  <si>
    <t>mark.fog@hotmail.co.uk</t>
  </si>
  <si>
    <t>110 Haslucks Green Road
Shirley
Solihull
B90 2EJ</t>
  </si>
  <si>
    <t>Not yet</t>
  </si>
  <si>
    <t>CEO</t>
  </si>
  <si>
    <t>07564 926231</t>
  </si>
  <si>
    <t>25th may 1962</t>
  </si>
  <si>
    <t>Michael Halsall</t>
  </si>
  <si>
    <t>Chairman</t>
  </si>
  <si>
    <t>mick4444@hotmail.co.uk</t>
  </si>
  <si>
    <t>15, Wakefield grove, B46 1NR</t>
  </si>
  <si>
    <t>Metro bank</t>
  </si>
  <si>
    <t>119, High Street Solihull, B91 3SR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</si>
</sst>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0.0"/>
    <numFmt numFmtId="165" formatCode="&quot;£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9" fontId="0" fillId="0" borderId="0" xfId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5" fontId="1" fillId="0" borderId="0" xfId="0" applyNumberFormat="1" applyFont="1" applyBorder="1" applyAlignment="1">
      <alignment horizontal="center"/>
    </xf>
    <xf numFmtId="0" fontId="1" fillId="0" borderId="1" xfId="0" applyFont="1" applyBorder="1"/>
    <xf numFmtId="165" fontId="0" fillId="0" borderId="1" xfId="0" applyNumberFormat="1" applyBorder="1"/>
    <xf numFmtId="6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9" fontId="0" fillId="0" borderId="1" xfId="1" applyNumberFormat="1" applyFont="1" applyBorder="1"/>
    <xf numFmtId="3" fontId="1" fillId="0" borderId="1" xfId="0" applyNumberFormat="1" applyFont="1" applyBorder="1"/>
    <xf numFmtId="165" fontId="0" fillId="0" borderId="0" xfId="0" applyNumberFormat="1"/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65" fontId="1" fillId="0" borderId="1" xfId="0" applyNumberFormat="1" applyFont="1" applyBorder="1"/>
    <xf numFmtId="0" fontId="1" fillId="0" borderId="0" xfId="0" applyFont="1" applyBorder="1"/>
    <xf numFmtId="165" fontId="1" fillId="0" borderId="0" xfId="0" applyNumberFormat="1" applyFont="1" applyBorder="1"/>
    <xf numFmtId="0" fontId="0" fillId="0" borderId="0" xfId="0" applyBorder="1"/>
    <xf numFmtId="9" fontId="0" fillId="0" borderId="1" xfId="1" applyFont="1" applyBorder="1"/>
    <xf numFmtId="165" fontId="1" fillId="0" borderId="1" xfId="0" applyNumberFormat="1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5" fontId="1" fillId="0" borderId="0" xfId="0" applyNumberFormat="1" applyFont="1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wrapText="1"/>
    </xf>
    <xf numFmtId="0" fontId="0" fillId="0" borderId="1" xfId="0" applyBorder="1" applyAlignment="1">
      <alignment horizontal="left"/>
    </xf>
    <xf numFmtId="0" fontId="3" fillId="0" borderId="0" xfId="0" applyFont="1"/>
    <xf numFmtId="0" fontId="0" fillId="0" borderId="1" xfId="0" applyBorder="1" applyAlignment="1">
      <alignment wrapText="1"/>
    </xf>
    <xf numFmtId="15" fontId="0" fillId="0" borderId="1" xfId="0" applyNumberFormat="1" applyBorder="1" applyAlignment="1">
      <alignment horizontal="left"/>
    </xf>
    <xf numFmtId="14" fontId="0" fillId="0" borderId="1" xfId="0" applyNumberFormat="1" applyBorder="1"/>
    <xf numFmtId="14" fontId="0" fillId="0" borderId="1" xfId="0" applyNumberFormat="1" applyBorder="1" applyAlignment="1">
      <alignment horizontal="left"/>
    </xf>
    <xf numFmtId="0" fontId="0" fillId="0" borderId="0" xfId="0" applyAlignment="1">
      <alignment vertical="center"/>
    </xf>
    <xf numFmtId="6" fontId="0" fillId="0" borderId="0" xfId="0" applyNumberFormat="1"/>
    <xf numFmtId="0" fontId="4" fillId="0" borderId="1" xfId="2" applyBorder="1"/>
    <xf numFmtId="0" fontId="4" fillId="0" borderId="1" xfId="2" applyBorder="1" applyAlignment="1">
      <alignment horizontal="left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ck4444@hotmail.co.uk" TargetMode="External"/><Relationship Id="rId2" Type="http://schemas.openxmlformats.org/officeDocument/2006/relationships/hyperlink" Target="mailto:mark.fog@hotmail.co.uk" TargetMode="External"/><Relationship Id="rId1" Type="http://schemas.openxmlformats.org/officeDocument/2006/relationships/hyperlink" Target="mailto:mark.fog@hotmail.co.uk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E7B5-3317-4F82-879C-88201494E4A2}">
  <dimension ref="A1:C39"/>
  <sheetViews>
    <sheetView tabSelected="1" topLeftCell="A20" workbookViewId="0">
      <selection activeCell="B35" sqref="B35"/>
    </sheetView>
  </sheetViews>
  <sheetFormatPr defaultRowHeight="14.5" x14ac:dyDescent="0.35"/>
  <cols>
    <col min="1" max="1" width="21.54296875" bestFit="1" customWidth="1"/>
    <col min="2" max="2" width="36.453125" customWidth="1"/>
    <col min="3" max="3" width="10.453125" bestFit="1" customWidth="1"/>
  </cols>
  <sheetData>
    <row r="1" spans="1:2" x14ac:dyDescent="0.35">
      <c r="A1" s="2" t="s">
        <v>27</v>
      </c>
    </row>
    <row r="2" spans="1:2" ht="15.5" x14ac:dyDescent="0.35">
      <c r="A2" s="8" t="s">
        <v>23</v>
      </c>
      <c r="B2" s="33" t="s">
        <v>54</v>
      </c>
    </row>
    <row r="3" spans="1:2" ht="43.5" x14ac:dyDescent="0.35">
      <c r="A3" s="8" t="s">
        <v>24</v>
      </c>
      <c r="B3" s="34" t="s">
        <v>52</v>
      </c>
    </row>
    <row r="4" spans="1:2" x14ac:dyDescent="0.35">
      <c r="A4" s="8" t="s">
        <v>28</v>
      </c>
      <c r="B4" s="8" t="s">
        <v>53</v>
      </c>
    </row>
    <row r="5" spans="1:2" x14ac:dyDescent="0.35">
      <c r="A5" s="8" t="s">
        <v>25</v>
      </c>
      <c r="B5" s="35">
        <v>44533</v>
      </c>
    </row>
    <row r="6" spans="1:2" x14ac:dyDescent="0.35">
      <c r="A6" s="8" t="s">
        <v>37</v>
      </c>
      <c r="B6" s="32">
        <v>1196934</v>
      </c>
    </row>
    <row r="7" spans="1:2" x14ac:dyDescent="0.35">
      <c r="A7" s="8" t="s">
        <v>38</v>
      </c>
      <c r="B7" s="32"/>
    </row>
    <row r="8" spans="1:2" x14ac:dyDescent="0.35">
      <c r="A8" s="8" t="s">
        <v>30</v>
      </c>
      <c r="B8" s="40" t="s">
        <v>56</v>
      </c>
    </row>
    <row r="9" spans="1:2" x14ac:dyDescent="0.35">
      <c r="A9" s="30" t="s">
        <v>36</v>
      </c>
      <c r="B9" s="32">
        <v>7</v>
      </c>
    </row>
    <row r="10" spans="1:2" x14ac:dyDescent="0.35">
      <c r="A10" s="30" t="s">
        <v>49</v>
      </c>
      <c r="B10" s="40" t="s">
        <v>58</v>
      </c>
    </row>
    <row r="11" spans="1:2" x14ac:dyDescent="0.35">
      <c r="A11" s="30" t="s">
        <v>50</v>
      </c>
      <c r="B11" s="8" t="s">
        <v>58</v>
      </c>
    </row>
    <row r="12" spans="1:2" x14ac:dyDescent="0.35">
      <c r="A12" s="30" t="s">
        <v>51</v>
      </c>
      <c r="B12" s="8" t="s">
        <v>58</v>
      </c>
    </row>
    <row r="14" spans="1:2" x14ac:dyDescent="0.35">
      <c r="A14" s="2" t="s">
        <v>26</v>
      </c>
    </row>
    <row r="15" spans="1:2" x14ac:dyDescent="0.35">
      <c r="A15" s="8" t="s">
        <v>29</v>
      </c>
      <c r="B15" s="8" t="s">
        <v>55</v>
      </c>
    </row>
    <row r="16" spans="1:2" x14ac:dyDescent="0.35">
      <c r="A16" s="8" t="s">
        <v>31</v>
      </c>
      <c r="B16" s="8" t="s">
        <v>59</v>
      </c>
    </row>
    <row r="17" spans="1:2" x14ac:dyDescent="0.35">
      <c r="A17" s="8" t="s">
        <v>32</v>
      </c>
      <c r="B17" s="32" t="s">
        <v>60</v>
      </c>
    </row>
    <row r="18" spans="1:2" x14ac:dyDescent="0.35">
      <c r="A18" s="8" t="s">
        <v>30</v>
      </c>
      <c r="B18" s="40" t="s">
        <v>56</v>
      </c>
    </row>
    <row r="19" spans="1:2" ht="58" x14ac:dyDescent="0.35">
      <c r="A19" s="8" t="s">
        <v>33</v>
      </c>
      <c r="B19" s="34" t="s">
        <v>57</v>
      </c>
    </row>
    <row r="20" spans="1:2" x14ac:dyDescent="0.35">
      <c r="A20" s="8" t="s">
        <v>34</v>
      </c>
      <c r="B20" s="36" t="s">
        <v>61</v>
      </c>
    </row>
    <row r="22" spans="1:2" x14ac:dyDescent="0.35">
      <c r="A22" s="2" t="s">
        <v>35</v>
      </c>
    </row>
    <row r="23" spans="1:2" x14ac:dyDescent="0.35">
      <c r="A23" s="8" t="s">
        <v>29</v>
      </c>
      <c r="B23" s="32" t="s">
        <v>62</v>
      </c>
    </row>
    <row r="24" spans="1:2" x14ac:dyDescent="0.35">
      <c r="A24" s="8" t="s">
        <v>31</v>
      </c>
      <c r="B24" s="32" t="s">
        <v>63</v>
      </c>
    </row>
    <row r="25" spans="1:2" x14ac:dyDescent="0.35">
      <c r="A25" s="8" t="s">
        <v>32</v>
      </c>
      <c r="B25" s="32">
        <v>7794662640</v>
      </c>
    </row>
    <row r="26" spans="1:2" x14ac:dyDescent="0.35">
      <c r="A26" s="8" t="s">
        <v>30</v>
      </c>
      <c r="B26" s="41" t="s">
        <v>64</v>
      </c>
    </row>
    <row r="27" spans="1:2" x14ac:dyDescent="0.35">
      <c r="A27" s="8" t="s">
        <v>33</v>
      </c>
      <c r="B27" s="32" t="s">
        <v>65</v>
      </c>
    </row>
    <row r="28" spans="1:2" x14ac:dyDescent="0.35">
      <c r="A28" s="8" t="s">
        <v>34</v>
      </c>
      <c r="B28" s="37">
        <v>22483</v>
      </c>
    </row>
    <row r="30" spans="1:2" x14ac:dyDescent="0.35">
      <c r="A30" s="31" t="s">
        <v>39</v>
      </c>
    </row>
    <row r="31" spans="1:2" x14ac:dyDescent="0.35">
      <c r="A31" s="8" t="s">
        <v>40</v>
      </c>
      <c r="B31" s="8" t="s">
        <v>66</v>
      </c>
    </row>
    <row r="32" spans="1:2" x14ac:dyDescent="0.35">
      <c r="A32" s="8" t="s">
        <v>41</v>
      </c>
      <c r="B32" s="8" t="s">
        <v>67</v>
      </c>
    </row>
    <row r="33" spans="1:3" x14ac:dyDescent="0.35">
      <c r="A33" s="8" t="s">
        <v>42</v>
      </c>
      <c r="B33" s="32" t="s">
        <v>54</v>
      </c>
    </row>
    <row r="34" spans="1:3" x14ac:dyDescent="0.35">
      <c r="A34" s="8" t="s">
        <v>43</v>
      </c>
      <c r="B34" s="32">
        <v>44016907</v>
      </c>
    </row>
    <row r="35" spans="1:3" x14ac:dyDescent="0.35">
      <c r="A35" s="8" t="s">
        <v>44</v>
      </c>
      <c r="B35" s="37">
        <v>29364</v>
      </c>
    </row>
    <row r="37" spans="1:3" x14ac:dyDescent="0.35">
      <c r="A37" s="31" t="s">
        <v>45</v>
      </c>
      <c r="C37" s="2" t="s">
        <v>48</v>
      </c>
    </row>
    <row r="38" spans="1:3" x14ac:dyDescent="0.35">
      <c r="A38" s="8" t="s">
        <v>46</v>
      </c>
      <c r="B38" s="8">
        <v>1</v>
      </c>
      <c r="C38" s="36">
        <v>44614</v>
      </c>
    </row>
    <row r="39" spans="1:3" x14ac:dyDescent="0.35">
      <c r="A39" s="8" t="s">
        <v>47</v>
      </c>
      <c r="B39" s="8">
        <v>3</v>
      </c>
      <c r="C39" s="36">
        <v>44614</v>
      </c>
    </row>
  </sheetData>
  <hyperlinks>
    <hyperlink ref="B18" r:id="rId1" xr:uid="{79E30681-8DB3-48F7-8845-89EC07DCDD0C}"/>
    <hyperlink ref="B8" r:id="rId2" xr:uid="{99E1104B-7286-44D7-8D7C-1C41A7B406B2}"/>
    <hyperlink ref="B26" r:id="rId3" xr:uid="{222FB745-1C62-4D13-AF18-110A3227F95D}"/>
  </hyperlinks>
  <pageMargins left="0.7" right="0.7" top="0.75" bottom="0.75" header="0.3" footer="0.3"/>
  <pageSetup paperSize="9" orientation="portrait" verticalDpi="597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B7492-304F-469E-841A-08EE337C98AE}">
  <dimension ref="A2:E41"/>
  <sheetViews>
    <sheetView workbookViewId="0">
      <selection activeCell="B27" sqref="B27:B29"/>
    </sheetView>
  </sheetViews>
  <sheetFormatPr defaultRowHeight="14.5" x14ac:dyDescent="0.35"/>
  <cols>
    <col min="1" max="1" width="39.453125" customWidth="1"/>
    <col min="3" max="3" width="15.36328125" bestFit="1" customWidth="1"/>
    <col min="4" max="4" width="11.08984375" customWidth="1"/>
    <col min="5" max="5" width="15.36328125" bestFit="1" customWidth="1"/>
    <col min="7" max="7" width="15.36328125" bestFit="1" customWidth="1"/>
  </cols>
  <sheetData>
    <row r="2" spans="1:5" x14ac:dyDescent="0.35">
      <c r="A2" s="6" t="s">
        <v>9</v>
      </c>
    </row>
    <row r="3" spans="1:5" x14ac:dyDescent="0.35">
      <c r="A3" s="7"/>
    </row>
    <row r="4" spans="1:5" x14ac:dyDescent="0.35">
      <c r="A4" s="10"/>
    </row>
    <row r="5" spans="1:5" x14ac:dyDescent="0.35">
      <c r="A5" s="29" t="s">
        <v>16</v>
      </c>
    </row>
    <row r="6" spans="1:5" x14ac:dyDescent="0.35">
      <c r="A6" s="8"/>
      <c r="B6" s="6" t="s">
        <v>7</v>
      </c>
      <c r="C6" s="6" t="s">
        <v>2</v>
      </c>
      <c r="D6" s="6" t="s">
        <v>3</v>
      </c>
    </row>
    <row r="7" spans="1:5" x14ac:dyDescent="0.35">
      <c r="A7" s="11" t="s">
        <v>0</v>
      </c>
      <c r="B7" s="13"/>
      <c r="C7" s="15"/>
      <c r="D7" s="13"/>
      <c r="E7" s="39"/>
    </row>
    <row r="8" spans="1:5" x14ac:dyDescent="0.35">
      <c r="A8" s="11" t="s">
        <v>1</v>
      </c>
      <c r="B8" s="13"/>
      <c r="C8" s="15"/>
      <c r="D8" s="15"/>
    </row>
    <row r="9" spans="1:5" x14ac:dyDescent="0.35">
      <c r="A9" s="17" t="s">
        <v>8</v>
      </c>
      <c r="B9" s="15"/>
      <c r="C9" s="14"/>
      <c r="D9" s="14"/>
    </row>
    <row r="10" spans="1:5" x14ac:dyDescent="0.35">
      <c r="D10" s="1"/>
    </row>
    <row r="11" spans="1:5" x14ac:dyDescent="0.35">
      <c r="A11" s="3" t="s">
        <v>20</v>
      </c>
      <c r="B11" s="1"/>
      <c r="D11" s="1"/>
    </row>
    <row r="12" spans="1:5" x14ac:dyDescent="0.35">
      <c r="A12" s="8"/>
      <c r="B12" s="6" t="s">
        <v>7</v>
      </c>
      <c r="C12" s="6" t="s">
        <v>2</v>
      </c>
      <c r="D12" s="6" t="s">
        <v>3</v>
      </c>
      <c r="E12" s="6" t="s">
        <v>14</v>
      </c>
    </row>
    <row r="13" spans="1:5" x14ac:dyDescent="0.35">
      <c r="A13" s="11" t="s">
        <v>4</v>
      </c>
      <c r="B13" s="38"/>
      <c r="C13" s="15"/>
      <c r="D13" s="38"/>
      <c r="E13" s="9" t="e">
        <f>D13/B8*100</f>
        <v>#DIV/0!</v>
      </c>
    </row>
    <row r="14" spans="1:5" x14ac:dyDescent="0.35">
      <c r="A14" s="11" t="s">
        <v>10</v>
      </c>
      <c r="B14" s="19" t="e">
        <f>B13/B8*12</f>
        <v>#DIV/0!</v>
      </c>
      <c r="C14" s="20"/>
      <c r="D14" s="21" t="e">
        <f>(D13/B8)*12</f>
        <v>#DIV/0!</v>
      </c>
      <c r="E14" s="9"/>
    </row>
    <row r="16" spans="1:5" x14ac:dyDescent="0.35">
      <c r="A16" s="2"/>
    </row>
    <row r="17" spans="1:4" x14ac:dyDescent="0.35">
      <c r="A17" s="5" t="s">
        <v>17</v>
      </c>
      <c r="D17" s="1"/>
    </row>
    <row r="18" spans="1:4" x14ac:dyDescent="0.35">
      <c r="A18" s="8"/>
      <c r="B18" s="6" t="s">
        <v>7</v>
      </c>
      <c r="C18" s="6" t="s">
        <v>15</v>
      </c>
    </row>
    <row r="19" spans="1:4" x14ac:dyDescent="0.35">
      <c r="A19" s="8" t="s">
        <v>11</v>
      </c>
      <c r="B19" s="12"/>
      <c r="C19" s="16" t="e">
        <f>B19/B7</f>
        <v>#DIV/0!</v>
      </c>
    </row>
    <row r="20" spans="1:4" x14ac:dyDescent="0.35">
      <c r="A20" s="8" t="s">
        <v>12</v>
      </c>
      <c r="B20" s="12"/>
      <c r="C20" s="16" t="e">
        <f>B20/B8</f>
        <v>#DIV/0!</v>
      </c>
    </row>
    <row r="21" spans="1:4" x14ac:dyDescent="0.35">
      <c r="A21" s="11"/>
      <c r="B21" s="12"/>
      <c r="C21" s="8"/>
    </row>
    <row r="22" spans="1:4" x14ac:dyDescent="0.35">
      <c r="A22" s="11" t="s">
        <v>7</v>
      </c>
      <c r="B22" s="22">
        <f>SUM(B19:B21)</f>
        <v>0</v>
      </c>
      <c r="C22" s="8"/>
    </row>
    <row r="23" spans="1:4" x14ac:dyDescent="0.35">
      <c r="A23" s="23"/>
      <c r="B23" s="24"/>
      <c r="C23" s="25"/>
    </row>
    <row r="24" spans="1:4" x14ac:dyDescent="0.35">
      <c r="B24" s="18"/>
    </row>
    <row r="25" spans="1:4" x14ac:dyDescent="0.35">
      <c r="A25" s="2" t="s">
        <v>18</v>
      </c>
      <c r="C25" s="4"/>
      <c r="D25" s="4"/>
    </row>
    <row r="26" spans="1:4" x14ac:dyDescent="0.35">
      <c r="A26" s="8"/>
      <c r="B26" s="6" t="s">
        <v>7</v>
      </c>
      <c r="C26" s="6" t="s">
        <v>14</v>
      </c>
      <c r="D26" s="4"/>
    </row>
    <row r="27" spans="1:4" x14ac:dyDescent="0.35">
      <c r="A27" s="8" t="s">
        <v>5</v>
      </c>
      <c r="B27" s="15"/>
      <c r="C27" s="26" t="e">
        <f>B27/B30</f>
        <v>#DIV/0!</v>
      </c>
      <c r="D27" s="4"/>
    </row>
    <row r="28" spans="1:4" x14ac:dyDescent="0.35">
      <c r="A28" s="8" t="s">
        <v>6</v>
      </c>
      <c r="B28" s="15"/>
      <c r="C28" s="26" t="e">
        <f>B28/B30</f>
        <v>#DIV/0!</v>
      </c>
    </row>
    <row r="29" spans="1:4" x14ac:dyDescent="0.35">
      <c r="A29" s="8" t="s">
        <v>13</v>
      </c>
      <c r="B29" s="28"/>
      <c r="C29" s="8"/>
    </row>
    <row r="30" spans="1:4" x14ac:dyDescent="0.35">
      <c r="A30" s="11" t="s">
        <v>7</v>
      </c>
      <c r="B30" s="27">
        <f>SUM(B27:B29)</f>
        <v>0</v>
      </c>
      <c r="C30" s="8"/>
    </row>
    <row r="33" spans="1:2" x14ac:dyDescent="0.35">
      <c r="A33" s="5" t="s">
        <v>19</v>
      </c>
    </row>
    <row r="34" spans="1:2" x14ac:dyDescent="0.35">
      <c r="A34" s="11" t="s">
        <v>21</v>
      </c>
      <c r="B34" s="6" t="s">
        <v>22</v>
      </c>
    </row>
    <row r="35" spans="1:2" x14ac:dyDescent="0.35">
      <c r="A35" s="8"/>
      <c r="B35" s="15"/>
    </row>
    <row r="36" spans="1:2" x14ac:dyDescent="0.35">
      <c r="A36" s="8"/>
      <c r="B36" s="15"/>
    </row>
    <row r="37" spans="1:2" x14ac:dyDescent="0.35">
      <c r="A37" s="8"/>
      <c r="B37" s="6"/>
    </row>
    <row r="38" spans="1:2" x14ac:dyDescent="0.35">
      <c r="A38" s="8"/>
      <c r="B38" s="15"/>
    </row>
    <row r="39" spans="1:2" x14ac:dyDescent="0.35">
      <c r="A39" s="8"/>
      <c r="B39" s="15"/>
    </row>
    <row r="40" spans="1:2" x14ac:dyDescent="0.35">
      <c r="A40" s="8"/>
      <c r="B40" s="28"/>
    </row>
    <row r="41" spans="1:2" x14ac:dyDescent="0.35">
      <c r="A41" s="11" t="s">
        <v>7</v>
      </c>
      <c r="B41" s="27">
        <f>SUM(B35:B40)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Information</vt:lpstr>
      <vt:lpstr>Accounts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 Grants</dc:creator>
  <cp:lastModifiedBy>Mark Fogarty</cp:lastModifiedBy>
  <dcterms:created xsi:type="dcterms:W3CDTF">2020-01-09T09:13:22Z</dcterms:created>
  <dcterms:modified xsi:type="dcterms:W3CDTF">2022-02-23T10:26:12Z</dcterms:modified>
</cp:coreProperties>
</file>