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aecccb6c01299ff/Go-Fer It/Pricesheets/"/>
    </mc:Choice>
  </mc:AlternateContent>
  <xr:revisionPtr revIDLastSave="39" documentId="8_{6998CBFC-6268-40D0-BB28-BA7168EB917F}" xr6:coauthVersionLast="47" xr6:coauthVersionMax="47" xr10:uidLastSave="{D003778F-743A-4998-9ED4-C476BEE3750A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0" i="1" l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C59" i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D59" i="1" l="1"/>
  <c r="E59" i="1" l="1"/>
  <c r="D60" i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F59" i="1" l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F60" i="1" l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G59" i="1"/>
  <c r="H59" i="1" l="1"/>
  <c r="G60" i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H60" i="1" l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I59" i="1"/>
  <c r="I60" i="1" l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</calcChain>
</file>

<file path=xl/sharedStrings.xml><?xml version="1.0" encoding="utf-8"?>
<sst xmlns="http://schemas.openxmlformats.org/spreadsheetml/2006/main" count="303" uniqueCount="98">
  <si>
    <t>CITIES AND ZONES</t>
  </si>
  <si>
    <t>GO-FER IT EXPRESS 1-800-230-2036</t>
  </si>
  <si>
    <t>* = NEXT DAY ONLY</t>
  </si>
  <si>
    <t>POCATELLO</t>
  </si>
  <si>
    <t>NAMPA</t>
  </si>
  <si>
    <t>BOISE</t>
  </si>
  <si>
    <t>ID. FALLS</t>
  </si>
  <si>
    <t>TWIN FALLS</t>
  </si>
  <si>
    <t>CALDWELL</t>
  </si>
  <si>
    <t>KETCHUM</t>
  </si>
  <si>
    <t>BURLEY</t>
  </si>
  <si>
    <t>REXBURG</t>
  </si>
  <si>
    <t>AM. FALLS</t>
  </si>
  <si>
    <t>6*</t>
  </si>
  <si>
    <t>7*</t>
  </si>
  <si>
    <t>4*</t>
  </si>
  <si>
    <t>BELLEVUE</t>
  </si>
  <si>
    <t>5*</t>
  </si>
  <si>
    <t>3*</t>
  </si>
  <si>
    <t>BLACKFOOT</t>
  </si>
  <si>
    <t>BLISS</t>
  </si>
  <si>
    <t>BUHL</t>
  </si>
  <si>
    <t>2*</t>
  </si>
  <si>
    <t>EAGLE</t>
  </si>
  <si>
    <t>EDEN</t>
  </si>
  <si>
    <t>FILER</t>
  </si>
  <si>
    <t>GLNS FRRY</t>
  </si>
  <si>
    <t>GOODING</t>
  </si>
  <si>
    <t>HAGERMAN</t>
  </si>
  <si>
    <t>HAILEY</t>
  </si>
  <si>
    <t>HANSEN</t>
  </si>
  <si>
    <t>HAZELTON</t>
  </si>
  <si>
    <t>HEYBURN</t>
  </si>
  <si>
    <t>JEROME</t>
  </si>
  <si>
    <t>KIMBERLY</t>
  </si>
  <si>
    <t>MERIDIAN</t>
  </si>
  <si>
    <t>MTN HOME</t>
  </si>
  <si>
    <t>MURTAUGH</t>
  </si>
  <si>
    <t>PAUL</t>
  </si>
  <si>
    <t>RIGBY</t>
  </si>
  <si>
    <t>RUPERT</t>
  </si>
  <si>
    <t>SHELLEY</t>
  </si>
  <si>
    <t>SHOSHONE</t>
  </si>
  <si>
    <t>SUN VALLEY</t>
  </si>
  <si>
    <t>UCON</t>
  </si>
  <si>
    <t>WENDELL</t>
  </si>
  <si>
    <t>MAJOR CITY WILL CALL CUT OFF TIMES</t>
  </si>
  <si>
    <t>SAME DAY</t>
  </si>
  <si>
    <t>NEXT DAY</t>
  </si>
  <si>
    <t>IDAHO FALL</t>
  </si>
  <si>
    <t>TWIN FALLS TO BOISE &amp; EASTERN IDAHO</t>
  </si>
  <si>
    <t>4:30 PM</t>
  </si>
  <si>
    <t>CITIES NOT LISTED VARY IN TIMES PLEASE CALL</t>
  </si>
  <si>
    <t>ZONE PRICING</t>
  </si>
  <si>
    <t>0-5</t>
  </si>
  <si>
    <t>6-10</t>
  </si>
  <si>
    <t>11-19</t>
  </si>
  <si>
    <t>20-34</t>
  </si>
  <si>
    <t>35-49</t>
  </si>
  <si>
    <t>50-74</t>
  </si>
  <si>
    <t>75-99</t>
  </si>
  <si>
    <t>100-124</t>
  </si>
  <si>
    <t>125-149</t>
  </si>
  <si>
    <t>150-174</t>
  </si>
  <si>
    <t>175-199</t>
  </si>
  <si>
    <t>200-224</t>
  </si>
  <si>
    <t>225-249</t>
  </si>
  <si>
    <t>250-374</t>
  </si>
  <si>
    <t>375-500</t>
  </si>
  <si>
    <t>$10.00 CHARGE ON C.O.D. DELIVERIES</t>
  </si>
  <si>
    <t>RURAL DELIVERIES SUBJECT TO MILEAGE CHARGE</t>
  </si>
  <si>
    <t>CARRIER WILL NOT BE RESPONSIBLE FOR UNPROTECTED FREIGHT (S/R = SHIPPER RISK)</t>
  </si>
  <si>
    <t>ITEMS LEAKING WILL BE RETURNED TO THE SHIPPER AND A CLEAN UP FEE WILL BE ASSESSED</t>
  </si>
  <si>
    <t>LIGHT BULKY ITEMS WILL BE CHARGED A BULK RATE. CALL FOR QUOTE</t>
  </si>
  <si>
    <t xml:space="preserve">TWIN FALLS TO BURLEY </t>
  </si>
  <si>
    <t>TWIN FALLS TO KETCHUM</t>
  </si>
  <si>
    <t>4:30PM</t>
  </si>
  <si>
    <t>TO   /   FROM</t>
  </si>
  <si>
    <t>ZONE</t>
  </si>
  <si>
    <r>
      <rPr>
        <b/>
        <sz val="10"/>
        <rFont val="Arial"/>
        <family val="2"/>
      </rPr>
      <t>LBS</t>
    </r>
    <r>
      <rPr>
        <b/>
        <sz val="12"/>
        <rFont val="Arial"/>
        <family val="2"/>
      </rPr>
      <t xml:space="preserve"> </t>
    </r>
  </si>
  <si>
    <t>BOI</t>
  </si>
  <si>
    <t>IF</t>
  </si>
  <si>
    <t>POC</t>
  </si>
  <si>
    <t>TF</t>
  </si>
  <si>
    <t>NPA</t>
  </si>
  <si>
    <t>CALD</t>
  </si>
  <si>
    <t>KET</t>
  </si>
  <si>
    <t>BRLY</t>
  </si>
  <si>
    <t>REX</t>
  </si>
  <si>
    <t>1*</t>
  </si>
  <si>
    <t>2</t>
  </si>
  <si>
    <t>3</t>
  </si>
  <si>
    <t>4</t>
  </si>
  <si>
    <t>11:00 AM</t>
  </si>
  <si>
    <t>10:30 AM</t>
  </si>
  <si>
    <t>10:00 AM</t>
  </si>
  <si>
    <t>EFFECTIVE DATE 2023</t>
  </si>
  <si>
    <t>SHIPMENTS OVER 500 LBS ARE SUBJECT TO $30.00 ADDITIONAL PER HUNDRED WEIGHT OR FRACTION THEREOF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</si>
</sst>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 x14ac:knownFonts="1">
    <font>
      <sz val="10"/>
      <name val="Arial"/>
    </font>
    <font>
      <sz val="10"/>
      <name val="Arial"/>
    </font>
    <font>
      <b/>
      <sz val="10"/>
      <name val="Arial"/>
    </font>
    <font>
      <sz val="8"/>
      <name val="Arial"/>
    </font>
    <font>
      <b/>
      <sz val="8"/>
      <name val="Arial"/>
    </font>
    <font>
      <b/>
      <sz val="9"/>
      <name val="Arial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18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Continuous"/>
      <protection locked="0"/>
    </xf>
    <xf numFmtId="0" fontId="2" fillId="0" borderId="0" xfId="0" applyFont="1" applyAlignment="1" applyProtection="1">
      <alignment horizontal="centerContinuous"/>
      <protection locked="0"/>
    </xf>
    <xf numFmtId="0" fontId="4" fillId="0" borderId="0" xfId="0" applyFont="1" applyAlignment="1" applyProtection="1">
      <alignment horizontal="centerContinuous"/>
      <protection locked="0"/>
    </xf>
    <xf numFmtId="0" fontId="4" fillId="0" borderId="0" xfId="0" applyFont="1" applyProtection="1">
      <protection locked="0"/>
    </xf>
    <xf numFmtId="2" fontId="3" fillId="0" borderId="0" xfId="0" applyNumberFormat="1" applyFont="1" applyAlignment="1" applyProtection="1">
      <alignment horizontal="centerContinuous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3" xfId="0" applyFont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2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8" fillId="2" borderId="2" xfId="0" applyFont="1" applyFill="1" applyBorder="1" applyAlignment="1" applyProtection="1">
      <alignment horizontal="left"/>
      <protection locked="0"/>
    </xf>
    <xf numFmtId="0" fontId="8" fillId="2" borderId="3" xfId="0" applyFont="1" applyFill="1" applyBorder="1" applyAlignment="1" applyProtection="1">
      <alignment horizontal="left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18" fontId="1" fillId="0" borderId="1" xfId="0" applyNumberFormat="1" applyFont="1" applyBorder="1" applyAlignment="1" applyProtection="1">
      <alignment horizontal="center"/>
      <protection locked="0"/>
    </xf>
    <xf numFmtId="18" fontId="1" fillId="0" borderId="2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right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1" fontId="10" fillId="0" borderId="0" xfId="0" applyNumberFormat="1" applyFont="1" applyAlignment="1" applyProtection="1">
      <alignment horizontal="center"/>
      <protection locked="0"/>
    </xf>
    <xf numFmtId="0" fontId="13" fillId="3" borderId="0" xfId="0" applyFont="1" applyFill="1" applyAlignment="1" applyProtection="1">
      <alignment horizontal="center"/>
      <protection locked="0"/>
    </xf>
    <xf numFmtId="164" fontId="12" fillId="3" borderId="2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1" fontId="13" fillId="0" borderId="0" xfId="0" applyNumberFormat="1" applyFont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2" xfId="0" applyNumberFormat="1" applyBorder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14" fillId="0" borderId="2" xfId="0" applyFont="1" applyBorder="1" applyProtection="1">
      <protection locked="0"/>
    </xf>
    <xf numFmtId="164" fontId="1" fillId="2" borderId="2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3" borderId="0" xfId="0" applyNumberFormat="1" applyFont="1" applyFill="1" applyAlignment="1">
      <alignment horizontal="center"/>
    </xf>
    <xf numFmtId="164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7"/>
  <sheetViews>
    <sheetView tabSelected="1" view="pageLayout" topLeftCell="A61" zoomScale="120" zoomScaleNormal="100" zoomScalePageLayoutView="120" workbookViewId="0">
      <selection activeCell="H96" sqref="H96"/>
    </sheetView>
  </sheetViews>
  <sheetFormatPr defaultColWidth="9.5703125" defaultRowHeight="12.75" x14ac:dyDescent="0.2"/>
  <cols>
    <col min="1" max="1" width="12.42578125" style="24" customWidth="1"/>
    <col min="2" max="11" width="8.42578125" style="5" customWidth="1"/>
    <col min="12" max="12" width="8.42578125" customWidth="1"/>
    <col min="13" max="16384" width="9.5703125" style="1"/>
  </cols>
  <sheetData>
    <row r="1" spans="1:12" x14ac:dyDescent="0.2">
      <c r="A1" s="23"/>
      <c r="B1" s="8"/>
      <c r="C1" s="8"/>
      <c r="D1" s="8"/>
      <c r="E1" s="8"/>
      <c r="F1" s="19" t="s">
        <v>0</v>
      </c>
      <c r="G1" s="19"/>
      <c r="H1" s="8"/>
      <c r="I1" s="9"/>
      <c r="J1" s="9"/>
      <c r="K1" s="7"/>
    </row>
    <row r="2" spans="1:12" x14ac:dyDescent="0.2">
      <c r="A2" s="23" t="s">
        <v>1</v>
      </c>
      <c r="B2" s="2"/>
      <c r="C2" s="2"/>
      <c r="D2" s="2"/>
      <c r="E2" s="2"/>
      <c r="F2" s="15" t="s">
        <v>2</v>
      </c>
      <c r="G2" s="15"/>
      <c r="H2" s="2"/>
      <c r="I2" s="10"/>
      <c r="J2" s="10"/>
    </row>
    <row r="3" spans="1:12" x14ac:dyDescent="0.2">
      <c r="A3" s="23" t="s">
        <v>96</v>
      </c>
      <c r="B3" s="2"/>
      <c r="C3" s="2"/>
      <c r="D3" s="2"/>
      <c r="E3" s="2"/>
      <c r="F3" s="2"/>
      <c r="G3" s="2"/>
      <c r="H3" s="2"/>
      <c r="I3" s="10"/>
      <c r="J3" s="10"/>
    </row>
    <row r="4" spans="1:12" x14ac:dyDescent="0.2">
      <c r="A4" s="23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2" x14ac:dyDescent="0.2">
      <c r="A5" s="31"/>
      <c r="B5" s="32"/>
      <c r="C5" s="32"/>
      <c r="D5" s="33"/>
      <c r="E5" s="32"/>
      <c r="F5" s="33"/>
      <c r="G5" s="33"/>
      <c r="H5" s="32"/>
      <c r="I5" s="32"/>
      <c r="J5" s="32"/>
      <c r="K5" s="32"/>
    </row>
    <row r="6" spans="1:12" x14ac:dyDescent="0.2">
      <c r="A6" s="30" t="s">
        <v>77</v>
      </c>
      <c r="B6" s="30" t="s">
        <v>80</v>
      </c>
      <c r="C6" s="30" t="s">
        <v>82</v>
      </c>
      <c r="D6" s="30" t="s">
        <v>81</v>
      </c>
      <c r="E6" s="30" t="s">
        <v>83</v>
      </c>
      <c r="F6" s="30" t="s">
        <v>84</v>
      </c>
      <c r="G6" s="30" t="s">
        <v>85</v>
      </c>
      <c r="H6" s="30" t="s">
        <v>86</v>
      </c>
      <c r="I6" s="30" t="s">
        <v>87</v>
      </c>
      <c r="J6" s="30" t="s">
        <v>88</v>
      </c>
      <c r="K6" s="34"/>
    </row>
    <row r="7" spans="1:12" x14ac:dyDescent="0.2">
      <c r="A7" s="35" t="s">
        <v>12</v>
      </c>
      <c r="B7" s="49" t="s">
        <v>17</v>
      </c>
      <c r="C7" s="49">
        <v>1</v>
      </c>
      <c r="D7" s="12">
        <v>2</v>
      </c>
      <c r="E7" s="12">
        <v>2</v>
      </c>
      <c r="F7" s="49" t="s">
        <v>17</v>
      </c>
      <c r="G7" s="49" t="s">
        <v>17</v>
      </c>
      <c r="H7" s="28" t="s">
        <v>15</v>
      </c>
      <c r="I7" s="12">
        <v>2</v>
      </c>
      <c r="J7" s="28" t="s">
        <v>22</v>
      </c>
      <c r="K7" s="28"/>
    </row>
    <row r="8" spans="1:12" s="21" customFormat="1" x14ac:dyDescent="0.2">
      <c r="A8" s="36" t="s">
        <v>16</v>
      </c>
      <c r="B8" s="22" t="s">
        <v>17</v>
      </c>
      <c r="C8" s="50" t="s">
        <v>17</v>
      </c>
      <c r="D8" s="50" t="s">
        <v>18</v>
      </c>
      <c r="E8" s="50" t="s">
        <v>22</v>
      </c>
      <c r="F8" s="50" t="s">
        <v>17</v>
      </c>
      <c r="G8" s="27" t="s">
        <v>15</v>
      </c>
      <c r="H8" s="22">
        <v>1</v>
      </c>
      <c r="I8" s="27" t="s">
        <v>22</v>
      </c>
      <c r="J8" s="27" t="s">
        <v>15</v>
      </c>
      <c r="K8" s="27"/>
      <c r="L8"/>
    </row>
    <row r="9" spans="1:12" x14ac:dyDescent="0.2">
      <c r="A9" s="35" t="s">
        <v>19</v>
      </c>
      <c r="B9" s="12" t="s">
        <v>13</v>
      </c>
      <c r="C9" s="12">
        <v>1</v>
      </c>
      <c r="D9" s="12">
        <v>1</v>
      </c>
      <c r="E9" s="12">
        <v>3</v>
      </c>
      <c r="F9" s="49" t="s">
        <v>13</v>
      </c>
      <c r="G9" s="28" t="s">
        <v>13</v>
      </c>
      <c r="H9" s="28" t="s">
        <v>18</v>
      </c>
      <c r="I9" s="12">
        <v>3</v>
      </c>
      <c r="J9" s="12">
        <v>2</v>
      </c>
      <c r="K9" s="28"/>
    </row>
    <row r="10" spans="1:12" s="21" customFormat="1" x14ac:dyDescent="0.2">
      <c r="A10" s="36" t="s">
        <v>20</v>
      </c>
      <c r="B10" s="22">
        <v>2</v>
      </c>
      <c r="C10" s="50" t="s">
        <v>15</v>
      </c>
      <c r="D10" s="50" t="s">
        <v>15</v>
      </c>
      <c r="E10" s="22">
        <v>1</v>
      </c>
      <c r="F10" s="22">
        <v>3</v>
      </c>
      <c r="G10" s="22">
        <v>3</v>
      </c>
      <c r="H10" s="27" t="s">
        <v>22</v>
      </c>
      <c r="I10" s="27" t="s">
        <v>22</v>
      </c>
      <c r="J10" s="27" t="s">
        <v>17</v>
      </c>
      <c r="K10" s="27"/>
      <c r="L10"/>
    </row>
    <row r="11" spans="1:12" x14ac:dyDescent="0.2">
      <c r="A11" s="35" t="s">
        <v>5</v>
      </c>
      <c r="B11" s="12">
        <v>1</v>
      </c>
      <c r="C11" s="49" t="s">
        <v>17</v>
      </c>
      <c r="D11" s="49" t="s">
        <v>13</v>
      </c>
      <c r="E11" s="12">
        <v>3</v>
      </c>
      <c r="F11" s="12">
        <v>1</v>
      </c>
      <c r="G11" s="12">
        <v>1</v>
      </c>
      <c r="H11" s="28" t="s">
        <v>18</v>
      </c>
      <c r="I11" s="28" t="s">
        <v>15</v>
      </c>
      <c r="J11" s="28" t="s">
        <v>14</v>
      </c>
      <c r="K11" s="28"/>
    </row>
    <row r="12" spans="1:12" s="21" customFormat="1" x14ac:dyDescent="0.2">
      <c r="A12" s="36" t="s">
        <v>21</v>
      </c>
      <c r="B12" s="22">
        <v>3</v>
      </c>
      <c r="C12" s="50" t="s">
        <v>18</v>
      </c>
      <c r="D12" s="50" t="s">
        <v>15</v>
      </c>
      <c r="E12" s="50" t="s">
        <v>89</v>
      </c>
      <c r="F12" s="22">
        <v>3</v>
      </c>
      <c r="G12" s="22">
        <v>3</v>
      </c>
      <c r="H12" s="27" t="s">
        <v>22</v>
      </c>
      <c r="I12" s="27" t="s">
        <v>22</v>
      </c>
      <c r="J12" s="27" t="s">
        <v>17</v>
      </c>
      <c r="K12" s="27"/>
      <c r="L12"/>
    </row>
    <row r="13" spans="1:12" x14ac:dyDescent="0.2">
      <c r="A13" s="35" t="s">
        <v>10</v>
      </c>
      <c r="B13" s="12" t="s">
        <v>15</v>
      </c>
      <c r="C13" s="12">
        <v>2</v>
      </c>
      <c r="D13" s="12">
        <v>3</v>
      </c>
      <c r="E13" s="12">
        <v>1</v>
      </c>
      <c r="F13" s="49" t="s">
        <v>15</v>
      </c>
      <c r="G13" s="28" t="s">
        <v>15</v>
      </c>
      <c r="H13" s="28" t="s">
        <v>18</v>
      </c>
      <c r="I13" s="12">
        <v>1</v>
      </c>
      <c r="J13" s="28" t="s">
        <v>15</v>
      </c>
      <c r="K13" s="28"/>
    </row>
    <row r="14" spans="1:12" s="21" customFormat="1" x14ac:dyDescent="0.2">
      <c r="A14" s="36" t="s">
        <v>8</v>
      </c>
      <c r="B14" s="22">
        <v>1</v>
      </c>
      <c r="C14" s="50" t="s">
        <v>13</v>
      </c>
      <c r="D14" s="50" t="s">
        <v>14</v>
      </c>
      <c r="E14" s="27" t="s">
        <v>92</v>
      </c>
      <c r="F14" s="22">
        <v>1</v>
      </c>
      <c r="G14" s="22">
        <v>1</v>
      </c>
      <c r="H14" s="27" t="s">
        <v>15</v>
      </c>
      <c r="I14" s="27" t="s">
        <v>15</v>
      </c>
      <c r="J14" s="27" t="s">
        <v>14</v>
      </c>
      <c r="K14" s="27"/>
      <c r="L14"/>
    </row>
    <row r="15" spans="1:12" x14ac:dyDescent="0.2">
      <c r="A15" s="35" t="s">
        <v>23</v>
      </c>
      <c r="B15" s="12">
        <v>1</v>
      </c>
      <c r="C15" s="12" t="s">
        <v>13</v>
      </c>
      <c r="D15" s="12" t="s">
        <v>13</v>
      </c>
      <c r="E15" s="12">
        <v>3</v>
      </c>
      <c r="F15" s="49">
        <v>1</v>
      </c>
      <c r="G15" s="28">
        <v>1</v>
      </c>
      <c r="H15" s="28" t="s">
        <v>15</v>
      </c>
      <c r="I15" s="12" t="s">
        <v>15</v>
      </c>
      <c r="J15" s="28" t="s">
        <v>14</v>
      </c>
      <c r="K15" s="28"/>
    </row>
    <row r="16" spans="1:12" s="21" customFormat="1" x14ac:dyDescent="0.2">
      <c r="A16" s="36" t="s">
        <v>24</v>
      </c>
      <c r="B16" s="22" t="s">
        <v>18</v>
      </c>
      <c r="C16" s="50">
        <v>3</v>
      </c>
      <c r="D16" s="50" t="s">
        <v>92</v>
      </c>
      <c r="E16" s="22">
        <v>1</v>
      </c>
      <c r="F16" s="22" t="s">
        <v>15</v>
      </c>
      <c r="G16" s="22" t="s">
        <v>15</v>
      </c>
      <c r="H16" s="27" t="s">
        <v>22</v>
      </c>
      <c r="I16" s="27">
        <v>1</v>
      </c>
      <c r="J16" s="27" t="s">
        <v>15</v>
      </c>
      <c r="K16" s="27"/>
      <c r="L16"/>
    </row>
    <row r="17" spans="1:12" x14ac:dyDescent="0.2">
      <c r="A17" s="35" t="s">
        <v>25</v>
      </c>
      <c r="B17" s="12">
        <v>3</v>
      </c>
      <c r="C17" s="12" t="s">
        <v>18</v>
      </c>
      <c r="D17" s="12" t="s">
        <v>15</v>
      </c>
      <c r="E17" s="12" t="s">
        <v>89</v>
      </c>
      <c r="F17" s="49">
        <v>3</v>
      </c>
      <c r="G17" s="28">
        <v>3</v>
      </c>
      <c r="H17" s="28" t="s">
        <v>22</v>
      </c>
      <c r="I17" s="12" t="s">
        <v>89</v>
      </c>
      <c r="J17" s="28" t="s">
        <v>15</v>
      </c>
      <c r="K17" s="28"/>
    </row>
    <row r="18" spans="1:12" s="21" customFormat="1" x14ac:dyDescent="0.2">
      <c r="A18" s="36" t="s">
        <v>26</v>
      </c>
      <c r="B18" s="22">
        <v>2</v>
      </c>
      <c r="C18" s="50" t="s">
        <v>15</v>
      </c>
      <c r="D18" s="50" t="s">
        <v>17</v>
      </c>
      <c r="E18" s="22">
        <v>2</v>
      </c>
      <c r="F18" s="22">
        <v>2</v>
      </c>
      <c r="G18" s="22">
        <v>2</v>
      </c>
      <c r="H18" s="27" t="s">
        <v>18</v>
      </c>
      <c r="I18" s="27" t="s">
        <v>22</v>
      </c>
      <c r="J18" s="27" t="s">
        <v>17</v>
      </c>
      <c r="K18" s="27"/>
      <c r="L18"/>
    </row>
    <row r="19" spans="1:12" x14ac:dyDescent="0.2">
      <c r="A19" s="35" t="s">
        <v>27</v>
      </c>
      <c r="B19" s="12" t="s">
        <v>18</v>
      </c>
      <c r="C19" s="12" t="s">
        <v>18</v>
      </c>
      <c r="D19" s="12" t="s">
        <v>15</v>
      </c>
      <c r="E19" s="12">
        <v>1</v>
      </c>
      <c r="F19" s="49" t="s">
        <v>18</v>
      </c>
      <c r="G19" s="28" t="s">
        <v>18</v>
      </c>
      <c r="H19" s="28" t="s">
        <v>22</v>
      </c>
      <c r="I19" s="12" t="s">
        <v>22</v>
      </c>
      <c r="J19" s="28" t="s">
        <v>17</v>
      </c>
      <c r="K19" s="28"/>
    </row>
    <row r="20" spans="1:12" s="21" customFormat="1" x14ac:dyDescent="0.2">
      <c r="A20" s="36" t="s">
        <v>28</v>
      </c>
      <c r="B20" s="22">
        <v>3</v>
      </c>
      <c r="C20" s="50" t="s">
        <v>18</v>
      </c>
      <c r="D20" s="50" t="s">
        <v>15</v>
      </c>
      <c r="E20" s="22" t="s">
        <v>89</v>
      </c>
      <c r="F20" s="22">
        <v>3</v>
      </c>
      <c r="G20" s="22">
        <v>3</v>
      </c>
      <c r="H20" s="27" t="s">
        <v>22</v>
      </c>
      <c r="I20" s="27" t="s">
        <v>22</v>
      </c>
      <c r="J20" s="27" t="s">
        <v>17</v>
      </c>
      <c r="K20" s="27"/>
      <c r="L20"/>
    </row>
    <row r="21" spans="1:12" x14ac:dyDescent="0.2">
      <c r="A21" s="35" t="s">
        <v>29</v>
      </c>
      <c r="B21" s="12" t="s">
        <v>15</v>
      </c>
      <c r="C21" s="12" t="s">
        <v>15</v>
      </c>
      <c r="D21" s="12" t="s">
        <v>18</v>
      </c>
      <c r="E21" s="12" t="s">
        <v>22</v>
      </c>
      <c r="F21" s="49" t="s">
        <v>15</v>
      </c>
      <c r="G21" s="28" t="s">
        <v>15</v>
      </c>
      <c r="H21" s="28">
        <v>1</v>
      </c>
      <c r="I21" s="12" t="s">
        <v>18</v>
      </c>
      <c r="J21" s="28" t="s">
        <v>15</v>
      </c>
      <c r="K21" s="28"/>
    </row>
    <row r="22" spans="1:12" s="21" customFormat="1" x14ac:dyDescent="0.2">
      <c r="A22" s="36" t="s">
        <v>30</v>
      </c>
      <c r="B22" s="22" t="s">
        <v>18</v>
      </c>
      <c r="C22" s="50">
        <v>3</v>
      </c>
      <c r="D22" s="50" t="s">
        <v>92</v>
      </c>
      <c r="E22" s="22">
        <v>1</v>
      </c>
      <c r="F22" s="22" t="s">
        <v>15</v>
      </c>
      <c r="G22" s="22" t="s">
        <v>15</v>
      </c>
      <c r="H22" s="27" t="s">
        <v>22</v>
      </c>
      <c r="I22" s="27">
        <v>1</v>
      </c>
      <c r="J22" s="27" t="s">
        <v>18</v>
      </c>
      <c r="K22" s="27"/>
      <c r="L22"/>
    </row>
    <row r="23" spans="1:12" x14ac:dyDescent="0.2">
      <c r="A23" s="35" t="s">
        <v>31</v>
      </c>
      <c r="B23" s="12" t="s">
        <v>15</v>
      </c>
      <c r="C23" s="12" t="s">
        <v>91</v>
      </c>
      <c r="D23" s="12">
        <v>3</v>
      </c>
      <c r="E23" s="12">
        <v>1</v>
      </c>
      <c r="F23" s="49" t="s">
        <v>15</v>
      </c>
      <c r="G23" s="28" t="s">
        <v>15</v>
      </c>
      <c r="H23" s="28" t="s">
        <v>22</v>
      </c>
      <c r="I23" s="12">
        <v>1</v>
      </c>
      <c r="J23" s="28" t="s">
        <v>18</v>
      </c>
      <c r="K23" s="28"/>
    </row>
    <row r="24" spans="1:12" s="21" customFormat="1" x14ac:dyDescent="0.2">
      <c r="A24" s="36" t="s">
        <v>32</v>
      </c>
      <c r="B24" s="22" t="s">
        <v>15</v>
      </c>
      <c r="C24" s="50">
        <v>2</v>
      </c>
      <c r="D24" s="50">
        <v>3</v>
      </c>
      <c r="E24" s="22">
        <v>1</v>
      </c>
      <c r="F24" s="22" t="s">
        <v>15</v>
      </c>
      <c r="G24" s="22" t="s">
        <v>15</v>
      </c>
      <c r="H24" s="27" t="s">
        <v>18</v>
      </c>
      <c r="I24" s="27">
        <v>1</v>
      </c>
      <c r="J24" s="27" t="s">
        <v>15</v>
      </c>
      <c r="K24" s="27"/>
      <c r="L24"/>
    </row>
    <row r="25" spans="1:12" x14ac:dyDescent="0.2">
      <c r="A25" s="35" t="s">
        <v>6</v>
      </c>
      <c r="B25" s="12" t="s">
        <v>13</v>
      </c>
      <c r="C25" s="12">
        <v>2</v>
      </c>
      <c r="D25" s="12">
        <v>1</v>
      </c>
      <c r="E25" s="12">
        <v>4</v>
      </c>
      <c r="F25" s="49" t="s">
        <v>14</v>
      </c>
      <c r="G25" s="28" t="s">
        <v>14</v>
      </c>
      <c r="H25" s="28" t="s">
        <v>15</v>
      </c>
      <c r="I25" s="12">
        <v>3</v>
      </c>
      <c r="J25" s="28">
        <v>1</v>
      </c>
      <c r="K25" s="28"/>
    </row>
    <row r="26" spans="1:12" s="21" customFormat="1" x14ac:dyDescent="0.2">
      <c r="A26" s="36" t="s">
        <v>33</v>
      </c>
      <c r="B26" s="22">
        <v>3</v>
      </c>
      <c r="C26" s="50" t="s">
        <v>18</v>
      </c>
      <c r="D26" s="50" t="s">
        <v>15</v>
      </c>
      <c r="E26" s="22">
        <v>1</v>
      </c>
      <c r="F26" s="22">
        <v>3</v>
      </c>
      <c r="G26" s="22">
        <v>3</v>
      </c>
      <c r="H26" s="27" t="s">
        <v>22</v>
      </c>
      <c r="I26" s="22">
        <v>1</v>
      </c>
      <c r="J26" s="27" t="s">
        <v>15</v>
      </c>
      <c r="K26" s="27"/>
      <c r="L26"/>
    </row>
    <row r="27" spans="1:12" x14ac:dyDescent="0.2">
      <c r="A27" s="35" t="s">
        <v>9</v>
      </c>
      <c r="B27" s="49" t="s">
        <v>15</v>
      </c>
      <c r="C27" s="49" t="s">
        <v>18</v>
      </c>
      <c r="D27" s="49" t="s">
        <v>15</v>
      </c>
      <c r="E27" s="49" t="s">
        <v>22</v>
      </c>
      <c r="F27" s="49" t="s">
        <v>15</v>
      </c>
      <c r="G27" s="28" t="s">
        <v>15</v>
      </c>
      <c r="H27" s="12">
        <v>1</v>
      </c>
      <c r="I27" s="28" t="s">
        <v>18</v>
      </c>
      <c r="J27" s="28" t="s">
        <v>15</v>
      </c>
      <c r="K27" s="28"/>
    </row>
    <row r="28" spans="1:12" s="21" customFormat="1" x14ac:dyDescent="0.2">
      <c r="A28" s="36" t="s">
        <v>34</v>
      </c>
      <c r="B28" s="22">
        <v>3</v>
      </c>
      <c r="C28" s="22">
        <v>3</v>
      </c>
      <c r="D28" s="22">
        <v>4</v>
      </c>
      <c r="E28" s="22">
        <v>1</v>
      </c>
      <c r="F28" s="22">
        <v>4</v>
      </c>
      <c r="G28" s="22">
        <v>4</v>
      </c>
      <c r="H28" s="27" t="s">
        <v>22</v>
      </c>
      <c r="I28" s="22">
        <v>1</v>
      </c>
      <c r="J28" s="27" t="s">
        <v>15</v>
      </c>
      <c r="K28" s="27"/>
      <c r="L28"/>
    </row>
    <row r="29" spans="1:12" x14ac:dyDescent="0.2">
      <c r="A29" s="35" t="s">
        <v>35</v>
      </c>
      <c r="B29" s="12">
        <v>1</v>
      </c>
      <c r="C29" s="49" t="s">
        <v>17</v>
      </c>
      <c r="D29" s="49" t="s">
        <v>13</v>
      </c>
      <c r="E29" s="12">
        <v>3</v>
      </c>
      <c r="F29" s="12">
        <v>1</v>
      </c>
      <c r="G29" s="12">
        <v>1</v>
      </c>
      <c r="H29" s="28" t="s">
        <v>15</v>
      </c>
      <c r="I29" s="28" t="s">
        <v>15</v>
      </c>
      <c r="J29" s="28" t="s">
        <v>14</v>
      </c>
      <c r="K29" s="28"/>
    </row>
    <row r="30" spans="1:12" s="21" customFormat="1" x14ac:dyDescent="0.2">
      <c r="A30" s="36" t="s">
        <v>36</v>
      </c>
      <c r="B30" s="50" t="s">
        <v>90</v>
      </c>
      <c r="C30" s="50" t="s">
        <v>15</v>
      </c>
      <c r="D30" s="50" t="s">
        <v>17</v>
      </c>
      <c r="E30" s="22">
        <v>2</v>
      </c>
      <c r="F30" s="22">
        <v>2</v>
      </c>
      <c r="G30" s="22">
        <v>2</v>
      </c>
      <c r="H30" s="27" t="s">
        <v>18</v>
      </c>
      <c r="I30" s="27" t="s">
        <v>18</v>
      </c>
      <c r="J30" s="27" t="s">
        <v>13</v>
      </c>
      <c r="K30" s="27"/>
      <c r="L30"/>
    </row>
    <row r="31" spans="1:12" x14ac:dyDescent="0.2">
      <c r="A31" s="35" t="s">
        <v>37</v>
      </c>
      <c r="B31" s="49" t="s">
        <v>15</v>
      </c>
      <c r="C31" s="49">
        <v>3</v>
      </c>
      <c r="D31" s="28" t="s">
        <v>92</v>
      </c>
      <c r="E31" s="12">
        <v>1</v>
      </c>
      <c r="F31" s="49" t="s">
        <v>15</v>
      </c>
      <c r="G31" s="28" t="s">
        <v>15</v>
      </c>
      <c r="H31" s="28" t="s">
        <v>18</v>
      </c>
      <c r="I31" s="28">
        <v>1</v>
      </c>
      <c r="J31" s="28" t="s">
        <v>15</v>
      </c>
      <c r="K31" s="28"/>
    </row>
    <row r="32" spans="1:12" s="21" customFormat="1" x14ac:dyDescent="0.2">
      <c r="A32" s="36" t="s">
        <v>4</v>
      </c>
      <c r="B32" s="22">
        <v>1</v>
      </c>
      <c r="C32" s="50" t="s">
        <v>13</v>
      </c>
      <c r="D32" s="50" t="s">
        <v>14</v>
      </c>
      <c r="E32" s="22">
        <v>3</v>
      </c>
      <c r="F32" s="22">
        <v>1</v>
      </c>
      <c r="G32" s="22">
        <v>1</v>
      </c>
      <c r="H32" s="27" t="s">
        <v>15</v>
      </c>
      <c r="I32" s="27" t="s">
        <v>15</v>
      </c>
      <c r="J32" s="27" t="s">
        <v>14</v>
      </c>
      <c r="K32" s="27"/>
      <c r="L32"/>
    </row>
    <row r="33" spans="1:12" x14ac:dyDescent="0.2">
      <c r="A33" s="35" t="s">
        <v>38</v>
      </c>
      <c r="B33" s="12" t="s">
        <v>15</v>
      </c>
      <c r="C33" s="12">
        <v>2</v>
      </c>
      <c r="D33" s="12">
        <v>3</v>
      </c>
      <c r="E33" s="12">
        <v>1</v>
      </c>
      <c r="F33" s="49" t="s">
        <v>15</v>
      </c>
      <c r="G33" s="28" t="s">
        <v>15</v>
      </c>
      <c r="H33" s="28" t="s">
        <v>18</v>
      </c>
      <c r="I33" s="12">
        <v>1</v>
      </c>
      <c r="J33" s="28" t="s">
        <v>15</v>
      </c>
      <c r="K33" s="28"/>
    </row>
    <row r="34" spans="1:12" s="21" customFormat="1" x14ac:dyDescent="0.2">
      <c r="A34" s="36" t="s">
        <v>3</v>
      </c>
      <c r="B34" s="22" t="s">
        <v>17</v>
      </c>
      <c r="C34" s="50">
        <v>1</v>
      </c>
      <c r="D34" s="50">
        <v>2</v>
      </c>
      <c r="E34" s="22">
        <v>3</v>
      </c>
      <c r="F34" s="22" t="s">
        <v>13</v>
      </c>
      <c r="G34" s="22" t="s">
        <v>13</v>
      </c>
      <c r="H34" s="27" t="s">
        <v>15</v>
      </c>
      <c r="I34" s="27">
        <v>2</v>
      </c>
      <c r="J34" s="27" t="s">
        <v>22</v>
      </c>
      <c r="K34" s="27"/>
      <c r="L34"/>
    </row>
    <row r="35" spans="1:12" x14ac:dyDescent="0.2">
      <c r="A35" s="35" t="s">
        <v>39</v>
      </c>
      <c r="B35" s="12" t="s">
        <v>14</v>
      </c>
      <c r="C35" s="12">
        <v>2</v>
      </c>
      <c r="D35" s="12">
        <v>1</v>
      </c>
      <c r="E35" s="12">
        <v>4</v>
      </c>
      <c r="F35" s="49" t="s">
        <v>14</v>
      </c>
      <c r="G35" s="28" t="s">
        <v>14</v>
      </c>
      <c r="H35" s="28" t="s">
        <v>15</v>
      </c>
      <c r="I35" s="12">
        <v>3</v>
      </c>
      <c r="J35" s="28">
        <v>1</v>
      </c>
      <c r="K35" s="28"/>
    </row>
    <row r="36" spans="1:12" s="21" customFormat="1" x14ac:dyDescent="0.2">
      <c r="A36" s="36" t="s">
        <v>40</v>
      </c>
      <c r="B36" s="22" t="s">
        <v>15</v>
      </c>
      <c r="C36" s="50">
        <v>2</v>
      </c>
      <c r="D36" s="50">
        <v>3</v>
      </c>
      <c r="E36" s="22">
        <v>2</v>
      </c>
      <c r="F36" s="22" t="s">
        <v>15</v>
      </c>
      <c r="G36" s="22" t="s">
        <v>15</v>
      </c>
      <c r="H36" s="27" t="s">
        <v>18</v>
      </c>
      <c r="I36" s="27">
        <v>1</v>
      </c>
      <c r="J36" s="27" t="s">
        <v>15</v>
      </c>
      <c r="K36" s="27"/>
      <c r="L36"/>
    </row>
    <row r="37" spans="1:12" x14ac:dyDescent="0.2">
      <c r="A37" s="35" t="s">
        <v>11</v>
      </c>
      <c r="B37" s="12" t="s">
        <v>14</v>
      </c>
      <c r="C37" s="12">
        <v>2</v>
      </c>
      <c r="D37" s="12">
        <v>1</v>
      </c>
      <c r="E37" s="12">
        <v>4</v>
      </c>
      <c r="F37" s="49" t="s">
        <v>14</v>
      </c>
      <c r="G37" s="28" t="s">
        <v>14</v>
      </c>
      <c r="H37" s="28" t="s">
        <v>15</v>
      </c>
      <c r="I37" s="12">
        <v>4</v>
      </c>
      <c r="J37" s="28">
        <v>1</v>
      </c>
      <c r="K37" s="28"/>
    </row>
    <row r="38" spans="1:12" s="21" customFormat="1" x14ac:dyDescent="0.2">
      <c r="A38" s="36" t="s">
        <v>41</v>
      </c>
      <c r="B38" s="22" t="s">
        <v>13</v>
      </c>
      <c r="C38" s="50">
        <v>1</v>
      </c>
      <c r="D38" s="50">
        <v>1</v>
      </c>
      <c r="E38" s="22">
        <v>4</v>
      </c>
      <c r="F38" s="22" t="s">
        <v>13</v>
      </c>
      <c r="G38" s="22" t="s">
        <v>14</v>
      </c>
      <c r="H38" s="27" t="s">
        <v>15</v>
      </c>
      <c r="I38" s="27">
        <v>3</v>
      </c>
      <c r="J38" s="27">
        <v>1</v>
      </c>
      <c r="K38" s="27"/>
      <c r="L38"/>
    </row>
    <row r="39" spans="1:12" x14ac:dyDescent="0.2">
      <c r="A39" s="35" t="s">
        <v>42</v>
      </c>
      <c r="B39" s="12" t="s">
        <v>18</v>
      </c>
      <c r="C39" s="12" t="s">
        <v>18</v>
      </c>
      <c r="D39" s="12" t="s">
        <v>15</v>
      </c>
      <c r="E39" s="12" t="s">
        <v>89</v>
      </c>
      <c r="F39" s="49" t="s">
        <v>18</v>
      </c>
      <c r="G39" s="28" t="s">
        <v>18</v>
      </c>
      <c r="H39" s="28">
        <v>1</v>
      </c>
      <c r="I39" s="12" t="s">
        <v>22</v>
      </c>
      <c r="J39" s="28" t="s">
        <v>15</v>
      </c>
      <c r="K39" s="28"/>
    </row>
    <row r="40" spans="1:12" s="21" customFormat="1" x14ac:dyDescent="0.2">
      <c r="A40" s="36" t="s">
        <v>43</v>
      </c>
      <c r="B40" s="22" t="s">
        <v>15</v>
      </c>
      <c r="C40" s="50" t="s">
        <v>15</v>
      </c>
      <c r="D40" s="50" t="s">
        <v>15</v>
      </c>
      <c r="E40" s="22" t="s">
        <v>22</v>
      </c>
      <c r="F40" s="22" t="s">
        <v>15</v>
      </c>
      <c r="G40" s="22" t="s">
        <v>15</v>
      </c>
      <c r="H40" s="27">
        <v>1</v>
      </c>
      <c r="I40" s="27" t="s">
        <v>18</v>
      </c>
      <c r="J40" s="27" t="s">
        <v>15</v>
      </c>
      <c r="K40" s="27"/>
      <c r="L40"/>
    </row>
    <row r="41" spans="1:12" x14ac:dyDescent="0.2">
      <c r="A41" s="35" t="s">
        <v>7</v>
      </c>
      <c r="B41" s="12">
        <v>3</v>
      </c>
      <c r="C41" s="12">
        <v>3</v>
      </c>
      <c r="D41" s="12">
        <v>4</v>
      </c>
      <c r="E41" s="12">
        <v>1</v>
      </c>
      <c r="F41" s="49" t="s">
        <v>92</v>
      </c>
      <c r="G41" s="28" t="s">
        <v>92</v>
      </c>
      <c r="H41" s="28">
        <v>2</v>
      </c>
      <c r="I41" s="12">
        <v>1</v>
      </c>
      <c r="J41" s="28" t="s">
        <v>15</v>
      </c>
      <c r="K41" s="28"/>
    </row>
    <row r="42" spans="1:12" s="21" customFormat="1" x14ac:dyDescent="0.2">
      <c r="A42" s="36" t="s">
        <v>44</v>
      </c>
      <c r="B42" s="22" t="s">
        <v>13</v>
      </c>
      <c r="C42" s="50">
        <v>2</v>
      </c>
      <c r="D42" s="50">
        <v>1</v>
      </c>
      <c r="E42" s="22">
        <v>4</v>
      </c>
      <c r="F42" s="22" t="s">
        <v>14</v>
      </c>
      <c r="G42" s="22" t="s">
        <v>14</v>
      </c>
      <c r="H42" s="27" t="s">
        <v>15</v>
      </c>
      <c r="I42" s="27">
        <v>3</v>
      </c>
      <c r="J42" s="27">
        <v>1</v>
      </c>
      <c r="K42" s="27"/>
      <c r="L42"/>
    </row>
    <row r="43" spans="1:12" x14ac:dyDescent="0.2">
      <c r="A43" s="35" t="s">
        <v>45</v>
      </c>
      <c r="B43" s="12">
        <v>3</v>
      </c>
      <c r="C43" s="49" t="s">
        <v>18</v>
      </c>
      <c r="D43" s="49" t="s">
        <v>15</v>
      </c>
      <c r="E43" s="12">
        <v>1</v>
      </c>
      <c r="F43" s="12">
        <v>3</v>
      </c>
      <c r="G43" s="12">
        <v>3</v>
      </c>
      <c r="H43" s="28" t="s">
        <v>22</v>
      </c>
      <c r="I43" s="28" t="s">
        <v>22</v>
      </c>
      <c r="J43" s="28" t="s">
        <v>17</v>
      </c>
      <c r="K43" s="28"/>
    </row>
    <row r="44" spans="1:12" x14ac:dyDescent="0.2">
      <c r="A44" s="26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2" x14ac:dyDescent="0.2">
      <c r="A45" s="26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2" x14ac:dyDescent="0.2">
      <c r="A46" s="26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2" x14ac:dyDescent="0.2">
      <c r="A47" s="26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2" x14ac:dyDescent="0.2">
      <c r="A48" s="26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1:12" x14ac:dyDescent="0.2">
      <c r="A49" s="26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2" x14ac:dyDescent="0.2">
      <c r="A50" s="26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2" x14ac:dyDescent="0.2">
      <c r="A51" s="26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1:12" x14ac:dyDescent="0.2">
      <c r="A52" s="26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2" x14ac:dyDescent="0.2">
      <c r="A53" s="26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2" x14ac:dyDescent="0.2">
      <c r="A54" s="26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2" x14ac:dyDescent="0.2">
      <c r="A55" s="26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2" ht="15.75" x14ac:dyDescent="0.25">
      <c r="A56" s="37" t="s">
        <v>53</v>
      </c>
      <c r="B56" s="7"/>
      <c r="C56" s="7"/>
      <c r="D56" s="7"/>
      <c r="E56" s="7"/>
      <c r="F56" s="7"/>
      <c r="G56" s="7"/>
      <c r="H56" s="7"/>
      <c r="I56" s="7"/>
      <c r="J56" s="7"/>
      <c r="K56" s="11"/>
    </row>
    <row r="57" spans="1:12" ht="15" customHeight="1" x14ac:dyDescent="0.25">
      <c r="A57" s="48" t="s">
        <v>78</v>
      </c>
      <c r="B57" s="51">
        <v>1</v>
      </c>
      <c r="C57" s="51">
        <v>2</v>
      </c>
      <c r="D57" s="51">
        <v>3</v>
      </c>
      <c r="E57" s="51">
        <v>4</v>
      </c>
      <c r="F57" s="51">
        <v>5</v>
      </c>
      <c r="G57" s="51">
        <v>6</v>
      </c>
      <c r="H57" s="51">
        <v>7</v>
      </c>
      <c r="I57" s="52">
        <v>8</v>
      </c>
      <c r="J57" s="52"/>
    </row>
    <row r="58" spans="1:12" ht="15.75" x14ac:dyDescent="0.25">
      <c r="A58" s="37" t="s">
        <v>79</v>
      </c>
      <c r="B58" s="53"/>
      <c r="C58" s="55"/>
      <c r="D58" s="55"/>
      <c r="E58" s="55"/>
      <c r="F58" s="55"/>
      <c r="G58" s="55"/>
      <c r="H58" s="55"/>
      <c r="I58" s="56"/>
      <c r="J58" s="56"/>
    </row>
    <row r="59" spans="1:12" x14ac:dyDescent="0.2">
      <c r="A59" s="38" t="s">
        <v>54</v>
      </c>
      <c r="B59" s="54">
        <v>22</v>
      </c>
      <c r="C59" s="70">
        <f>SUM(B59+2)</f>
        <v>24</v>
      </c>
      <c r="D59" s="70">
        <f t="shared" ref="D59:I59" si="0">SUM(C59+2)</f>
        <v>26</v>
      </c>
      <c r="E59" s="70">
        <f t="shared" si="0"/>
        <v>28</v>
      </c>
      <c r="F59" s="70">
        <f t="shared" si="0"/>
        <v>30</v>
      </c>
      <c r="G59" s="70">
        <f t="shared" si="0"/>
        <v>32</v>
      </c>
      <c r="H59" s="70">
        <f t="shared" si="0"/>
        <v>34</v>
      </c>
      <c r="I59" s="70">
        <f t="shared" si="0"/>
        <v>36</v>
      </c>
      <c r="J59" s="70"/>
    </row>
    <row r="60" spans="1:12" s="21" customFormat="1" x14ac:dyDescent="0.2">
      <c r="A60" s="39" t="s">
        <v>55</v>
      </c>
      <c r="B60" s="63">
        <f>SUM(B59+3)</f>
        <v>25</v>
      </c>
      <c r="C60" s="63">
        <f t="shared" ref="C60:I62" si="1">SUM(C59+3)</f>
        <v>27</v>
      </c>
      <c r="D60" s="63">
        <f t="shared" si="1"/>
        <v>29</v>
      </c>
      <c r="E60" s="63">
        <f t="shared" si="1"/>
        <v>31</v>
      </c>
      <c r="F60" s="63">
        <f t="shared" si="1"/>
        <v>33</v>
      </c>
      <c r="G60" s="63">
        <f t="shared" si="1"/>
        <v>35</v>
      </c>
      <c r="H60" s="63">
        <f t="shared" si="1"/>
        <v>37</v>
      </c>
      <c r="I60" s="63">
        <f t="shared" si="1"/>
        <v>39</v>
      </c>
      <c r="J60" s="63"/>
      <c r="L60"/>
    </row>
    <row r="61" spans="1:12" x14ac:dyDescent="0.2">
      <c r="A61" s="35" t="s">
        <v>56</v>
      </c>
      <c r="B61" s="64">
        <f>SUM(B60+3)</f>
        <v>28</v>
      </c>
      <c r="C61" s="64">
        <f t="shared" si="1"/>
        <v>30</v>
      </c>
      <c r="D61" s="64">
        <f t="shared" si="1"/>
        <v>32</v>
      </c>
      <c r="E61" s="64">
        <f t="shared" si="1"/>
        <v>34</v>
      </c>
      <c r="F61" s="64">
        <f t="shared" si="1"/>
        <v>36</v>
      </c>
      <c r="G61" s="64">
        <f t="shared" si="1"/>
        <v>38</v>
      </c>
      <c r="H61" s="64">
        <f t="shared" si="1"/>
        <v>40</v>
      </c>
      <c r="I61" s="64">
        <f t="shared" si="1"/>
        <v>42</v>
      </c>
      <c r="J61" s="64"/>
    </row>
    <row r="62" spans="1:12" s="21" customFormat="1" x14ac:dyDescent="0.2">
      <c r="A62" s="40" t="s">
        <v>57</v>
      </c>
      <c r="B62" s="65">
        <f>SUM(B61+3)</f>
        <v>31</v>
      </c>
      <c r="C62" s="65">
        <f t="shared" si="1"/>
        <v>33</v>
      </c>
      <c r="D62" s="65">
        <f t="shared" si="1"/>
        <v>35</v>
      </c>
      <c r="E62" s="65">
        <f t="shared" si="1"/>
        <v>37</v>
      </c>
      <c r="F62" s="65">
        <f t="shared" si="1"/>
        <v>39</v>
      </c>
      <c r="G62" s="65">
        <f t="shared" si="1"/>
        <v>41</v>
      </c>
      <c r="H62" s="65">
        <f t="shared" si="1"/>
        <v>43</v>
      </c>
      <c r="I62" s="65">
        <f t="shared" si="1"/>
        <v>45</v>
      </c>
      <c r="J62" s="65"/>
      <c r="L62"/>
    </row>
    <row r="63" spans="1:12" x14ac:dyDescent="0.2">
      <c r="A63" s="38" t="s">
        <v>58</v>
      </c>
      <c r="B63" s="66">
        <f>SUM(B62+4)</f>
        <v>35</v>
      </c>
      <c r="C63" s="66">
        <f t="shared" ref="C63:I65" si="2">SUM(C62+4)</f>
        <v>37</v>
      </c>
      <c r="D63" s="66">
        <f t="shared" si="2"/>
        <v>39</v>
      </c>
      <c r="E63" s="66">
        <f t="shared" si="2"/>
        <v>41</v>
      </c>
      <c r="F63" s="66">
        <f t="shared" si="2"/>
        <v>43</v>
      </c>
      <c r="G63" s="66">
        <f t="shared" si="2"/>
        <v>45</v>
      </c>
      <c r="H63" s="66">
        <f t="shared" si="2"/>
        <v>47</v>
      </c>
      <c r="I63" s="66">
        <f t="shared" si="2"/>
        <v>49</v>
      </c>
      <c r="J63" s="66"/>
    </row>
    <row r="64" spans="1:12" s="21" customFormat="1" x14ac:dyDescent="0.2">
      <c r="A64" s="41" t="s">
        <v>59</v>
      </c>
      <c r="B64" s="67">
        <f>SUM(B63+4)</f>
        <v>39</v>
      </c>
      <c r="C64" s="67">
        <f t="shared" si="2"/>
        <v>41</v>
      </c>
      <c r="D64" s="67">
        <f t="shared" si="2"/>
        <v>43</v>
      </c>
      <c r="E64" s="67">
        <f t="shared" si="2"/>
        <v>45</v>
      </c>
      <c r="F64" s="67">
        <f t="shared" si="2"/>
        <v>47</v>
      </c>
      <c r="G64" s="67">
        <f t="shared" si="2"/>
        <v>49</v>
      </c>
      <c r="H64" s="67">
        <f t="shared" si="2"/>
        <v>51</v>
      </c>
      <c r="I64" s="67">
        <f t="shared" si="2"/>
        <v>53</v>
      </c>
      <c r="J64" s="67"/>
      <c r="L64"/>
    </row>
    <row r="65" spans="1:12" x14ac:dyDescent="0.2">
      <c r="A65" s="42" t="s">
        <v>60</v>
      </c>
      <c r="B65" s="66">
        <f>SUM(B64+4)</f>
        <v>43</v>
      </c>
      <c r="C65" s="66">
        <f t="shared" si="2"/>
        <v>45</v>
      </c>
      <c r="D65" s="66">
        <f t="shared" si="2"/>
        <v>47</v>
      </c>
      <c r="E65" s="66">
        <f t="shared" si="2"/>
        <v>49</v>
      </c>
      <c r="F65" s="66">
        <f t="shared" si="2"/>
        <v>51</v>
      </c>
      <c r="G65" s="66">
        <f t="shared" si="2"/>
        <v>53</v>
      </c>
      <c r="H65" s="66">
        <f t="shared" si="2"/>
        <v>55</v>
      </c>
      <c r="I65" s="66">
        <f t="shared" si="2"/>
        <v>57</v>
      </c>
      <c r="J65" s="66"/>
    </row>
    <row r="66" spans="1:12" s="21" customFormat="1" x14ac:dyDescent="0.2">
      <c r="A66" s="39" t="s">
        <v>61</v>
      </c>
      <c r="B66" s="67">
        <f>SUM(B65+5)</f>
        <v>48</v>
      </c>
      <c r="C66" s="67">
        <f t="shared" ref="C66:I68" si="3">SUM(C65+5)</f>
        <v>50</v>
      </c>
      <c r="D66" s="67">
        <f t="shared" si="3"/>
        <v>52</v>
      </c>
      <c r="E66" s="67">
        <f t="shared" si="3"/>
        <v>54</v>
      </c>
      <c r="F66" s="67">
        <f t="shared" si="3"/>
        <v>56</v>
      </c>
      <c r="G66" s="67">
        <f t="shared" si="3"/>
        <v>58</v>
      </c>
      <c r="H66" s="67">
        <f t="shared" si="3"/>
        <v>60</v>
      </c>
      <c r="I66" s="67">
        <f t="shared" si="3"/>
        <v>62</v>
      </c>
      <c r="J66" s="67"/>
      <c r="L66"/>
    </row>
    <row r="67" spans="1:12" x14ac:dyDescent="0.2">
      <c r="A67" s="35" t="s">
        <v>62</v>
      </c>
      <c r="B67" s="66">
        <f>SUM(B66+5)</f>
        <v>53</v>
      </c>
      <c r="C67" s="66">
        <f t="shared" si="3"/>
        <v>55</v>
      </c>
      <c r="D67" s="66">
        <f t="shared" si="3"/>
        <v>57</v>
      </c>
      <c r="E67" s="66">
        <f t="shared" si="3"/>
        <v>59</v>
      </c>
      <c r="F67" s="66">
        <f t="shared" si="3"/>
        <v>61</v>
      </c>
      <c r="G67" s="66">
        <f t="shared" si="3"/>
        <v>63</v>
      </c>
      <c r="H67" s="66">
        <f t="shared" si="3"/>
        <v>65</v>
      </c>
      <c r="I67" s="66">
        <f t="shared" si="3"/>
        <v>67</v>
      </c>
      <c r="J67" s="66"/>
    </row>
    <row r="68" spans="1:12" s="21" customFormat="1" x14ac:dyDescent="0.2">
      <c r="A68" s="41" t="s">
        <v>63</v>
      </c>
      <c r="B68" s="68">
        <f>SUM(B67+5)</f>
        <v>58</v>
      </c>
      <c r="C68" s="68">
        <f t="shared" si="3"/>
        <v>60</v>
      </c>
      <c r="D68" s="68">
        <f t="shared" si="3"/>
        <v>62</v>
      </c>
      <c r="E68" s="68">
        <f t="shared" si="3"/>
        <v>64</v>
      </c>
      <c r="F68" s="68">
        <f t="shared" si="3"/>
        <v>66</v>
      </c>
      <c r="G68" s="68">
        <f t="shared" si="3"/>
        <v>68</v>
      </c>
      <c r="H68" s="68">
        <f t="shared" si="3"/>
        <v>70</v>
      </c>
      <c r="I68" s="68">
        <f t="shared" si="3"/>
        <v>72</v>
      </c>
      <c r="J68" s="68"/>
      <c r="L68"/>
    </row>
    <row r="69" spans="1:12" x14ac:dyDescent="0.2">
      <c r="A69" s="38" t="s">
        <v>64</v>
      </c>
      <c r="B69" s="69">
        <f>SUM(B68+6)</f>
        <v>64</v>
      </c>
      <c r="C69" s="69">
        <f t="shared" ref="C69:I71" si="4">SUM(C68+6)</f>
        <v>66</v>
      </c>
      <c r="D69" s="69">
        <f t="shared" si="4"/>
        <v>68</v>
      </c>
      <c r="E69" s="69">
        <f t="shared" si="4"/>
        <v>70</v>
      </c>
      <c r="F69" s="69">
        <f t="shared" si="4"/>
        <v>72</v>
      </c>
      <c r="G69" s="69">
        <f t="shared" si="4"/>
        <v>74</v>
      </c>
      <c r="H69" s="69">
        <f t="shared" si="4"/>
        <v>76</v>
      </c>
      <c r="I69" s="69">
        <f t="shared" si="4"/>
        <v>78</v>
      </c>
      <c r="J69" s="69"/>
    </row>
    <row r="70" spans="1:12" s="21" customFormat="1" x14ac:dyDescent="0.2">
      <c r="A70" s="41" t="s">
        <v>65</v>
      </c>
      <c r="B70" s="63">
        <f>SUM(B69+6)</f>
        <v>70</v>
      </c>
      <c r="C70" s="63">
        <f t="shared" si="4"/>
        <v>72</v>
      </c>
      <c r="D70" s="63">
        <f t="shared" si="4"/>
        <v>74</v>
      </c>
      <c r="E70" s="63">
        <f t="shared" si="4"/>
        <v>76</v>
      </c>
      <c r="F70" s="63">
        <f t="shared" si="4"/>
        <v>78</v>
      </c>
      <c r="G70" s="63">
        <f t="shared" si="4"/>
        <v>80</v>
      </c>
      <c r="H70" s="63">
        <f t="shared" si="4"/>
        <v>82</v>
      </c>
      <c r="I70" s="63">
        <f t="shared" si="4"/>
        <v>84</v>
      </c>
      <c r="J70" s="63"/>
      <c r="L70"/>
    </row>
    <row r="71" spans="1:12" x14ac:dyDescent="0.2">
      <c r="A71" s="38" t="s">
        <v>66</v>
      </c>
      <c r="B71" s="64">
        <f>SUM(B70+6)</f>
        <v>76</v>
      </c>
      <c r="C71" s="64">
        <f t="shared" si="4"/>
        <v>78</v>
      </c>
      <c r="D71" s="64">
        <f t="shared" si="4"/>
        <v>80</v>
      </c>
      <c r="E71" s="64">
        <f t="shared" si="4"/>
        <v>82</v>
      </c>
      <c r="F71" s="64">
        <f t="shared" si="4"/>
        <v>84</v>
      </c>
      <c r="G71" s="64">
        <f t="shared" si="4"/>
        <v>86</v>
      </c>
      <c r="H71" s="64">
        <f t="shared" si="4"/>
        <v>88</v>
      </c>
      <c r="I71" s="64">
        <f t="shared" si="4"/>
        <v>90</v>
      </c>
      <c r="J71" s="64"/>
    </row>
    <row r="72" spans="1:12" s="21" customFormat="1" x14ac:dyDescent="0.2">
      <c r="A72" s="41" t="s">
        <v>67</v>
      </c>
      <c r="B72" s="68">
        <f>SUM(B71+10)</f>
        <v>86</v>
      </c>
      <c r="C72" s="68">
        <f t="shared" ref="C72:I73" si="5">SUM(C71+10)</f>
        <v>88</v>
      </c>
      <c r="D72" s="68">
        <f t="shared" si="5"/>
        <v>90</v>
      </c>
      <c r="E72" s="68">
        <f t="shared" si="5"/>
        <v>92</v>
      </c>
      <c r="F72" s="68">
        <f t="shared" si="5"/>
        <v>94</v>
      </c>
      <c r="G72" s="68">
        <f t="shared" si="5"/>
        <v>96</v>
      </c>
      <c r="H72" s="68">
        <f t="shared" si="5"/>
        <v>98</v>
      </c>
      <c r="I72" s="68">
        <f t="shared" si="5"/>
        <v>100</v>
      </c>
      <c r="J72" s="68"/>
      <c r="L72"/>
    </row>
    <row r="73" spans="1:12" x14ac:dyDescent="0.2">
      <c r="A73" s="38" t="s">
        <v>68</v>
      </c>
      <c r="B73" s="69">
        <f>SUM(B72+10)</f>
        <v>96</v>
      </c>
      <c r="C73" s="69">
        <f t="shared" si="5"/>
        <v>98</v>
      </c>
      <c r="D73" s="69">
        <f t="shared" si="5"/>
        <v>100</v>
      </c>
      <c r="E73" s="69">
        <f t="shared" si="5"/>
        <v>102</v>
      </c>
      <c r="F73" s="69">
        <f t="shared" si="5"/>
        <v>104</v>
      </c>
      <c r="G73" s="69">
        <f t="shared" si="5"/>
        <v>106</v>
      </c>
      <c r="H73" s="69">
        <f t="shared" si="5"/>
        <v>108</v>
      </c>
      <c r="I73" s="69">
        <f t="shared" si="5"/>
        <v>110</v>
      </c>
      <c r="J73" s="69"/>
    </row>
    <row r="74" spans="1:12" x14ac:dyDescent="0.2">
      <c r="A74" s="13"/>
      <c r="B74" s="14"/>
      <c r="C74" s="14"/>
      <c r="D74" s="14"/>
      <c r="E74" s="14"/>
      <c r="F74" s="14"/>
      <c r="G74" s="14"/>
      <c r="H74" s="14"/>
      <c r="I74" s="14"/>
      <c r="J74" s="14"/>
      <c r="K74" s="1"/>
    </row>
    <row r="75" spans="1:12" x14ac:dyDescent="0.2">
      <c r="A75" s="47" t="s">
        <v>97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</row>
    <row r="76" spans="1:12" x14ac:dyDescent="0.2">
      <c r="A76" s="47" t="s">
        <v>69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</row>
    <row r="77" spans="1:12" x14ac:dyDescent="0.2">
      <c r="A77" s="47" t="s">
        <v>70</v>
      </c>
      <c r="B77" s="18"/>
      <c r="C77" s="18"/>
      <c r="D77" s="18"/>
      <c r="E77" s="18"/>
      <c r="F77" s="18"/>
      <c r="G77" s="18"/>
      <c r="H77" s="18"/>
      <c r="I77" s="18"/>
      <c r="J77" s="18"/>
      <c r="K77" s="18"/>
    </row>
    <row r="78" spans="1:12" x14ac:dyDescent="0.2">
      <c r="A78" s="47" t="s">
        <v>71</v>
      </c>
      <c r="B78" s="17"/>
      <c r="C78" s="17"/>
      <c r="D78" s="17"/>
      <c r="E78" s="17"/>
      <c r="F78" s="17"/>
      <c r="G78" s="17"/>
      <c r="H78" s="17"/>
      <c r="I78" s="17"/>
      <c r="J78" s="17"/>
      <c r="K78" s="17"/>
    </row>
    <row r="79" spans="1:12" x14ac:dyDescent="0.2">
      <c r="A79" s="47" t="s">
        <v>72</v>
      </c>
      <c r="B79" s="17"/>
      <c r="C79" s="17"/>
      <c r="D79" s="17"/>
      <c r="E79" s="17"/>
      <c r="F79" s="17"/>
      <c r="G79" s="17"/>
      <c r="H79" s="17"/>
      <c r="I79" s="17"/>
      <c r="J79" s="17"/>
      <c r="K79" s="17"/>
    </row>
    <row r="80" spans="1:12" x14ac:dyDescent="0.2">
      <c r="A80" s="47" t="s">
        <v>73</v>
      </c>
      <c r="B80" s="17"/>
      <c r="C80" s="17"/>
      <c r="D80" s="17"/>
      <c r="E80" s="17"/>
      <c r="F80" s="17"/>
      <c r="G80" s="17"/>
      <c r="H80" s="17"/>
      <c r="I80" s="17"/>
      <c r="J80" s="17"/>
      <c r="K80" s="17"/>
    </row>
    <row r="82" spans="1:11" x14ac:dyDescent="0.2">
      <c r="K82" s="1"/>
    </row>
    <row r="84" spans="1:11" x14ac:dyDescent="0.2">
      <c r="A84" s="23" t="s">
        <v>46</v>
      </c>
      <c r="B84" s="6"/>
      <c r="C84" s="6"/>
      <c r="D84" s="6"/>
      <c r="E84" s="6"/>
      <c r="F84" s="6"/>
      <c r="G84" s="6"/>
      <c r="H84" s="6"/>
      <c r="I84" s="6"/>
      <c r="J84" s="6"/>
      <c r="K84" s="1"/>
    </row>
    <row r="85" spans="1:11" x14ac:dyDescent="0.2">
      <c r="A85" s="13"/>
      <c r="B85" s="33" t="s">
        <v>47</v>
      </c>
      <c r="C85" s="33"/>
      <c r="D85" s="33" t="s">
        <v>48</v>
      </c>
      <c r="E85" s="33"/>
      <c r="F85" s="33"/>
      <c r="G85" s="33"/>
      <c r="H85" s="33" t="s">
        <v>47</v>
      </c>
      <c r="I85" s="60"/>
      <c r="J85" s="33" t="s">
        <v>48</v>
      </c>
      <c r="K85" s="1"/>
    </row>
    <row r="86" spans="1:11" x14ac:dyDescent="0.2">
      <c r="A86" s="25" t="s">
        <v>5</v>
      </c>
      <c r="B86" s="58" t="s">
        <v>93</v>
      </c>
      <c r="C86" s="45"/>
      <c r="D86" s="45">
        <v>0.64583333333333337</v>
      </c>
      <c r="E86" s="46"/>
      <c r="F86" s="25" t="s">
        <v>49</v>
      </c>
      <c r="G86" s="25"/>
      <c r="H86" s="58" t="s">
        <v>95</v>
      </c>
      <c r="I86" s="62"/>
      <c r="J86" s="45">
        <v>0.625</v>
      </c>
      <c r="K86" s="1"/>
    </row>
    <row r="87" spans="1:11" x14ac:dyDescent="0.2">
      <c r="A87" s="25" t="s">
        <v>35</v>
      </c>
      <c r="B87" s="58" t="s">
        <v>94</v>
      </c>
      <c r="C87" s="45"/>
      <c r="D87" s="45">
        <v>0.625</v>
      </c>
      <c r="E87" s="46"/>
      <c r="F87" s="25" t="s">
        <v>19</v>
      </c>
      <c r="G87" s="25"/>
      <c r="H87" s="58" t="s">
        <v>94</v>
      </c>
      <c r="I87" s="60"/>
      <c r="J87" s="45">
        <v>0.64583333333333337</v>
      </c>
      <c r="K87" s="1"/>
    </row>
    <row r="88" spans="1:11" ht="12" customHeight="1" x14ac:dyDescent="0.2">
      <c r="A88" s="13" t="s">
        <v>23</v>
      </c>
      <c r="B88" s="59" t="s">
        <v>94</v>
      </c>
      <c r="C88" s="3"/>
      <c r="D88" s="3">
        <v>0.625</v>
      </c>
      <c r="E88" s="4"/>
      <c r="F88" s="13" t="s">
        <v>3</v>
      </c>
      <c r="G88" s="13"/>
      <c r="H88" s="59" t="s">
        <v>93</v>
      </c>
      <c r="I88" s="61"/>
      <c r="J88" s="3">
        <v>0.64583333333333337</v>
      </c>
      <c r="K88" s="1"/>
    </row>
    <row r="89" spans="1:11" ht="12" customHeight="1" x14ac:dyDescent="0.2">
      <c r="A89" s="25" t="s">
        <v>4</v>
      </c>
      <c r="B89" s="58" t="s">
        <v>95</v>
      </c>
      <c r="C89" s="45"/>
      <c r="D89" s="45">
        <v>0.60416666666666663</v>
      </c>
      <c r="E89" s="25"/>
      <c r="F89" s="25" t="s">
        <v>8</v>
      </c>
      <c r="G89" s="25"/>
      <c r="H89" s="45">
        <v>0.375</v>
      </c>
      <c r="I89" s="61"/>
      <c r="J89" s="45">
        <v>0.5625</v>
      </c>
      <c r="K89" s="1"/>
    </row>
    <row r="90" spans="1:11" x14ac:dyDescent="0.2">
      <c r="A90" s="20" t="s">
        <v>50</v>
      </c>
      <c r="B90" s="12"/>
      <c r="C90" s="12"/>
      <c r="D90" s="43"/>
      <c r="E90" s="43"/>
      <c r="F90" s="43"/>
      <c r="G90" s="43"/>
      <c r="H90" s="57" t="s">
        <v>95</v>
      </c>
      <c r="I90" s="62"/>
      <c r="J90" s="44">
        <v>0.6875</v>
      </c>
      <c r="K90" s="1"/>
    </row>
    <row r="91" spans="1:11" x14ac:dyDescent="0.2">
      <c r="A91" s="29" t="s">
        <v>74</v>
      </c>
      <c r="B91" s="12"/>
      <c r="C91" s="12"/>
      <c r="D91" s="12"/>
      <c r="E91" s="43"/>
      <c r="F91" s="43"/>
      <c r="G91" s="43"/>
      <c r="H91" s="57" t="s">
        <v>93</v>
      </c>
      <c r="I91" s="62"/>
      <c r="J91" s="12" t="s">
        <v>51</v>
      </c>
      <c r="K91" s="1"/>
    </row>
    <row r="92" spans="1:11" x14ac:dyDescent="0.2">
      <c r="A92" s="29" t="s">
        <v>75</v>
      </c>
      <c r="B92" s="12"/>
      <c r="C92" s="12"/>
      <c r="D92" s="12"/>
      <c r="E92" s="43"/>
      <c r="F92" s="43"/>
      <c r="G92" s="43"/>
      <c r="H92" s="44"/>
      <c r="I92" s="60"/>
      <c r="J92" s="28" t="s">
        <v>76</v>
      </c>
      <c r="K92" s="1"/>
    </row>
    <row r="93" spans="1:11" x14ac:dyDescent="0.2">
      <c r="A93" s="20" t="s">
        <v>52</v>
      </c>
      <c r="B93" s="43"/>
      <c r="C93" s="43"/>
      <c r="D93" s="43"/>
      <c r="E93" s="43"/>
      <c r="F93" s="43"/>
      <c r="G93" s="43"/>
      <c r="H93" s="43"/>
      <c r="I93" s="43"/>
      <c r="J93" s="61"/>
      <c r="K93" s="1"/>
    </row>
    <row r="95" spans="1:11" x14ac:dyDescent="0.2">
      <c r="A95" s="23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x14ac:dyDescent="0.2">
      <c r="A96" s="23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x14ac:dyDescent="0.2">
      <c r="A97" s="23"/>
      <c r="B97" s="2"/>
      <c r="C97" s="2"/>
      <c r="D97" s="2"/>
      <c r="E97" s="2"/>
      <c r="F97" s="2"/>
      <c r="G97" s="2"/>
      <c r="H97" s="2"/>
      <c r="I97" s="2"/>
      <c r="J97" s="2"/>
      <c r="K97" s="2"/>
    </row>
  </sheetData>
  <pageMargins left="0.3" right="0.3" top="0.75" bottom="0.75" header="0.3" footer="0.3"/>
  <pageSetup orientation="portrait" r:id="rId1"/>
  <headerFooter alignWithMargins="0"/>
  <ignoredErrors>
    <ignoredError sqref="E14 D16 D22 C23 B30 D31 F41:G4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Go-</dc:creator>
  <cp:lastModifiedBy>Scott Stanger</cp:lastModifiedBy>
  <cp:lastPrinted>2022-08-04T17:33:24Z</cp:lastPrinted>
  <dcterms:created xsi:type="dcterms:W3CDTF">2011-09-27T23:09:54Z</dcterms:created>
  <dcterms:modified xsi:type="dcterms:W3CDTF">2023-07-21T14:16:08Z</dcterms:modified>
</cp:coreProperties>
</file>