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k\Documents\GOLF\"/>
    </mc:Choice>
  </mc:AlternateContent>
  <xr:revisionPtr revIDLastSave="0" documentId="13_ncr:1_{1AD638EC-15A0-496A-B1EF-D3DCDF8DA5BA}" xr6:coauthVersionLast="40" xr6:coauthVersionMax="40" xr10:uidLastSave="{00000000-0000-0000-0000-000000000000}"/>
  <bookViews>
    <workbookView xWindow="120" yWindow="45" windowWidth="11565" windowHeight="6075" xr2:uid="{00000000-000D-0000-FFFF-FFFF00000000}"/>
  </bookViews>
  <sheets>
    <sheet name="2019" sheetId="10" r:id="rId1"/>
    <sheet name="2018" sheetId="8" r:id="rId2"/>
    <sheet name="2017" sheetId="9" r:id="rId3"/>
    <sheet name="2016" sheetId="7" r:id="rId4"/>
    <sheet name="2015" sheetId="6" r:id="rId5"/>
    <sheet name="2014" sheetId="5" r:id="rId6"/>
    <sheet name="2013" sheetId="2" r:id="rId7"/>
    <sheet name="2012" sheetId="1" r:id="rId8"/>
    <sheet name="All years" sheetId="3" r:id="rId9"/>
    <sheet name="Handicap" sheetId="11" r:id="rId10"/>
    <sheet name="Sheet1" sheetId="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0" l="1"/>
  <c r="I14" i="10"/>
  <c r="E14" i="10"/>
  <c r="C14" i="10"/>
  <c r="C23" i="10"/>
  <c r="C37" i="10" s="1"/>
  <c r="P163" i="3" l="1"/>
  <c r="O163" i="3"/>
  <c r="N163" i="3"/>
  <c r="M163" i="3"/>
  <c r="L163" i="3"/>
  <c r="K163" i="3"/>
  <c r="J163" i="3"/>
  <c r="I163" i="3"/>
  <c r="H163" i="3"/>
  <c r="G163" i="3"/>
  <c r="F163" i="3"/>
  <c r="E163" i="3"/>
  <c r="D163" i="3"/>
  <c r="Q23" i="10"/>
  <c r="P23" i="10"/>
  <c r="O23" i="10"/>
  <c r="N23" i="10"/>
  <c r="M23" i="10"/>
  <c r="L23" i="10"/>
  <c r="K23" i="10"/>
  <c r="I23" i="10"/>
  <c r="G23" i="10"/>
  <c r="E23" i="10"/>
  <c r="O37" i="10" l="1"/>
  <c r="N37" i="10"/>
  <c r="M37" i="10"/>
  <c r="L37" i="10"/>
  <c r="K37" i="10"/>
  <c r="I37" i="10"/>
  <c r="G37" i="10"/>
  <c r="E37" i="10"/>
  <c r="F6" i="10"/>
  <c r="F23" i="10" s="1"/>
  <c r="F37" i="10" s="1"/>
  <c r="H6" i="10"/>
  <c r="H23" i="10" s="1"/>
  <c r="H37" i="10" s="1"/>
  <c r="D6" i="10"/>
  <c r="D23" i="10" s="1"/>
  <c r="D37" i="10" s="1"/>
  <c r="J6" i="10"/>
  <c r="J23" i="10" s="1"/>
  <c r="J37" i="10" l="1"/>
  <c r="I92" i="8"/>
  <c r="L77" i="8" l="1"/>
  <c r="F77" i="8"/>
  <c r="J77" i="8"/>
  <c r="C77" i="8"/>
  <c r="N76" i="8" l="1"/>
  <c r="H76" i="8"/>
  <c r="F76" i="8"/>
  <c r="D76" i="8"/>
  <c r="G72" i="8" l="1"/>
  <c r="G92" i="8" s="1"/>
  <c r="F72" i="8"/>
  <c r="H72" i="8"/>
  <c r="C72" i="8"/>
  <c r="C92" i="8" s="1"/>
  <c r="O69" i="8" l="1"/>
  <c r="M69" i="8"/>
  <c r="E69" i="8"/>
  <c r="N69" i="8"/>
  <c r="M63" i="8" l="1"/>
  <c r="R63" i="8"/>
  <c r="R88" i="8" s="1"/>
  <c r="O63" i="8"/>
  <c r="O92" i="8" s="1"/>
  <c r="D63" i="8"/>
  <c r="L58" i="8" l="1"/>
  <c r="L92" i="8" s="1"/>
  <c r="M58" i="8"/>
  <c r="M92" i="8" s="1"/>
  <c r="N58" i="8"/>
  <c r="D58" i="8"/>
  <c r="H54" i="8" l="1"/>
  <c r="H92" i="8" s="1"/>
  <c r="F54" i="8"/>
  <c r="F92" i="8" s="1"/>
  <c r="E54" i="8"/>
  <c r="D54" i="8"/>
  <c r="F93" i="8" l="1"/>
  <c r="Q88" i="8"/>
  <c r="P88" i="8"/>
  <c r="O88" i="8"/>
  <c r="O93" i="8" s="1"/>
  <c r="M88" i="8"/>
  <c r="M93" i="8" s="1"/>
  <c r="L88" i="8"/>
  <c r="L93" i="8" s="1"/>
  <c r="I88" i="8"/>
  <c r="I93" i="8" s="1"/>
  <c r="H88" i="8"/>
  <c r="H93" i="8" s="1"/>
  <c r="G88" i="8"/>
  <c r="G93" i="8" s="1"/>
  <c r="F88" i="8"/>
  <c r="C88" i="8"/>
  <c r="C93" i="8" s="1"/>
  <c r="K46" i="8"/>
  <c r="D46" i="8"/>
  <c r="K88" i="8" l="1"/>
  <c r="K92" i="8"/>
  <c r="K93" i="8" s="1"/>
  <c r="N15" i="8"/>
  <c r="J15" i="8"/>
  <c r="D15" i="8"/>
  <c r="E15" i="8"/>
  <c r="E88" i="8" l="1"/>
  <c r="E92" i="8"/>
  <c r="E93" i="8" s="1"/>
  <c r="D88" i="8"/>
  <c r="D92" i="8"/>
  <c r="D93" i="8" s="1"/>
  <c r="J88" i="8"/>
  <c r="J92" i="8"/>
  <c r="J93" i="8" s="1"/>
  <c r="N88" i="8"/>
  <c r="N92" i="8"/>
  <c r="N93" i="8" s="1"/>
  <c r="R81" i="7"/>
  <c r="Q81" i="7"/>
  <c r="P81" i="7"/>
  <c r="O81" i="7"/>
  <c r="N81" i="7"/>
  <c r="M81" i="7"/>
  <c r="Y157" i="3" l="1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R91" i="9" l="1"/>
  <c r="Q91" i="9"/>
  <c r="P91" i="9"/>
  <c r="O91" i="9"/>
  <c r="K91" i="9"/>
  <c r="I91" i="9"/>
  <c r="F91" i="9"/>
  <c r="R90" i="9"/>
  <c r="Q90" i="9"/>
  <c r="P90" i="9"/>
  <c r="O90" i="9"/>
  <c r="K90" i="9"/>
  <c r="I90" i="9"/>
  <c r="F90" i="9"/>
  <c r="F94" i="9" l="1"/>
  <c r="F112" i="9"/>
  <c r="E81" i="9"/>
  <c r="D81" i="9"/>
  <c r="L81" i="9"/>
  <c r="C81" i="9"/>
  <c r="T150" i="3" l="1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S81" i="7"/>
  <c r="S80" i="7"/>
  <c r="R80" i="7"/>
  <c r="Q80" i="7"/>
  <c r="P80" i="7"/>
  <c r="O80" i="7"/>
  <c r="N80" i="7"/>
  <c r="M80" i="7"/>
  <c r="F128" i="9" l="1"/>
  <c r="E130" i="9"/>
  <c r="D145" i="9"/>
  <c r="E128" i="9"/>
  <c r="C103" i="9"/>
  <c r="C145" i="9"/>
  <c r="B149" i="9"/>
  <c r="F98" i="9"/>
  <c r="E110" i="9"/>
  <c r="E109" i="9"/>
  <c r="D94" i="9"/>
  <c r="C127" i="9"/>
  <c r="C129" i="9"/>
  <c r="B130" i="9"/>
  <c r="B119" i="9"/>
  <c r="C97" i="9"/>
  <c r="M77" i="9" l="1"/>
  <c r="E77" i="9"/>
  <c r="D77" i="9"/>
  <c r="H77" i="9"/>
  <c r="E70" i="9" l="1"/>
  <c r="M70" i="9"/>
  <c r="N70" i="9"/>
  <c r="C70" i="9"/>
  <c r="J62" i="9" l="1"/>
  <c r="M62" i="9"/>
  <c r="N62" i="9"/>
  <c r="C62" i="9"/>
  <c r="M58" i="9" l="1"/>
  <c r="N58" i="9"/>
  <c r="L58" i="9"/>
  <c r="D58" i="9"/>
  <c r="N90" i="9" l="1"/>
  <c r="N91" i="9"/>
  <c r="O86" i="9"/>
  <c r="N86" i="9" l="1"/>
  <c r="M42" i="9" l="1"/>
  <c r="H42" i="9"/>
  <c r="E42" i="9"/>
  <c r="C42" i="9"/>
  <c r="L37" i="9" l="1"/>
  <c r="C37" i="9"/>
  <c r="J37" i="9"/>
  <c r="H37" i="9"/>
  <c r="J91" i="9" l="1"/>
  <c r="J90" i="9"/>
  <c r="C90" i="9"/>
  <c r="C91" i="9"/>
  <c r="D32" i="9"/>
  <c r="M32" i="9"/>
  <c r="L32" i="9"/>
  <c r="H32" i="9"/>
  <c r="L90" i="9" l="1"/>
  <c r="L91" i="9"/>
  <c r="D90" i="9"/>
  <c r="D91" i="9"/>
  <c r="M20" i="9"/>
  <c r="H20" i="9"/>
  <c r="G20" i="9"/>
  <c r="E20" i="9"/>
  <c r="E90" i="9" l="1"/>
  <c r="E91" i="9"/>
  <c r="H91" i="9"/>
  <c r="H90" i="9"/>
  <c r="M90" i="9"/>
  <c r="M91" i="9"/>
  <c r="G91" i="9"/>
  <c r="G90" i="9"/>
  <c r="M86" i="9"/>
  <c r="L86" i="9"/>
  <c r="K86" i="9"/>
  <c r="J86" i="9"/>
  <c r="I86" i="9"/>
  <c r="H86" i="9"/>
  <c r="G86" i="9"/>
  <c r="F86" i="9"/>
  <c r="E86" i="9"/>
  <c r="D86" i="9"/>
  <c r="C86" i="9"/>
  <c r="C116" i="7" l="1"/>
  <c r="H73" i="7"/>
  <c r="H81" i="7" s="1"/>
  <c r="G73" i="7"/>
  <c r="J73" i="7"/>
  <c r="C73" i="7"/>
  <c r="F86" i="7"/>
  <c r="B134" i="7" l="1"/>
  <c r="B133" i="7"/>
  <c r="D95" i="7"/>
  <c r="B114" i="7"/>
  <c r="B111" i="7"/>
  <c r="B110" i="7"/>
  <c r="B90" i="7"/>
  <c r="B89" i="7"/>
  <c r="B88" i="7"/>
  <c r="B87" i="7"/>
  <c r="H80" i="7" l="1"/>
  <c r="S77" i="7" l="1"/>
  <c r="R77" i="7" l="1"/>
  <c r="Q77" i="7" l="1"/>
  <c r="P77" i="7" l="1"/>
  <c r="O77" i="7"/>
  <c r="N77" i="7"/>
  <c r="M77" i="7"/>
  <c r="H77" i="7"/>
  <c r="F29" i="7" l="1"/>
  <c r="E29" i="7"/>
  <c r="D29" i="7"/>
  <c r="C29" i="7"/>
  <c r="F25" i="7" l="1"/>
  <c r="J25" i="7"/>
  <c r="E25" i="7"/>
  <c r="D25" i="7"/>
  <c r="J81" i="7" l="1"/>
  <c r="J80" i="7"/>
  <c r="J77" i="7"/>
  <c r="D19" i="7"/>
  <c r="C19" i="7"/>
  <c r="K19" i="7"/>
  <c r="L19" i="7"/>
  <c r="K8" i="7"/>
  <c r="G8" i="7"/>
  <c r="E8" i="7"/>
  <c r="D8" i="7"/>
  <c r="L7" i="7"/>
  <c r="I7" i="7"/>
  <c r="F7" i="7"/>
  <c r="C7" i="7"/>
  <c r="I81" i="7" l="1"/>
  <c r="I80" i="7"/>
  <c r="I77" i="7"/>
  <c r="K81" i="7"/>
  <c r="K80" i="7"/>
  <c r="K77" i="7"/>
  <c r="F81" i="7"/>
  <c r="F80" i="7"/>
  <c r="F77" i="7"/>
  <c r="D81" i="7"/>
  <c r="D80" i="7"/>
  <c r="D77" i="7"/>
  <c r="C81" i="7"/>
  <c r="C80" i="7"/>
  <c r="C77" i="7"/>
  <c r="L81" i="7"/>
  <c r="L80" i="7"/>
  <c r="L77" i="7"/>
  <c r="E81" i="7"/>
  <c r="E80" i="7"/>
  <c r="E77" i="7"/>
  <c r="G81" i="7"/>
  <c r="G80" i="7"/>
  <c r="G77" i="7"/>
  <c r="L52" i="6"/>
  <c r="J52" i="6"/>
  <c r="M55" i="5"/>
  <c r="K55" i="5"/>
  <c r="G55" i="5"/>
  <c r="H141" i="3"/>
  <c r="H139" i="3"/>
  <c r="G129" i="3"/>
  <c r="F129" i="3"/>
  <c r="E129" i="3"/>
  <c r="D129" i="3"/>
  <c r="M117" i="3"/>
  <c r="L117" i="3"/>
  <c r="F117" i="3"/>
  <c r="D117" i="3"/>
  <c r="M115" i="3"/>
  <c r="M141" i="3" s="1"/>
  <c r="L115" i="3"/>
  <c r="J115" i="3"/>
  <c r="I115" i="3"/>
  <c r="G108" i="3"/>
  <c r="F108" i="3"/>
  <c r="E108" i="3"/>
  <c r="D108" i="3"/>
  <c r="I101" i="3"/>
  <c r="G101" i="3"/>
  <c r="F101" i="3"/>
  <c r="D101" i="3"/>
  <c r="K93" i="3"/>
  <c r="J93" i="3"/>
  <c r="F93" i="3"/>
  <c r="D93" i="3"/>
  <c r="K86" i="3"/>
  <c r="J86" i="3"/>
  <c r="F86" i="3"/>
  <c r="J78" i="3"/>
  <c r="F78" i="3"/>
  <c r="D78" i="3"/>
  <c r="F62" i="3"/>
  <c r="D62" i="3"/>
  <c r="K54" i="3"/>
  <c r="J54" i="3"/>
  <c r="I54" i="3"/>
  <c r="E54" i="3"/>
  <c r="M139" i="3" l="1"/>
  <c r="M142" i="3" s="1"/>
  <c r="L141" i="3"/>
  <c r="H142" i="3"/>
  <c r="L139" i="3"/>
  <c r="L142" i="3" s="1"/>
  <c r="C86" i="6"/>
  <c r="E63" i="6"/>
  <c r="C70" i="6"/>
  <c r="B80" i="6"/>
  <c r="B77" i="6"/>
  <c r="B76" i="6"/>
  <c r="C57" i="6"/>
  <c r="C58" i="6"/>
  <c r="B65" i="6"/>
  <c r="C61" i="6"/>
  <c r="O50" i="6" l="1"/>
  <c r="N50" i="6"/>
  <c r="L50" i="6"/>
  <c r="L53" i="6" s="1"/>
  <c r="J50" i="6"/>
  <c r="J53" i="6" s="1"/>
  <c r="G39" i="6" l="1"/>
  <c r="F39" i="6"/>
  <c r="E39" i="6"/>
  <c r="D39" i="6"/>
  <c r="M25" i="6" l="1"/>
  <c r="M27" i="6"/>
  <c r="D27" i="6"/>
  <c r="F27" i="6"/>
  <c r="K27" i="6"/>
  <c r="H25" i="6"/>
  <c r="I25" i="6"/>
  <c r="K25" i="6"/>
  <c r="K52" i="6" l="1"/>
  <c r="K50" i="6"/>
  <c r="I52" i="6"/>
  <c r="I50" i="6"/>
  <c r="I53" i="6" s="1"/>
  <c r="M52" i="6"/>
  <c r="M50" i="6"/>
  <c r="M53" i="6" s="1"/>
  <c r="G18" i="6"/>
  <c r="F18" i="6"/>
  <c r="E18" i="6"/>
  <c r="D18" i="6"/>
  <c r="E52" i="6" l="1"/>
  <c r="E50" i="6"/>
  <c r="K53" i="6"/>
  <c r="H11" i="6"/>
  <c r="G11" i="6"/>
  <c r="F11" i="6"/>
  <c r="D11" i="6"/>
  <c r="D52" i="6" l="1"/>
  <c r="D50" i="6"/>
  <c r="G52" i="6"/>
  <c r="G50" i="6"/>
  <c r="F52" i="6"/>
  <c r="F50" i="6"/>
  <c r="F53" i="6" s="1"/>
  <c r="H52" i="6"/>
  <c r="H50" i="6"/>
  <c r="H53" i="6" s="1"/>
  <c r="E53" i="6"/>
  <c r="K29" i="1"/>
  <c r="G53" i="6" l="1"/>
  <c r="D53" i="6"/>
  <c r="J47" i="5"/>
  <c r="I47" i="5"/>
  <c r="F47" i="5"/>
  <c r="D47" i="5"/>
  <c r="P40" i="5" l="1"/>
  <c r="P55" i="5" s="1"/>
  <c r="I40" i="5"/>
  <c r="F40" i="5"/>
  <c r="J40" i="5"/>
  <c r="I32" i="5"/>
  <c r="O32" i="5"/>
  <c r="O55" i="5" s="1"/>
  <c r="D32" i="5"/>
  <c r="F32" i="5"/>
  <c r="O54" i="5" l="1"/>
  <c r="O56" i="5"/>
  <c r="P54" i="5"/>
  <c r="P56" i="5" s="1"/>
  <c r="M54" i="5"/>
  <c r="M56" i="5" s="1"/>
  <c r="K54" i="5"/>
  <c r="K56" i="5" s="1"/>
  <c r="G54" i="5"/>
  <c r="G56" i="5" s="1"/>
  <c r="N16" i="5"/>
  <c r="L16" i="5"/>
  <c r="F16" i="5"/>
  <c r="D16" i="5"/>
  <c r="J8" i="5"/>
  <c r="J55" i="5" s="1"/>
  <c r="I8" i="5"/>
  <c r="H8" i="5"/>
  <c r="E8" i="5"/>
  <c r="J52" i="3"/>
  <c r="I52" i="3"/>
  <c r="E52" i="3"/>
  <c r="D52" i="3"/>
  <c r="J32" i="2"/>
  <c r="I32" i="2"/>
  <c r="E32" i="2"/>
  <c r="D32" i="2"/>
  <c r="L38" i="2"/>
  <c r="K38" i="2"/>
  <c r="J38" i="2"/>
  <c r="I38" i="2"/>
  <c r="H38" i="2"/>
  <c r="G38" i="2"/>
  <c r="E38" i="2"/>
  <c r="F38" i="2"/>
  <c r="D38" i="2"/>
  <c r="K45" i="3"/>
  <c r="I45" i="3"/>
  <c r="F45" i="3"/>
  <c r="E45" i="3"/>
  <c r="K41" i="3"/>
  <c r="I41" i="3"/>
  <c r="F41" i="3"/>
  <c r="E41" i="3"/>
  <c r="J40" i="3"/>
  <c r="I40" i="3"/>
  <c r="E40" i="3"/>
  <c r="D40" i="3"/>
  <c r="J29" i="3"/>
  <c r="G29" i="3"/>
  <c r="F29" i="3"/>
  <c r="D29" i="3"/>
  <c r="G27" i="3"/>
  <c r="F27" i="3"/>
  <c r="E27" i="3"/>
  <c r="D27" i="3"/>
  <c r="L34" i="2"/>
  <c r="H34" i="2"/>
  <c r="K25" i="2"/>
  <c r="I25" i="2"/>
  <c r="F25" i="2"/>
  <c r="E25" i="2"/>
  <c r="K21" i="2"/>
  <c r="I21" i="2"/>
  <c r="F21" i="2"/>
  <c r="E21" i="2"/>
  <c r="J20" i="2"/>
  <c r="I20" i="2"/>
  <c r="E20" i="2"/>
  <c r="D20" i="2"/>
  <c r="D9" i="2"/>
  <c r="J9" i="2"/>
  <c r="G9" i="2"/>
  <c r="F9" i="2"/>
  <c r="G7" i="2"/>
  <c r="G34" i="2" s="1"/>
  <c r="F7" i="2"/>
  <c r="E7" i="2"/>
  <c r="D7" i="2"/>
  <c r="J31" i="1"/>
  <c r="I31" i="1"/>
  <c r="H31" i="1"/>
  <c r="G31" i="1"/>
  <c r="F31" i="1"/>
  <c r="E31" i="1"/>
  <c r="D31" i="1"/>
  <c r="I34" i="2" l="1"/>
  <c r="H54" i="5"/>
  <c r="H55" i="5"/>
  <c r="J54" i="5"/>
  <c r="J56" i="5" s="1"/>
  <c r="I54" i="5"/>
  <c r="I55" i="5"/>
  <c r="K34" i="2"/>
  <c r="D54" i="5"/>
  <c r="D55" i="5"/>
  <c r="E54" i="5"/>
  <c r="E55" i="5"/>
  <c r="F54" i="5"/>
  <c r="F55" i="5"/>
  <c r="L54" i="5"/>
  <c r="L55" i="5"/>
  <c r="N54" i="5"/>
  <c r="N55" i="5"/>
  <c r="I141" i="3"/>
  <c r="I139" i="3"/>
  <c r="F139" i="3"/>
  <c r="F141" i="3"/>
  <c r="E141" i="3"/>
  <c r="E139" i="3"/>
  <c r="G139" i="3"/>
  <c r="G141" i="3"/>
  <c r="J141" i="3"/>
  <c r="J139" i="3"/>
  <c r="K141" i="3"/>
  <c r="K139" i="3"/>
  <c r="D141" i="3"/>
  <c r="D139" i="3"/>
  <c r="E34" i="2"/>
  <c r="D34" i="2"/>
  <c r="F34" i="2"/>
  <c r="J34" i="2"/>
  <c r="I56" i="5" l="1"/>
  <c r="L56" i="5"/>
  <c r="F56" i="5"/>
  <c r="E56" i="5"/>
  <c r="F142" i="3"/>
  <c r="H56" i="5"/>
  <c r="N56" i="5"/>
  <c r="D56" i="5"/>
  <c r="G142" i="3"/>
  <c r="E142" i="3"/>
  <c r="J142" i="3"/>
  <c r="I142" i="3"/>
  <c r="K142" i="3"/>
  <c r="D14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D6" authorId="0" shapeId="0" xr:uid="{0B71233C-1FC8-4C86-8353-372F393B1FEB}">
      <text>
        <r>
          <rPr>
            <b/>
            <sz val="9"/>
            <color indexed="81"/>
            <rFont val="Tahoma"/>
            <family val="2"/>
          </rPr>
          <t xml:space="preserve">nick greenwood:Greenwood Priday
</t>
        </r>
      </text>
    </comment>
    <comment ref="F6" authorId="0" shapeId="0" xr:uid="{5D29C066-46B7-42EE-8475-B5D19BF60A3E}">
      <text>
        <r>
          <rPr>
            <b/>
            <sz val="9"/>
            <color indexed="81"/>
            <rFont val="Tahoma"/>
            <family val="2"/>
          </rPr>
          <t xml:space="preserve">nick greenwood:Greenwood Priday
</t>
        </r>
      </text>
    </comment>
    <comment ref="H6" authorId="0" shapeId="0" xr:uid="{28ED68B9-4CEB-4A3C-8A18-BCECD0F964BE}">
      <text>
        <r>
          <rPr>
            <b/>
            <sz val="9"/>
            <color indexed="81"/>
            <rFont val="Tahoma"/>
            <family val="2"/>
          </rPr>
          <t xml:space="preserve">nick greenwood:
Bunce Colonel
</t>
        </r>
      </text>
    </comment>
    <comment ref="J6" authorId="0" shapeId="0" xr:uid="{431B7A1D-AF8A-4B1B-B052-30A6F109752A}">
      <text>
        <r>
          <rPr>
            <b/>
            <sz val="9"/>
            <color indexed="81"/>
            <rFont val="Tahoma"/>
            <family val="2"/>
          </rPr>
          <t xml:space="preserve">nick greenwood:Greenwood Priday
</t>
        </r>
      </text>
    </comment>
    <comment ref="C14" authorId="0" shapeId="0" xr:uid="{2AD934B3-3E6C-4790-9846-E7E75A757E81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Hodson
</t>
        </r>
      </text>
    </comment>
    <comment ref="E14" authorId="0" shapeId="0" xr:uid="{D969B763-0587-47DE-AE91-E46631E7F79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Hodson
</t>
        </r>
      </text>
    </comment>
    <comment ref="I14" authorId="0" shapeId="0" xr:uid="{C6DAEE28-ED25-49ED-9C8E-49C7580C5BBA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Rendall Palmer
</t>
        </r>
      </text>
    </comment>
    <comment ref="L14" authorId="0" shapeId="0" xr:uid="{A3721999-01E4-4439-A029-3A19EF0FBB23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Rendall Palmer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D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Greenwood</t>
        </r>
      </text>
    </comment>
    <comment ref="E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Greenwood</t>
        </r>
      </text>
    </comment>
    <comment ref="J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Priday Randall
</t>
        </r>
      </text>
    </comment>
    <comment ref="N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Priday Randall
</t>
        </r>
      </text>
    </comment>
    <comment ref="C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Jackson
</t>
        </r>
      </text>
    </comment>
    <comment ref="D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Jackson
</t>
        </r>
      </text>
    </comment>
    <comment ref="E1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Palmer Hodson
</t>
        </r>
      </text>
    </comment>
    <comment ref="L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Palmer Hodson
</t>
        </r>
      </text>
    </comment>
    <comment ref="I3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 Rendall
</t>
        </r>
      </text>
    </comment>
    <comment ref="J3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Bathurst Priday
</t>
        </r>
      </text>
    </comment>
    <comment ref="K3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 Rendall
</t>
        </r>
      </text>
    </comment>
    <comment ref="M3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Bathurst Priday
</t>
        </r>
      </text>
    </comment>
    <comment ref="D46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MacPhee
</t>
        </r>
      </text>
    </comment>
    <comment ref="H4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Palmer
</t>
        </r>
      </text>
    </comment>
    <comment ref="K46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MacPhee
</t>
        </r>
      </text>
    </comment>
    <comment ref="L4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Palmer
</t>
        </r>
      </text>
    </comment>
    <comment ref="D5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Hodson
</t>
        </r>
      </text>
    </comment>
    <comment ref="E5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Hodson
</t>
        </r>
      </text>
    </comment>
    <comment ref="F5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Colonel
</t>
        </r>
      </text>
    </comment>
    <comment ref="H5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Colonel
</t>
        </r>
      </text>
    </comment>
    <comment ref="D5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Randall
</t>
        </r>
      </text>
    </comment>
    <comment ref="L58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Bathurst Palmer
</t>
        </r>
      </text>
    </comment>
    <comment ref="M5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Bathurst Palmer
</t>
        </r>
      </text>
    </comment>
    <comment ref="N5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Randall
</t>
        </r>
      </text>
    </comment>
    <comment ref="D63" authorId="0" shapeId="0" xr:uid="{5610EB22-F667-41DE-A38D-1E848109DA39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Rumball
</t>
        </r>
      </text>
    </comment>
    <comment ref="M63" authorId="0" shapeId="0" xr:uid="{FE8C0530-6DDE-492F-9A76-C7C66F30467D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M.Greenwood Bathurst
</t>
        </r>
      </text>
    </comment>
    <comment ref="O63" authorId="0" shapeId="0" xr:uid="{B2AED29D-9A70-4F25-BB10-7E56EF74C691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Rumball
</t>
        </r>
      </text>
    </comment>
    <comment ref="R63" authorId="0" shapeId="0" xr:uid="{4E4099E1-B1A0-45E8-8977-0F8777994BA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M.Greenwood Bathurst
</t>
        </r>
      </text>
    </comment>
    <comment ref="E69" authorId="0" shapeId="0" xr:uid="{7550C487-5B1C-49BD-9DE5-7CFB92567DF7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Randall
</t>
        </r>
      </text>
    </comment>
    <comment ref="M69" authorId="0" shapeId="0" xr:uid="{F907F362-5015-4290-B557-B41CA18943C8}">
      <text>
        <r>
          <rPr>
            <b/>
            <sz val="9"/>
            <color indexed="81"/>
            <rFont val="Tahoma"/>
            <family val="2"/>
          </rPr>
          <t>nick greenw</t>
        </r>
        <r>
          <rPr>
            <sz val="9"/>
            <color indexed="81"/>
            <rFont val="Tahoma"/>
            <family val="2"/>
          </rPr>
          <t xml:space="preserve">OOD
Bathurst Rumball
</t>
        </r>
      </text>
    </comment>
    <comment ref="N69" authorId="0" shapeId="0" xr:uid="{0FE68305-28C6-41F8-958C-07B75324DB19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Randall
</t>
        </r>
      </text>
    </comment>
    <comment ref="O69" authorId="0" shapeId="0" xr:uid="{7F6D13F3-E85D-47D9-B516-F0C62772E2C2}">
      <text>
        <r>
          <rPr>
            <b/>
            <sz val="9"/>
            <color indexed="81"/>
            <rFont val="Tahoma"/>
            <family val="2"/>
          </rPr>
          <t>nick greenw</t>
        </r>
        <r>
          <rPr>
            <sz val="9"/>
            <color indexed="81"/>
            <rFont val="Tahoma"/>
            <family val="2"/>
          </rPr>
          <t xml:space="preserve">OOD
Bathurst Rumball
</t>
        </r>
      </text>
    </comment>
    <comment ref="C72" authorId="0" shapeId="0" xr:uid="{AEF5B33E-AD6E-4BB3-B3EC-FD7AA2E46DCA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bunce
</t>
        </r>
      </text>
    </comment>
    <comment ref="F72" authorId="0" shapeId="0" xr:uid="{AC47F1F7-EF84-49DC-9BB1-0DE25A2F24E5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Hawkings Chester
</t>
        </r>
      </text>
    </comment>
    <comment ref="G72" authorId="0" shapeId="0" xr:uid="{1E85E77A-DE35-447D-B282-EB38B34A631A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Hawkings Chester
</t>
        </r>
      </text>
    </comment>
    <comment ref="H72" authorId="0" shapeId="0" xr:uid="{6AAF560C-07D1-4A78-9DAC-C0C1E1D486B7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bunce
</t>
        </r>
      </text>
    </comment>
    <comment ref="D76" authorId="0" shapeId="0" xr:uid="{5C4758E0-F078-4777-8C30-4963DC74A93E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Colonel Greenwood
</t>
        </r>
      </text>
    </comment>
    <comment ref="F76" authorId="0" shapeId="0" xr:uid="{001F53F1-1CC9-4945-BF7B-0FA3EEA8478C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Colonel Greenwood
</t>
        </r>
      </text>
    </comment>
    <comment ref="H76" authorId="0" shapeId="0" xr:uid="{4590F778-FE62-47A7-8404-D15EF363DBDA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Randall
</t>
        </r>
      </text>
    </comment>
    <comment ref="N76" authorId="0" shapeId="0" xr:uid="{E6C11248-E413-400C-8CE5-C2D336CE6812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Randall
</t>
        </r>
      </text>
    </comment>
    <comment ref="C77" authorId="0" shapeId="0" xr:uid="{0EFCA135-72BB-419B-A5C9-06D2818D6531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Priday
</t>
        </r>
      </text>
    </comment>
    <comment ref="F77" authorId="0" shapeId="0" xr:uid="{718BDA5D-6AC0-4CFF-8004-82DA6188D7FA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Palmer Colonel
</t>
        </r>
      </text>
    </comment>
    <comment ref="J77" authorId="0" shapeId="0" xr:uid="{452990C0-73FE-4C07-A0E4-40D6987CDA37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Priday
</t>
        </r>
      </text>
    </comment>
    <comment ref="L77" authorId="0" shapeId="0" xr:uid="{75C459DA-266F-4367-A799-441D98451C9A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Palmer Colonel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E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and Bunce
</t>
        </r>
      </text>
    </comment>
    <comment ref="G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Chester and Bathurst
</t>
        </r>
      </text>
    </comment>
    <comment ref="H2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and Hodson
</t>
        </r>
      </text>
    </comment>
    <comment ref="M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Bathurst and Chester
</t>
        </r>
      </text>
    </comment>
    <comment ref="D3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and Bunce
</t>
        </r>
      </text>
    </comment>
    <comment ref="H3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and Bunce
</t>
        </r>
      </text>
    </comment>
    <comment ref="L3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Palmer and Bathurst
</t>
        </r>
      </text>
    </comment>
    <comment ref="M3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Palmer and Bathurst
</t>
        </r>
      </text>
    </comment>
    <comment ref="C37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nick greenwood:Palmer Jackson
</t>
        </r>
      </text>
    </comment>
    <comment ref="H3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Priday</t>
        </r>
      </text>
    </comment>
    <comment ref="J3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Bunce Priday</t>
        </r>
      </text>
    </comment>
    <comment ref="L3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nick greenwood:Palmer Jackson
</t>
        </r>
      </text>
    </comment>
    <comment ref="C4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nick greenwood: Hodson Jackson
</t>
        </r>
      </text>
    </comment>
    <comment ref="E4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nick greenwood:Hodson
 Jackson
</t>
        </r>
      </text>
    </comment>
    <comment ref="H4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nick greenwood:Bunce Bathurst
</t>
        </r>
      </text>
    </comment>
    <comment ref="M42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nick greenwood:Bunce Bathurst
</t>
        </r>
      </text>
    </comment>
    <comment ref="D58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nick greenwood: Greenwood Palmer</t>
        </r>
      </text>
    </comment>
    <comment ref="L58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nick greenwood: Greenwood Palmer</t>
        </r>
      </text>
    </comment>
    <comment ref="M5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 xml:space="preserve">nick greenwood: Bathurst Randall
</t>
        </r>
      </text>
    </comment>
    <comment ref="N5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 xml:space="preserve">nick greenwood: Bathurst Randall
</t>
        </r>
      </text>
    </comment>
    <comment ref="C62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 xml:space="preserve">nick greenwood: Jackson Randall
</t>
        </r>
      </text>
    </comment>
    <comment ref="J62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 xml:space="preserve">nick greenwood: Priday Bathurst
</t>
        </r>
      </text>
    </comment>
    <comment ref="M62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 xml:space="preserve">nick greenwood: Priday Bathurst
</t>
        </r>
      </text>
    </comment>
    <comment ref="N62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 xml:space="preserve">nick greenwood: Jackson Randall
</t>
        </r>
      </text>
    </comment>
    <comment ref="C70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 xml:space="preserve">nick greenwood: Jackson Randall
</t>
        </r>
      </text>
    </comment>
    <comment ref="E70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 xml:space="preserve">nick greenwood: Bathurst Hodson
</t>
        </r>
      </text>
    </comment>
    <comment ref="M70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 xml:space="preserve">nick greenwood: Bathurst Hodson
</t>
        </r>
      </text>
    </comment>
    <comment ref="N70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 xml:space="preserve">nick greenwood: Jackson Randall
</t>
        </r>
      </text>
    </comment>
    <comment ref="D77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 xml:space="preserve">nick greenwood: Greenwood Bunce
</t>
        </r>
      </text>
    </comment>
    <comment ref="E77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 xml:space="preserve">nick greenwood:Hodson Bathurst
</t>
        </r>
      </text>
    </comment>
    <comment ref="H77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 xml:space="preserve">nick greenwood: Greenwood Bunce
</t>
        </r>
      </text>
    </comment>
    <comment ref="M77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 xml:space="preserve">nick greenwood:Hodson Bathurst
</t>
        </r>
      </text>
    </comment>
    <comment ref="C81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 xml:space="preserve">nick greenwood: Jackson Palmer
</t>
        </r>
      </text>
    </comment>
    <comment ref="D81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 xml:space="preserve">nick greenwood: Greenwood Hodosn
</t>
        </r>
      </text>
    </comment>
    <comment ref="E81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 xml:space="preserve">nick greenwood: Greenwood Hodosn
</t>
        </r>
      </text>
    </comment>
    <comment ref="L81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 xml:space="preserve">nick greenwood: Jackson Palmer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C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Jacko Colonel</t>
        </r>
      </text>
    </comment>
    <comment ref="F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Jacko Colonel
</t>
        </r>
      </text>
    </comment>
    <comment ref="I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Rendall Ashworth
</t>
        </r>
      </text>
    </comment>
    <comment ref="L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Rendall Ashworth
</t>
        </r>
      </text>
    </comment>
    <comment ref="D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 Hoddy</t>
        </r>
      </text>
    </comment>
    <comment ref="E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 Hod</t>
        </r>
      </text>
    </comment>
    <comment ref="G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Mach MacP</t>
        </r>
      </text>
    </comment>
    <comment ref="K8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Mach Mac
</t>
        </r>
      </text>
    </comment>
    <comment ref="C1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Jacko Ashworth
</t>
        </r>
      </text>
    </comment>
    <comment ref="D1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 Macphee
</t>
        </r>
      </text>
    </comment>
    <comment ref="K19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 MacPhee
</t>
        </r>
      </text>
    </comment>
    <comment ref="L19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Ashworth Jackso
</t>
        </r>
      </text>
    </comment>
    <comment ref="D25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Priday
</t>
        </r>
      </text>
    </comment>
    <comment ref="E25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Hawkings
</t>
        </r>
      </text>
    </comment>
    <comment ref="F25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Hawkings
</t>
        </r>
      </text>
    </comment>
    <comment ref="J2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Priday
</t>
        </r>
      </text>
    </comment>
    <comment ref="C29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Greenwood
</t>
        </r>
      </text>
    </comment>
    <comment ref="D29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greenwood</t>
        </r>
      </text>
    </comment>
    <comment ref="E29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Hawkings</t>
        </r>
      </text>
    </comment>
    <comment ref="F29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Hawkings
</t>
        </r>
      </text>
    </comment>
    <comment ref="E5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Palmer Hodson</t>
        </r>
      </text>
    </comment>
    <comment ref="G5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Chester Bathurst</t>
        </r>
      </text>
    </comment>
    <comment ref="C73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Priday  Bunce Chester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F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Chester and Hodddy played against the Colonels
</t>
        </r>
      </text>
    </comment>
    <comment ref="D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NG</t>
        </r>
      </text>
    </comment>
    <comment ref="E1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Jacko</t>
        </r>
      </text>
    </comment>
    <comment ref="F1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Colonel</t>
        </r>
      </text>
    </comment>
    <comment ref="G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AH</t>
        </r>
      </text>
    </comment>
    <comment ref="H25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Priday Chester
</t>
        </r>
      </text>
    </comment>
    <comment ref="I2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MacPhee Bunce</t>
        </r>
      </text>
    </comment>
    <comment ref="K2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Macphhe Bunce
</t>
        </r>
      </text>
    </comment>
    <comment ref="M25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Priday Chester
</t>
        </r>
      </text>
    </comment>
    <comment ref="D2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 xml:space="preserve">nick greenwood:Jackson Priday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Macphee Hodson
</t>
        </r>
      </text>
    </comment>
    <comment ref="K27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Macphee Hodson
</t>
        </r>
      </text>
    </comment>
    <comment ref="M27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 xml:space="preserve">nick greenwood:Jackson Priday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 shapeId="0" xr:uid="{00000000-0006-0000-0300-00000E000000}">
      <text>
        <r>
          <rPr>
            <b/>
            <sz val="12"/>
            <color indexed="81"/>
            <rFont val="Arial Black"/>
            <family val="2"/>
          </rPr>
          <t>nick greenwood:</t>
        </r>
        <r>
          <rPr>
            <sz val="12"/>
            <color indexed="81"/>
            <rFont val="Arial Black"/>
            <family val="2"/>
          </rPr>
          <t xml:space="preserve">
Colonel G pairing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9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Jackson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D4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Jckson and Rendall playing together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</authors>
  <commentList>
    <comment ref="D9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Jckson and Rendall playing together</t>
        </r>
      </text>
    </comment>
    <comment ref="F10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Chester and Hodddy played against the Colonels
</t>
        </r>
      </text>
    </comment>
    <comment ref="D10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NG</t>
        </r>
      </text>
    </comment>
    <comment ref="E108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Jacko</t>
        </r>
      </text>
    </comment>
    <comment ref="F108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Colonel</t>
        </r>
      </text>
    </comment>
    <comment ref="G108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playing with AH</t>
        </r>
      </text>
    </comment>
    <comment ref="I115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Priday Chester
</t>
        </r>
      </text>
    </comment>
    <comment ref="J115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MacPhee Bunce</t>
        </r>
      </text>
    </comment>
    <comment ref="L115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Macphhe Bunce
</t>
        </r>
      </text>
    </comment>
    <comment ref="M115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Priday Chester
</t>
        </r>
      </text>
    </comment>
    <comment ref="D117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 xml:space="preserve">nick greenwood:Jackson Priday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7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Macphee Hodson
</t>
        </r>
      </text>
    </comment>
    <comment ref="L117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Macphee Hodson
</t>
        </r>
      </text>
    </comment>
    <comment ref="M117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 xml:space="preserve">nick greenwood:Jackson Priday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9" authorId="0" shapeId="0" xr:uid="{00000000-0006-0000-0700-00000F000000}">
      <text>
        <r>
          <rPr>
            <b/>
            <sz val="12"/>
            <color indexed="81"/>
            <rFont val="Arial Black"/>
            <family val="2"/>
          </rPr>
          <t>nick greenwood:</t>
        </r>
        <r>
          <rPr>
            <sz val="12"/>
            <color indexed="81"/>
            <rFont val="Arial Black"/>
            <family val="2"/>
          </rPr>
          <t xml:space="preserve">
Colonel G pairing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9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Jackson
</t>
        </r>
      </text>
    </comment>
  </commentList>
</comments>
</file>

<file path=xl/sharedStrings.xml><?xml version="1.0" encoding="utf-8"?>
<sst xmlns="http://schemas.openxmlformats.org/spreadsheetml/2006/main" count="1154" uniqueCount="300">
  <si>
    <t xml:space="preserve">Jackson </t>
  </si>
  <si>
    <t>Greenwood</t>
  </si>
  <si>
    <t xml:space="preserve">Hodson </t>
  </si>
  <si>
    <t>Colonel</t>
  </si>
  <si>
    <t>Morgan</t>
  </si>
  <si>
    <t>Chester</t>
  </si>
  <si>
    <t>The London club</t>
  </si>
  <si>
    <t>Walton Heath</t>
  </si>
  <si>
    <t>Worplesdon</t>
  </si>
  <si>
    <t>Bunce</t>
  </si>
  <si>
    <t>Terre Blanche am</t>
  </si>
  <si>
    <t>Terre Blanche pm</t>
  </si>
  <si>
    <t>MWM results 2012</t>
  </si>
  <si>
    <t>Sandwich</t>
  </si>
  <si>
    <t>Woking</t>
  </si>
  <si>
    <t>Sunningdale</t>
  </si>
  <si>
    <t>Wisley</t>
  </si>
  <si>
    <t>London club</t>
  </si>
  <si>
    <t>Coombe hill</t>
  </si>
  <si>
    <t>Roehampton</t>
  </si>
  <si>
    <t>London Club</t>
  </si>
  <si>
    <t>MWM Results 2013</t>
  </si>
  <si>
    <t>Rendall</t>
  </si>
  <si>
    <t>MacPhee</t>
  </si>
  <si>
    <t>Terre Blanche</t>
  </si>
  <si>
    <t>Berkshire Blue</t>
  </si>
  <si>
    <t>Royal Wimbledon</t>
  </si>
  <si>
    <t>Coombe Hill</t>
  </si>
  <si>
    <t>Berkshire Red</t>
  </si>
  <si>
    <t>Berkshire</t>
  </si>
  <si>
    <t>Jackson/Hodson</t>
  </si>
  <si>
    <t>Greenwood/ Chester</t>
  </si>
  <si>
    <t>Colonel/Bunce</t>
  </si>
  <si>
    <t>Chester/Rendall</t>
  </si>
  <si>
    <t>MacPhee/ Greenwood</t>
  </si>
  <si>
    <t xml:space="preserve">Rendall Greenwood </t>
  </si>
  <si>
    <t>Bunce Hodson</t>
  </si>
  <si>
    <t>Chester MacPhee</t>
  </si>
  <si>
    <t>Jackson/Colonel</t>
  </si>
  <si>
    <t>Hodson Rendall</t>
  </si>
  <si>
    <t>Chester Colonel</t>
  </si>
  <si>
    <t>Greenwood/Bunce</t>
  </si>
  <si>
    <t xml:space="preserve">Jackson/ Macphee </t>
  </si>
  <si>
    <t>Jackson Greenwood</t>
  </si>
  <si>
    <t>Colonel Morgan</t>
  </si>
  <si>
    <t>Greenwood/Hodson</t>
  </si>
  <si>
    <t>Bunce Rendall</t>
  </si>
  <si>
    <t>Colonel Rendall</t>
  </si>
  <si>
    <t>Chester Jackson</t>
  </si>
  <si>
    <t>Chester Bunce</t>
  </si>
  <si>
    <t>Jackson Bunce</t>
  </si>
  <si>
    <t>Chester Hodson</t>
  </si>
  <si>
    <t>Greenwood Colonel</t>
  </si>
  <si>
    <t>Jackson Rendall</t>
  </si>
  <si>
    <t>Hodson Colonel</t>
  </si>
  <si>
    <t>London  Club</t>
  </si>
  <si>
    <t xml:space="preserve">MacPhee </t>
  </si>
  <si>
    <t>MWM Results 2014</t>
  </si>
  <si>
    <t>coombe hill</t>
  </si>
  <si>
    <t>sunningdale</t>
  </si>
  <si>
    <t>Terre Blanche Rioux</t>
  </si>
  <si>
    <t>Terre Blanche Chateau</t>
  </si>
  <si>
    <t>Mcaffery</t>
  </si>
  <si>
    <t>Priday</t>
  </si>
  <si>
    <t>Trompette</t>
  </si>
  <si>
    <t>R Wimbledon</t>
  </si>
  <si>
    <t>Walton Heath New</t>
  </si>
  <si>
    <t>The Berkshire</t>
  </si>
  <si>
    <t>The London Club</t>
  </si>
  <si>
    <t>Poppy Hills</t>
  </si>
  <si>
    <t>Rumball</t>
  </si>
  <si>
    <t>Randall</t>
  </si>
  <si>
    <t>31/9/2014</t>
  </si>
  <si>
    <t>Spyglass</t>
  </si>
  <si>
    <t xml:space="preserve">Spyglass </t>
  </si>
  <si>
    <t>Cypress Point</t>
  </si>
  <si>
    <t>Monterey Peninsula</t>
  </si>
  <si>
    <t>Pasadera</t>
  </si>
  <si>
    <t>Pebble beach</t>
  </si>
  <si>
    <t>Spanish Bay</t>
  </si>
  <si>
    <t>Pasatiempo</t>
  </si>
  <si>
    <t>The Wisley</t>
  </si>
  <si>
    <t>Walton Heath Old</t>
  </si>
  <si>
    <t>Date</t>
  </si>
  <si>
    <t>MWM Results 2015</t>
  </si>
  <si>
    <t>Rye</t>
  </si>
  <si>
    <t>Scott</t>
  </si>
  <si>
    <t>Brocket Hall Palmerston course</t>
  </si>
  <si>
    <t>Terre Blance Riou</t>
  </si>
  <si>
    <t>Harridge</t>
  </si>
  <si>
    <t>Royal st Georges</t>
  </si>
  <si>
    <t>Petch</t>
  </si>
  <si>
    <t>Devlin</t>
  </si>
  <si>
    <t>Sunningdale Old</t>
  </si>
  <si>
    <t>Sunningale Old</t>
  </si>
  <si>
    <t>Sunningdale New</t>
  </si>
  <si>
    <t xml:space="preserve">Sunningdale </t>
  </si>
  <si>
    <t>Greenwood Rendall</t>
  </si>
  <si>
    <t xml:space="preserve">Chester Bunce </t>
  </si>
  <si>
    <t xml:space="preserve">Hodson Chester </t>
  </si>
  <si>
    <t>Jackson bunce</t>
  </si>
  <si>
    <t>Jackson hodson</t>
  </si>
  <si>
    <t>Rendall Macphee</t>
  </si>
  <si>
    <t>Jackson Colonel</t>
  </si>
  <si>
    <t>Bunce Priday</t>
  </si>
  <si>
    <t>Hodson Priday</t>
  </si>
  <si>
    <t>Greenwood Hodson</t>
  </si>
  <si>
    <t>Hodson Bunce</t>
  </si>
  <si>
    <t>Jackson Priday</t>
  </si>
  <si>
    <t>Greenwood MacPhee</t>
  </si>
  <si>
    <t>Harridge Priday</t>
  </si>
  <si>
    <t>Jackson Chester</t>
  </si>
  <si>
    <t>Hodson Harridge</t>
  </si>
  <si>
    <t>Jackson Harridge</t>
  </si>
  <si>
    <t>MacPhhe Bunce</t>
  </si>
  <si>
    <t>Chester Priday</t>
  </si>
  <si>
    <t>Greenwood Bunce</t>
  </si>
  <si>
    <t>Chester Harridge</t>
  </si>
  <si>
    <t>MacPhee Hodson</t>
  </si>
  <si>
    <t>Jackson Petch</t>
  </si>
  <si>
    <t>Priday Devlin</t>
  </si>
  <si>
    <t>Greenwood Chester</t>
  </si>
  <si>
    <t>Colonel Priday</t>
  </si>
  <si>
    <t>Rendall Priday</t>
  </si>
  <si>
    <t>Rendall Jackson</t>
  </si>
  <si>
    <t>Rendall Hodson</t>
  </si>
  <si>
    <t>Walton Heath   OLD</t>
  </si>
  <si>
    <t>Points</t>
  </si>
  <si>
    <t>Games</t>
  </si>
  <si>
    <t>MWM Results 2016</t>
  </si>
  <si>
    <t>Lake Nona</t>
  </si>
  <si>
    <t>Isleworth</t>
  </si>
  <si>
    <t>Ashworth</t>
  </si>
  <si>
    <t>Black Diamond Quarry</t>
  </si>
  <si>
    <t>Black Diamond Ranch</t>
  </si>
  <si>
    <t>World Woods Pine Barrens</t>
  </si>
  <si>
    <t>Streamsong Red</t>
  </si>
  <si>
    <t>Streamsong Blue</t>
  </si>
  <si>
    <t>Sunningdale new</t>
  </si>
  <si>
    <t>Hill</t>
  </si>
  <si>
    <t>Terre  Blanche Chateau</t>
  </si>
  <si>
    <t>Terre Blanche Riou</t>
  </si>
  <si>
    <t xml:space="preserve">Royal Wimbledon </t>
  </si>
  <si>
    <t>The London club International</t>
  </si>
  <si>
    <t>Rennaissance</t>
  </si>
  <si>
    <t>Carl</t>
  </si>
  <si>
    <t>Muirfield</t>
  </si>
  <si>
    <t>Bastianello</t>
  </si>
  <si>
    <t>Palmer</t>
  </si>
  <si>
    <t>London Club Heritage</t>
  </si>
  <si>
    <t>Bathurst</t>
  </si>
  <si>
    <t>Hankley Common</t>
  </si>
  <si>
    <t>Walton Heath old</t>
  </si>
  <si>
    <t>M.Greenwood</t>
  </si>
  <si>
    <t>Bershire Blue</t>
  </si>
  <si>
    <t>London  Heritage</t>
  </si>
  <si>
    <t>Rendall Ashworth</t>
  </si>
  <si>
    <t>Chester Macphee</t>
  </si>
  <si>
    <t>Hodson MacPhee</t>
  </si>
  <si>
    <t>Ashworth Colonel</t>
  </si>
  <si>
    <t>Chester Rendall</t>
  </si>
  <si>
    <t>MacPhee Ashworth</t>
  </si>
  <si>
    <t>Colonel MaCPhee</t>
  </si>
  <si>
    <t>Ashworth Hodson</t>
  </si>
  <si>
    <t>Chester Ashworth</t>
  </si>
  <si>
    <t>Jackson Hodson</t>
  </si>
  <si>
    <t>MacPhee Rendall</t>
  </si>
  <si>
    <t>Jackson MacPhee</t>
  </si>
  <si>
    <t xml:space="preserve">Greenwood Ashworth </t>
  </si>
  <si>
    <t xml:space="preserve">Jackson Ashworth </t>
  </si>
  <si>
    <t xml:space="preserve">Chester Hodson </t>
  </si>
  <si>
    <t>Greenwood Priday</t>
  </si>
  <si>
    <t>Bunce Colonel</t>
  </si>
  <si>
    <t>Chester Carl</t>
  </si>
  <si>
    <t>Bunce Basti</t>
  </si>
  <si>
    <t>Jackso Basto</t>
  </si>
  <si>
    <t>MacPhhe Carl</t>
  </si>
  <si>
    <t>Greenwood Carl</t>
  </si>
  <si>
    <t>Bast Hodson</t>
  </si>
  <si>
    <t>Colonel Bunce</t>
  </si>
  <si>
    <t>Greenwood Palmer</t>
  </si>
  <si>
    <t>Chester Palmer</t>
  </si>
  <si>
    <t>Hodson Palmer</t>
  </si>
  <si>
    <t>Chester Bathurst</t>
  </si>
  <si>
    <t>Jackson Palmer</t>
  </si>
  <si>
    <t>Priday Bathuirst</t>
  </si>
  <si>
    <t xml:space="preserve">Greenwood Morgan </t>
  </si>
  <si>
    <t xml:space="preserve">Bunce Priday </t>
  </si>
  <si>
    <t>Chester Greenwood M</t>
  </si>
  <si>
    <t>Jackson Bathurst</t>
  </si>
  <si>
    <t>Greenwood Bathurst</t>
  </si>
  <si>
    <t>Colonel Palmer</t>
  </si>
  <si>
    <t xml:space="preserve">Palmer </t>
  </si>
  <si>
    <t>Venue</t>
  </si>
  <si>
    <t>Hankley common</t>
  </si>
  <si>
    <t>The London Club (Siberia course)</t>
  </si>
  <si>
    <t>Rye Croome shield</t>
  </si>
  <si>
    <t>Royal wimbledon</t>
  </si>
  <si>
    <t>The London Club (International)</t>
  </si>
  <si>
    <t>Aldeburgh</t>
  </si>
  <si>
    <t>Worlington</t>
  </si>
  <si>
    <t>London Club International</t>
  </si>
  <si>
    <t>Vander</t>
  </si>
  <si>
    <t>London Heritage</t>
  </si>
  <si>
    <t>Porthcawl</t>
  </si>
  <si>
    <t>Vale Dog Leg</t>
  </si>
  <si>
    <t>Blackmoor</t>
  </si>
  <si>
    <t>Stuff</t>
  </si>
  <si>
    <t>The London Club Heritage</t>
  </si>
  <si>
    <t xml:space="preserve">Colonel Chester </t>
  </si>
  <si>
    <t>Bathurst Jackson</t>
  </si>
  <si>
    <t xml:space="preserve">Bunce Palmer </t>
  </si>
  <si>
    <t>Palmer Bathurst</t>
  </si>
  <si>
    <t>Hodson Jackson</t>
  </si>
  <si>
    <t>Colonel Greenwood</t>
  </si>
  <si>
    <t>Bunce Jackson</t>
  </si>
  <si>
    <t>Bathurst Chester</t>
  </si>
  <si>
    <t xml:space="preserve">Bunce Colonel </t>
  </si>
  <si>
    <t>Bathurst Bunce</t>
  </si>
  <si>
    <t xml:space="preserve">Greenwood Vander </t>
  </si>
  <si>
    <t>Palmer Rendall</t>
  </si>
  <si>
    <t>Bathurst Priday</t>
  </si>
  <si>
    <t>Bathurst Greenwood</t>
  </si>
  <si>
    <t>Bunce MacPhee</t>
  </si>
  <si>
    <t>Bathurst Hodson</t>
  </si>
  <si>
    <t>Bathurst Palmer</t>
  </si>
  <si>
    <t>Bunce Greenwoood</t>
  </si>
  <si>
    <t>Chester Greenwood</t>
  </si>
  <si>
    <t>Palmer Priday</t>
  </si>
  <si>
    <t>Colonel Hodson</t>
  </si>
  <si>
    <t>Greenwood Jackson</t>
  </si>
  <si>
    <t>Bathurst Colonel</t>
  </si>
  <si>
    <t>Greenwood Scott</t>
  </si>
  <si>
    <t>Bunce Chester</t>
  </si>
  <si>
    <t>Greenwood Randall</t>
  </si>
  <si>
    <t>Priday Rendall</t>
  </si>
  <si>
    <t>Colonel Randall</t>
  </si>
  <si>
    <t>Jackson Randall</t>
  </si>
  <si>
    <t>Colonel Jackson</t>
  </si>
  <si>
    <t>Randall Rumball</t>
  </si>
  <si>
    <t>Bathurst Randall</t>
  </si>
  <si>
    <t>Palmer Rumball</t>
  </si>
  <si>
    <t>Rumball Vander</t>
  </si>
  <si>
    <t>Palmer Stuff</t>
  </si>
  <si>
    <t>Chester Randall</t>
  </si>
  <si>
    <t>Palmer Randall</t>
  </si>
  <si>
    <t>Bathurst Rendall</t>
  </si>
  <si>
    <t>Hodson Randall</t>
  </si>
  <si>
    <t>After 2015</t>
  </si>
  <si>
    <t>After  2016</t>
  </si>
  <si>
    <t xml:space="preserve">Priday Randall </t>
  </si>
  <si>
    <t>After 2017</t>
  </si>
  <si>
    <t>Clarke</t>
  </si>
  <si>
    <t>St Andrews Beach</t>
  </si>
  <si>
    <t>Victoria</t>
  </si>
  <si>
    <t>Woodlands</t>
  </si>
  <si>
    <t>Kingston Heath</t>
  </si>
  <si>
    <t>Metropolitan</t>
  </si>
  <si>
    <t>National Moonah</t>
  </si>
  <si>
    <t>National Old</t>
  </si>
  <si>
    <t>Royal Melbourne West</t>
  </si>
  <si>
    <t>Royal Worlington</t>
  </si>
  <si>
    <t>Thetford</t>
  </si>
  <si>
    <t>M. Greenwood</t>
  </si>
  <si>
    <t>TLC Heritage</t>
  </si>
  <si>
    <t>Ki8ngston Heath</t>
  </si>
  <si>
    <t>Walton  Heath Old</t>
  </si>
  <si>
    <t xml:space="preserve">Blackmoor </t>
  </si>
  <si>
    <t>Walton Heath   Old</t>
  </si>
  <si>
    <t>London Club Heritage/ International</t>
  </si>
  <si>
    <t xml:space="preserve">Bunce Greenwood </t>
  </si>
  <si>
    <t>Colonel Vander</t>
  </si>
  <si>
    <t xml:space="preserve">Jackson Randall </t>
  </si>
  <si>
    <t xml:space="preserve">Jackson Priday </t>
  </si>
  <si>
    <t xml:space="preserve">Bathurst Colonel </t>
  </si>
  <si>
    <t xml:space="preserve">Bathurst chester </t>
  </si>
  <si>
    <t>Priday Randall</t>
  </si>
  <si>
    <t xml:space="preserve">Hodson Jackson </t>
  </si>
  <si>
    <t>MacPhee Randall</t>
  </si>
  <si>
    <t xml:space="preserve">MacPhee Priday </t>
  </si>
  <si>
    <t>MacPhee Palmer</t>
  </si>
  <si>
    <t>Jackson Macphee</t>
  </si>
  <si>
    <t xml:space="preserve">Greenwood Priday </t>
  </si>
  <si>
    <t xml:space="preserve">Bathurst Bunce </t>
  </si>
  <si>
    <t>Bunce Palmer</t>
  </si>
  <si>
    <t>Bunce Randall</t>
  </si>
  <si>
    <t>Greenwood Rumball</t>
  </si>
  <si>
    <t xml:space="preserve">Greenwood M Bathurst </t>
  </si>
  <si>
    <t>Chester Rumball</t>
  </si>
  <si>
    <t>Priday Rumball</t>
  </si>
  <si>
    <t>Bathurst Rumball</t>
  </si>
  <si>
    <t>Greenwood M Hodson</t>
  </si>
  <si>
    <t>Colonel Chester</t>
  </si>
  <si>
    <t>2018/19</t>
  </si>
  <si>
    <t>Walton heath Old</t>
  </si>
  <si>
    <t xml:space="preserve">Walton Heath New </t>
  </si>
  <si>
    <t>period end</t>
  </si>
  <si>
    <t>Chester Morgan</t>
  </si>
  <si>
    <t xml:space="preserve">Colonelk Morgan </t>
  </si>
  <si>
    <t>After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</si>
</sst>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Black"/>
      <family val="2"/>
    </font>
    <font>
      <b/>
      <sz val="12"/>
      <color indexed="81"/>
      <name val="Arial Black"/>
      <family val="2"/>
    </font>
    <font>
      <sz val="12"/>
      <color indexed="81"/>
      <name val="Arial Black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14" fontId="0" fillId="0" borderId="0" xfId="0" applyNumberFormat="1"/>
    <xf numFmtId="0" fontId="0" fillId="0" borderId="0" xfId="0" applyAlignment="1">
      <alignment horizontal="right"/>
    </xf>
    <xf numFmtId="14" fontId="2" fillId="0" borderId="0" xfId="0" applyNumberFormat="1" applyFont="1"/>
    <xf numFmtId="1" fontId="0" fillId="0" borderId="0" xfId="0" applyNumberFormat="1"/>
    <xf numFmtId="1" fontId="0" fillId="0" borderId="0" xfId="2" applyNumberFormat="1" applyFont="1"/>
    <xf numFmtId="12" fontId="0" fillId="0" borderId="0" xfId="0" applyNumberFormat="1"/>
    <xf numFmtId="9" fontId="1" fillId="0" borderId="0" xfId="1" applyFont="1"/>
    <xf numFmtId="0" fontId="5" fillId="0" borderId="0" xfId="0" applyFont="1"/>
    <xf numFmtId="0" fontId="8" fillId="0" borderId="0" xfId="0" applyFont="1"/>
    <xf numFmtId="9" fontId="0" fillId="0" borderId="0" xfId="1" applyNumberFormat="1" applyFont="1"/>
    <xf numFmtId="0" fontId="0" fillId="0" borderId="0" xfId="0"/>
    <xf numFmtId="0" fontId="0" fillId="0" borderId="0" xfId="0"/>
    <xf numFmtId="164" fontId="0" fillId="0" borderId="0" xfId="1" applyNumberFormat="1" applyFont="1"/>
    <xf numFmtId="12" fontId="0" fillId="0" borderId="0" xfId="2" applyNumberFormat="1" applyFont="1"/>
    <xf numFmtId="17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7372-42E4-44B2-B8D6-E0EA92F0BAEF}">
  <dimension ref="A1:Q38"/>
  <sheetViews>
    <sheetView tabSelected="1" topLeftCell="A7" workbookViewId="0">
      <selection activeCell="F16" sqref="F16"/>
    </sheetView>
  </sheetViews>
  <sheetFormatPr defaultRowHeight="15" x14ac:dyDescent="0.25"/>
  <cols>
    <col min="1" max="1" width="17.85546875" customWidth="1"/>
    <col min="2" max="2" width="10.7109375" bestFit="1" customWidth="1"/>
  </cols>
  <sheetData>
    <row r="1" spans="1:15" s="13" customFormat="1" x14ac:dyDescent="0.25">
      <c r="D1" s="13" t="s">
        <v>293</v>
      </c>
    </row>
    <row r="2" spans="1:15" s="13" customFormat="1" x14ac:dyDescent="0.25"/>
    <row r="3" spans="1:15" x14ac:dyDescent="0.25">
      <c r="A3" s="13"/>
      <c r="B3" s="13"/>
      <c r="C3" s="10" t="s">
        <v>0</v>
      </c>
      <c r="D3" s="10" t="s">
        <v>1</v>
      </c>
      <c r="E3" s="10" t="s">
        <v>2</v>
      </c>
      <c r="F3" s="10" t="s">
        <v>3</v>
      </c>
      <c r="G3" s="10" t="s">
        <v>5</v>
      </c>
      <c r="H3" s="10" t="s">
        <v>9</v>
      </c>
      <c r="I3" s="10" t="s">
        <v>22</v>
      </c>
      <c r="J3" s="10" t="s">
        <v>63</v>
      </c>
      <c r="K3" s="10" t="s">
        <v>23</v>
      </c>
      <c r="L3" s="10" t="s">
        <v>192</v>
      </c>
      <c r="M3" s="10" t="s">
        <v>150</v>
      </c>
      <c r="N3" s="10" t="s">
        <v>71</v>
      </c>
      <c r="O3" s="10" t="s">
        <v>70</v>
      </c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t="s">
        <v>16</v>
      </c>
      <c r="B5" s="2">
        <v>43418</v>
      </c>
      <c r="C5">
        <v>1</v>
      </c>
      <c r="G5">
        <v>0</v>
      </c>
      <c r="K5">
        <v>1</v>
      </c>
      <c r="M5">
        <v>0</v>
      </c>
    </row>
    <row r="6" spans="1:15" x14ac:dyDescent="0.25">
      <c r="A6" t="s">
        <v>16</v>
      </c>
      <c r="B6" s="2">
        <v>43418</v>
      </c>
      <c r="D6" s="15">
        <f>1/2</f>
        <v>0.5</v>
      </c>
      <c r="F6" s="15">
        <f>1/2</f>
        <v>0.5</v>
      </c>
      <c r="H6" s="15">
        <f>1/2</f>
        <v>0.5</v>
      </c>
      <c r="J6" s="15">
        <f>1/2</f>
        <v>0.5</v>
      </c>
    </row>
    <row r="7" spans="1:15" x14ac:dyDescent="0.25">
      <c r="A7" t="s">
        <v>294</v>
      </c>
      <c r="B7" s="2">
        <v>43423</v>
      </c>
      <c r="D7">
        <v>1</v>
      </c>
      <c r="F7">
        <v>1</v>
      </c>
      <c r="G7">
        <v>0</v>
      </c>
      <c r="I7">
        <v>0</v>
      </c>
    </row>
    <row r="8" spans="1:15" x14ac:dyDescent="0.25">
      <c r="A8" t="s">
        <v>295</v>
      </c>
      <c r="B8" s="2">
        <v>43426</v>
      </c>
      <c r="C8">
        <v>1</v>
      </c>
      <c r="D8">
        <v>0</v>
      </c>
      <c r="G8">
        <v>0</v>
      </c>
      <c r="M8">
        <v>1</v>
      </c>
    </row>
    <row r="9" spans="1:15" x14ac:dyDescent="0.25">
      <c r="A9" t="s">
        <v>18</v>
      </c>
      <c r="B9" s="2">
        <v>43430</v>
      </c>
      <c r="C9">
        <v>1</v>
      </c>
      <c r="D9">
        <v>1</v>
      </c>
      <c r="I9">
        <v>0</v>
      </c>
      <c r="M9">
        <v>0</v>
      </c>
    </row>
    <row r="10" spans="1:15" x14ac:dyDescent="0.25">
      <c r="A10" t="s">
        <v>95</v>
      </c>
      <c r="B10" s="2">
        <v>43437</v>
      </c>
      <c r="D10">
        <v>0</v>
      </c>
      <c r="F10">
        <v>0</v>
      </c>
      <c r="I10">
        <v>1</v>
      </c>
      <c r="M10">
        <v>1</v>
      </c>
    </row>
    <row r="11" spans="1:15" s="13" customFormat="1" x14ac:dyDescent="0.25">
      <c r="A11" s="13" t="s">
        <v>27</v>
      </c>
      <c r="B11" s="2">
        <v>43444</v>
      </c>
      <c r="C11" s="13">
        <v>0</v>
      </c>
      <c r="F11" s="13">
        <v>1</v>
      </c>
      <c r="H11" s="13">
        <v>1</v>
      </c>
      <c r="I11" s="13">
        <v>0</v>
      </c>
    </row>
    <row r="12" spans="1:15" s="13" customFormat="1" x14ac:dyDescent="0.25">
      <c r="A12" s="13" t="s">
        <v>82</v>
      </c>
      <c r="B12" s="2">
        <v>43446</v>
      </c>
      <c r="D12" s="13">
        <v>0</v>
      </c>
      <c r="E12" s="13">
        <v>1</v>
      </c>
      <c r="G12" s="13">
        <v>0</v>
      </c>
      <c r="L12" s="13">
        <v>1</v>
      </c>
    </row>
    <row r="13" spans="1:15" s="13" customFormat="1" x14ac:dyDescent="0.25">
      <c r="A13" s="13" t="s">
        <v>16</v>
      </c>
      <c r="B13" s="2">
        <v>43451</v>
      </c>
      <c r="E13" s="13">
        <v>0</v>
      </c>
      <c r="G13" s="13">
        <v>0</v>
      </c>
      <c r="H13" s="13">
        <v>1</v>
      </c>
      <c r="M13" s="13">
        <v>1</v>
      </c>
    </row>
    <row r="14" spans="1:15" s="13" customFormat="1" x14ac:dyDescent="0.25">
      <c r="A14" s="13" t="s">
        <v>85</v>
      </c>
      <c r="B14" s="2">
        <v>43467</v>
      </c>
      <c r="C14" s="7">
        <f>1/2</f>
        <v>0.5</v>
      </c>
      <c r="E14" s="7">
        <f>1/2</f>
        <v>0.5</v>
      </c>
      <c r="I14" s="7">
        <f>1/2</f>
        <v>0.5</v>
      </c>
      <c r="L14" s="7">
        <f>1/2</f>
        <v>0.5</v>
      </c>
    </row>
    <row r="15" spans="1:15" s="13" customFormat="1" x14ac:dyDescent="0.25">
      <c r="A15" s="13" t="s">
        <v>294</v>
      </c>
      <c r="B15" s="2">
        <v>43475</v>
      </c>
      <c r="C15" s="13">
        <v>0</v>
      </c>
      <c r="D15" s="13">
        <v>0</v>
      </c>
      <c r="E15" s="7"/>
      <c r="G15" s="13">
        <v>1</v>
      </c>
      <c r="I15" s="7"/>
      <c r="L15" s="7"/>
      <c r="M15" s="13">
        <v>1</v>
      </c>
    </row>
    <row r="16" spans="1:15" s="13" customFormat="1" x14ac:dyDescent="0.25">
      <c r="A16" s="13" t="s">
        <v>26</v>
      </c>
      <c r="B16" s="2">
        <v>43475</v>
      </c>
      <c r="C16" s="7"/>
      <c r="E16" s="7">
        <v>0</v>
      </c>
      <c r="F16" s="13">
        <v>0</v>
      </c>
      <c r="H16" s="13">
        <v>1</v>
      </c>
      <c r="I16" s="7"/>
      <c r="L16" s="7">
        <v>1</v>
      </c>
    </row>
    <row r="17" spans="2:17" s="13" customFormat="1" x14ac:dyDescent="0.25">
      <c r="B17" s="2"/>
      <c r="C17" s="7"/>
      <c r="E17" s="7"/>
      <c r="I17" s="7"/>
      <c r="L17" s="7"/>
    </row>
    <row r="18" spans="2:17" s="13" customFormat="1" x14ac:dyDescent="0.25">
      <c r="B18" s="2"/>
      <c r="C18" s="7"/>
      <c r="E18" s="7"/>
      <c r="I18" s="7"/>
      <c r="L18" s="7"/>
    </row>
    <row r="19" spans="2:17" s="13" customFormat="1" x14ac:dyDescent="0.25">
      <c r="B19" s="2"/>
      <c r="C19" s="7"/>
      <c r="E19" s="7"/>
      <c r="I19" s="7"/>
      <c r="L19" s="7"/>
    </row>
    <row r="20" spans="2:17" s="13" customFormat="1" x14ac:dyDescent="0.25">
      <c r="B20" s="2"/>
      <c r="C20" s="7"/>
      <c r="E20" s="7"/>
      <c r="I20" s="7"/>
      <c r="L20" s="7"/>
    </row>
    <row r="21" spans="2:17" s="13" customFormat="1" x14ac:dyDescent="0.25">
      <c r="B21" s="2"/>
      <c r="C21" s="7"/>
      <c r="E21" s="7"/>
      <c r="I21" s="7"/>
      <c r="L21" s="7"/>
    </row>
    <row r="23" spans="2:17" x14ac:dyDescent="0.25">
      <c r="C23" s="1">
        <f>AVERAGE(C5:C22)</f>
        <v>0.58333333333333337</v>
      </c>
      <c r="D23" s="1">
        <f t="shared" ref="D23:Q23" si="0">AVERAGE(D5:D22)</f>
        <v>0.35714285714285715</v>
      </c>
      <c r="E23" s="1">
        <f t="shared" si="0"/>
        <v>0.375</v>
      </c>
      <c r="F23" s="1">
        <f t="shared" si="0"/>
        <v>0.5</v>
      </c>
      <c r="G23" s="1">
        <f t="shared" si="0"/>
        <v>0.16666666666666666</v>
      </c>
      <c r="H23" s="1">
        <f t="shared" si="0"/>
        <v>0.875</v>
      </c>
      <c r="I23" s="1">
        <f t="shared" si="0"/>
        <v>0.3</v>
      </c>
      <c r="J23" s="1">
        <f t="shared" si="0"/>
        <v>0.5</v>
      </c>
      <c r="K23" s="1">
        <f t="shared" si="0"/>
        <v>1</v>
      </c>
      <c r="L23" s="1">
        <f t="shared" si="0"/>
        <v>0.83333333333333337</v>
      </c>
      <c r="M23" s="1">
        <f t="shared" si="0"/>
        <v>0.66666666666666663</v>
      </c>
      <c r="N23" s="1" t="e">
        <f t="shared" si="0"/>
        <v>#DIV/0!</v>
      </c>
      <c r="O23" s="1" t="e">
        <f t="shared" si="0"/>
        <v>#DIV/0!</v>
      </c>
      <c r="P23" s="1" t="e">
        <f t="shared" si="0"/>
        <v>#DIV/0!</v>
      </c>
      <c r="Q23" s="1" t="e">
        <f t="shared" si="0"/>
        <v>#DIV/0!</v>
      </c>
    </row>
    <row r="37" spans="3:15" x14ac:dyDescent="0.25">
      <c r="C37" s="1">
        <f>AVERAGE(C5:C36)</f>
        <v>0.58333333333333326</v>
      </c>
      <c r="D37" s="1">
        <f t="shared" ref="D37:O37" si="1">AVERAGE(D5:D36)</f>
        <v>0.35714285714285715</v>
      </c>
      <c r="E37" s="1">
        <f t="shared" si="1"/>
        <v>0.375</v>
      </c>
      <c r="F37" s="1">
        <f t="shared" si="1"/>
        <v>0.5</v>
      </c>
      <c r="G37" s="1">
        <f t="shared" si="1"/>
        <v>0.16666666666666669</v>
      </c>
      <c r="H37" s="1">
        <f t="shared" si="1"/>
        <v>0.875</v>
      </c>
      <c r="I37" s="1">
        <f t="shared" si="1"/>
        <v>0.3</v>
      </c>
      <c r="J37" s="1">
        <f t="shared" si="1"/>
        <v>0.5</v>
      </c>
      <c r="K37" s="1">
        <f t="shared" si="1"/>
        <v>1</v>
      </c>
      <c r="L37" s="1">
        <f t="shared" si="1"/>
        <v>0.83333333333333337</v>
      </c>
      <c r="M37" s="1">
        <f t="shared" si="1"/>
        <v>0.66666666666666674</v>
      </c>
      <c r="N37" s="1" t="e">
        <f t="shared" si="1"/>
        <v>#DIV/0!</v>
      </c>
      <c r="O37" s="1" t="e">
        <f t="shared" si="1"/>
        <v>#DIV/0!</v>
      </c>
    </row>
    <row r="38" spans="3:15" x14ac:dyDescent="0.25">
      <c r="C38" s="10" t="s">
        <v>0</v>
      </c>
      <c r="D38" s="10" t="s">
        <v>1</v>
      </c>
      <c r="E38" s="10" t="s">
        <v>2</v>
      </c>
      <c r="F38" s="10" t="s">
        <v>3</v>
      </c>
      <c r="G38" s="10" t="s">
        <v>5</v>
      </c>
      <c r="H38" s="10" t="s">
        <v>9</v>
      </c>
      <c r="I38" s="10" t="s">
        <v>22</v>
      </c>
      <c r="J38" s="10" t="s">
        <v>63</v>
      </c>
      <c r="K38" s="10" t="s">
        <v>23</v>
      </c>
      <c r="L38" s="10" t="s">
        <v>192</v>
      </c>
      <c r="M38" s="10" t="s">
        <v>150</v>
      </c>
      <c r="N38" s="10" t="s">
        <v>71</v>
      </c>
      <c r="O38" s="10" t="s">
        <v>70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E657C-AD21-4FC9-9390-8E135A6387EC}">
  <dimension ref="A2:N5"/>
  <sheetViews>
    <sheetView workbookViewId="0">
      <selection activeCell="C5" sqref="C5"/>
    </sheetView>
  </sheetViews>
  <sheetFormatPr defaultRowHeight="15" x14ac:dyDescent="0.25"/>
  <cols>
    <col min="1" max="1" width="11.5703125" customWidth="1"/>
    <col min="3" max="3" width="11.85546875" customWidth="1"/>
  </cols>
  <sheetData>
    <row r="2" spans="1:14" x14ac:dyDescent="0.25">
      <c r="A2" t="s">
        <v>296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5</v>
      </c>
      <c r="G2" s="10" t="s">
        <v>9</v>
      </c>
      <c r="H2" s="10" t="s">
        <v>22</v>
      </c>
      <c r="I2" s="10" t="s">
        <v>63</v>
      </c>
      <c r="J2" s="10" t="s">
        <v>23</v>
      </c>
      <c r="K2" s="10" t="s">
        <v>192</v>
      </c>
      <c r="L2" s="10" t="s">
        <v>150</v>
      </c>
      <c r="M2" s="10" t="s">
        <v>71</v>
      </c>
      <c r="N2" s="10" t="s">
        <v>70</v>
      </c>
    </row>
    <row r="3" spans="1:14" x14ac:dyDescent="0.25">
      <c r="B3">
        <v>-1</v>
      </c>
      <c r="C3">
        <v>8</v>
      </c>
      <c r="D3">
        <v>6</v>
      </c>
      <c r="E3">
        <v>0</v>
      </c>
      <c r="F3">
        <v>4</v>
      </c>
      <c r="G3">
        <v>7</v>
      </c>
      <c r="H3">
        <v>12</v>
      </c>
      <c r="I3">
        <v>8</v>
      </c>
      <c r="J3">
        <v>3</v>
      </c>
      <c r="K3">
        <v>4</v>
      </c>
      <c r="L3">
        <v>5</v>
      </c>
      <c r="M3">
        <v>5</v>
      </c>
      <c r="N3">
        <v>3</v>
      </c>
    </row>
    <row r="4" spans="1:14" x14ac:dyDescent="0.25">
      <c r="A4" s="16">
        <v>43770</v>
      </c>
      <c r="B4">
        <v>-2</v>
      </c>
      <c r="C4">
        <v>7</v>
      </c>
      <c r="D4">
        <v>6</v>
      </c>
      <c r="E4">
        <v>-1</v>
      </c>
      <c r="F4">
        <v>5</v>
      </c>
      <c r="G4">
        <v>7</v>
      </c>
      <c r="H4">
        <v>13</v>
      </c>
      <c r="I4">
        <v>8</v>
      </c>
      <c r="J4">
        <v>2</v>
      </c>
      <c r="K4">
        <v>4</v>
      </c>
      <c r="L4">
        <v>6</v>
      </c>
      <c r="M4">
        <v>5</v>
      </c>
      <c r="N4">
        <v>3</v>
      </c>
    </row>
    <row r="5" spans="1:14" x14ac:dyDescent="0.25">
      <c r="B5">
        <v>-2</v>
      </c>
      <c r="C5">
        <v>8</v>
      </c>
      <c r="D5">
        <v>6</v>
      </c>
      <c r="E5">
        <v>-1</v>
      </c>
      <c r="F5">
        <v>6</v>
      </c>
      <c r="G5">
        <v>6</v>
      </c>
      <c r="H5">
        <v>13</v>
      </c>
      <c r="I5">
        <v>8</v>
      </c>
      <c r="J5">
        <v>2</v>
      </c>
      <c r="K5">
        <v>3</v>
      </c>
      <c r="L5">
        <v>5</v>
      </c>
      <c r="M5">
        <v>5</v>
      </c>
      <c r="N5">
        <v>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6"/>
  <sheetViews>
    <sheetView topLeftCell="A7" workbookViewId="0">
      <selection activeCell="C4" sqref="C4"/>
    </sheetView>
  </sheetViews>
  <sheetFormatPr defaultRowHeight="15" x14ac:dyDescent="0.25"/>
  <sheetData>
    <row r="1" spans="1:10" x14ac:dyDescent="0.25">
      <c r="A1">
        <v>2013</v>
      </c>
    </row>
    <row r="2" spans="1:10" x14ac:dyDescent="0.25">
      <c r="A2" t="s">
        <v>30</v>
      </c>
      <c r="C2">
        <v>0</v>
      </c>
      <c r="E2">
        <v>1</v>
      </c>
      <c r="F2">
        <v>0.5</v>
      </c>
      <c r="G2">
        <v>0</v>
      </c>
      <c r="J2">
        <v>1.5</v>
      </c>
    </row>
    <row r="3" spans="1:10" x14ac:dyDescent="0.25">
      <c r="A3" t="s">
        <v>31</v>
      </c>
      <c r="C3">
        <v>1</v>
      </c>
      <c r="D3">
        <v>0</v>
      </c>
      <c r="J3">
        <v>1</v>
      </c>
    </row>
    <row r="4" spans="1:10" x14ac:dyDescent="0.25">
      <c r="A4" t="s">
        <v>45</v>
      </c>
      <c r="D4">
        <v>1</v>
      </c>
      <c r="E4">
        <v>1</v>
      </c>
      <c r="F4">
        <v>0.5</v>
      </c>
      <c r="G4">
        <v>1</v>
      </c>
      <c r="H4">
        <v>1</v>
      </c>
      <c r="J4">
        <v>4.5</v>
      </c>
    </row>
    <row r="5" spans="1:10" x14ac:dyDescent="0.25">
      <c r="A5" t="s">
        <v>32</v>
      </c>
      <c r="C5">
        <v>0</v>
      </c>
      <c r="D5">
        <v>0.5</v>
      </c>
      <c r="E5">
        <v>1</v>
      </c>
      <c r="F5">
        <v>1</v>
      </c>
      <c r="G5">
        <v>1</v>
      </c>
      <c r="J5">
        <v>3.5</v>
      </c>
    </row>
    <row r="6" spans="1:10" x14ac:dyDescent="0.25">
      <c r="A6" t="s">
        <v>33</v>
      </c>
      <c r="C6">
        <v>1</v>
      </c>
      <c r="D6">
        <v>0.5</v>
      </c>
      <c r="E6">
        <v>0</v>
      </c>
      <c r="F6">
        <v>0</v>
      </c>
    </row>
    <row r="7" spans="1:10" x14ac:dyDescent="0.25">
      <c r="A7" t="s">
        <v>34</v>
      </c>
      <c r="C7">
        <v>0</v>
      </c>
    </row>
    <row r="8" spans="1:10" x14ac:dyDescent="0.25">
      <c r="A8" t="s">
        <v>35</v>
      </c>
      <c r="C8">
        <v>0</v>
      </c>
      <c r="D8">
        <v>0.5</v>
      </c>
      <c r="E8">
        <v>1</v>
      </c>
      <c r="F8">
        <v>0</v>
      </c>
      <c r="G8">
        <v>1</v>
      </c>
      <c r="J8">
        <v>2.5</v>
      </c>
    </row>
    <row r="9" spans="1:10" x14ac:dyDescent="0.25">
      <c r="A9" t="s">
        <v>36</v>
      </c>
      <c r="C9">
        <v>1</v>
      </c>
      <c r="D9">
        <v>0</v>
      </c>
    </row>
    <row r="10" spans="1:10" x14ac:dyDescent="0.25">
      <c r="A10" t="s">
        <v>37</v>
      </c>
      <c r="C10">
        <v>0</v>
      </c>
    </row>
    <row r="11" spans="1:10" x14ac:dyDescent="0.25">
      <c r="A11" t="s">
        <v>38</v>
      </c>
      <c r="C11">
        <v>1</v>
      </c>
      <c r="D11">
        <v>0.5</v>
      </c>
    </row>
    <row r="12" spans="1:10" x14ac:dyDescent="0.25">
      <c r="A12" t="s">
        <v>39</v>
      </c>
      <c r="C12">
        <v>1</v>
      </c>
      <c r="D12">
        <v>1</v>
      </c>
    </row>
    <row r="13" spans="1:10" x14ac:dyDescent="0.25">
      <c r="A13" t="s">
        <v>40</v>
      </c>
      <c r="C13">
        <v>0</v>
      </c>
      <c r="D13">
        <v>0</v>
      </c>
    </row>
    <row r="14" spans="1:10" x14ac:dyDescent="0.25">
      <c r="A14" t="s">
        <v>41</v>
      </c>
      <c r="C14">
        <v>0</v>
      </c>
      <c r="D14">
        <v>0.5</v>
      </c>
    </row>
    <row r="15" spans="1:10" x14ac:dyDescent="0.25">
      <c r="A15" t="s">
        <v>42</v>
      </c>
      <c r="C15">
        <v>1</v>
      </c>
    </row>
    <row r="16" spans="1:10" x14ac:dyDescent="0.25">
      <c r="A16" t="s">
        <v>43</v>
      </c>
      <c r="C16">
        <v>1</v>
      </c>
      <c r="D16">
        <v>0.5</v>
      </c>
    </row>
    <row r="17" spans="1:5" x14ac:dyDescent="0.25">
      <c r="A17" t="s">
        <v>44</v>
      </c>
      <c r="C17">
        <v>0</v>
      </c>
    </row>
    <row r="18" spans="1:5" x14ac:dyDescent="0.25">
      <c r="A18" t="s">
        <v>46</v>
      </c>
      <c r="C18">
        <v>0</v>
      </c>
    </row>
    <row r="19" spans="1:5" x14ac:dyDescent="0.25">
      <c r="A19" t="s">
        <v>47</v>
      </c>
      <c r="C19">
        <v>0</v>
      </c>
    </row>
    <row r="20" spans="1:5" x14ac:dyDescent="0.25">
      <c r="A20" t="s">
        <v>48</v>
      </c>
      <c r="C20">
        <v>0.5</v>
      </c>
      <c r="D20">
        <v>1</v>
      </c>
      <c r="E20">
        <v>0</v>
      </c>
    </row>
    <row r="21" spans="1:5" x14ac:dyDescent="0.25">
      <c r="A21" t="s">
        <v>49</v>
      </c>
      <c r="C21">
        <v>0</v>
      </c>
    </row>
    <row r="22" spans="1:5" x14ac:dyDescent="0.25">
      <c r="A22" t="s">
        <v>50</v>
      </c>
      <c r="C22">
        <v>1</v>
      </c>
      <c r="D22">
        <v>0</v>
      </c>
    </row>
    <row r="23" spans="1:5" x14ac:dyDescent="0.25">
      <c r="A23" t="s">
        <v>51</v>
      </c>
      <c r="C23">
        <v>0.5</v>
      </c>
    </row>
    <row r="24" spans="1:5" x14ac:dyDescent="0.25">
      <c r="A24" t="s">
        <v>52</v>
      </c>
      <c r="C24">
        <v>0.5</v>
      </c>
      <c r="D24">
        <v>0</v>
      </c>
    </row>
    <row r="25" spans="1:5" x14ac:dyDescent="0.25">
      <c r="A25" t="s">
        <v>53</v>
      </c>
      <c r="C25">
        <v>1</v>
      </c>
    </row>
    <row r="26" spans="1:5" x14ac:dyDescent="0.25">
      <c r="A26" t="s">
        <v>54</v>
      </c>
      <c r="C26">
        <v>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R166"/>
  <sheetViews>
    <sheetView topLeftCell="A80" workbookViewId="0">
      <selection activeCell="C88" sqref="C88:O93"/>
    </sheetView>
  </sheetViews>
  <sheetFormatPr defaultRowHeight="15" x14ac:dyDescent="0.25"/>
  <cols>
    <col min="1" max="1" width="21.42578125" customWidth="1"/>
    <col min="2" max="2" width="10.7109375" bestFit="1" customWidth="1"/>
  </cols>
  <sheetData>
    <row r="4" spans="1:18" x14ac:dyDescent="0.25">
      <c r="C4" s="10" t="s">
        <v>0</v>
      </c>
      <c r="D4" s="10" t="s">
        <v>1</v>
      </c>
      <c r="E4" s="10" t="s">
        <v>2</v>
      </c>
      <c r="F4" s="10" t="s">
        <v>3</v>
      </c>
      <c r="G4" s="10" t="s">
        <v>5</v>
      </c>
      <c r="H4" s="10" t="s">
        <v>9</v>
      </c>
      <c r="I4" s="10" t="s">
        <v>22</v>
      </c>
      <c r="J4" s="10" t="s">
        <v>63</v>
      </c>
      <c r="K4" s="10" t="s">
        <v>23</v>
      </c>
      <c r="L4" s="10" t="s">
        <v>192</v>
      </c>
      <c r="M4" s="10" t="s">
        <v>150</v>
      </c>
      <c r="N4" s="10" t="s">
        <v>71</v>
      </c>
      <c r="O4" s="10" t="s">
        <v>70</v>
      </c>
      <c r="P4" s="10" t="s">
        <v>202</v>
      </c>
      <c r="Q4" s="10" t="s">
        <v>252</v>
      </c>
      <c r="R4" s="10" t="s">
        <v>263</v>
      </c>
    </row>
    <row r="5" spans="1:18" ht="14.25" customHeight="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x14ac:dyDescent="0.25">
      <c r="A6" t="s">
        <v>16</v>
      </c>
      <c r="B6" s="2">
        <v>43066</v>
      </c>
      <c r="C6" s="13"/>
      <c r="D6" s="13">
        <v>0</v>
      </c>
      <c r="E6" s="13"/>
      <c r="F6" s="13">
        <v>1</v>
      </c>
      <c r="G6" s="13"/>
      <c r="H6" s="13">
        <v>0</v>
      </c>
      <c r="I6" s="13"/>
      <c r="J6" s="13"/>
      <c r="K6" s="13"/>
      <c r="L6" s="13"/>
      <c r="M6" s="13"/>
      <c r="N6" s="13"/>
      <c r="O6" s="13"/>
      <c r="P6" s="13">
        <v>1</v>
      </c>
    </row>
    <row r="7" spans="1:18" x14ac:dyDescent="0.25">
      <c r="A7" t="s">
        <v>93</v>
      </c>
      <c r="B7" s="2">
        <v>43067</v>
      </c>
      <c r="C7" s="13">
        <v>0</v>
      </c>
      <c r="D7" s="13">
        <v>1</v>
      </c>
      <c r="E7" s="13"/>
      <c r="F7" s="13"/>
      <c r="G7" s="13"/>
      <c r="H7" s="13"/>
      <c r="I7" s="13"/>
      <c r="J7" s="13"/>
      <c r="K7" s="13"/>
      <c r="L7" s="13">
        <v>1</v>
      </c>
      <c r="M7" s="13"/>
      <c r="N7" s="13">
        <v>0</v>
      </c>
      <c r="O7" s="13"/>
      <c r="P7" s="13"/>
    </row>
    <row r="8" spans="1:18" x14ac:dyDescent="0.25">
      <c r="A8" t="s">
        <v>95</v>
      </c>
      <c r="B8" s="2">
        <v>43074</v>
      </c>
      <c r="C8" s="13">
        <v>1</v>
      </c>
      <c r="D8" s="13"/>
      <c r="E8" s="13"/>
      <c r="F8" s="13">
        <v>0</v>
      </c>
      <c r="G8" s="13"/>
      <c r="H8" s="13"/>
      <c r="I8" s="13"/>
      <c r="J8" s="13">
        <v>1</v>
      </c>
      <c r="K8" s="13"/>
      <c r="L8" s="13"/>
      <c r="M8" s="13">
        <v>0</v>
      </c>
      <c r="N8" s="13"/>
      <c r="O8" s="13"/>
      <c r="P8" s="13"/>
    </row>
    <row r="9" spans="1:18" x14ac:dyDescent="0.25">
      <c r="A9" t="s">
        <v>27</v>
      </c>
      <c r="B9" s="2">
        <v>43083</v>
      </c>
      <c r="C9">
        <v>1</v>
      </c>
      <c r="H9">
        <v>1</v>
      </c>
      <c r="L9">
        <v>0</v>
      </c>
      <c r="M9">
        <v>0</v>
      </c>
    </row>
    <row r="10" spans="1:18" x14ac:dyDescent="0.25">
      <c r="A10" t="s">
        <v>28</v>
      </c>
      <c r="B10" s="2">
        <v>43087</v>
      </c>
      <c r="D10">
        <v>0</v>
      </c>
      <c r="G10">
        <v>1</v>
      </c>
      <c r="I10">
        <v>0</v>
      </c>
      <c r="M10">
        <v>1</v>
      </c>
    </row>
    <row r="11" spans="1:18" x14ac:dyDescent="0.25">
      <c r="A11" s="2" t="s">
        <v>26</v>
      </c>
      <c r="B11" s="2">
        <v>43109</v>
      </c>
      <c r="E11">
        <v>1</v>
      </c>
      <c r="G11">
        <v>1</v>
      </c>
      <c r="H11">
        <v>0</v>
      </c>
      <c r="J11">
        <v>0</v>
      </c>
    </row>
    <row r="12" spans="1:18" x14ac:dyDescent="0.25">
      <c r="A12" t="s">
        <v>253</v>
      </c>
      <c r="B12" s="2">
        <v>43118</v>
      </c>
      <c r="D12">
        <v>1</v>
      </c>
      <c r="E12">
        <v>0</v>
      </c>
      <c r="G12">
        <v>0</v>
      </c>
      <c r="K12">
        <v>1</v>
      </c>
    </row>
    <row r="13" spans="1:18" x14ac:dyDescent="0.25">
      <c r="A13" s="13" t="s">
        <v>253</v>
      </c>
      <c r="B13" s="2">
        <v>43118</v>
      </c>
      <c r="C13">
        <v>1</v>
      </c>
      <c r="J13">
        <v>1</v>
      </c>
      <c r="L13">
        <v>0</v>
      </c>
      <c r="N13">
        <v>0</v>
      </c>
    </row>
    <row r="14" spans="1:18" x14ac:dyDescent="0.25">
      <c r="A14" t="s">
        <v>258</v>
      </c>
      <c r="B14" s="2">
        <v>43119</v>
      </c>
      <c r="C14">
        <v>0</v>
      </c>
      <c r="G14">
        <v>1</v>
      </c>
      <c r="K14">
        <v>1</v>
      </c>
      <c r="L14">
        <v>0</v>
      </c>
    </row>
    <row r="15" spans="1:18" x14ac:dyDescent="0.25">
      <c r="A15" s="13" t="s">
        <v>258</v>
      </c>
      <c r="B15" s="2">
        <v>43119</v>
      </c>
      <c r="D15" s="15">
        <f>1/2</f>
        <v>0.5</v>
      </c>
      <c r="E15" s="15">
        <f>1/2</f>
        <v>0.5</v>
      </c>
      <c r="J15" s="15">
        <f t="shared" ref="J15:N15" si="0">1/2</f>
        <v>0.5</v>
      </c>
      <c r="K15" s="15"/>
      <c r="L15" s="15"/>
      <c r="M15" s="15"/>
      <c r="N15" s="15">
        <f t="shared" si="0"/>
        <v>0.5</v>
      </c>
    </row>
    <row r="16" spans="1:18" x14ac:dyDescent="0.25">
      <c r="A16" t="s">
        <v>259</v>
      </c>
      <c r="B16" s="2">
        <v>43119</v>
      </c>
      <c r="C16">
        <v>0</v>
      </c>
      <c r="E16">
        <v>0</v>
      </c>
      <c r="G16">
        <v>1</v>
      </c>
      <c r="J16">
        <v>1</v>
      </c>
    </row>
    <row r="17" spans="1:14" x14ac:dyDescent="0.25">
      <c r="A17" s="13" t="s">
        <v>259</v>
      </c>
      <c r="B17" s="2">
        <v>43119</v>
      </c>
      <c r="D17">
        <v>0</v>
      </c>
      <c r="K17">
        <v>1</v>
      </c>
      <c r="L17">
        <v>0</v>
      </c>
      <c r="N17">
        <v>1</v>
      </c>
    </row>
    <row r="18" spans="1:14" x14ac:dyDescent="0.25">
      <c r="A18" t="s">
        <v>254</v>
      </c>
      <c r="B18" s="2">
        <v>43120</v>
      </c>
      <c r="G18">
        <v>1</v>
      </c>
      <c r="J18">
        <v>0</v>
      </c>
      <c r="K18">
        <v>0</v>
      </c>
      <c r="N18">
        <v>1</v>
      </c>
    </row>
    <row r="19" spans="1:14" x14ac:dyDescent="0.25">
      <c r="A19" s="13" t="s">
        <v>254</v>
      </c>
      <c r="B19" s="2">
        <v>43120</v>
      </c>
      <c r="C19" s="15">
        <v>0.5</v>
      </c>
      <c r="D19" s="15">
        <v>0.5</v>
      </c>
      <c r="E19" s="15">
        <v>0.5</v>
      </c>
      <c r="L19" s="15">
        <v>0.5</v>
      </c>
      <c r="N19" s="13"/>
    </row>
    <row r="20" spans="1:14" x14ac:dyDescent="0.25">
      <c r="A20" t="s">
        <v>255</v>
      </c>
      <c r="B20" s="2">
        <v>43121</v>
      </c>
      <c r="C20">
        <v>1</v>
      </c>
      <c r="D20">
        <v>0</v>
      </c>
      <c r="E20" s="13"/>
      <c r="F20" s="13"/>
      <c r="G20" s="13">
        <v>1</v>
      </c>
      <c r="H20" s="13"/>
      <c r="I20" s="13"/>
      <c r="J20" s="13"/>
      <c r="K20" s="13"/>
      <c r="L20" s="13"/>
      <c r="M20" s="13"/>
      <c r="N20" s="13">
        <v>0</v>
      </c>
    </row>
    <row r="21" spans="1:14" x14ac:dyDescent="0.25">
      <c r="A21" s="13" t="s">
        <v>255</v>
      </c>
      <c r="B21" s="2">
        <v>43121</v>
      </c>
      <c r="E21" s="13">
        <v>1</v>
      </c>
      <c r="J21">
        <v>1</v>
      </c>
      <c r="K21">
        <v>0</v>
      </c>
      <c r="L21">
        <v>0</v>
      </c>
      <c r="N21" s="13"/>
    </row>
    <row r="22" spans="1:14" x14ac:dyDescent="0.25">
      <c r="A22" t="s">
        <v>256</v>
      </c>
      <c r="B22" s="2">
        <v>43122</v>
      </c>
      <c r="E22" s="13">
        <v>1</v>
      </c>
      <c r="F22" s="13"/>
      <c r="G22" s="13">
        <v>0</v>
      </c>
      <c r="H22" s="13"/>
      <c r="I22" s="13"/>
      <c r="J22" s="13"/>
      <c r="K22" s="13"/>
      <c r="L22" s="13">
        <v>0</v>
      </c>
      <c r="M22" s="13"/>
      <c r="N22" s="13">
        <v>1</v>
      </c>
    </row>
    <row r="23" spans="1:14" x14ac:dyDescent="0.25">
      <c r="A23" t="s">
        <v>265</v>
      </c>
      <c r="B23" s="2">
        <v>43122</v>
      </c>
      <c r="C23">
        <v>1</v>
      </c>
      <c r="D23">
        <v>0</v>
      </c>
      <c r="E23" s="13"/>
      <c r="F23" s="13"/>
      <c r="G23" s="13"/>
      <c r="H23" s="13"/>
      <c r="I23" s="13"/>
      <c r="J23" s="13">
        <v>0</v>
      </c>
      <c r="K23" s="13">
        <v>1</v>
      </c>
      <c r="L23" s="13"/>
      <c r="M23" s="13"/>
      <c r="N23" s="13"/>
    </row>
    <row r="24" spans="1:14" x14ac:dyDescent="0.25">
      <c r="A24" t="s">
        <v>257</v>
      </c>
      <c r="B24" s="2">
        <v>43123</v>
      </c>
      <c r="D24">
        <v>1</v>
      </c>
      <c r="G24">
        <v>1</v>
      </c>
      <c r="J24">
        <v>0</v>
      </c>
      <c r="L24">
        <v>0</v>
      </c>
      <c r="N24" s="13"/>
    </row>
    <row r="25" spans="1:14" x14ac:dyDescent="0.25">
      <c r="A25" s="13" t="s">
        <v>257</v>
      </c>
      <c r="B25" s="2">
        <v>43123</v>
      </c>
      <c r="C25">
        <v>1</v>
      </c>
      <c r="E25">
        <v>0</v>
      </c>
      <c r="K25">
        <v>0</v>
      </c>
      <c r="N25" s="13">
        <v>1</v>
      </c>
    </row>
    <row r="26" spans="1:14" x14ac:dyDescent="0.25">
      <c r="A26" t="s">
        <v>260</v>
      </c>
      <c r="B26" s="2">
        <v>43124</v>
      </c>
      <c r="E26">
        <v>0</v>
      </c>
      <c r="K26">
        <v>0</v>
      </c>
      <c r="L26">
        <v>1</v>
      </c>
      <c r="N26" s="13">
        <v>1</v>
      </c>
    </row>
    <row r="27" spans="1:14" x14ac:dyDescent="0.25">
      <c r="A27" s="13" t="s">
        <v>260</v>
      </c>
      <c r="B27" s="2">
        <v>43124</v>
      </c>
      <c r="C27">
        <v>1</v>
      </c>
      <c r="D27">
        <v>1</v>
      </c>
      <c r="G27">
        <v>0</v>
      </c>
      <c r="J27">
        <v>0</v>
      </c>
      <c r="N27" s="13"/>
    </row>
    <row r="28" spans="1:14" s="13" customFormat="1" x14ac:dyDescent="0.25">
      <c r="A28" s="13" t="s">
        <v>15</v>
      </c>
      <c r="B28" s="2">
        <v>43130</v>
      </c>
      <c r="C28" s="13">
        <v>0</v>
      </c>
      <c r="F28" s="13">
        <v>1</v>
      </c>
      <c r="H28" s="13">
        <v>0</v>
      </c>
      <c r="J28" s="13">
        <v>1</v>
      </c>
    </row>
    <row r="29" spans="1:14" x14ac:dyDescent="0.25">
      <c r="A29" t="s">
        <v>26</v>
      </c>
      <c r="B29" s="2">
        <v>43136</v>
      </c>
      <c r="E29" s="13"/>
      <c r="F29" s="13">
        <v>1</v>
      </c>
      <c r="G29" s="13"/>
      <c r="H29" s="13"/>
      <c r="I29" s="13">
        <v>0</v>
      </c>
      <c r="J29" s="13">
        <v>0</v>
      </c>
      <c r="K29" s="13"/>
      <c r="L29" s="13"/>
      <c r="M29" s="13">
        <v>1</v>
      </c>
    </row>
    <row r="30" spans="1:14" x14ac:dyDescent="0.25">
      <c r="A30" t="s">
        <v>18</v>
      </c>
      <c r="B30" s="2">
        <v>43139</v>
      </c>
      <c r="C30">
        <v>1</v>
      </c>
      <c r="D30">
        <v>0</v>
      </c>
      <c r="E30" s="13"/>
      <c r="F30" s="13"/>
      <c r="G30" s="13"/>
      <c r="H30" s="13">
        <v>0</v>
      </c>
      <c r="I30" s="13"/>
      <c r="J30" s="13">
        <v>1</v>
      </c>
      <c r="K30" s="13"/>
      <c r="L30" s="13"/>
      <c r="M30" s="13"/>
    </row>
    <row r="31" spans="1:14" s="13" customFormat="1" x14ac:dyDescent="0.25">
      <c r="A31" s="13" t="s">
        <v>262</v>
      </c>
      <c r="B31" s="2">
        <v>43151</v>
      </c>
      <c r="D31" s="13">
        <v>0</v>
      </c>
      <c r="K31" s="13">
        <v>1</v>
      </c>
      <c r="L31" s="13">
        <v>1</v>
      </c>
      <c r="M31" s="13">
        <v>0</v>
      </c>
    </row>
    <row r="32" spans="1:14" x14ac:dyDescent="0.25">
      <c r="A32" t="s">
        <v>199</v>
      </c>
      <c r="B32" s="2">
        <v>43152</v>
      </c>
      <c r="D32">
        <v>0</v>
      </c>
      <c r="E32" s="13"/>
      <c r="F32" s="13"/>
      <c r="G32" s="13"/>
      <c r="H32" s="13">
        <v>0</v>
      </c>
      <c r="I32" s="13">
        <v>1</v>
      </c>
      <c r="J32" s="13"/>
      <c r="K32" s="13"/>
      <c r="L32" s="13"/>
      <c r="M32" s="13">
        <v>1</v>
      </c>
    </row>
    <row r="33" spans="1:14" x14ac:dyDescent="0.25">
      <c r="A33" s="13" t="s">
        <v>199</v>
      </c>
      <c r="B33" s="2">
        <v>43152</v>
      </c>
      <c r="E33" s="13">
        <v>0</v>
      </c>
      <c r="F33" s="13"/>
      <c r="G33" s="13"/>
      <c r="H33" s="13"/>
      <c r="I33" s="13"/>
      <c r="J33" s="13">
        <v>1</v>
      </c>
      <c r="K33" s="13">
        <v>1</v>
      </c>
      <c r="L33" s="13">
        <v>0</v>
      </c>
      <c r="M33" s="13"/>
    </row>
    <row r="34" spans="1:14" x14ac:dyDescent="0.25">
      <c r="A34" s="13" t="s">
        <v>199</v>
      </c>
      <c r="B34" s="2">
        <v>43152</v>
      </c>
      <c r="D34">
        <v>0</v>
      </c>
      <c r="I34">
        <v>0</v>
      </c>
      <c r="J34">
        <v>1</v>
      </c>
      <c r="L34">
        <v>1</v>
      </c>
    </row>
    <row r="35" spans="1:14" x14ac:dyDescent="0.25">
      <c r="A35" s="13" t="s">
        <v>199</v>
      </c>
      <c r="B35" s="2">
        <v>43152</v>
      </c>
      <c r="E35">
        <v>0</v>
      </c>
      <c r="H35">
        <v>1</v>
      </c>
      <c r="K35">
        <v>0</v>
      </c>
      <c r="M35">
        <v>1</v>
      </c>
    </row>
    <row r="36" spans="1:14" x14ac:dyDescent="0.25">
      <c r="A36" t="s">
        <v>261</v>
      </c>
      <c r="B36" s="2">
        <v>43153</v>
      </c>
      <c r="D36">
        <v>0</v>
      </c>
      <c r="H36">
        <v>1</v>
      </c>
      <c r="J36">
        <v>1</v>
      </c>
      <c r="K36">
        <v>0</v>
      </c>
    </row>
    <row r="37" spans="1:14" s="13" customFormat="1" x14ac:dyDescent="0.25">
      <c r="A37" s="13" t="s">
        <v>261</v>
      </c>
      <c r="B37" s="2">
        <v>43153</v>
      </c>
      <c r="E37" s="13">
        <v>0</v>
      </c>
      <c r="I37" s="13">
        <v>0</v>
      </c>
      <c r="L37" s="13">
        <v>1</v>
      </c>
      <c r="M37" s="13">
        <v>1</v>
      </c>
    </row>
    <row r="38" spans="1:14" s="13" customFormat="1" x14ac:dyDescent="0.25">
      <c r="A38" s="13" t="s">
        <v>261</v>
      </c>
      <c r="B38" s="2">
        <v>43153</v>
      </c>
      <c r="D38" s="13">
        <v>0</v>
      </c>
      <c r="E38" s="13">
        <v>1</v>
      </c>
      <c r="H38" s="13">
        <v>1</v>
      </c>
      <c r="L38" s="13">
        <v>0</v>
      </c>
    </row>
    <row r="39" spans="1:14" s="13" customFormat="1" x14ac:dyDescent="0.25">
      <c r="A39" s="13" t="s">
        <v>261</v>
      </c>
      <c r="B39" s="2">
        <v>43153</v>
      </c>
      <c r="E39" s="7"/>
      <c r="F39" s="7"/>
      <c r="G39" s="7"/>
      <c r="H39" s="7"/>
      <c r="I39" s="7">
        <v>0.5</v>
      </c>
      <c r="J39" s="7">
        <v>0.5</v>
      </c>
      <c r="K39" s="7">
        <v>0.5</v>
      </c>
      <c r="L39" s="7"/>
      <c r="M39" s="7">
        <v>0.5</v>
      </c>
      <c r="N39" s="7"/>
    </row>
    <row r="40" spans="1:14" s="13" customFormat="1" x14ac:dyDescent="0.25">
      <c r="A40" s="13" t="s">
        <v>16</v>
      </c>
      <c r="B40" s="2">
        <v>43166</v>
      </c>
      <c r="G40" s="13">
        <v>0</v>
      </c>
      <c r="H40" s="13">
        <v>1</v>
      </c>
      <c r="L40" s="13">
        <v>0</v>
      </c>
      <c r="M40" s="13">
        <v>1</v>
      </c>
    </row>
    <row r="41" spans="1:14" s="13" customFormat="1" x14ac:dyDescent="0.25">
      <c r="A41" s="13" t="s">
        <v>61</v>
      </c>
      <c r="B41" s="2">
        <v>43172</v>
      </c>
      <c r="D41" s="13">
        <v>1</v>
      </c>
      <c r="E41" s="13">
        <v>1</v>
      </c>
      <c r="I41" s="13">
        <v>0</v>
      </c>
      <c r="K41" s="13">
        <v>0</v>
      </c>
    </row>
    <row r="42" spans="1:14" s="13" customFormat="1" x14ac:dyDescent="0.25">
      <c r="A42" s="13" t="s">
        <v>61</v>
      </c>
      <c r="B42" s="2">
        <v>43172</v>
      </c>
      <c r="C42" s="13">
        <v>1</v>
      </c>
      <c r="H42" s="13">
        <v>0</v>
      </c>
      <c r="L42" s="13">
        <v>1</v>
      </c>
      <c r="M42" s="13">
        <v>0</v>
      </c>
    </row>
    <row r="43" spans="1:14" s="13" customFormat="1" x14ac:dyDescent="0.25">
      <c r="A43" s="13" t="s">
        <v>60</v>
      </c>
      <c r="B43" s="2">
        <v>43173</v>
      </c>
      <c r="E43" s="13">
        <v>0</v>
      </c>
      <c r="K43" s="13">
        <v>0</v>
      </c>
      <c r="L43" s="13">
        <v>1</v>
      </c>
      <c r="M43" s="13">
        <v>1</v>
      </c>
    </row>
    <row r="44" spans="1:14" s="13" customFormat="1" x14ac:dyDescent="0.25">
      <c r="A44" s="13" t="s">
        <v>60</v>
      </c>
      <c r="B44" s="2">
        <v>43173</v>
      </c>
      <c r="C44" s="13">
        <v>1</v>
      </c>
      <c r="D44" s="13">
        <v>0</v>
      </c>
      <c r="H44" s="13">
        <v>1</v>
      </c>
      <c r="I44" s="13">
        <v>0</v>
      </c>
    </row>
    <row r="45" spans="1:14" s="13" customFormat="1" x14ac:dyDescent="0.25">
      <c r="A45" s="13" t="s">
        <v>60</v>
      </c>
      <c r="B45" s="2">
        <v>43173</v>
      </c>
      <c r="C45" s="13">
        <v>1</v>
      </c>
      <c r="E45" s="13">
        <v>0</v>
      </c>
      <c r="I45" s="13">
        <v>0</v>
      </c>
      <c r="M45" s="13">
        <v>1</v>
      </c>
    </row>
    <row r="46" spans="1:14" s="13" customFormat="1" x14ac:dyDescent="0.25">
      <c r="A46" s="13" t="s">
        <v>60</v>
      </c>
      <c r="B46" s="2">
        <v>43173</v>
      </c>
      <c r="D46" s="7">
        <f>1/2</f>
        <v>0.5</v>
      </c>
      <c r="E46" s="7"/>
      <c r="F46" s="7"/>
      <c r="G46" s="7"/>
      <c r="H46" s="7">
        <v>0.5</v>
      </c>
      <c r="I46" s="7"/>
      <c r="J46" s="7"/>
      <c r="K46" s="7">
        <f>1/2</f>
        <v>0.5</v>
      </c>
      <c r="L46" s="7">
        <v>0.5</v>
      </c>
    </row>
    <row r="47" spans="1:14" x14ac:dyDescent="0.25">
      <c r="A47" s="13" t="s">
        <v>60</v>
      </c>
      <c r="B47" s="2">
        <v>43174</v>
      </c>
      <c r="C47">
        <v>0</v>
      </c>
      <c r="E47">
        <v>0</v>
      </c>
      <c r="H47">
        <v>1</v>
      </c>
      <c r="K47">
        <v>1</v>
      </c>
    </row>
    <row r="48" spans="1:14" x14ac:dyDescent="0.25">
      <c r="A48" s="13" t="s">
        <v>60</v>
      </c>
      <c r="B48" s="2">
        <v>43174</v>
      </c>
      <c r="D48">
        <v>1</v>
      </c>
      <c r="I48">
        <v>0</v>
      </c>
      <c r="L48">
        <v>1</v>
      </c>
      <c r="M48">
        <v>0</v>
      </c>
    </row>
    <row r="49" spans="1:18" s="13" customFormat="1" x14ac:dyDescent="0.25">
      <c r="A49" s="13" t="s">
        <v>93</v>
      </c>
      <c r="B49" s="2">
        <v>43186</v>
      </c>
      <c r="D49" s="13">
        <v>1</v>
      </c>
      <c r="F49" s="13">
        <v>0</v>
      </c>
      <c r="J49" s="13">
        <v>0</v>
      </c>
      <c r="L49" s="13">
        <v>1</v>
      </c>
    </row>
    <row r="50" spans="1:18" s="13" customFormat="1" x14ac:dyDescent="0.25">
      <c r="A50" s="13" t="s">
        <v>82</v>
      </c>
      <c r="B50" s="2">
        <v>43201</v>
      </c>
      <c r="D50" s="13">
        <v>1</v>
      </c>
      <c r="E50" s="13">
        <v>0</v>
      </c>
      <c r="G50" s="13">
        <v>0</v>
      </c>
      <c r="N50" s="13">
        <v>1</v>
      </c>
    </row>
    <row r="51" spans="1:18" s="13" customFormat="1" x14ac:dyDescent="0.25">
      <c r="A51" s="13" t="s">
        <v>16</v>
      </c>
      <c r="B51" s="2">
        <v>43210</v>
      </c>
      <c r="C51" s="13">
        <v>1</v>
      </c>
      <c r="E51" s="13">
        <v>1</v>
      </c>
      <c r="G51" s="13">
        <v>0</v>
      </c>
      <c r="H51" s="13">
        <v>0</v>
      </c>
    </row>
    <row r="52" spans="1:18" s="13" customFormat="1" x14ac:dyDescent="0.25">
      <c r="A52" s="13" t="s">
        <v>95</v>
      </c>
      <c r="B52" s="2">
        <v>43215</v>
      </c>
      <c r="C52" s="13">
        <v>1</v>
      </c>
      <c r="D52" s="13">
        <v>1</v>
      </c>
      <c r="J52" s="13">
        <v>0</v>
      </c>
      <c r="N52" s="13">
        <v>0</v>
      </c>
    </row>
    <row r="53" spans="1:18" s="13" customFormat="1" x14ac:dyDescent="0.25">
      <c r="A53" s="2" t="s">
        <v>66</v>
      </c>
      <c r="B53" s="2">
        <v>43222</v>
      </c>
      <c r="C53" s="13">
        <v>1</v>
      </c>
      <c r="D53" s="13">
        <v>1</v>
      </c>
      <c r="I53" s="13">
        <v>0</v>
      </c>
      <c r="J53" s="13">
        <v>0</v>
      </c>
    </row>
    <row r="54" spans="1:18" s="13" customFormat="1" x14ac:dyDescent="0.25">
      <c r="A54" s="13" t="s">
        <v>8</v>
      </c>
      <c r="B54" s="2">
        <v>43223</v>
      </c>
      <c r="D54" s="7">
        <f>1/2</f>
        <v>0.5</v>
      </c>
      <c r="E54" s="7">
        <f>1/2</f>
        <v>0.5</v>
      </c>
      <c r="F54" s="7">
        <f>1/2</f>
        <v>0.5</v>
      </c>
      <c r="H54" s="7">
        <f>1/2</f>
        <v>0.5</v>
      </c>
    </row>
    <row r="55" spans="1:18" s="13" customFormat="1" x14ac:dyDescent="0.25">
      <c r="A55" s="13" t="s">
        <v>8</v>
      </c>
      <c r="B55" s="2">
        <v>43230</v>
      </c>
      <c r="D55" s="13">
        <v>0</v>
      </c>
      <c r="H55" s="13">
        <v>0</v>
      </c>
      <c r="L55" s="13">
        <v>1</v>
      </c>
      <c r="N55" s="13">
        <v>1</v>
      </c>
    </row>
    <row r="56" spans="1:18" s="13" customFormat="1" x14ac:dyDescent="0.25">
      <c r="A56" s="13" t="s">
        <v>194</v>
      </c>
      <c r="B56" s="2">
        <v>43235</v>
      </c>
      <c r="H56" s="13">
        <v>0</v>
      </c>
      <c r="L56" s="13">
        <v>0</v>
      </c>
      <c r="M56" s="13">
        <v>1</v>
      </c>
      <c r="N56" s="13">
        <v>1</v>
      </c>
    </row>
    <row r="57" spans="1:18" s="13" customFormat="1" x14ac:dyDescent="0.25">
      <c r="A57" s="13" t="s">
        <v>27</v>
      </c>
      <c r="B57" s="2">
        <v>43237</v>
      </c>
      <c r="C57" s="13">
        <v>1</v>
      </c>
      <c r="D57" s="13">
        <v>1</v>
      </c>
      <c r="G57" s="13">
        <v>0</v>
      </c>
      <c r="J57" s="13">
        <v>0</v>
      </c>
    </row>
    <row r="58" spans="1:18" s="13" customFormat="1" x14ac:dyDescent="0.25">
      <c r="A58" s="13" t="s">
        <v>19</v>
      </c>
      <c r="B58" s="2">
        <v>43241</v>
      </c>
      <c r="D58" s="7">
        <f>1/2</f>
        <v>0.5</v>
      </c>
      <c r="L58" s="7">
        <f>1/2</f>
        <v>0.5</v>
      </c>
      <c r="M58" s="7">
        <f>1/2</f>
        <v>0.5</v>
      </c>
      <c r="N58" s="7">
        <f>1/2</f>
        <v>0.5</v>
      </c>
    </row>
    <row r="59" spans="1:18" s="13" customFormat="1" x14ac:dyDescent="0.25">
      <c r="A59" s="13" t="s">
        <v>25</v>
      </c>
      <c r="B59" s="2">
        <v>43244</v>
      </c>
      <c r="C59" s="13">
        <v>1</v>
      </c>
      <c r="H59" s="13">
        <v>1</v>
      </c>
      <c r="I59" s="13">
        <v>0</v>
      </c>
      <c r="J59" s="13">
        <v>0</v>
      </c>
    </row>
    <row r="60" spans="1:18" s="13" customFormat="1" x14ac:dyDescent="0.25">
      <c r="A60" s="13" t="s">
        <v>206</v>
      </c>
      <c r="B60" s="2">
        <v>43250</v>
      </c>
      <c r="H60" s="13">
        <v>1</v>
      </c>
      <c r="L60" s="13">
        <v>0</v>
      </c>
      <c r="N60" s="13">
        <v>1</v>
      </c>
      <c r="O60" s="13">
        <v>0</v>
      </c>
    </row>
    <row r="61" spans="1:18" s="13" customFormat="1" x14ac:dyDescent="0.25">
      <c r="A61" s="13" t="s">
        <v>6</v>
      </c>
      <c r="B61" s="2">
        <v>43279</v>
      </c>
      <c r="D61" s="13">
        <v>1</v>
      </c>
      <c r="G61" s="13">
        <v>0</v>
      </c>
      <c r="I61" s="13">
        <v>0</v>
      </c>
      <c r="O61" s="13">
        <v>1</v>
      </c>
    </row>
    <row r="62" spans="1:18" s="13" customFormat="1" x14ac:dyDescent="0.25">
      <c r="A62" s="13" t="s">
        <v>26</v>
      </c>
      <c r="B62" s="2">
        <v>43285</v>
      </c>
      <c r="C62" s="13">
        <v>1</v>
      </c>
      <c r="E62" s="13">
        <v>1</v>
      </c>
      <c r="G62" s="13">
        <v>0</v>
      </c>
      <c r="I62" s="13">
        <v>0</v>
      </c>
    </row>
    <row r="63" spans="1:18" s="13" customFormat="1" x14ac:dyDescent="0.25">
      <c r="A63" s="13" t="s">
        <v>7</v>
      </c>
      <c r="B63" s="2">
        <v>43292</v>
      </c>
      <c r="D63" s="7">
        <f>1/2</f>
        <v>0.5</v>
      </c>
      <c r="M63" s="7">
        <f>1/2</f>
        <v>0.5</v>
      </c>
      <c r="O63" s="7">
        <f>1/2</f>
        <v>0.5</v>
      </c>
      <c r="R63" s="7">
        <f>1/2</f>
        <v>0.5</v>
      </c>
    </row>
    <row r="64" spans="1:18" s="13" customFormat="1" x14ac:dyDescent="0.25">
      <c r="A64" s="13" t="s">
        <v>264</v>
      </c>
      <c r="B64" s="2">
        <v>43297</v>
      </c>
      <c r="D64" s="7">
        <v>0</v>
      </c>
      <c r="G64" s="13">
        <v>1</v>
      </c>
      <c r="I64" s="13">
        <v>0</v>
      </c>
      <c r="M64" s="7"/>
      <c r="O64" s="7">
        <v>1</v>
      </c>
      <c r="R64" s="7"/>
    </row>
    <row r="65" spans="1:18" s="13" customFormat="1" x14ac:dyDescent="0.25">
      <c r="A65" s="13" t="s">
        <v>8</v>
      </c>
      <c r="B65" s="2">
        <v>43298</v>
      </c>
      <c r="C65" s="13">
        <v>1</v>
      </c>
      <c r="D65" s="7">
        <v>1</v>
      </c>
      <c r="J65" s="13">
        <v>0</v>
      </c>
      <c r="M65" s="7"/>
      <c r="O65" s="7">
        <v>0</v>
      </c>
      <c r="R65" s="7"/>
    </row>
    <row r="66" spans="1:18" s="13" customFormat="1" x14ac:dyDescent="0.25">
      <c r="A66" s="13" t="s">
        <v>14</v>
      </c>
      <c r="B66" s="2">
        <v>43319</v>
      </c>
      <c r="C66" s="13">
        <v>1</v>
      </c>
      <c r="D66" s="7">
        <v>0</v>
      </c>
      <c r="M66" s="7">
        <v>1</v>
      </c>
      <c r="O66" s="7">
        <v>0</v>
      </c>
      <c r="R66" s="7"/>
    </row>
    <row r="67" spans="1:18" s="13" customFormat="1" x14ac:dyDescent="0.25">
      <c r="A67" s="13" t="s">
        <v>151</v>
      </c>
      <c r="B67" s="2">
        <v>43325</v>
      </c>
      <c r="C67" s="13">
        <v>1</v>
      </c>
      <c r="D67" s="7"/>
      <c r="L67" s="13">
        <v>1</v>
      </c>
      <c r="M67" s="7">
        <v>0</v>
      </c>
      <c r="O67" s="7">
        <v>0</v>
      </c>
      <c r="R67" s="7"/>
    </row>
    <row r="68" spans="1:18" s="13" customFormat="1" x14ac:dyDescent="0.25">
      <c r="A68" s="13" t="s">
        <v>206</v>
      </c>
      <c r="B68" s="2">
        <v>43332</v>
      </c>
      <c r="D68" s="7"/>
      <c r="K68" s="13">
        <v>0</v>
      </c>
      <c r="L68" s="13">
        <v>0</v>
      </c>
      <c r="M68" s="7"/>
      <c r="N68" s="13">
        <v>1</v>
      </c>
      <c r="O68" s="7">
        <v>1</v>
      </c>
      <c r="R68" s="7"/>
    </row>
    <row r="69" spans="1:18" s="13" customFormat="1" ht="14.25" customHeight="1" x14ac:dyDescent="0.25">
      <c r="A69" s="13" t="s">
        <v>8</v>
      </c>
      <c r="B69" s="2">
        <v>43341</v>
      </c>
      <c r="E69" s="7">
        <f>1/2</f>
        <v>0.5</v>
      </c>
      <c r="M69" s="7">
        <f>1/2</f>
        <v>0.5</v>
      </c>
      <c r="N69" s="7">
        <f>1/2</f>
        <v>0.5</v>
      </c>
      <c r="O69" s="7">
        <f>1/2</f>
        <v>0.5</v>
      </c>
    </row>
    <row r="70" spans="1:18" s="13" customFormat="1" ht="14.25" customHeight="1" x14ac:dyDescent="0.25">
      <c r="A70" s="13" t="s">
        <v>266</v>
      </c>
      <c r="B70" s="2">
        <v>43357</v>
      </c>
      <c r="D70" s="13">
        <v>0</v>
      </c>
      <c r="E70" s="7">
        <v>1</v>
      </c>
      <c r="M70" s="7"/>
      <c r="N70" s="7"/>
      <c r="O70" s="7">
        <v>0</v>
      </c>
      <c r="R70" s="13">
        <v>1</v>
      </c>
    </row>
    <row r="71" spans="1:18" s="13" customFormat="1" ht="14.25" customHeight="1" x14ac:dyDescent="0.25">
      <c r="A71" s="13" t="s">
        <v>151</v>
      </c>
      <c r="B71" s="2">
        <v>43368</v>
      </c>
      <c r="E71" s="7">
        <v>0</v>
      </c>
      <c r="L71" s="13">
        <v>0</v>
      </c>
      <c r="M71" s="7">
        <v>1</v>
      </c>
      <c r="N71" s="7">
        <v>1</v>
      </c>
      <c r="O71" s="7"/>
    </row>
    <row r="72" spans="1:18" s="13" customFormat="1" ht="14.25" customHeight="1" x14ac:dyDescent="0.25">
      <c r="A72" s="13" t="s">
        <v>16</v>
      </c>
      <c r="B72" s="2">
        <v>43370</v>
      </c>
      <c r="C72" s="7">
        <f>1/2</f>
        <v>0.5</v>
      </c>
      <c r="E72" s="7"/>
      <c r="F72" s="7">
        <f>1/2</f>
        <v>0.5</v>
      </c>
      <c r="G72" s="7">
        <f>1/2</f>
        <v>0.5</v>
      </c>
      <c r="H72" s="7">
        <f>1/2</f>
        <v>0.5</v>
      </c>
      <c r="M72" s="7"/>
      <c r="N72" s="7"/>
      <c r="O72" s="7"/>
    </row>
    <row r="73" spans="1:18" s="13" customFormat="1" ht="14.25" customHeight="1" x14ac:dyDescent="0.25">
      <c r="A73" s="13" t="s">
        <v>149</v>
      </c>
      <c r="B73" s="2">
        <v>43375</v>
      </c>
      <c r="C73" s="13">
        <v>0</v>
      </c>
      <c r="E73" s="7">
        <v>0</v>
      </c>
      <c r="G73" s="13">
        <v>1</v>
      </c>
      <c r="J73" s="13">
        <v>1</v>
      </c>
      <c r="M73" s="7"/>
      <c r="N73" s="7"/>
      <c r="O73" s="7"/>
    </row>
    <row r="74" spans="1:18" s="13" customFormat="1" ht="14.25" customHeight="1" x14ac:dyDescent="0.25">
      <c r="A74" s="13" t="s">
        <v>95</v>
      </c>
      <c r="B74" s="2">
        <v>43377</v>
      </c>
      <c r="E74" s="7"/>
      <c r="F74" s="13">
        <v>1</v>
      </c>
      <c r="M74" s="7">
        <v>1</v>
      </c>
      <c r="N74" s="7">
        <v>0</v>
      </c>
      <c r="O74" s="7">
        <v>0</v>
      </c>
    </row>
    <row r="75" spans="1:18" s="13" customFormat="1" ht="14.25" customHeight="1" x14ac:dyDescent="0.25">
      <c r="A75" s="13" t="s">
        <v>26</v>
      </c>
      <c r="B75" s="2">
        <v>43381</v>
      </c>
      <c r="E75" s="7">
        <v>1</v>
      </c>
      <c r="G75" s="13">
        <v>0</v>
      </c>
      <c r="H75" s="13">
        <v>0</v>
      </c>
      <c r="M75" s="7">
        <v>1</v>
      </c>
      <c r="N75" s="7"/>
      <c r="O75" s="7"/>
    </row>
    <row r="76" spans="1:18" s="13" customFormat="1" ht="14.25" customHeight="1" x14ac:dyDescent="0.25">
      <c r="A76" s="13" t="s">
        <v>267</v>
      </c>
      <c r="B76" s="2">
        <v>43382</v>
      </c>
      <c r="D76" s="7">
        <f>1/2</f>
        <v>0.5</v>
      </c>
      <c r="E76" s="7"/>
      <c r="F76" s="7">
        <f>1/2</f>
        <v>0.5</v>
      </c>
      <c r="H76" s="7">
        <f>1/2</f>
        <v>0.5</v>
      </c>
      <c r="M76" s="7"/>
      <c r="N76" s="7">
        <f>1/2</f>
        <v>0.5</v>
      </c>
      <c r="O76" s="7"/>
    </row>
    <row r="77" spans="1:18" s="13" customFormat="1" ht="14.25" customHeight="1" x14ac:dyDescent="0.25">
      <c r="A77" s="13" t="s">
        <v>93</v>
      </c>
      <c r="B77" s="2">
        <v>43384</v>
      </c>
      <c r="C77" s="7">
        <f>1/2</f>
        <v>0.5</v>
      </c>
      <c r="E77" s="7"/>
      <c r="F77" s="7">
        <f>1/2</f>
        <v>0.5</v>
      </c>
      <c r="J77" s="7">
        <f>1/2</f>
        <v>0.5</v>
      </c>
      <c r="L77" s="7">
        <f>1/2</f>
        <v>0.5</v>
      </c>
      <c r="M77" s="7"/>
      <c r="N77" s="7"/>
      <c r="O77" s="7"/>
    </row>
    <row r="78" spans="1:18" s="13" customFormat="1" ht="14.25" customHeight="1" x14ac:dyDescent="0.25">
      <c r="A78" s="13" t="s">
        <v>8</v>
      </c>
      <c r="B78" s="2">
        <v>43388</v>
      </c>
      <c r="C78" s="7"/>
      <c r="E78" s="7">
        <v>1</v>
      </c>
      <c r="F78" s="7"/>
      <c r="J78" s="7"/>
      <c r="L78" s="7">
        <v>0</v>
      </c>
      <c r="M78" s="7">
        <v>0</v>
      </c>
      <c r="N78" s="7">
        <v>1</v>
      </c>
      <c r="O78" s="7"/>
    </row>
    <row r="79" spans="1:18" s="13" customFormat="1" ht="14.25" customHeight="1" x14ac:dyDescent="0.25">
      <c r="A79" s="13" t="s">
        <v>16</v>
      </c>
      <c r="B79" s="2">
        <v>43390</v>
      </c>
      <c r="C79" s="7">
        <v>0</v>
      </c>
      <c r="E79" s="7"/>
      <c r="F79" s="13">
        <v>0</v>
      </c>
      <c r="G79" s="13">
        <v>1</v>
      </c>
      <c r="H79" s="13">
        <v>1</v>
      </c>
      <c r="J79" s="7"/>
      <c r="M79" s="7"/>
      <c r="N79" s="7"/>
      <c r="O79" s="7"/>
    </row>
    <row r="80" spans="1:18" s="13" customFormat="1" ht="14.25" customHeight="1" x14ac:dyDescent="0.25">
      <c r="A80" s="13" t="s">
        <v>149</v>
      </c>
      <c r="B80" s="2">
        <v>43395</v>
      </c>
      <c r="C80" s="7">
        <v>0</v>
      </c>
      <c r="D80" s="13">
        <v>1</v>
      </c>
      <c r="E80" s="7"/>
      <c r="G80" s="13">
        <v>1</v>
      </c>
      <c r="J80" s="7"/>
      <c r="L80" s="13">
        <v>0</v>
      </c>
      <c r="M80" s="7"/>
      <c r="N80" s="7"/>
      <c r="O80" s="7"/>
    </row>
    <row r="81" spans="1:18" s="13" customFormat="1" ht="14.25" customHeight="1" x14ac:dyDescent="0.25">
      <c r="A81" s="13" t="s">
        <v>66</v>
      </c>
      <c r="B81" s="2">
        <v>43402</v>
      </c>
      <c r="C81" s="7"/>
      <c r="D81" s="13">
        <v>0</v>
      </c>
      <c r="E81" s="7">
        <v>0</v>
      </c>
      <c r="G81" s="13">
        <v>1</v>
      </c>
      <c r="J81" s="7"/>
      <c r="M81" s="7">
        <v>1</v>
      </c>
      <c r="N81" s="7"/>
      <c r="O81" s="7"/>
    </row>
    <row r="82" spans="1:18" s="13" customFormat="1" ht="14.25" customHeight="1" x14ac:dyDescent="0.25">
      <c r="A82" s="13" t="s">
        <v>27</v>
      </c>
      <c r="B82" s="2">
        <v>43404</v>
      </c>
      <c r="C82" s="7">
        <v>1</v>
      </c>
      <c r="D82" s="13">
        <v>1</v>
      </c>
      <c r="E82" s="7"/>
      <c r="G82" s="13">
        <v>0</v>
      </c>
      <c r="H82" s="13">
        <v>0</v>
      </c>
      <c r="J82" s="7"/>
      <c r="M82" s="7"/>
      <c r="N82" s="7"/>
      <c r="O82" s="7"/>
    </row>
    <row r="83" spans="1:18" s="13" customFormat="1" ht="14.25" customHeight="1" x14ac:dyDescent="0.25">
      <c r="A83" s="13" t="s">
        <v>268</v>
      </c>
      <c r="B83" s="2">
        <v>43405</v>
      </c>
      <c r="C83" s="7"/>
      <c r="D83" s="13">
        <v>1</v>
      </c>
      <c r="E83" s="7"/>
      <c r="H83" s="13">
        <v>0</v>
      </c>
      <c r="J83" s="7">
        <v>0</v>
      </c>
      <c r="L83" s="13">
        <v>1</v>
      </c>
      <c r="M83" s="7"/>
      <c r="N83" s="7"/>
      <c r="O83" s="7"/>
    </row>
    <row r="84" spans="1:18" s="13" customFormat="1" ht="14.25" customHeight="1" x14ac:dyDescent="0.25">
      <c r="A84" s="13" t="s">
        <v>269</v>
      </c>
      <c r="B84" s="2">
        <v>43410</v>
      </c>
      <c r="C84" s="7"/>
      <c r="D84" s="13">
        <v>1</v>
      </c>
      <c r="E84" s="7">
        <v>1</v>
      </c>
      <c r="G84" s="13">
        <v>0</v>
      </c>
      <c r="J84" s="7">
        <v>0</v>
      </c>
      <c r="M84" s="7"/>
      <c r="N84" s="7"/>
      <c r="O84" s="7"/>
    </row>
    <row r="85" spans="1:18" s="13" customFormat="1" ht="14.25" customHeight="1" x14ac:dyDescent="0.25">
      <c r="A85" s="13" t="s">
        <v>95</v>
      </c>
      <c r="B85" s="2">
        <v>43413</v>
      </c>
      <c r="C85" s="7"/>
      <c r="D85" s="13">
        <v>0</v>
      </c>
      <c r="E85" s="7"/>
      <c r="F85" s="13">
        <v>1</v>
      </c>
      <c r="J85" s="7"/>
      <c r="L85" s="13">
        <v>0</v>
      </c>
      <c r="M85" s="7"/>
      <c r="N85" s="7">
        <v>1</v>
      </c>
      <c r="O85" s="7"/>
    </row>
    <row r="86" spans="1:18" s="13" customFormat="1" ht="14.25" customHeight="1" x14ac:dyDescent="0.25">
      <c r="A86" s="13" t="s">
        <v>26</v>
      </c>
      <c r="B86" s="2">
        <v>43416</v>
      </c>
      <c r="C86" s="7">
        <v>1</v>
      </c>
      <c r="E86" s="7">
        <v>1</v>
      </c>
      <c r="F86" s="13">
        <v>0</v>
      </c>
      <c r="I86" s="13">
        <v>0</v>
      </c>
      <c r="J86" s="7"/>
      <c r="M86" s="7"/>
      <c r="N86" s="7"/>
      <c r="O86" s="7"/>
    </row>
    <row r="87" spans="1:18" s="13" customFormat="1" ht="14.25" customHeight="1" x14ac:dyDescent="0.25"/>
    <row r="88" spans="1:18" x14ac:dyDescent="0.25">
      <c r="C88" s="1">
        <f>AVERAGE(C6:C87)</f>
        <v>0.71212121212121215</v>
      </c>
      <c r="D88" s="1">
        <f t="shared" ref="D88:R88" si="1">AVERAGE(D6:D87)</f>
        <v>0.48809523809523808</v>
      </c>
      <c r="E88" s="1">
        <f t="shared" si="1"/>
        <v>0.46666666666666667</v>
      </c>
      <c r="F88" s="1">
        <f t="shared" si="1"/>
        <v>0.53846153846153844</v>
      </c>
      <c r="G88" s="1">
        <f t="shared" si="1"/>
        <v>0.5</v>
      </c>
      <c r="H88" s="1">
        <f t="shared" si="1"/>
        <v>0.46153846153846156</v>
      </c>
      <c r="I88" s="1">
        <f t="shared" si="1"/>
        <v>9.375E-2</v>
      </c>
      <c r="J88" s="1">
        <f t="shared" si="1"/>
        <v>0.42592592592592593</v>
      </c>
      <c r="K88" s="1">
        <f t="shared" si="1"/>
        <v>0.44444444444444442</v>
      </c>
      <c r="L88" s="1">
        <f t="shared" si="1"/>
        <v>0.42424242424242425</v>
      </c>
      <c r="M88" s="1">
        <f t="shared" si="1"/>
        <v>0.64</v>
      </c>
      <c r="N88" s="1">
        <f t="shared" si="1"/>
        <v>0.68181818181818177</v>
      </c>
      <c r="O88" s="1">
        <f t="shared" si="1"/>
        <v>0.36363636363636365</v>
      </c>
      <c r="P88" s="1">
        <f t="shared" si="1"/>
        <v>1</v>
      </c>
      <c r="Q88" s="1" t="e">
        <f t="shared" si="1"/>
        <v>#DIV/0!</v>
      </c>
      <c r="R88" s="1">
        <f t="shared" si="1"/>
        <v>0.75</v>
      </c>
    </row>
    <row r="89" spans="1:18" x14ac:dyDescent="0.25">
      <c r="C89" s="10" t="s">
        <v>0</v>
      </c>
      <c r="D89" s="10" t="s">
        <v>1</v>
      </c>
      <c r="E89" s="10" t="s">
        <v>2</v>
      </c>
      <c r="F89" s="10" t="s">
        <v>3</v>
      </c>
      <c r="G89" s="10" t="s">
        <v>5</v>
      </c>
      <c r="H89" s="10" t="s">
        <v>9</v>
      </c>
      <c r="I89" s="10" t="s">
        <v>22</v>
      </c>
      <c r="J89" s="10" t="s">
        <v>63</v>
      </c>
      <c r="K89" s="10" t="s">
        <v>23</v>
      </c>
      <c r="L89" s="10" t="s">
        <v>192</v>
      </c>
      <c r="M89" s="10" t="s">
        <v>150</v>
      </c>
      <c r="N89" s="10" t="s">
        <v>71</v>
      </c>
      <c r="O89" s="10" t="s">
        <v>70</v>
      </c>
      <c r="P89" s="10" t="s">
        <v>202</v>
      </c>
      <c r="Q89" s="10" t="s">
        <v>252</v>
      </c>
      <c r="R89" s="10" t="s">
        <v>263</v>
      </c>
    </row>
    <row r="91" spans="1:18" x14ac:dyDescent="0.25">
      <c r="D91" s="13"/>
    </row>
    <row r="92" spans="1:18" x14ac:dyDescent="0.25">
      <c r="C92" s="13">
        <f t="shared" ref="C92:M92" si="2">SUM(C5:C86)</f>
        <v>23.5</v>
      </c>
      <c r="D92" s="13">
        <f t="shared" si="2"/>
        <v>20.5</v>
      </c>
      <c r="E92" s="13">
        <f t="shared" si="2"/>
        <v>14</v>
      </c>
      <c r="F92" s="13">
        <f t="shared" si="2"/>
        <v>7</v>
      </c>
      <c r="G92" s="13">
        <f t="shared" si="2"/>
        <v>12.5</v>
      </c>
      <c r="H92" s="13">
        <f t="shared" si="2"/>
        <v>12</v>
      </c>
      <c r="I92" s="13">
        <f t="shared" si="2"/>
        <v>1.5</v>
      </c>
      <c r="J92" s="13">
        <f t="shared" si="2"/>
        <v>11.5</v>
      </c>
      <c r="K92" s="13">
        <f t="shared" si="2"/>
        <v>8</v>
      </c>
      <c r="L92" s="13">
        <f t="shared" si="2"/>
        <v>14</v>
      </c>
      <c r="M92" s="13">
        <f t="shared" si="2"/>
        <v>16</v>
      </c>
      <c r="N92">
        <f>SUM(N5:N86)</f>
        <v>15</v>
      </c>
      <c r="O92" s="13">
        <f>SUM(O5:O86)</f>
        <v>4</v>
      </c>
    </row>
    <row r="93" spans="1:18" x14ac:dyDescent="0.25">
      <c r="C93" s="13">
        <f>C92/C88</f>
        <v>33</v>
      </c>
      <c r="D93" s="13">
        <f t="shared" ref="D93:O93" si="3">D92/D88</f>
        <v>42</v>
      </c>
      <c r="E93" s="13">
        <f t="shared" si="3"/>
        <v>30</v>
      </c>
      <c r="F93" s="13">
        <f t="shared" si="3"/>
        <v>13</v>
      </c>
      <c r="G93" s="13">
        <f t="shared" si="3"/>
        <v>25</v>
      </c>
      <c r="H93" s="13">
        <f t="shared" si="3"/>
        <v>26</v>
      </c>
      <c r="I93" s="13">
        <f t="shared" si="3"/>
        <v>16</v>
      </c>
      <c r="J93" s="13">
        <f t="shared" si="3"/>
        <v>27</v>
      </c>
      <c r="K93" s="13">
        <f t="shared" si="3"/>
        <v>18</v>
      </c>
      <c r="L93" s="13">
        <f t="shared" si="3"/>
        <v>33</v>
      </c>
      <c r="M93" s="13">
        <f t="shared" si="3"/>
        <v>25</v>
      </c>
      <c r="N93" s="13">
        <f t="shared" si="3"/>
        <v>22</v>
      </c>
      <c r="O93" s="13">
        <f t="shared" si="3"/>
        <v>11</v>
      </c>
      <c r="P93" s="13"/>
      <c r="Q93" s="13"/>
      <c r="R93" s="13"/>
    </row>
    <row r="96" spans="1:18" x14ac:dyDescent="0.25">
      <c r="A96" s="13" t="s">
        <v>283</v>
      </c>
      <c r="B96">
        <v>1</v>
      </c>
      <c r="C96">
        <v>1</v>
      </c>
      <c r="D96">
        <v>0</v>
      </c>
    </row>
    <row r="97" spans="1:6" x14ac:dyDescent="0.25">
      <c r="A97" s="13" t="s">
        <v>275</v>
      </c>
      <c r="B97">
        <v>1</v>
      </c>
      <c r="C97">
        <v>1</v>
      </c>
    </row>
    <row r="98" spans="1:6" x14ac:dyDescent="0.25">
      <c r="A98" s="13" t="s">
        <v>274</v>
      </c>
      <c r="B98">
        <v>0</v>
      </c>
      <c r="C98">
        <v>1</v>
      </c>
      <c r="D98">
        <v>1</v>
      </c>
    </row>
    <row r="99" spans="1:6" x14ac:dyDescent="0.25">
      <c r="A99" s="13" t="s">
        <v>222</v>
      </c>
      <c r="B99">
        <v>0</v>
      </c>
    </row>
    <row r="100" spans="1:6" x14ac:dyDescent="0.25">
      <c r="A100" s="13" t="s">
        <v>224</v>
      </c>
      <c r="B100">
        <v>1</v>
      </c>
    </row>
    <row r="101" spans="1:6" x14ac:dyDescent="0.25">
      <c r="A101" s="13" t="s">
        <v>210</v>
      </c>
      <c r="B101">
        <v>1</v>
      </c>
      <c r="C101">
        <v>1</v>
      </c>
    </row>
    <row r="102" spans="1:6" x14ac:dyDescent="0.25">
      <c r="A102" s="13" t="s">
        <v>225</v>
      </c>
      <c r="B102">
        <v>0</v>
      </c>
      <c r="C102">
        <v>1</v>
      </c>
      <c r="D102">
        <v>1</v>
      </c>
      <c r="E102">
        <v>0.5</v>
      </c>
      <c r="F102">
        <v>0</v>
      </c>
    </row>
    <row r="103" spans="1:6" x14ac:dyDescent="0.25">
      <c r="A103" s="13" t="s">
        <v>221</v>
      </c>
      <c r="B103">
        <v>0.5</v>
      </c>
    </row>
    <row r="104" spans="1:6" x14ac:dyDescent="0.25">
      <c r="A104" s="13" t="s">
        <v>240</v>
      </c>
      <c r="B104">
        <v>1</v>
      </c>
    </row>
    <row r="105" spans="1:6" x14ac:dyDescent="0.25">
      <c r="A105" s="13" t="s">
        <v>246</v>
      </c>
      <c r="B105">
        <v>1</v>
      </c>
      <c r="C105">
        <v>0</v>
      </c>
    </row>
    <row r="106" spans="1:6" x14ac:dyDescent="0.25">
      <c r="A106" s="13" t="s">
        <v>290</v>
      </c>
      <c r="B106">
        <v>0</v>
      </c>
      <c r="C106">
        <v>0.5</v>
      </c>
    </row>
    <row r="107" spans="1:6" x14ac:dyDescent="0.25">
      <c r="A107" s="13" t="s">
        <v>233</v>
      </c>
      <c r="B107">
        <v>0</v>
      </c>
      <c r="C107">
        <v>0</v>
      </c>
      <c r="D107">
        <v>1</v>
      </c>
      <c r="E107">
        <v>0</v>
      </c>
    </row>
    <row r="108" spans="1:6" x14ac:dyDescent="0.25">
      <c r="A108" s="13" t="s">
        <v>172</v>
      </c>
      <c r="B108">
        <v>0.5</v>
      </c>
    </row>
    <row r="109" spans="1:6" x14ac:dyDescent="0.25">
      <c r="A109" s="13" t="s">
        <v>270</v>
      </c>
      <c r="B109">
        <v>0</v>
      </c>
      <c r="C109">
        <v>0</v>
      </c>
      <c r="D109">
        <v>0</v>
      </c>
      <c r="E109">
        <v>0</v>
      </c>
    </row>
    <row r="110" spans="1:6" x14ac:dyDescent="0.25">
      <c r="A110" s="13" t="s">
        <v>36</v>
      </c>
      <c r="B110">
        <v>1</v>
      </c>
    </row>
    <row r="111" spans="1:6" x14ac:dyDescent="0.25">
      <c r="A111" s="13" t="s">
        <v>215</v>
      </c>
      <c r="B111">
        <v>1</v>
      </c>
      <c r="C111">
        <v>0</v>
      </c>
      <c r="D111">
        <v>1</v>
      </c>
      <c r="E111">
        <v>1</v>
      </c>
      <c r="F111">
        <v>0.5</v>
      </c>
    </row>
    <row r="112" spans="1:6" x14ac:dyDescent="0.25">
      <c r="A112" s="13" t="s">
        <v>223</v>
      </c>
      <c r="B112">
        <v>1</v>
      </c>
    </row>
    <row r="113" spans="1:6" x14ac:dyDescent="0.25">
      <c r="A113" s="13" t="s">
        <v>284</v>
      </c>
      <c r="B113">
        <v>0.5</v>
      </c>
      <c r="C113">
        <v>0</v>
      </c>
    </row>
    <row r="114" spans="1:6" x14ac:dyDescent="0.25">
      <c r="A114" s="13" t="s">
        <v>104</v>
      </c>
      <c r="B114">
        <v>0</v>
      </c>
      <c r="C114">
        <v>1</v>
      </c>
      <c r="D114">
        <v>0</v>
      </c>
    </row>
    <row r="115" spans="1:6" x14ac:dyDescent="0.25">
      <c r="A115" s="13" t="s">
        <v>285</v>
      </c>
      <c r="B115">
        <v>1</v>
      </c>
      <c r="C115">
        <v>0.5</v>
      </c>
    </row>
    <row r="116" spans="1:6" x14ac:dyDescent="0.25">
      <c r="A116" s="13" t="s">
        <v>227</v>
      </c>
      <c r="B116">
        <v>1</v>
      </c>
      <c r="C116">
        <v>1</v>
      </c>
    </row>
    <row r="117" spans="1:6" x14ac:dyDescent="0.25">
      <c r="A117" s="13" t="s">
        <v>170</v>
      </c>
      <c r="B117">
        <v>1</v>
      </c>
      <c r="C117">
        <v>0</v>
      </c>
      <c r="D117">
        <v>0</v>
      </c>
    </row>
    <row r="118" spans="1:6" x14ac:dyDescent="0.25">
      <c r="A118" s="13" t="s">
        <v>48</v>
      </c>
      <c r="B118">
        <v>1</v>
      </c>
    </row>
    <row r="119" spans="1:6" x14ac:dyDescent="0.25">
      <c r="A119" s="13" t="s">
        <v>37</v>
      </c>
      <c r="B119">
        <v>1</v>
      </c>
    </row>
    <row r="120" spans="1:6" x14ac:dyDescent="0.25">
      <c r="A120" s="13" t="s">
        <v>181</v>
      </c>
      <c r="B120">
        <v>0</v>
      </c>
      <c r="C120">
        <v>0</v>
      </c>
    </row>
    <row r="121" spans="1:6" x14ac:dyDescent="0.25">
      <c r="A121" s="13" t="s">
        <v>115</v>
      </c>
      <c r="B121">
        <v>1</v>
      </c>
      <c r="C121">
        <v>0</v>
      </c>
      <c r="D121">
        <v>0</v>
      </c>
      <c r="E121">
        <v>1</v>
      </c>
      <c r="F121">
        <v>0</v>
      </c>
    </row>
    <row r="122" spans="1:6" x14ac:dyDescent="0.25">
      <c r="A122" s="13" t="s">
        <v>244</v>
      </c>
      <c r="B122">
        <v>1</v>
      </c>
    </row>
    <row r="123" spans="1:6" x14ac:dyDescent="0.25">
      <c r="A123" s="13" t="s">
        <v>160</v>
      </c>
      <c r="B123">
        <v>0</v>
      </c>
      <c r="C123">
        <v>0</v>
      </c>
    </row>
    <row r="124" spans="1:6" x14ac:dyDescent="0.25">
      <c r="A124" s="13" t="s">
        <v>288</v>
      </c>
      <c r="B124">
        <v>1</v>
      </c>
    </row>
    <row r="125" spans="1:6" x14ac:dyDescent="0.25">
      <c r="A125" s="13" t="s">
        <v>292</v>
      </c>
      <c r="B125">
        <v>0.5</v>
      </c>
    </row>
    <row r="126" spans="1:6" x14ac:dyDescent="0.25">
      <c r="A126" s="13" t="s">
        <v>214</v>
      </c>
      <c r="B126">
        <v>0.5</v>
      </c>
    </row>
    <row r="127" spans="1:6" x14ac:dyDescent="0.25">
      <c r="A127" s="13" t="s">
        <v>238</v>
      </c>
      <c r="B127">
        <v>0</v>
      </c>
    </row>
    <row r="128" spans="1:6" x14ac:dyDescent="0.25">
      <c r="A128" s="13" t="s">
        <v>191</v>
      </c>
      <c r="B128">
        <v>0.5</v>
      </c>
    </row>
    <row r="129" spans="1:9" x14ac:dyDescent="0.25">
      <c r="A129" s="13" t="s">
        <v>122</v>
      </c>
      <c r="B129">
        <v>1</v>
      </c>
    </row>
    <row r="130" spans="1:9" x14ac:dyDescent="0.25">
      <c r="A130" s="13" t="s">
        <v>122</v>
      </c>
      <c r="B130">
        <v>0</v>
      </c>
    </row>
    <row r="131" spans="1:9" x14ac:dyDescent="0.25">
      <c r="A131" s="13" t="s">
        <v>236</v>
      </c>
      <c r="B131">
        <v>1</v>
      </c>
    </row>
    <row r="132" spans="1:9" x14ac:dyDescent="0.25">
      <c r="A132" s="13" t="s">
        <v>47</v>
      </c>
      <c r="B132">
        <v>0</v>
      </c>
    </row>
    <row r="133" spans="1:9" x14ac:dyDescent="0.25">
      <c r="A133" s="13" t="s">
        <v>271</v>
      </c>
      <c r="B133">
        <v>1</v>
      </c>
    </row>
    <row r="134" spans="1:9" x14ac:dyDescent="0.25">
      <c r="A134" s="13" t="s">
        <v>106</v>
      </c>
      <c r="B134">
        <v>0.5</v>
      </c>
      <c r="C134">
        <v>1</v>
      </c>
      <c r="D134">
        <v>0.5</v>
      </c>
      <c r="E134">
        <v>0</v>
      </c>
      <c r="F134">
        <v>1</v>
      </c>
    </row>
    <row r="135" spans="1:9" x14ac:dyDescent="0.25">
      <c r="A135" s="13" t="s">
        <v>230</v>
      </c>
      <c r="B135">
        <v>0.5</v>
      </c>
      <c r="C135">
        <v>1</v>
      </c>
      <c r="D135">
        <v>1</v>
      </c>
      <c r="E135">
        <v>1</v>
      </c>
      <c r="F135">
        <v>1</v>
      </c>
      <c r="G135">
        <v>1</v>
      </c>
    </row>
    <row r="136" spans="1:9" x14ac:dyDescent="0.25">
      <c r="A136" s="13" t="s">
        <v>287</v>
      </c>
      <c r="B136">
        <v>0.5</v>
      </c>
    </row>
    <row r="137" spans="1:9" x14ac:dyDescent="0.25">
      <c r="A137" s="13" t="s">
        <v>291</v>
      </c>
      <c r="B137">
        <v>1</v>
      </c>
    </row>
    <row r="138" spans="1:9" x14ac:dyDescent="0.25">
      <c r="A138" s="13" t="s">
        <v>109</v>
      </c>
      <c r="B138">
        <v>1</v>
      </c>
      <c r="C138">
        <v>0.5</v>
      </c>
    </row>
    <row r="139" spans="1:9" x14ac:dyDescent="0.25">
      <c r="A139" s="13" t="s">
        <v>180</v>
      </c>
      <c r="B139">
        <v>1</v>
      </c>
      <c r="C139">
        <v>0</v>
      </c>
      <c r="D139">
        <v>0</v>
      </c>
      <c r="E139">
        <v>0</v>
      </c>
      <c r="F139">
        <v>1</v>
      </c>
      <c r="G139">
        <v>1</v>
      </c>
      <c r="H139">
        <v>1</v>
      </c>
      <c r="I139">
        <v>0</v>
      </c>
    </row>
    <row r="140" spans="1:9" x14ac:dyDescent="0.25">
      <c r="A140" s="13" t="s">
        <v>282</v>
      </c>
      <c r="B140">
        <v>0</v>
      </c>
    </row>
    <row r="141" spans="1:9" x14ac:dyDescent="0.25">
      <c r="A141" s="13" t="s">
        <v>234</v>
      </c>
      <c r="B141">
        <v>0</v>
      </c>
      <c r="C141">
        <v>0.5</v>
      </c>
    </row>
    <row r="142" spans="1:9" x14ac:dyDescent="0.25">
      <c r="A142" s="13" t="s">
        <v>234</v>
      </c>
      <c r="B142">
        <v>1</v>
      </c>
    </row>
    <row r="143" spans="1:9" x14ac:dyDescent="0.25">
      <c r="A143" s="13" t="s">
        <v>97</v>
      </c>
      <c r="B143">
        <v>0</v>
      </c>
      <c r="C143">
        <v>0</v>
      </c>
      <c r="D143">
        <v>0</v>
      </c>
      <c r="E143">
        <v>0</v>
      </c>
    </row>
    <row r="144" spans="1:9" x14ac:dyDescent="0.25">
      <c r="A144" s="13" t="s">
        <v>286</v>
      </c>
      <c r="B144">
        <v>1</v>
      </c>
      <c r="C144">
        <v>0.5</v>
      </c>
      <c r="D144">
        <v>0</v>
      </c>
      <c r="E144">
        <v>0</v>
      </c>
    </row>
    <row r="145" spans="1:7" x14ac:dyDescent="0.25">
      <c r="A145" s="13" t="s">
        <v>277</v>
      </c>
      <c r="B145">
        <v>0</v>
      </c>
      <c r="C145">
        <v>0</v>
      </c>
      <c r="D145">
        <v>1</v>
      </c>
      <c r="E145">
        <v>1</v>
      </c>
      <c r="F145">
        <v>0</v>
      </c>
      <c r="G145">
        <v>1</v>
      </c>
    </row>
    <row r="146" spans="1:7" x14ac:dyDescent="0.25">
      <c r="A146" s="13" t="s">
        <v>158</v>
      </c>
      <c r="B146">
        <v>0</v>
      </c>
      <c r="C146">
        <v>0</v>
      </c>
      <c r="D146">
        <v>0</v>
      </c>
    </row>
    <row r="147" spans="1:7" x14ac:dyDescent="0.25">
      <c r="A147" s="13" t="s">
        <v>182</v>
      </c>
      <c r="B147">
        <v>0.5</v>
      </c>
      <c r="C147">
        <v>0</v>
      </c>
      <c r="D147">
        <v>0</v>
      </c>
    </row>
    <row r="148" spans="1:7" x14ac:dyDescent="0.25">
      <c r="A148" s="13" t="s">
        <v>105</v>
      </c>
      <c r="B148">
        <v>1</v>
      </c>
    </row>
    <row r="149" spans="1:7" x14ac:dyDescent="0.25">
      <c r="A149" s="13" t="s">
        <v>247</v>
      </c>
      <c r="B149">
        <v>1</v>
      </c>
      <c r="C149">
        <v>1</v>
      </c>
    </row>
    <row r="150" spans="1:7" x14ac:dyDescent="0.25">
      <c r="A150" s="13" t="s">
        <v>247</v>
      </c>
      <c r="B150">
        <v>0.5</v>
      </c>
    </row>
    <row r="151" spans="1:7" x14ac:dyDescent="0.25">
      <c r="A151" s="13" t="s">
        <v>39</v>
      </c>
      <c r="B151">
        <v>0</v>
      </c>
      <c r="C151">
        <v>0</v>
      </c>
    </row>
    <row r="152" spans="1:7" x14ac:dyDescent="0.25">
      <c r="A152" s="13" t="s">
        <v>281</v>
      </c>
      <c r="B152">
        <v>1</v>
      </c>
    </row>
    <row r="153" spans="1:7" x14ac:dyDescent="0.25">
      <c r="A153" s="13" t="s">
        <v>184</v>
      </c>
      <c r="B153">
        <v>0</v>
      </c>
      <c r="C153">
        <v>1</v>
      </c>
      <c r="D153">
        <v>1</v>
      </c>
      <c r="E153">
        <v>0</v>
      </c>
    </row>
    <row r="154" spans="1:7" x14ac:dyDescent="0.25">
      <c r="A154" s="13" t="s">
        <v>273</v>
      </c>
      <c r="B154">
        <v>1</v>
      </c>
      <c r="C154">
        <v>1</v>
      </c>
      <c r="D154">
        <v>1</v>
      </c>
      <c r="E154">
        <v>0.5</v>
      </c>
    </row>
    <row r="155" spans="1:7" x14ac:dyDescent="0.25">
      <c r="A155" s="13" t="s">
        <v>272</v>
      </c>
      <c r="B155">
        <v>0</v>
      </c>
      <c r="C155">
        <v>1</v>
      </c>
    </row>
    <row r="156" spans="1:7" x14ac:dyDescent="0.25">
      <c r="A156" s="13" t="s">
        <v>280</v>
      </c>
      <c r="B156">
        <v>0</v>
      </c>
      <c r="C156">
        <v>1</v>
      </c>
      <c r="D156">
        <v>0</v>
      </c>
    </row>
    <row r="157" spans="1:7" x14ac:dyDescent="0.25">
      <c r="A157" s="13" t="s">
        <v>279</v>
      </c>
      <c r="B157">
        <v>0</v>
      </c>
      <c r="C157">
        <v>1</v>
      </c>
    </row>
    <row r="158" spans="1:7" x14ac:dyDescent="0.25">
      <c r="A158" s="13" t="s">
        <v>278</v>
      </c>
      <c r="B158">
        <v>1</v>
      </c>
    </row>
    <row r="159" spans="1:7" x14ac:dyDescent="0.25">
      <c r="A159" s="13" t="s">
        <v>166</v>
      </c>
      <c r="B159">
        <v>0.5</v>
      </c>
      <c r="C159">
        <v>0</v>
      </c>
    </row>
    <row r="160" spans="1:7" x14ac:dyDescent="0.25">
      <c r="A160" s="13" t="s">
        <v>228</v>
      </c>
      <c r="B160">
        <v>0</v>
      </c>
      <c r="C160">
        <v>1</v>
      </c>
    </row>
    <row r="161" spans="1:4" x14ac:dyDescent="0.25">
      <c r="A161" s="13" t="s">
        <v>245</v>
      </c>
      <c r="B161">
        <v>0</v>
      </c>
      <c r="C161">
        <v>1</v>
      </c>
      <c r="D161">
        <v>1</v>
      </c>
    </row>
    <row r="162" spans="1:4" x14ac:dyDescent="0.25">
      <c r="A162" t="s">
        <v>241</v>
      </c>
      <c r="B162">
        <v>0</v>
      </c>
    </row>
    <row r="163" spans="1:4" x14ac:dyDescent="0.25">
      <c r="A163" t="s">
        <v>276</v>
      </c>
      <c r="B163">
        <v>0.5</v>
      </c>
    </row>
    <row r="164" spans="1:4" x14ac:dyDescent="0.25">
      <c r="A164" t="s">
        <v>235</v>
      </c>
      <c r="B164">
        <v>0</v>
      </c>
      <c r="C164">
        <v>0</v>
      </c>
      <c r="D164">
        <v>0</v>
      </c>
    </row>
    <row r="165" spans="1:4" x14ac:dyDescent="0.25">
      <c r="A165" t="s">
        <v>289</v>
      </c>
      <c r="B165">
        <v>0</v>
      </c>
    </row>
    <row r="166" spans="1:4" x14ac:dyDescent="0.25">
      <c r="A166" t="s">
        <v>239</v>
      </c>
      <c r="B166">
        <v>1</v>
      </c>
      <c r="C166">
        <v>0</v>
      </c>
    </row>
  </sheetData>
  <sortState xmlns:xlrd2="http://schemas.microsoft.com/office/spreadsheetml/2017/richdata2" ref="A96:L166">
    <sortCondition ref="A96:A166"/>
  </sortState>
  <pageMargins left="0.7" right="0.7" top="0.75" bottom="0.75" header="0.3" footer="0.3"/>
  <pageSetup paperSize="9" scale="24" fitToWidth="0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9"/>
  <sheetViews>
    <sheetView topLeftCell="A85" workbookViewId="0">
      <selection activeCell="N90" sqref="N90"/>
    </sheetView>
  </sheetViews>
  <sheetFormatPr defaultRowHeight="15" x14ac:dyDescent="0.25"/>
  <cols>
    <col min="1" max="1" width="29.85546875" customWidth="1"/>
    <col min="2" max="2" width="10.7109375" bestFit="1" customWidth="1"/>
    <col min="11" max="11" width="12" bestFit="1" customWidth="1"/>
    <col min="14" max="15" width="9.140625" style="13"/>
  </cols>
  <sheetData>
    <row r="3" spans="1:19" x14ac:dyDescent="0.25">
      <c r="A3" t="s">
        <v>193</v>
      </c>
      <c r="B3" t="s">
        <v>83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5</v>
      </c>
      <c r="H3" s="10" t="s">
        <v>9</v>
      </c>
      <c r="I3" s="10" t="s">
        <v>22</v>
      </c>
      <c r="J3" s="10" t="s">
        <v>63</v>
      </c>
      <c r="K3" s="10" t="s">
        <v>23</v>
      </c>
      <c r="L3" s="10" t="s">
        <v>192</v>
      </c>
      <c r="M3" s="10" t="s">
        <v>150</v>
      </c>
      <c r="N3" s="10"/>
      <c r="O3" s="10"/>
    </row>
    <row r="5" spans="1:19" x14ac:dyDescent="0.25">
      <c r="A5" t="s">
        <v>18</v>
      </c>
      <c r="B5" s="2">
        <v>42691</v>
      </c>
      <c r="C5">
        <v>1</v>
      </c>
      <c r="F5">
        <v>0</v>
      </c>
      <c r="G5">
        <v>0</v>
      </c>
      <c r="L5">
        <v>1</v>
      </c>
      <c r="S5" s="13"/>
    </row>
    <row r="6" spans="1:19" x14ac:dyDescent="0.25">
      <c r="A6" t="s">
        <v>194</v>
      </c>
      <c r="B6" s="2">
        <v>42696</v>
      </c>
      <c r="D6">
        <v>1</v>
      </c>
      <c r="G6">
        <v>0</v>
      </c>
      <c r="I6">
        <v>1</v>
      </c>
      <c r="M6">
        <v>0</v>
      </c>
      <c r="S6" s="13"/>
    </row>
    <row r="7" spans="1:19" x14ac:dyDescent="0.25">
      <c r="A7" t="s">
        <v>66</v>
      </c>
      <c r="B7" s="2">
        <v>42702</v>
      </c>
      <c r="C7">
        <v>0</v>
      </c>
      <c r="D7">
        <v>1</v>
      </c>
      <c r="H7">
        <v>0</v>
      </c>
      <c r="L7">
        <v>1</v>
      </c>
      <c r="S7" s="13"/>
    </row>
    <row r="8" spans="1:19" x14ac:dyDescent="0.25">
      <c r="A8" t="s">
        <v>195</v>
      </c>
      <c r="B8" s="2">
        <v>42704</v>
      </c>
      <c r="C8">
        <v>0</v>
      </c>
      <c r="E8">
        <v>1</v>
      </c>
      <c r="G8">
        <v>1</v>
      </c>
      <c r="M8">
        <v>0</v>
      </c>
      <c r="S8" s="13"/>
    </row>
    <row r="9" spans="1:19" x14ac:dyDescent="0.25">
      <c r="A9" t="s">
        <v>95</v>
      </c>
      <c r="B9" s="2">
        <v>42710</v>
      </c>
      <c r="E9">
        <v>1</v>
      </c>
      <c r="F9">
        <v>1</v>
      </c>
      <c r="J9">
        <v>0</v>
      </c>
      <c r="M9">
        <v>0</v>
      </c>
      <c r="S9" s="13"/>
    </row>
    <row r="10" spans="1:19" x14ac:dyDescent="0.25">
      <c r="A10" t="s">
        <v>25</v>
      </c>
      <c r="B10" s="2">
        <v>42712</v>
      </c>
      <c r="C10">
        <v>0</v>
      </c>
      <c r="D10">
        <v>0</v>
      </c>
      <c r="H10">
        <v>1</v>
      </c>
      <c r="I10">
        <v>1</v>
      </c>
      <c r="S10" s="13"/>
    </row>
    <row r="11" spans="1:19" x14ac:dyDescent="0.25">
      <c r="A11" t="s">
        <v>27</v>
      </c>
      <c r="B11" s="2">
        <v>42716</v>
      </c>
      <c r="C11">
        <v>0</v>
      </c>
      <c r="H11">
        <v>1</v>
      </c>
      <c r="L11">
        <v>1</v>
      </c>
      <c r="M11">
        <v>0</v>
      </c>
      <c r="S11" s="13"/>
    </row>
    <row r="12" spans="1:19" x14ac:dyDescent="0.25">
      <c r="A12" t="s">
        <v>19</v>
      </c>
      <c r="B12" s="2">
        <v>42719</v>
      </c>
      <c r="D12">
        <v>1</v>
      </c>
      <c r="I12">
        <v>1</v>
      </c>
      <c r="L12">
        <v>0</v>
      </c>
      <c r="M12">
        <v>0</v>
      </c>
      <c r="S12" s="13"/>
    </row>
    <row r="13" spans="1:19" x14ac:dyDescent="0.25">
      <c r="A13" t="s">
        <v>151</v>
      </c>
      <c r="B13" s="2">
        <v>42724</v>
      </c>
      <c r="D13">
        <v>1</v>
      </c>
      <c r="H13">
        <v>0</v>
      </c>
      <c r="I13">
        <v>0</v>
      </c>
      <c r="M13">
        <v>1</v>
      </c>
      <c r="S13" s="13"/>
    </row>
    <row r="14" spans="1:19" x14ac:dyDescent="0.25">
      <c r="A14" t="s">
        <v>16</v>
      </c>
      <c r="B14" s="2">
        <v>42726</v>
      </c>
      <c r="D14">
        <v>0</v>
      </c>
      <c r="H14">
        <v>1</v>
      </c>
      <c r="L14">
        <v>0</v>
      </c>
      <c r="M14">
        <v>1</v>
      </c>
      <c r="S14" s="13"/>
    </row>
    <row r="15" spans="1:19" x14ac:dyDescent="0.25">
      <c r="A15" t="s">
        <v>196</v>
      </c>
      <c r="B15" s="2">
        <v>42372</v>
      </c>
      <c r="C15">
        <v>1</v>
      </c>
      <c r="E15">
        <v>1</v>
      </c>
      <c r="F15">
        <v>0</v>
      </c>
      <c r="L15">
        <v>0</v>
      </c>
      <c r="S15" s="13"/>
    </row>
    <row r="16" spans="1:19" x14ac:dyDescent="0.25">
      <c r="A16" t="s">
        <v>197</v>
      </c>
      <c r="B16" s="2">
        <v>42745</v>
      </c>
      <c r="C16">
        <v>0</v>
      </c>
      <c r="D16">
        <v>1</v>
      </c>
      <c r="E16">
        <v>1</v>
      </c>
      <c r="M16">
        <v>0</v>
      </c>
      <c r="S16" s="13"/>
    </row>
    <row r="17" spans="1:19" x14ac:dyDescent="0.25">
      <c r="A17" t="s">
        <v>82</v>
      </c>
      <c r="B17" s="2">
        <v>42754</v>
      </c>
      <c r="C17">
        <v>1</v>
      </c>
      <c r="D17">
        <v>0</v>
      </c>
      <c r="F17">
        <v>0</v>
      </c>
      <c r="G17">
        <v>1</v>
      </c>
      <c r="S17" s="13"/>
    </row>
    <row r="18" spans="1:19" s="13" customFormat="1" x14ac:dyDescent="0.25">
      <c r="A18" s="13" t="s">
        <v>198</v>
      </c>
      <c r="B18" s="2">
        <v>42758</v>
      </c>
      <c r="F18" s="13">
        <v>0</v>
      </c>
      <c r="G18" s="13">
        <v>1</v>
      </c>
      <c r="H18" s="13">
        <v>0</v>
      </c>
      <c r="L18" s="13">
        <v>1</v>
      </c>
    </row>
    <row r="19" spans="1:19" s="13" customFormat="1" x14ac:dyDescent="0.25">
      <c r="A19" s="13" t="s">
        <v>28</v>
      </c>
      <c r="B19" s="2">
        <v>42760</v>
      </c>
      <c r="D19" s="13">
        <v>0</v>
      </c>
      <c r="G19" s="13">
        <v>1</v>
      </c>
      <c r="K19" s="13">
        <v>0</v>
      </c>
      <c r="M19" s="13">
        <v>1</v>
      </c>
    </row>
    <row r="20" spans="1:19" s="13" customFormat="1" x14ac:dyDescent="0.25">
      <c r="A20" s="13" t="s">
        <v>8</v>
      </c>
      <c r="B20" s="2">
        <v>42762</v>
      </c>
      <c r="E20" s="7">
        <f>1/2</f>
        <v>0.5</v>
      </c>
      <c r="G20" s="7">
        <f t="shared" ref="G20:M20" si="0">1/2</f>
        <v>0.5</v>
      </c>
      <c r="H20" s="7">
        <f t="shared" si="0"/>
        <v>0.5</v>
      </c>
      <c r="I20" s="7"/>
      <c r="J20" s="7"/>
      <c r="K20" s="7"/>
      <c r="L20" s="7"/>
      <c r="M20" s="7">
        <f t="shared" si="0"/>
        <v>0.5</v>
      </c>
      <c r="N20" s="7"/>
      <c r="O20" s="7"/>
    </row>
    <row r="21" spans="1:19" s="13" customFormat="1" x14ac:dyDescent="0.25">
      <c r="A21" s="13" t="s">
        <v>26</v>
      </c>
      <c r="B21" s="2">
        <v>42767</v>
      </c>
      <c r="G21" s="13">
        <v>1</v>
      </c>
      <c r="I21" s="13">
        <v>0</v>
      </c>
      <c r="J21" s="13">
        <v>1</v>
      </c>
      <c r="L21" s="13">
        <v>0</v>
      </c>
    </row>
    <row r="22" spans="1:19" s="13" customFormat="1" ht="13.5" customHeight="1" x14ac:dyDescent="0.25">
      <c r="A22" s="13" t="s">
        <v>66</v>
      </c>
      <c r="B22" s="2">
        <v>42772</v>
      </c>
      <c r="D22" s="13">
        <v>1</v>
      </c>
      <c r="E22" s="13">
        <v>1</v>
      </c>
      <c r="H22" s="13">
        <v>0</v>
      </c>
      <c r="M22" s="13">
        <v>0</v>
      </c>
    </row>
    <row r="23" spans="1:19" s="13" customFormat="1" ht="13.5" customHeight="1" x14ac:dyDescent="0.25">
      <c r="A23" s="13" t="s">
        <v>27</v>
      </c>
      <c r="B23" s="2">
        <v>42776</v>
      </c>
      <c r="C23" s="13">
        <v>1</v>
      </c>
      <c r="G23" s="13">
        <v>0</v>
      </c>
      <c r="I23" s="13">
        <v>1</v>
      </c>
      <c r="J23" s="13">
        <v>0</v>
      </c>
    </row>
    <row r="24" spans="1:19" s="13" customFormat="1" ht="13.5" customHeight="1" x14ac:dyDescent="0.25">
      <c r="A24" s="13" t="s">
        <v>199</v>
      </c>
      <c r="B24" s="2">
        <v>42788</v>
      </c>
      <c r="D24" s="13">
        <v>0</v>
      </c>
      <c r="E24" s="13">
        <v>1</v>
      </c>
      <c r="I24" s="13">
        <v>0</v>
      </c>
      <c r="K24" s="13">
        <v>1</v>
      </c>
    </row>
    <row r="25" spans="1:19" s="13" customFormat="1" ht="13.5" customHeight="1" x14ac:dyDescent="0.25">
      <c r="A25" s="13" t="s">
        <v>199</v>
      </c>
      <c r="B25" s="2">
        <v>42788</v>
      </c>
      <c r="C25" s="13">
        <v>0</v>
      </c>
      <c r="H25" s="13">
        <v>0</v>
      </c>
      <c r="L25" s="13">
        <v>1</v>
      </c>
      <c r="M25" s="13">
        <v>1</v>
      </c>
    </row>
    <row r="26" spans="1:19" s="13" customFormat="1" ht="13.5" customHeight="1" x14ac:dyDescent="0.25">
      <c r="A26" s="13" t="s">
        <v>200</v>
      </c>
      <c r="B26" s="2">
        <v>42817</v>
      </c>
      <c r="C26" s="13">
        <v>1</v>
      </c>
      <c r="D26" s="13">
        <v>0</v>
      </c>
      <c r="K26" s="13">
        <v>0</v>
      </c>
      <c r="L26" s="13">
        <v>1</v>
      </c>
    </row>
    <row r="27" spans="1:19" s="13" customFormat="1" ht="13.5" customHeight="1" x14ac:dyDescent="0.25">
      <c r="A27" s="13" t="s">
        <v>200</v>
      </c>
      <c r="B27" s="2">
        <v>42817</v>
      </c>
      <c r="E27" s="13">
        <v>0</v>
      </c>
      <c r="H27" s="13">
        <v>1</v>
      </c>
      <c r="I27" s="13">
        <v>0</v>
      </c>
      <c r="M27" s="13">
        <v>1</v>
      </c>
    </row>
    <row r="28" spans="1:19" s="13" customFormat="1" ht="13.5" customHeight="1" x14ac:dyDescent="0.25">
      <c r="A28" s="13" t="s">
        <v>200</v>
      </c>
      <c r="B28" s="2">
        <v>42817</v>
      </c>
      <c r="D28" s="13">
        <v>1</v>
      </c>
      <c r="I28" s="13">
        <v>0</v>
      </c>
      <c r="L28" s="13">
        <v>0</v>
      </c>
      <c r="M28" s="13">
        <v>1</v>
      </c>
    </row>
    <row r="29" spans="1:19" s="13" customFormat="1" ht="13.5" customHeight="1" x14ac:dyDescent="0.25">
      <c r="A29" s="13" t="s">
        <v>200</v>
      </c>
      <c r="B29" s="2">
        <v>42817</v>
      </c>
      <c r="C29" s="13">
        <v>0</v>
      </c>
      <c r="E29" s="13">
        <v>0</v>
      </c>
      <c r="H29" s="13">
        <v>1</v>
      </c>
      <c r="K29" s="13">
        <v>1</v>
      </c>
    </row>
    <row r="30" spans="1:19" s="13" customFormat="1" ht="13.5" customHeight="1" x14ac:dyDescent="0.25">
      <c r="A30" s="13" t="s">
        <v>95</v>
      </c>
      <c r="B30" s="2">
        <v>42793</v>
      </c>
      <c r="F30" s="13">
        <v>1</v>
      </c>
      <c r="H30" s="13">
        <v>0</v>
      </c>
      <c r="J30" s="13">
        <v>0</v>
      </c>
      <c r="L30" s="13">
        <v>1</v>
      </c>
    </row>
    <row r="31" spans="1:19" s="13" customFormat="1" ht="13.5" customHeight="1" x14ac:dyDescent="0.25">
      <c r="A31" s="13" t="s">
        <v>201</v>
      </c>
      <c r="B31" s="2">
        <v>42796</v>
      </c>
      <c r="C31" s="13">
        <v>1</v>
      </c>
      <c r="E31" s="13">
        <v>0</v>
      </c>
      <c r="G31" s="13">
        <v>1</v>
      </c>
      <c r="M31" s="13">
        <v>0</v>
      </c>
    </row>
    <row r="32" spans="1:19" s="13" customFormat="1" ht="13.5" customHeight="1" x14ac:dyDescent="0.25">
      <c r="A32" s="13" t="s">
        <v>82</v>
      </c>
      <c r="B32" s="2">
        <v>42803</v>
      </c>
      <c r="D32" s="7">
        <f>1/2</f>
        <v>0.5</v>
      </c>
      <c r="E32" s="7"/>
      <c r="H32" s="7">
        <f>1/2</f>
        <v>0.5</v>
      </c>
      <c r="L32" s="7">
        <f>1/2</f>
        <v>0.5</v>
      </c>
      <c r="M32" s="7">
        <f>1/2</f>
        <v>0.5</v>
      </c>
      <c r="N32" s="7"/>
      <c r="O32" s="7"/>
    </row>
    <row r="33" spans="1:19" s="13" customFormat="1" ht="13.5" customHeight="1" x14ac:dyDescent="0.25">
      <c r="A33" s="13" t="s">
        <v>66</v>
      </c>
      <c r="B33" s="2">
        <v>42811</v>
      </c>
      <c r="D33" s="13">
        <v>0</v>
      </c>
      <c r="E33" s="13">
        <v>1</v>
      </c>
      <c r="L33" s="13">
        <v>1</v>
      </c>
      <c r="P33" s="13">
        <v>0</v>
      </c>
    </row>
    <row r="34" spans="1:19" s="13" customFormat="1" ht="13.5" customHeight="1" x14ac:dyDescent="0.25">
      <c r="A34" s="13" t="s">
        <v>93</v>
      </c>
      <c r="B34" s="2">
        <v>42816</v>
      </c>
      <c r="F34" s="13">
        <v>1</v>
      </c>
      <c r="H34" s="13">
        <v>0</v>
      </c>
      <c r="J34" s="13">
        <v>1</v>
      </c>
      <c r="L34" s="13">
        <v>0</v>
      </c>
    </row>
    <row r="35" spans="1:19" s="13" customFormat="1" ht="13.5" customHeight="1" x14ac:dyDescent="0.25">
      <c r="A35" s="13" t="s">
        <v>8</v>
      </c>
      <c r="B35" s="2">
        <v>42817</v>
      </c>
      <c r="C35" s="13">
        <v>0</v>
      </c>
      <c r="D35" s="13">
        <v>1</v>
      </c>
      <c r="E35" s="13">
        <v>0</v>
      </c>
      <c r="M35" s="13">
        <v>1</v>
      </c>
    </row>
    <row r="36" spans="1:19" s="13" customFormat="1" ht="13.5" customHeight="1" x14ac:dyDescent="0.25">
      <c r="A36" s="13" t="s">
        <v>60</v>
      </c>
      <c r="B36" s="2">
        <v>42821</v>
      </c>
      <c r="D36" s="13">
        <v>1</v>
      </c>
      <c r="E36" s="13">
        <v>0</v>
      </c>
      <c r="G36" s="13">
        <v>0</v>
      </c>
      <c r="H36" s="7"/>
      <c r="J36" s="7"/>
      <c r="M36" s="13">
        <v>1</v>
      </c>
    </row>
    <row r="37" spans="1:19" s="13" customFormat="1" ht="13.5" customHeight="1" x14ac:dyDescent="0.25">
      <c r="A37" s="13" t="s">
        <v>60</v>
      </c>
      <c r="B37" s="2">
        <v>42821</v>
      </c>
      <c r="C37" s="7">
        <f>1/2</f>
        <v>0.5</v>
      </c>
      <c r="H37" s="7">
        <f>1/2</f>
        <v>0.5</v>
      </c>
      <c r="J37" s="7">
        <f>1/2</f>
        <v>0.5</v>
      </c>
      <c r="L37" s="7">
        <f>1/2</f>
        <v>0.5</v>
      </c>
    </row>
    <row r="38" spans="1:19" x14ac:dyDescent="0.25">
      <c r="A38" s="13" t="s">
        <v>24</v>
      </c>
      <c r="B38" s="2">
        <v>42822</v>
      </c>
      <c r="C38">
        <v>1</v>
      </c>
      <c r="D38">
        <v>0</v>
      </c>
      <c r="G38">
        <v>0</v>
      </c>
      <c r="H38">
        <v>1</v>
      </c>
      <c r="S38" s="13"/>
    </row>
    <row r="39" spans="1:19" s="13" customFormat="1" x14ac:dyDescent="0.25">
      <c r="A39" s="13" t="s">
        <v>24</v>
      </c>
      <c r="B39" s="2">
        <v>42822</v>
      </c>
      <c r="E39" s="13">
        <v>0</v>
      </c>
      <c r="J39" s="13">
        <v>1</v>
      </c>
      <c r="L39" s="13">
        <v>1</v>
      </c>
      <c r="M39" s="13">
        <v>0</v>
      </c>
    </row>
    <row r="40" spans="1:19" s="13" customFormat="1" x14ac:dyDescent="0.25">
      <c r="A40" s="13" t="s">
        <v>24</v>
      </c>
      <c r="B40" s="2">
        <v>42822</v>
      </c>
      <c r="D40" s="13">
        <v>1</v>
      </c>
      <c r="G40" s="13">
        <v>0</v>
      </c>
      <c r="J40" s="13">
        <v>0</v>
      </c>
      <c r="L40" s="13">
        <v>1</v>
      </c>
    </row>
    <row r="41" spans="1:19" s="13" customFormat="1" x14ac:dyDescent="0.25">
      <c r="A41" s="13" t="s">
        <v>24</v>
      </c>
      <c r="B41" s="2">
        <v>42822</v>
      </c>
      <c r="C41" s="13">
        <v>1</v>
      </c>
      <c r="E41" s="13">
        <v>0</v>
      </c>
      <c r="H41" s="13">
        <v>0</v>
      </c>
      <c r="M41" s="13">
        <v>1</v>
      </c>
    </row>
    <row r="42" spans="1:19" s="13" customFormat="1" x14ac:dyDescent="0.25">
      <c r="A42" s="13" t="s">
        <v>27</v>
      </c>
      <c r="B42" s="2">
        <v>42828</v>
      </c>
      <c r="C42" s="7">
        <f>1/2</f>
        <v>0.5</v>
      </c>
      <c r="D42" s="7"/>
      <c r="E42" s="7">
        <f>1/2</f>
        <v>0.5</v>
      </c>
      <c r="H42" s="7">
        <f>1/2</f>
        <v>0.5</v>
      </c>
      <c r="M42" s="7">
        <f>1/2</f>
        <v>0.5</v>
      </c>
      <c r="N42" s="7"/>
      <c r="O42" s="7"/>
    </row>
    <row r="43" spans="1:19" s="13" customFormat="1" x14ac:dyDescent="0.25">
      <c r="A43" s="13" t="s">
        <v>81</v>
      </c>
      <c r="B43" s="2">
        <v>42843</v>
      </c>
      <c r="C43" s="13">
        <v>1</v>
      </c>
      <c r="D43" s="13">
        <v>1</v>
      </c>
      <c r="H43" s="13">
        <v>0</v>
      </c>
      <c r="J43" s="13">
        <v>0</v>
      </c>
    </row>
    <row r="44" spans="1:19" s="13" customFormat="1" x14ac:dyDescent="0.25">
      <c r="A44" s="13" t="s">
        <v>149</v>
      </c>
      <c r="B44" s="2">
        <v>42845</v>
      </c>
      <c r="G44" s="13">
        <v>1</v>
      </c>
      <c r="H44" s="13">
        <v>0</v>
      </c>
      <c r="I44" s="13">
        <v>1</v>
      </c>
      <c r="L44" s="13">
        <v>0</v>
      </c>
    </row>
    <row r="45" spans="1:19" s="13" customFormat="1" x14ac:dyDescent="0.25">
      <c r="A45" s="13" t="s">
        <v>26</v>
      </c>
      <c r="B45" s="2">
        <v>42849</v>
      </c>
      <c r="D45" s="13">
        <v>0</v>
      </c>
      <c r="F45" s="13">
        <v>1</v>
      </c>
      <c r="G45" s="13">
        <v>0</v>
      </c>
      <c r="M45" s="13">
        <v>1</v>
      </c>
    </row>
    <row r="46" spans="1:19" s="13" customFormat="1" x14ac:dyDescent="0.25">
      <c r="A46" s="13" t="s">
        <v>16</v>
      </c>
      <c r="B46" s="2">
        <v>42852</v>
      </c>
      <c r="D46" s="13">
        <v>1</v>
      </c>
      <c r="G46" s="13">
        <v>0</v>
      </c>
      <c r="H46" s="13">
        <v>0</v>
      </c>
      <c r="Q46" s="13">
        <v>1</v>
      </c>
    </row>
    <row r="47" spans="1:19" s="13" customFormat="1" x14ac:dyDescent="0.25">
      <c r="A47" s="13" t="s">
        <v>27</v>
      </c>
      <c r="B47" s="2">
        <v>42857</v>
      </c>
      <c r="C47" s="13">
        <v>1</v>
      </c>
      <c r="G47" s="13">
        <v>0</v>
      </c>
      <c r="I47" s="13">
        <v>0</v>
      </c>
      <c r="J47" s="13">
        <v>1</v>
      </c>
    </row>
    <row r="48" spans="1:19" s="13" customFormat="1" x14ac:dyDescent="0.25">
      <c r="A48" s="13" t="s">
        <v>194</v>
      </c>
      <c r="B48" s="2">
        <v>42861</v>
      </c>
      <c r="C48" s="13">
        <v>1</v>
      </c>
      <c r="E48" s="13">
        <v>1</v>
      </c>
      <c r="H48" s="13">
        <v>0</v>
      </c>
      <c r="M48" s="13">
        <v>0</v>
      </c>
    </row>
    <row r="49" spans="1:18" s="13" customFormat="1" x14ac:dyDescent="0.25">
      <c r="A49" s="13" t="s">
        <v>203</v>
      </c>
      <c r="B49" s="2">
        <v>42864</v>
      </c>
      <c r="D49" s="13">
        <v>1</v>
      </c>
      <c r="G49" s="13">
        <v>0</v>
      </c>
      <c r="J49" s="13">
        <v>0</v>
      </c>
      <c r="N49" s="13">
        <v>1</v>
      </c>
    </row>
    <row r="50" spans="1:18" s="13" customFormat="1" x14ac:dyDescent="0.25">
      <c r="A50" s="13" t="s">
        <v>204</v>
      </c>
      <c r="B50" s="2">
        <v>42864</v>
      </c>
      <c r="C50" s="13">
        <v>1</v>
      </c>
      <c r="H50" s="13">
        <v>0</v>
      </c>
      <c r="I50" s="13">
        <v>1</v>
      </c>
      <c r="L50" s="13">
        <v>0</v>
      </c>
    </row>
    <row r="51" spans="1:18" s="13" customFormat="1" x14ac:dyDescent="0.25">
      <c r="A51" s="13" t="s">
        <v>205</v>
      </c>
      <c r="B51" s="2">
        <v>42866</v>
      </c>
      <c r="C51" s="13">
        <v>1</v>
      </c>
      <c r="H51" s="13">
        <v>0</v>
      </c>
      <c r="I51" s="13">
        <v>0</v>
      </c>
      <c r="L51" s="13">
        <v>1</v>
      </c>
    </row>
    <row r="52" spans="1:18" s="13" customFormat="1" x14ac:dyDescent="0.25">
      <c r="A52" s="13" t="s">
        <v>19</v>
      </c>
      <c r="B52" s="2">
        <v>42870</v>
      </c>
      <c r="C52" s="13">
        <v>0</v>
      </c>
      <c r="D52" s="13">
        <v>0</v>
      </c>
      <c r="F52" s="13">
        <v>1</v>
      </c>
      <c r="L52" s="13">
        <v>1</v>
      </c>
    </row>
    <row r="53" spans="1:18" s="13" customFormat="1" x14ac:dyDescent="0.25">
      <c r="A53" s="13" t="s">
        <v>26</v>
      </c>
      <c r="B53" s="2">
        <v>42879</v>
      </c>
      <c r="D53" s="13">
        <v>1</v>
      </c>
      <c r="I53" s="13">
        <v>0</v>
      </c>
      <c r="J53" s="13">
        <v>0</v>
      </c>
      <c r="M53" s="13">
        <v>1</v>
      </c>
    </row>
    <row r="54" spans="1:18" s="13" customFormat="1" x14ac:dyDescent="0.25">
      <c r="A54" s="13" t="s">
        <v>93</v>
      </c>
      <c r="B54" s="2">
        <v>42880</v>
      </c>
      <c r="D54" s="13">
        <v>1</v>
      </c>
      <c r="F54" s="13">
        <v>0</v>
      </c>
      <c r="L54" s="13">
        <v>1</v>
      </c>
      <c r="N54" s="13">
        <v>0</v>
      </c>
    </row>
    <row r="55" spans="1:18" s="13" customFormat="1" x14ac:dyDescent="0.25">
      <c r="A55" s="13" t="s">
        <v>66</v>
      </c>
      <c r="B55" s="2">
        <v>42886</v>
      </c>
      <c r="C55" s="13">
        <v>0</v>
      </c>
      <c r="D55" s="13">
        <v>1</v>
      </c>
      <c r="H55" s="13">
        <v>1</v>
      </c>
      <c r="N55" s="13">
        <v>0</v>
      </c>
    </row>
    <row r="56" spans="1:18" s="13" customFormat="1" x14ac:dyDescent="0.25">
      <c r="A56" s="13" t="s">
        <v>8</v>
      </c>
      <c r="B56" s="2">
        <v>42891</v>
      </c>
      <c r="C56" s="13">
        <v>0</v>
      </c>
      <c r="F56" s="13">
        <v>0</v>
      </c>
      <c r="N56" s="13">
        <v>1</v>
      </c>
      <c r="O56" s="13">
        <v>1</v>
      </c>
    </row>
    <row r="57" spans="1:18" s="13" customFormat="1" x14ac:dyDescent="0.25">
      <c r="A57" s="13" t="s">
        <v>8</v>
      </c>
      <c r="B57" s="2">
        <v>42893</v>
      </c>
      <c r="E57" s="13">
        <v>0</v>
      </c>
      <c r="G57" s="13">
        <v>1</v>
      </c>
      <c r="I57" s="13">
        <v>0</v>
      </c>
      <c r="M57" s="13">
        <v>1</v>
      </c>
    </row>
    <row r="58" spans="1:18" s="13" customFormat="1" ht="19.5" customHeight="1" x14ac:dyDescent="0.25">
      <c r="A58" s="13" t="s">
        <v>194</v>
      </c>
      <c r="B58" s="2">
        <v>42898</v>
      </c>
      <c r="D58" s="7">
        <f>1/2</f>
        <v>0.5</v>
      </c>
      <c r="L58" s="7">
        <f>1/2</f>
        <v>0.5</v>
      </c>
      <c r="M58" s="13">
        <f>1/2</f>
        <v>0.5</v>
      </c>
      <c r="N58" s="13">
        <f>1/2</f>
        <v>0.5</v>
      </c>
    </row>
    <row r="59" spans="1:18" s="13" customFormat="1" ht="19.5" customHeight="1" x14ac:dyDescent="0.25">
      <c r="A59" s="13" t="s">
        <v>8</v>
      </c>
      <c r="B59" s="2">
        <v>42900</v>
      </c>
      <c r="D59" s="7"/>
      <c r="G59" s="13">
        <v>0</v>
      </c>
      <c r="K59" s="13">
        <v>0</v>
      </c>
      <c r="L59" s="7">
        <v>1</v>
      </c>
      <c r="O59" s="13">
        <v>1</v>
      </c>
    </row>
    <row r="60" spans="1:18" s="13" customFormat="1" ht="19.5" customHeight="1" x14ac:dyDescent="0.25">
      <c r="A60" s="13" t="s">
        <v>19</v>
      </c>
      <c r="B60" s="2">
        <v>42540</v>
      </c>
      <c r="D60" s="13">
        <v>0</v>
      </c>
      <c r="E60" s="13">
        <v>1</v>
      </c>
      <c r="L60" s="7">
        <v>1</v>
      </c>
      <c r="M60" s="13">
        <v>0</v>
      </c>
    </row>
    <row r="61" spans="1:18" s="13" customFormat="1" ht="19.5" customHeight="1" x14ac:dyDescent="0.25">
      <c r="A61" s="13" t="s">
        <v>206</v>
      </c>
      <c r="B61" s="2">
        <v>42909</v>
      </c>
      <c r="C61" s="13">
        <v>0</v>
      </c>
      <c r="D61" s="13">
        <v>1</v>
      </c>
      <c r="I61" s="13">
        <v>0</v>
      </c>
      <c r="L61" s="7"/>
      <c r="N61" s="13">
        <v>1</v>
      </c>
    </row>
    <row r="62" spans="1:18" s="13" customFormat="1" ht="19.5" customHeight="1" x14ac:dyDescent="0.25">
      <c r="A62" s="13" t="s">
        <v>18</v>
      </c>
      <c r="B62" s="2">
        <v>42914</v>
      </c>
      <c r="C62" s="7">
        <f>1/2</f>
        <v>0.5</v>
      </c>
      <c r="J62" s="7">
        <f>1/2</f>
        <v>0.5</v>
      </c>
      <c r="L62" s="7"/>
      <c r="M62" s="13">
        <f>1/2</f>
        <v>0.5</v>
      </c>
      <c r="N62" s="13">
        <f>1/2</f>
        <v>0.5</v>
      </c>
    </row>
    <row r="63" spans="1:18" s="13" customFormat="1" ht="19.5" customHeight="1" x14ac:dyDescent="0.25">
      <c r="A63" s="13" t="s">
        <v>66</v>
      </c>
      <c r="B63" s="2">
        <v>42916</v>
      </c>
      <c r="D63" s="13">
        <v>0</v>
      </c>
      <c r="L63" s="7">
        <v>0</v>
      </c>
      <c r="O63" s="13">
        <v>1</v>
      </c>
      <c r="P63" s="13">
        <v>1</v>
      </c>
    </row>
    <row r="64" spans="1:18" s="13" customFormat="1" x14ac:dyDescent="0.25">
      <c r="A64" s="13" t="s">
        <v>19</v>
      </c>
      <c r="B64" s="2">
        <v>42920</v>
      </c>
      <c r="D64" s="13">
        <v>1</v>
      </c>
      <c r="J64" s="13">
        <v>1</v>
      </c>
      <c r="L64" s="7">
        <v>0</v>
      </c>
      <c r="R64" s="13">
        <v>0</v>
      </c>
    </row>
    <row r="65" spans="1:15" s="13" customFormat="1" x14ac:dyDescent="0.25">
      <c r="A65" s="2" t="s">
        <v>194</v>
      </c>
      <c r="B65" s="2">
        <v>42948</v>
      </c>
      <c r="D65" s="13">
        <v>1</v>
      </c>
      <c r="G65" s="13">
        <v>0</v>
      </c>
      <c r="L65" s="7"/>
      <c r="M65" s="13">
        <v>1</v>
      </c>
      <c r="N65" s="13">
        <v>0</v>
      </c>
    </row>
    <row r="66" spans="1:15" s="13" customFormat="1" x14ac:dyDescent="0.25">
      <c r="A66" s="13" t="s">
        <v>93</v>
      </c>
      <c r="B66" s="2">
        <v>42962</v>
      </c>
      <c r="D66" s="13">
        <v>0</v>
      </c>
      <c r="J66" s="13">
        <v>0</v>
      </c>
      <c r="L66" s="7"/>
      <c r="N66" s="13">
        <v>1</v>
      </c>
      <c r="O66" s="13">
        <v>1</v>
      </c>
    </row>
    <row r="67" spans="1:15" s="13" customFormat="1" x14ac:dyDescent="0.25">
      <c r="A67" s="13" t="s">
        <v>82</v>
      </c>
      <c r="B67" s="2">
        <v>42985</v>
      </c>
      <c r="D67" s="13">
        <v>0</v>
      </c>
      <c r="E67" s="13">
        <v>0</v>
      </c>
      <c r="F67" s="13">
        <v>1</v>
      </c>
      <c r="L67" s="7"/>
      <c r="M67" s="13">
        <v>1</v>
      </c>
    </row>
    <row r="68" spans="1:15" s="13" customFormat="1" x14ac:dyDescent="0.25">
      <c r="A68" s="13" t="s">
        <v>206</v>
      </c>
      <c r="B68" s="2">
        <v>42989</v>
      </c>
      <c r="G68" s="13">
        <v>0</v>
      </c>
      <c r="L68" s="7">
        <v>1</v>
      </c>
      <c r="M68" s="13">
        <v>0</v>
      </c>
      <c r="N68" s="13">
        <v>1</v>
      </c>
    </row>
    <row r="69" spans="1:15" s="13" customFormat="1" x14ac:dyDescent="0.25">
      <c r="A69" s="13" t="s">
        <v>26</v>
      </c>
      <c r="B69" s="2">
        <v>42996</v>
      </c>
      <c r="D69" s="13">
        <v>1</v>
      </c>
      <c r="F69" s="13">
        <v>0</v>
      </c>
      <c r="G69" s="13">
        <v>0</v>
      </c>
      <c r="H69" s="13">
        <v>1</v>
      </c>
      <c r="L69" s="7"/>
    </row>
    <row r="70" spans="1:15" s="13" customFormat="1" x14ac:dyDescent="0.25">
      <c r="A70" s="13" t="s">
        <v>26</v>
      </c>
      <c r="B70" s="2">
        <v>42996</v>
      </c>
      <c r="C70" s="7">
        <f>1/2</f>
        <v>0.5</v>
      </c>
      <c r="E70" s="7">
        <f>1/2</f>
        <v>0.5</v>
      </c>
      <c r="L70" s="7"/>
      <c r="M70" s="13">
        <f>1/2</f>
        <v>0.5</v>
      </c>
      <c r="N70" s="13">
        <f>1/2</f>
        <v>0.5</v>
      </c>
    </row>
    <row r="71" spans="1:15" s="13" customFormat="1" ht="17.25" customHeight="1" x14ac:dyDescent="0.25">
      <c r="A71" s="13" t="s">
        <v>26</v>
      </c>
      <c r="B71" s="2">
        <v>42999</v>
      </c>
      <c r="C71" s="13">
        <v>1</v>
      </c>
      <c r="I71" s="13">
        <v>1</v>
      </c>
      <c r="J71" s="13">
        <v>0</v>
      </c>
      <c r="L71" s="7">
        <v>0</v>
      </c>
    </row>
    <row r="72" spans="1:15" s="13" customFormat="1" ht="17.25" customHeight="1" x14ac:dyDescent="0.25">
      <c r="A72" s="13" t="s">
        <v>151</v>
      </c>
      <c r="B72" s="2">
        <v>43003</v>
      </c>
      <c r="F72" s="13">
        <v>0</v>
      </c>
      <c r="I72" s="13">
        <v>1</v>
      </c>
      <c r="L72" s="7">
        <v>0</v>
      </c>
      <c r="M72" s="13">
        <v>1</v>
      </c>
    </row>
    <row r="73" spans="1:15" s="13" customFormat="1" x14ac:dyDescent="0.25">
      <c r="A73" s="13" t="s">
        <v>16</v>
      </c>
      <c r="B73" s="2">
        <v>43004</v>
      </c>
      <c r="E73" s="13">
        <v>0</v>
      </c>
      <c r="H73" s="13">
        <v>0</v>
      </c>
      <c r="L73" s="7"/>
      <c r="N73" s="13">
        <v>1</v>
      </c>
      <c r="O73" s="13">
        <v>1</v>
      </c>
    </row>
    <row r="74" spans="1:15" s="13" customFormat="1" x14ac:dyDescent="0.25">
      <c r="A74" s="13" t="s">
        <v>206</v>
      </c>
      <c r="B74" s="2">
        <v>43006</v>
      </c>
      <c r="C74" s="13">
        <v>0</v>
      </c>
      <c r="E74" s="13">
        <v>1</v>
      </c>
      <c r="G74" s="13">
        <v>0</v>
      </c>
      <c r="L74" s="7"/>
      <c r="N74" s="13">
        <v>1</v>
      </c>
    </row>
    <row r="75" spans="1:15" s="13" customFormat="1" x14ac:dyDescent="0.25">
      <c r="A75" s="13" t="s">
        <v>208</v>
      </c>
      <c r="B75" s="2">
        <v>43012</v>
      </c>
      <c r="C75" s="13">
        <v>1</v>
      </c>
      <c r="E75" s="13">
        <v>1</v>
      </c>
      <c r="G75" s="13">
        <v>0</v>
      </c>
      <c r="L75" s="13">
        <v>0</v>
      </c>
    </row>
    <row r="76" spans="1:15" s="13" customFormat="1" x14ac:dyDescent="0.25">
      <c r="A76" s="13" t="s">
        <v>16</v>
      </c>
      <c r="B76" s="2">
        <v>43017</v>
      </c>
      <c r="C76" s="13">
        <v>0</v>
      </c>
      <c r="F76" s="13">
        <v>1</v>
      </c>
      <c r="H76" s="13">
        <v>0</v>
      </c>
      <c r="N76" s="13">
        <v>1</v>
      </c>
    </row>
    <row r="77" spans="1:15" s="13" customFormat="1" x14ac:dyDescent="0.25">
      <c r="A77" s="13" t="s">
        <v>66</v>
      </c>
      <c r="B77" s="2">
        <v>43020</v>
      </c>
      <c r="C77" s="7"/>
      <c r="D77" s="7">
        <f>1/2</f>
        <v>0.5</v>
      </c>
      <c r="E77" s="7">
        <f>1/2</f>
        <v>0.5</v>
      </c>
      <c r="H77" s="7">
        <f>1/2</f>
        <v>0.5</v>
      </c>
      <c r="M77" s="13">
        <f>1/2</f>
        <v>0.5</v>
      </c>
    </row>
    <row r="78" spans="1:15" s="13" customFormat="1" x14ac:dyDescent="0.25">
      <c r="A78" s="13" t="s">
        <v>206</v>
      </c>
      <c r="B78" s="2">
        <v>43026</v>
      </c>
      <c r="C78" s="7"/>
      <c r="D78" s="7"/>
      <c r="E78" s="7"/>
      <c r="H78" s="7"/>
      <c r="J78" s="13">
        <v>0</v>
      </c>
      <c r="L78" s="13">
        <v>1</v>
      </c>
      <c r="M78" s="13">
        <v>1</v>
      </c>
      <c r="N78" s="13">
        <v>0</v>
      </c>
    </row>
    <row r="79" spans="1:15" s="13" customFormat="1" x14ac:dyDescent="0.25">
      <c r="A79" s="13" t="s">
        <v>197</v>
      </c>
      <c r="B79" s="2">
        <v>43031</v>
      </c>
      <c r="D79" s="13">
        <v>0</v>
      </c>
      <c r="E79" s="13">
        <v>0</v>
      </c>
      <c r="H79" s="13">
        <v>1</v>
      </c>
      <c r="M79" s="13">
        <v>1</v>
      </c>
    </row>
    <row r="80" spans="1:15" s="13" customFormat="1" x14ac:dyDescent="0.25">
      <c r="A80" s="13" t="s">
        <v>95</v>
      </c>
      <c r="B80" s="2">
        <v>43041</v>
      </c>
      <c r="C80" s="13">
        <v>1</v>
      </c>
      <c r="F80" s="13">
        <v>1</v>
      </c>
      <c r="H80" s="13">
        <v>0</v>
      </c>
      <c r="J80" s="13">
        <v>0</v>
      </c>
    </row>
    <row r="81" spans="1:18" s="13" customFormat="1" x14ac:dyDescent="0.25">
      <c r="A81" s="13" t="s">
        <v>82</v>
      </c>
      <c r="B81" s="2">
        <v>43046</v>
      </c>
      <c r="C81" s="7">
        <f>1/2</f>
        <v>0.5</v>
      </c>
      <c r="D81" s="7">
        <f>1/2</f>
        <v>0.5</v>
      </c>
      <c r="E81" s="7">
        <f>1/2</f>
        <v>0.5</v>
      </c>
      <c r="L81" s="7">
        <f>1/2</f>
        <v>0.5</v>
      </c>
    </row>
    <row r="82" spans="1:18" s="13" customFormat="1" x14ac:dyDescent="0.25">
      <c r="A82" s="13" t="s">
        <v>206</v>
      </c>
      <c r="B82" s="2">
        <v>43048</v>
      </c>
      <c r="C82" s="13">
        <v>0</v>
      </c>
      <c r="D82" s="13">
        <v>1</v>
      </c>
      <c r="H82" s="13">
        <v>1</v>
      </c>
      <c r="N82" s="13">
        <v>0</v>
      </c>
    </row>
    <row r="83" spans="1:18" s="13" customFormat="1" x14ac:dyDescent="0.25">
      <c r="A83" s="13" t="s">
        <v>8</v>
      </c>
      <c r="B83" s="2">
        <v>43052</v>
      </c>
      <c r="D83" s="13">
        <v>1</v>
      </c>
      <c r="E83" s="13">
        <v>1</v>
      </c>
      <c r="G83" s="13">
        <v>0</v>
      </c>
      <c r="J83" s="13">
        <v>0</v>
      </c>
    </row>
    <row r="84" spans="1:18" s="13" customFormat="1" x14ac:dyDescent="0.25">
      <c r="A84" s="13" t="s">
        <v>27</v>
      </c>
      <c r="B84" s="2">
        <v>43054</v>
      </c>
      <c r="C84" s="13">
        <v>1</v>
      </c>
      <c r="D84" s="13">
        <v>0</v>
      </c>
      <c r="L84" s="13">
        <v>1</v>
      </c>
      <c r="M84" s="13">
        <v>0</v>
      </c>
    </row>
    <row r="86" spans="1:18" x14ac:dyDescent="0.25">
      <c r="C86" s="1">
        <f>AVERAGE(C5:C85)</f>
        <v>0.52702702702702697</v>
      </c>
      <c r="D86" s="11">
        <f t="shared" ref="D86:O86" si="1">AVERAGE(D5:D85)</f>
        <v>0.5714285714285714</v>
      </c>
      <c r="E86" s="1">
        <f t="shared" si="1"/>
        <v>0.5178571428571429</v>
      </c>
      <c r="F86" s="1">
        <f t="shared" si="1"/>
        <v>0.5</v>
      </c>
      <c r="G86" s="1">
        <f t="shared" si="1"/>
        <v>0.32692307692307693</v>
      </c>
      <c r="H86" s="1">
        <f t="shared" si="1"/>
        <v>0.390625</v>
      </c>
      <c r="I86" s="1">
        <f t="shared" si="1"/>
        <v>0.44444444444444442</v>
      </c>
      <c r="J86" s="1">
        <f t="shared" si="1"/>
        <v>0.31578947368421051</v>
      </c>
      <c r="K86" s="1">
        <f t="shared" si="1"/>
        <v>0.4</v>
      </c>
      <c r="L86" s="11">
        <f t="shared" si="1"/>
        <v>0.5714285714285714</v>
      </c>
      <c r="M86" s="1">
        <f t="shared" si="1"/>
        <v>0.55405405405405406</v>
      </c>
      <c r="N86" s="11">
        <f t="shared" si="1"/>
        <v>0.59375</v>
      </c>
      <c r="O86" s="1">
        <f t="shared" si="1"/>
        <v>1</v>
      </c>
    </row>
    <row r="87" spans="1:18" x14ac:dyDescent="0.25">
      <c r="C87" s="10" t="s">
        <v>0</v>
      </c>
      <c r="D87" s="10" t="s">
        <v>1</v>
      </c>
      <c r="E87" s="10" t="s">
        <v>2</v>
      </c>
      <c r="F87" s="10" t="s">
        <v>3</v>
      </c>
      <c r="G87" s="10" t="s">
        <v>5</v>
      </c>
      <c r="H87" s="10" t="s">
        <v>9</v>
      </c>
      <c r="I87" s="10" t="s">
        <v>22</v>
      </c>
      <c r="J87" s="10" t="s">
        <v>63</v>
      </c>
      <c r="K87" s="10" t="s">
        <v>23</v>
      </c>
      <c r="L87" s="10" t="s">
        <v>192</v>
      </c>
      <c r="M87" s="10" t="s">
        <v>150</v>
      </c>
      <c r="N87" s="10" t="s">
        <v>71</v>
      </c>
      <c r="O87" s="10" t="s">
        <v>70</v>
      </c>
      <c r="P87" s="10" t="s">
        <v>202</v>
      </c>
      <c r="Q87" s="10" t="s">
        <v>86</v>
      </c>
      <c r="R87" s="10" t="s">
        <v>207</v>
      </c>
    </row>
    <row r="89" spans="1:18" x14ac:dyDescent="0.25">
      <c r="M89" s="13"/>
    </row>
    <row r="90" spans="1:18" x14ac:dyDescent="0.25">
      <c r="C90">
        <f>SUM(C5:C84)</f>
        <v>19.5</v>
      </c>
      <c r="D90" s="13">
        <f t="shared" ref="D90:R90" si="2">SUM(D5:D84)</f>
        <v>24</v>
      </c>
      <c r="E90" s="13">
        <f t="shared" si="2"/>
        <v>14.5</v>
      </c>
      <c r="F90" s="13">
        <f t="shared" si="2"/>
        <v>8</v>
      </c>
      <c r="G90" s="13">
        <f t="shared" si="2"/>
        <v>8.5</v>
      </c>
      <c r="H90" s="13">
        <f t="shared" si="2"/>
        <v>12.5</v>
      </c>
      <c r="I90" s="13">
        <f t="shared" si="2"/>
        <v>8</v>
      </c>
      <c r="J90" s="13">
        <f t="shared" si="2"/>
        <v>6</v>
      </c>
      <c r="K90" s="13">
        <f t="shared" si="2"/>
        <v>2</v>
      </c>
      <c r="L90" s="13">
        <f t="shared" si="2"/>
        <v>20</v>
      </c>
      <c r="M90" s="13">
        <f t="shared" si="2"/>
        <v>20.5</v>
      </c>
      <c r="N90" s="13">
        <f t="shared" si="2"/>
        <v>9.5</v>
      </c>
      <c r="O90" s="13">
        <f t="shared" si="2"/>
        <v>5</v>
      </c>
      <c r="P90" s="13">
        <f t="shared" si="2"/>
        <v>1</v>
      </c>
      <c r="Q90" s="13">
        <f t="shared" si="2"/>
        <v>1</v>
      </c>
      <c r="R90" s="13">
        <f t="shared" si="2"/>
        <v>0</v>
      </c>
    </row>
    <row r="91" spans="1:18" x14ac:dyDescent="0.25">
      <c r="C91">
        <f>COUNT(C5:C84)</f>
        <v>37</v>
      </c>
      <c r="D91" s="13">
        <f t="shared" ref="D91:R91" si="3">COUNT(D5:D84)</f>
        <v>42</v>
      </c>
      <c r="E91" s="13">
        <f t="shared" si="3"/>
        <v>28</v>
      </c>
      <c r="F91" s="13">
        <f t="shared" si="3"/>
        <v>16</v>
      </c>
      <c r="G91" s="13">
        <f t="shared" si="3"/>
        <v>26</v>
      </c>
      <c r="H91" s="13">
        <f t="shared" si="3"/>
        <v>32</v>
      </c>
      <c r="I91" s="13">
        <f t="shared" si="3"/>
        <v>18</v>
      </c>
      <c r="J91" s="13">
        <f t="shared" si="3"/>
        <v>19</v>
      </c>
      <c r="K91" s="13">
        <f t="shared" si="3"/>
        <v>5</v>
      </c>
      <c r="L91" s="13">
        <f t="shared" si="3"/>
        <v>35</v>
      </c>
      <c r="M91" s="13">
        <f t="shared" si="3"/>
        <v>37</v>
      </c>
      <c r="N91" s="13">
        <f t="shared" si="3"/>
        <v>16</v>
      </c>
      <c r="O91" s="13">
        <f t="shared" si="3"/>
        <v>5</v>
      </c>
      <c r="P91" s="13">
        <f t="shared" si="3"/>
        <v>2</v>
      </c>
      <c r="Q91" s="13">
        <f t="shared" si="3"/>
        <v>1</v>
      </c>
      <c r="R91" s="13">
        <f t="shared" si="3"/>
        <v>1</v>
      </c>
    </row>
    <row r="94" spans="1:18" x14ac:dyDescent="0.25">
      <c r="A94" t="s">
        <v>184</v>
      </c>
      <c r="B94">
        <v>1</v>
      </c>
      <c r="C94">
        <v>1</v>
      </c>
      <c r="D94">
        <f>1/2</f>
        <v>0.5</v>
      </c>
      <c r="E94">
        <v>1</v>
      </c>
      <c r="F94">
        <f>1/2</f>
        <v>0.5</v>
      </c>
      <c r="G94">
        <v>1</v>
      </c>
    </row>
    <row r="95" spans="1:18" x14ac:dyDescent="0.25">
      <c r="A95" t="s">
        <v>209</v>
      </c>
      <c r="B95">
        <v>0</v>
      </c>
      <c r="C95">
        <v>0</v>
      </c>
    </row>
    <row r="96" spans="1:18" x14ac:dyDescent="0.25">
      <c r="A96" t="s">
        <v>97</v>
      </c>
      <c r="B96">
        <v>1</v>
      </c>
      <c r="C96">
        <v>1</v>
      </c>
      <c r="D96">
        <v>0</v>
      </c>
    </row>
    <row r="97" spans="1:9" x14ac:dyDescent="0.25">
      <c r="A97" t="s">
        <v>216</v>
      </c>
      <c r="B97">
        <v>0</v>
      </c>
      <c r="C97">
        <f>1/2</f>
        <v>0.5</v>
      </c>
    </row>
    <row r="98" spans="1:9" x14ac:dyDescent="0.25">
      <c r="A98" t="s">
        <v>180</v>
      </c>
      <c r="B98">
        <v>1</v>
      </c>
      <c r="C98">
        <v>0</v>
      </c>
      <c r="D98">
        <v>1</v>
      </c>
      <c r="E98">
        <v>1</v>
      </c>
      <c r="F98">
        <f>1/2</f>
        <v>0.5</v>
      </c>
      <c r="G98">
        <v>0</v>
      </c>
    </row>
    <row r="99" spans="1:9" x14ac:dyDescent="0.25">
      <c r="A99" t="s">
        <v>215</v>
      </c>
      <c r="B99">
        <v>0</v>
      </c>
      <c r="C99">
        <v>0</v>
      </c>
      <c r="D99">
        <v>1</v>
      </c>
      <c r="E99">
        <v>1</v>
      </c>
      <c r="F99">
        <v>0</v>
      </c>
    </row>
    <row r="100" spans="1:9" x14ac:dyDescent="0.25">
      <c r="A100" t="s">
        <v>210</v>
      </c>
      <c r="B100">
        <v>0</v>
      </c>
      <c r="C100">
        <v>0</v>
      </c>
      <c r="D100">
        <v>0</v>
      </c>
      <c r="E100">
        <v>1</v>
      </c>
    </row>
    <row r="101" spans="1:9" x14ac:dyDescent="0.25">
      <c r="A101" t="s">
        <v>51</v>
      </c>
      <c r="B101">
        <v>0</v>
      </c>
    </row>
    <row r="102" spans="1:9" x14ac:dyDescent="0.25">
      <c r="A102" t="s">
        <v>229</v>
      </c>
      <c r="B102">
        <v>1</v>
      </c>
    </row>
    <row r="103" spans="1:9" x14ac:dyDescent="0.25">
      <c r="A103" t="s">
        <v>221</v>
      </c>
      <c r="B103">
        <v>0</v>
      </c>
      <c r="C103">
        <f>1/2</f>
        <v>0.5</v>
      </c>
    </row>
    <row r="104" spans="1:9" x14ac:dyDescent="0.25">
      <c r="A104" t="s">
        <v>230</v>
      </c>
      <c r="B104">
        <v>0</v>
      </c>
      <c r="C104">
        <v>1</v>
      </c>
      <c r="D104">
        <v>0</v>
      </c>
    </row>
    <row r="105" spans="1:9" x14ac:dyDescent="0.25">
      <c r="A105" t="s">
        <v>46</v>
      </c>
      <c r="B105">
        <v>0</v>
      </c>
      <c r="C105">
        <v>1</v>
      </c>
      <c r="D105">
        <v>0</v>
      </c>
    </row>
    <row r="106" spans="1:9" x14ac:dyDescent="0.25">
      <c r="A106" t="s">
        <v>211</v>
      </c>
      <c r="B106">
        <v>1</v>
      </c>
      <c r="C106">
        <v>0</v>
      </c>
      <c r="D106">
        <v>0</v>
      </c>
    </row>
    <row r="107" spans="1:9" x14ac:dyDescent="0.25">
      <c r="A107" t="s">
        <v>212</v>
      </c>
      <c r="B107">
        <v>0</v>
      </c>
    </row>
    <row r="108" spans="1:9" x14ac:dyDescent="0.25">
      <c r="A108" t="s">
        <v>222</v>
      </c>
      <c r="B108">
        <v>1</v>
      </c>
      <c r="C108">
        <v>1</v>
      </c>
      <c r="D108">
        <v>1</v>
      </c>
      <c r="E108">
        <v>1</v>
      </c>
      <c r="F108">
        <v>1</v>
      </c>
      <c r="G108">
        <v>0</v>
      </c>
      <c r="H108">
        <v>1</v>
      </c>
      <c r="I108">
        <v>0</v>
      </c>
    </row>
    <row r="109" spans="1:9" x14ac:dyDescent="0.25">
      <c r="A109" t="s">
        <v>218</v>
      </c>
      <c r="B109">
        <v>1</v>
      </c>
      <c r="C109">
        <v>0</v>
      </c>
      <c r="D109">
        <v>1</v>
      </c>
      <c r="E109">
        <f>1/2</f>
        <v>0.5</v>
      </c>
      <c r="F109">
        <v>1</v>
      </c>
    </row>
    <row r="110" spans="1:9" x14ac:dyDescent="0.25">
      <c r="A110" t="s">
        <v>213</v>
      </c>
      <c r="B110">
        <v>1</v>
      </c>
      <c r="C110">
        <v>0</v>
      </c>
      <c r="D110">
        <v>0</v>
      </c>
      <c r="E110">
        <f>1/2</f>
        <v>0.5</v>
      </c>
      <c r="F110">
        <v>1</v>
      </c>
      <c r="G110">
        <v>1</v>
      </c>
    </row>
    <row r="111" spans="1:9" x14ac:dyDescent="0.25">
      <c r="A111" t="s">
        <v>191</v>
      </c>
      <c r="B111">
        <v>0</v>
      </c>
      <c r="C111">
        <v>1</v>
      </c>
      <c r="D111">
        <v>1</v>
      </c>
      <c r="E111">
        <v>0</v>
      </c>
    </row>
    <row r="112" spans="1:9" x14ac:dyDescent="0.25">
      <c r="A112" t="s">
        <v>106</v>
      </c>
      <c r="B112">
        <v>1</v>
      </c>
      <c r="C112">
        <v>1</v>
      </c>
      <c r="D112">
        <v>0</v>
      </c>
      <c r="E112">
        <v>0</v>
      </c>
      <c r="F112">
        <f>1/2</f>
        <v>0.5</v>
      </c>
      <c r="G112">
        <v>1</v>
      </c>
    </row>
    <row r="113" spans="1:6" x14ac:dyDescent="0.25">
      <c r="A113" t="s">
        <v>214</v>
      </c>
      <c r="B113">
        <v>0</v>
      </c>
    </row>
    <row r="114" spans="1:6" x14ac:dyDescent="0.25">
      <c r="A114" t="s">
        <v>48</v>
      </c>
      <c r="B114">
        <v>1</v>
      </c>
      <c r="C114">
        <v>1</v>
      </c>
      <c r="D114">
        <v>0</v>
      </c>
    </row>
    <row r="115" spans="1:6" x14ac:dyDescent="0.25">
      <c r="A115" t="s">
        <v>217</v>
      </c>
      <c r="B115">
        <v>0</v>
      </c>
    </row>
    <row r="116" spans="1:6" x14ac:dyDescent="0.25">
      <c r="A116" t="s">
        <v>181</v>
      </c>
      <c r="B116">
        <v>1</v>
      </c>
      <c r="C116">
        <v>0</v>
      </c>
    </row>
    <row r="117" spans="1:6" x14ac:dyDescent="0.25">
      <c r="A117" t="s">
        <v>218</v>
      </c>
      <c r="B117">
        <v>1</v>
      </c>
      <c r="C117">
        <v>0</v>
      </c>
    </row>
    <row r="118" spans="1:6" x14ac:dyDescent="0.25">
      <c r="A118" t="s">
        <v>109</v>
      </c>
      <c r="B118">
        <v>0</v>
      </c>
      <c r="C118">
        <v>0</v>
      </c>
    </row>
    <row r="119" spans="1:6" x14ac:dyDescent="0.25">
      <c r="A119" t="s">
        <v>36</v>
      </c>
      <c r="B119">
        <f>1/2</f>
        <v>0.5</v>
      </c>
      <c r="C119">
        <v>0</v>
      </c>
      <c r="D119">
        <v>0</v>
      </c>
    </row>
    <row r="120" spans="1:6" x14ac:dyDescent="0.25">
      <c r="A120" t="s">
        <v>219</v>
      </c>
      <c r="B120">
        <v>0</v>
      </c>
    </row>
    <row r="121" spans="1:6" x14ac:dyDescent="0.25">
      <c r="A121" t="s">
        <v>115</v>
      </c>
      <c r="B121">
        <v>1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220</v>
      </c>
      <c r="B122">
        <v>0</v>
      </c>
      <c r="C122">
        <v>0</v>
      </c>
    </row>
    <row r="123" spans="1:6" x14ac:dyDescent="0.25">
      <c r="A123" t="s">
        <v>53</v>
      </c>
      <c r="B123">
        <v>1</v>
      </c>
      <c r="C123">
        <v>1</v>
      </c>
      <c r="D123">
        <v>0</v>
      </c>
      <c r="E123">
        <v>1</v>
      </c>
    </row>
    <row r="124" spans="1:6" x14ac:dyDescent="0.25">
      <c r="A124" t="s">
        <v>158</v>
      </c>
      <c r="B124">
        <v>1</v>
      </c>
    </row>
    <row r="125" spans="1:6" x14ac:dyDescent="0.25">
      <c r="A125" t="s">
        <v>39</v>
      </c>
      <c r="B125">
        <v>0</v>
      </c>
      <c r="C125">
        <v>1</v>
      </c>
    </row>
    <row r="126" spans="1:6" x14ac:dyDescent="0.25">
      <c r="A126" t="s">
        <v>223</v>
      </c>
      <c r="B126">
        <v>1</v>
      </c>
    </row>
    <row r="127" spans="1:6" x14ac:dyDescent="0.25">
      <c r="A127" t="s">
        <v>104</v>
      </c>
      <c r="B127">
        <v>0</v>
      </c>
      <c r="C127">
        <f>1/2</f>
        <v>0.5</v>
      </c>
      <c r="D127">
        <v>0</v>
      </c>
      <c r="E127">
        <v>0</v>
      </c>
    </row>
    <row r="128" spans="1:6" x14ac:dyDescent="0.25">
      <c r="A128" t="s">
        <v>224</v>
      </c>
      <c r="B128">
        <v>0</v>
      </c>
      <c r="C128">
        <v>0</v>
      </c>
      <c r="D128">
        <v>0</v>
      </c>
      <c r="E128">
        <f>1/2</f>
        <v>0.5</v>
      </c>
      <c r="F128">
        <f>1/2</f>
        <v>0.5</v>
      </c>
    </row>
    <row r="129" spans="1:6" x14ac:dyDescent="0.25">
      <c r="A129" t="s">
        <v>225</v>
      </c>
      <c r="B129">
        <v>1</v>
      </c>
      <c r="C129">
        <f>1/2</f>
        <v>0.5</v>
      </c>
      <c r="D129">
        <v>1</v>
      </c>
    </row>
    <row r="130" spans="1:6" x14ac:dyDescent="0.25">
      <c r="A130" t="s">
        <v>226</v>
      </c>
      <c r="B130">
        <f>1/2</f>
        <v>0.5</v>
      </c>
      <c r="C130">
        <v>1</v>
      </c>
      <c r="D130">
        <v>1</v>
      </c>
      <c r="E130">
        <f>1/2</f>
        <v>0.5</v>
      </c>
      <c r="F130">
        <v>1</v>
      </c>
    </row>
    <row r="131" spans="1:6" x14ac:dyDescent="0.25">
      <c r="A131" t="s">
        <v>227</v>
      </c>
      <c r="B131">
        <v>0</v>
      </c>
      <c r="C131">
        <v>0</v>
      </c>
      <c r="D131">
        <v>0</v>
      </c>
    </row>
    <row r="132" spans="1:6" x14ac:dyDescent="0.25">
      <c r="A132" t="s">
        <v>228</v>
      </c>
      <c r="B132">
        <v>1</v>
      </c>
      <c r="C132">
        <v>0</v>
      </c>
    </row>
    <row r="133" spans="1:6" x14ac:dyDescent="0.25">
      <c r="A133" t="s">
        <v>219</v>
      </c>
      <c r="B133">
        <v>0</v>
      </c>
    </row>
    <row r="134" spans="1:6" x14ac:dyDescent="0.25">
      <c r="A134" t="s">
        <v>182</v>
      </c>
      <c r="B134">
        <v>1</v>
      </c>
      <c r="C134">
        <v>1</v>
      </c>
    </row>
    <row r="135" spans="1:6" x14ac:dyDescent="0.25">
      <c r="A135" t="s">
        <v>51</v>
      </c>
      <c r="B135">
        <v>0</v>
      </c>
    </row>
    <row r="136" spans="1:6" x14ac:dyDescent="0.25">
      <c r="A136" t="s">
        <v>228</v>
      </c>
      <c r="B136">
        <v>1</v>
      </c>
    </row>
    <row r="137" spans="1:6" x14ac:dyDescent="0.25">
      <c r="A137" t="s">
        <v>160</v>
      </c>
      <c r="B137">
        <v>1</v>
      </c>
      <c r="C137">
        <v>0</v>
      </c>
    </row>
    <row r="138" spans="1:6" x14ac:dyDescent="0.25">
      <c r="A138" t="s">
        <v>231</v>
      </c>
      <c r="B138">
        <v>1</v>
      </c>
      <c r="C138">
        <v>1</v>
      </c>
    </row>
    <row r="139" spans="1:6" x14ac:dyDescent="0.25">
      <c r="A139" t="s">
        <v>232</v>
      </c>
      <c r="B139">
        <v>1</v>
      </c>
    </row>
    <row r="140" spans="1:6" x14ac:dyDescent="0.25">
      <c r="A140" t="s">
        <v>233</v>
      </c>
      <c r="B140">
        <v>0</v>
      </c>
    </row>
    <row r="141" spans="1:6" x14ac:dyDescent="0.25">
      <c r="A141" t="s">
        <v>108</v>
      </c>
      <c r="B141">
        <v>1</v>
      </c>
    </row>
    <row r="142" spans="1:6" x14ac:dyDescent="0.25">
      <c r="A142" t="s">
        <v>234</v>
      </c>
      <c r="B142">
        <v>1</v>
      </c>
      <c r="C142">
        <v>1</v>
      </c>
    </row>
    <row r="143" spans="1:6" x14ac:dyDescent="0.25">
      <c r="A143" t="s">
        <v>235</v>
      </c>
      <c r="B143">
        <v>0</v>
      </c>
    </row>
    <row r="144" spans="1:6" x14ac:dyDescent="0.25">
      <c r="A144" t="s">
        <v>236</v>
      </c>
      <c r="B144">
        <v>0</v>
      </c>
      <c r="C144">
        <v>1</v>
      </c>
    </row>
    <row r="145" spans="1:5" x14ac:dyDescent="0.25">
      <c r="A145" t="s">
        <v>237</v>
      </c>
      <c r="B145">
        <v>0</v>
      </c>
      <c r="C145">
        <f>1/2</f>
        <v>0.5</v>
      </c>
      <c r="D145">
        <f>1/2</f>
        <v>0.5</v>
      </c>
      <c r="E145">
        <v>0</v>
      </c>
    </row>
    <row r="146" spans="1:5" x14ac:dyDescent="0.25">
      <c r="A146" t="s">
        <v>238</v>
      </c>
      <c r="B146">
        <v>0</v>
      </c>
      <c r="C146">
        <v>1</v>
      </c>
    </row>
    <row r="147" spans="1:5" x14ac:dyDescent="0.25">
      <c r="A147" t="s">
        <v>239</v>
      </c>
      <c r="B147">
        <v>1</v>
      </c>
      <c r="C147">
        <v>1</v>
      </c>
      <c r="D147">
        <v>1</v>
      </c>
    </row>
    <row r="148" spans="1:5" x14ac:dyDescent="0.25">
      <c r="A148" t="s">
        <v>216</v>
      </c>
      <c r="B148">
        <v>1</v>
      </c>
      <c r="C148">
        <v>0</v>
      </c>
    </row>
    <row r="149" spans="1:5" x14ac:dyDescent="0.25">
      <c r="A149" t="s">
        <v>240</v>
      </c>
      <c r="B149">
        <f>1/2</f>
        <v>0.5</v>
      </c>
    </row>
    <row r="150" spans="1:5" x14ac:dyDescent="0.25">
      <c r="A150" t="s">
        <v>241</v>
      </c>
      <c r="B150">
        <v>1</v>
      </c>
    </row>
    <row r="151" spans="1:5" x14ac:dyDescent="0.25">
      <c r="A151" t="s">
        <v>37</v>
      </c>
      <c r="B151">
        <v>0</v>
      </c>
    </row>
    <row r="152" spans="1:5" x14ac:dyDescent="0.25">
      <c r="A152" t="s">
        <v>242</v>
      </c>
      <c r="B152">
        <v>1</v>
      </c>
    </row>
    <row r="153" spans="1:5" x14ac:dyDescent="0.25">
      <c r="A153" t="s">
        <v>243</v>
      </c>
      <c r="B153">
        <v>0</v>
      </c>
    </row>
    <row r="154" spans="1:5" x14ac:dyDescent="0.25">
      <c r="A154" t="s">
        <v>171</v>
      </c>
      <c r="B154">
        <v>1</v>
      </c>
      <c r="C154">
        <v>0</v>
      </c>
    </row>
    <row r="155" spans="1:5" x14ac:dyDescent="0.25">
      <c r="A155" t="s">
        <v>244</v>
      </c>
      <c r="B155">
        <v>0</v>
      </c>
    </row>
    <row r="156" spans="1:5" x14ac:dyDescent="0.25">
      <c r="A156" t="s">
        <v>245</v>
      </c>
      <c r="B156">
        <v>1</v>
      </c>
    </row>
    <row r="157" spans="1:5" x14ac:dyDescent="0.25">
      <c r="A157" t="s">
        <v>246</v>
      </c>
      <c r="B157">
        <v>1</v>
      </c>
    </row>
    <row r="158" spans="1:5" x14ac:dyDescent="0.25">
      <c r="A158" t="s">
        <v>247</v>
      </c>
      <c r="B158">
        <v>1</v>
      </c>
    </row>
    <row r="159" spans="1:5" x14ac:dyDescent="0.25">
      <c r="A159" t="s">
        <v>250</v>
      </c>
      <c r="B159">
        <v>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142"/>
  <sheetViews>
    <sheetView topLeftCell="A65" workbookViewId="0">
      <selection activeCell="P81" sqref="P81"/>
    </sheetView>
  </sheetViews>
  <sheetFormatPr defaultRowHeight="15" x14ac:dyDescent="0.25"/>
  <cols>
    <col min="1" max="1" width="28.7109375" customWidth="1"/>
    <col min="2" max="2" width="10.7109375" bestFit="1" customWidth="1"/>
    <col min="4" max="4" width="11.140625" customWidth="1"/>
  </cols>
  <sheetData>
    <row r="2" spans="1:17" x14ac:dyDescent="0.25">
      <c r="C2" t="s">
        <v>129</v>
      </c>
    </row>
    <row r="4" spans="1:17" x14ac:dyDescent="0.25">
      <c r="B4" t="s">
        <v>83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5</v>
      </c>
      <c r="H4" s="10" t="s">
        <v>9</v>
      </c>
      <c r="I4" s="10" t="s">
        <v>22</v>
      </c>
      <c r="J4" s="10" t="s">
        <v>63</v>
      </c>
      <c r="K4" s="10" t="s">
        <v>23</v>
      </c>
      <c r="L4" s="10" t="s">
        <v>132</v>
      </c>
      <c r="M4" s="10" t="s">
        <v>139</v>
      </c>
      <c r="N4" s="10" t="s">
        <v>145</v>
      </c>
      <c r="O4" s="10" t="s">
        <v>147</v>
      </c>
      <c r="P4" s="10" t="s">
        <v>148</v>
      </c>
      <c r="Q4" s="10" t="s">
        <v>150</v>
      </c>
    </row>
    <row r="6" spans="1:17" x14ac:dyDescent="0.25">
      <c r="A6" t="s">
        <v>81</v>
      </c>
      <c r="B6" s="2">
        <v>42326</v>
      </c>
      <c r="C6">
        <v>0</v>
      </c>
      <c r="D6">
        <v>0</v>
      </c>
      <c r="G6">
        <v>1</v>
      </c>
      <c r="H6">
        <v>1</v>
      </c>
    </row>
    <row r="7" spans="1:17" x14ac:dyDescent="0.25">
      <c r="A7" t="s">
        <v>130</v>
      </c>
      <c r="B7" s="2">
        <v>42329</v>
      </c>
      <c r="C7" s="7">
        <f>1/2</f>
        <v>0.5</v>
      </c>
      <c r="D7" s="7"/>
      <c r="E7" s="7"/>
      <c r="F7" s="7">
        <f t="shared" ref="F7:L7" si="0">1/2</f>
        <v>0.5</v>
      </c>
      <c r="G7" s="7"/>
      <c r="H7" s="7"/>
      <c r="I7" s="7">
        <f t="shared" si="0"/>
        <v>0.5</v>
      </c>
      <c r="J7" s="7"/>
      <c r="K7" s="7"/>
      <c r="L7" s="7">
        <f t="shared" si="0"/>
        <v>0.5</v>
      </c>
    </row>
    <row r="8" spans="1:17" x14ac:dyDescent="0.25">
      <c r="A8" t="s">
        <v>130</v>
      </c>
      <c r="B8" s="2">
        <v>42329</v>
      </c>
      <c r="C8" s="7"/>
      <c r="D8" s="7">
        <f>1/2</f>
        <v>0.5</v>
      </c>
      <c r="E8" s="7">
        <f>1/2</f>
        <v>0.5</v>
      </c>
      <c r="F8" s="7"/>
      <c r="G8" s="7">
        <f>1/2</f>
        <v>0.5</v>
      </c>
      <c r="H8" s="7"/>
      <c r="I8" s="7"/>
      <c r="J8" s="7"/>
      <c r="K8" s="7">
        <f>1/2</f>
        <v>0.5</v>
      </c>
      <c r="L8" s="7"/>
    </row>
    <row r="9" spans="1:17" x14ac:dyDescent="0.25">
      <c r="A9" t="s">
        <v>131</v>
      </c>
      <c r="B9" s="2">
        <v>42330</v>
      </c>
      <c r="C9">
        <v>0</v>
      </c>
      <c r="E9">
        <v>1</v>
      </c>
      <c r="I9">
        <v>0</v>
      </c>
      <c r="K9">
        <v>1</v>
      </c>
    </row>
    <row r="10" spans="1:17" x14ac:dyDescent="0.25">
      <c r="A10" t="s">
        <v>131</v>
      </c>
      <c r="B10" s="2">
        <v>42330</v>
      </c>
      <c r="D10">
        <v>1</v>
      </c>
      <c r="F10">
        <v>0</v>
      </c>
      <c r="G10">
        <v>1</v>
      </c>
      <c r="L10">
        <v>0</v>
      </c>
    </row>
    <row r="11" spans="1:17" x14ac:dyDescent="0.25">
      <c r="A11" t="s">
        <v>133</v>
      </c>
      <c r="B11" s="2">
        <v>42331</v>
      </c>
      <c r="C11">
        <v>0</v>
      </c>
      <c r="D11">
        <v>0</v>
      </c>
      <c r="E11">
        <v>1</v>
      </c>
      <c r="F11">
        <v>1</v>
      </c>
    </row>
    <row r="12" spans="1:17" x14ac:dyDescent="0.25">
      <c r="A12" t="s">
        <v>133</v>
      </c>
      <c r="B12" s="2">
        <v>42331</v>
      </c>
      <c r="G12">
        <v>0</v>
      </c>
      <c r="I12">
        <v>0</v>
      </c>
      <c r="K12">
        <v>1</v>
      </c>
      <c r="L12">
        <v>1</v>
      </c>
    </row>
    <row r="13" spans="1:17" x14ac:dyDescent="0.25">
      <c r="A13" t="s">
        <v>134</v>
      </c>
      <c r="B13" s="2">
        <v>42331</v>
      </c>
      <c r="C13">
        <v>0</v>
      </c>
      <c r="D13">
        <v>1</v>
      </c>
      <c r="G13">
        <v>0</v>
      </c>
      <c r="I13">
        <v>1</v>
      </c>
    </row>
    <row r="14" spans="1:17" x14ac:dyDescent="0.25">
      <c r="A14" t="s">
        <v>134</v>
      </c>
      <c r="B14" s="2">
        <v>42331</v>
      </c>
      <c r="E14">
        <v>0</v>
      </c>
      <c r="F14">
        <v>1</v>
      </c>
      <c r="K14">
        <v>1</v>
      </c>
      <c r="L14">
        <v>0</v>
      </c>
    </row>
    <row r="15" spans="1:17" x14ac:dyDescent="0.25">
      <c r="A15" t="s">
        <v>135</v>
      </c>
      <c r="B15" s="2">
        <v>42332</v>
      </c>
      <c r="C15">
        <v>0</v>
      </c>
      <c r="E15">
        <v>0</v>
      </c>
      <c r="G15">
        <v>1</v>
      </c>
      <c r="L15">
        <v>1</v>
      </c>
    </row>
    <row r="16" spans="1:17" x14ac:dyDescent="0.25">
      <c r="A16" t="s">
        <v>135</v>
      </c>
      <c r="B16" s="2">
        <v>42332</v>
      </c>
      <c r="D16">
        <v>0</v>
      </c>
      <c r="F16">
        <v>0</v>
      </c>
      <c r="I16">
        <v>1</v>
      </c>
      <c r="K16">
        <v>1</v>
      </c>
    </row>
    <row r="17" spans="1:13" x14ac:dyDescent="0.25">
      <c r="A17" t="s">
        <v>137</v>
      </c>
      <c r="B17" s="2">
        <v>42333</v>
      </c>
      <c r="C17">
        <v>0</v>
      </c>
      <c r="F17">
        <v>1</v>
      </c>
      <c r="G17">
        <v>1</v>
      </c>
      <c r="K17">
        <v>0</v>
      </c>
    </row>
    <row r="18" spans="1:13" x14ac:dyDescent="0.25">
      <c r="A18" t="s">
        <v>137</v>
      </c>
      <c r="B18" s="2">
        <v>42333</v>
      </c>
      <c r="D18">
        <v>0</v>
      </c>
      <c r="E18">
        <v>1</v>
      </c>
      <c r="I18">
        <v>1</v>
      </c>
      <c r="L18">
        <v>0</v>
      </c>
    </row>
    <row r="19" spans="1:13" x14ac:dyDescent="0.25">
      <c r="A19" t="s">
        <v>136</v>
      </c>
      <c r="B19" s="2">
        <v>42333</v>
      </c>
      <c r="C19" s="7">
        <f>1/2</f>
        <v>0.5</v>
      </c>
      <c r="D19" s="7">
        <f>1/2</f>
        <v>0.5</v>
      </c>
      <c r="E19" s="7"/>
      <c r="F19" s="7"/>
      <c r="G19" s="7"/>
      <c r="H19" s="7"/>
      <c r="I19" s="7"/>
      <c r="J19" s="7"/>
      <c r="K19" s="7">
        <f>1/2</f>
        <v>0.5</v>
      </c>
      <c r="L19" s="7">
        <f>1/2</f>
        <v>0.5</v>
      </c>
    </row>
    <row r="20" spans="1:13" x14ac:dyDescent="0.25">
      <c r="A20" t="s">
        <v>136</v>
      </c>
      <c r="B20" s="2">
        <v>42333</v>
      </c>
      <c r="E20">
        <v>0</v>
      </c>
      <c r="F20">
        <v>1</v>
      </c>
      <c r="G20">
        <v>0</v>
      </c>
      <c r="I20">
        <v>1</v>
      </c>
    </row>
    <row r="21" spans="1:13" x14ac:dyDescent="0.25">
      <c r="A21" t="s">
        <v>137</v>
      </c>
      <c r="B21" s="2">
        <v>42334</v>
      </c>
      <c r="C21">
        <v>1</v>
      </c>
      <c r="G21">
        <v>0</v>
      </c>
      <c r="K21">
        <v>1</v>
      </c>
      <c r="L21">
        <v>0</v>
      </c>
    </row>
    <row r="22" spans="1:13" x14ac:dyDescent="0.25">
      <c r="A22" t="s">
        <v>137</v>
      </c>
      <c r="B22" s="2">
        <v>42334</v>
      </c>
      <c r="D22">
        <v>0</v>
      </c>
      <c r="E22">
        <v>1</v>
      </c>
      <c r="F22">
        <v>1</v>
      </c>
      <c r="I22">
        <v>0</v>
      </c>
    </row>
    <row r="23" spans="1:13" x14ac:dyDescent="0.25">
      <c r="A23" t="s">
        <v>68</v>
      </c>
      <c r="B23" s="2"/>
      <c r="C23">
        <v>0</v>
      </c>
      <c r="D23">
        <v>0</v>
      </c>
      <c r="G23">
        <v>1</v>
      </c>
      <c r="H23">
        <v>1</v>
      </c>
    </row>
    <row r="24" spans="1:13" x14ac:dyDescent="0.25">
      <c r="A24" t="s">
        <v>27</v>
      </c>
      <c r="B24" s="2">
        <v>42361</v>
      </c>
      <c r="C24">
        <v>0</v>
      </c>
      <c r="E24">
        <v>0</v>
      </c>
      <c r="G24">
        <v>1</v>
      </c>
      <c r="H24">
        <v>1</v>
      </c>
    </row>
    <row r="25" spans="1:13" x14ac:dyDescent="0.25">
      <c r="A25" t="s">
        <v>138</v>
      </c>
      <c r="B25" s="2">
        <v>42383</v>
      </c>
      <c r="D25" s="7">
        <f>1/2</f>
        <v>0.5</v>
      </c>
      <c r="E25" s="7">
        <f>1/2</f>
        <v>0.5</v>
      </c>
      <c r="F25" s="7">
        <f>1/2</f>
        <v>0.5</v>
      </c>
      <c r="J25" s="7">
        <f>1/2</f>
        <v>0.5</v>
      </c>
    </row>
    <row r="26" spans="1:13" x14ac:dyDescent="0.25">
      <c r="A26" t="s">
        <v>8</v>
      </c>
      <c r="B26" s="2">
        <v>42389</v>
      </c>
      <c r="C26">
        <v>1</v>
      </c>
      <c r="D26" s="7"/>
      <c r="E26" s="7">
        <v>0</v>
      </c>
      <c r="F26" s="7"/>
      <c r="H26">
        <v>0</v>
      </c>
      <c r="J26" s="7">
        <v>1</v>
      </c>
    </row>
    <row r="27" spans="1:13" x14ac:dyDescent="0.25">
      <c r="A27" t="s">
        <v>81</v>
      </c>
      <c r="B27" s="2">
        <v>42396</v>
      </c>
      <c r="D27">
        <v>1</v>
      </c>
      <c r="H27">
        <v>1</v>
      </c>
      <c r="K27">
        <v>0</v>
      </c>
      <c r="M27">
        <v>0</v>
      </c>
    </row>
    <row r="28" spans="1:13" x14ac:dyDescent="0.25">
      <c r="A28" t="s">
        <v>25</v>
      </c>
      <c r="B28" s="2">
        <v>42410</v>
      </c>
      <c r="C28">
        <v>0</v>
      </c>
      <c r="D28">
        <v>1</v>
      </c>
      <c r="H28">
        <v>0</v>
      </c>
      <c r="K28">
        <v>1</v>
      </c>
    </row>
    <row r="29" spans="1:13" x14ac:dyDescent="0.25">
      <c r="A29" t="s">
        <v>66</v>
      </c>
      <c r="B29" s="2">
        <v>42424</v>
      </c>
      <c r="C29" s="7">
        <f>1/2</f>
        <v>0.5</v>
      </c>
      <c r="D29" s="7">
        <f>1/2</f>
        <v>0.5</v>
      </c>
      <c r="E29" s="7">
        <f>1/2</f>
        <v>0.5</v>
      </c>
      <c r="F29" s="7">
        <f>1/2</f>
        <v>0.5</v>
      </c>
    </row>
    <row r="30" spans="1:13" x14ac:dyDescent="0.25">
      <c r="A30" t="s">
        <v>81</v>
      </c>
      <c r="B30" s="2">
        <v>42426</v>
      </c>
      <c r="D30">
        <v>1</v>
      </c>
      <c r="H30">
        <v>0</v>
      </c>
      <c r="I30">
        <v>0</v>
      </c>
      <c r="J30">
        <v>1</v>
      </c>
    </row>
    <row r="31" spans="1:13" s="12" customFormat="1" x14ac:dyDescent="0.25">
      <c r="A31" s="12" t="s">
        <v>140</v>
      </c>
      <c r="B31" s="2">
        <v>42429</v>
      </c>
      <c r="C31" s="12">
        <v>1</v>
      </c>
      <c r="E31" s="12">
        <v>0</v>
      </c>
      <c r="G31" s="12">
        <v>0</v>
      </c>
      <c r="J31" s="12">
        <v>1</v>
      </c>
    </row>
    <row r="32" spans="1:13" s="12" customFormat="1" x14ac:dyDescent="0.25">
      <c r="A32" s="12" t="s">
        <v>140</v>
      </c>
      <c r="B32" s="2">
        <v>42429</v>
      </c>
      <c r="D32" s="12">
        <v>1</v>
      </c>
      <c r="F32" s="12">
        <v>0</v>
      </c>
      <c r="H32" s="12">
        <v>0</v>
      </c>
      <c r="I32" s="12">
        <v>1</v>
      </c>
    </row>
    <row r="33" spans="1:15" s="12" customFormat="1" x14ac:dyDescent="0.25">
      <c r="A33" s="12" t="s">
        <v>141</v>
      </c>
      <c r="B33" s="2">
        <v>42401</v>
      </c>
      <c r="C33" s="12">
        <v>0</v>
      </c>
      <c r="D33" s="12">
        <v>1</v>
      </c>
      <c r="F33" s="12">
        <v>1</v>
      </c>
      <c r="G33" s="12">
        <v>0</v>
      </c>
    </row>
    <row r="34" spans="1:15" s="12" customFormat="1" x14ac:dyDescent="0.25">
      <c r="A34" s="13" t="s">
        <v>141</v>
      </c>
      <c r="B34" s="2">
        <v>42401</v>
      </c>
      <c r="E34" s="12">
        <v>1</v>
      </c>
      <c r="H34" s="12">
        <v>0</v>
      </c>
      <c r="I34" s="12">
        <v>0</v>
      </c>
      <c r="J34" s="12">
        <v>1</v>
      </c>
    </row>
    <row r="35" spans="1:15" s="12" customFormat="1" x14ac:dyDescent="0.25">
      <c r="A35" s="13" t="s">
        <v>140</v>
      </c>
      <c r="B35" s="2">
        <v>42430</v>
      </c>
      <c r="C35" s="12">
        <v>1</v>
      </c>
      <c r="D35" s="12">
        <v>0</v>
      </c>
      <c r="E35" s="12">
        <v>1</v>
      </c>
      <c r="H35" s="12">
        <v>0</v>
      </c>
    </row>
    <row r="36" spans="1:15" s="12" customFormat="1" x14ac:dyDescent="0.25">
      <c r="A36" s="13" t="s">
        <v>140</v>
      </c>
      <c r="B36" s="2">
        <v>42430</v>
      </c>
      <c r="F36" s="12">
        <v>0</v>
      </c>
      <c r="G36" s="12">
        <v>1</v>
      </c>
      <c r="I36" s="12">
        <v>0</v>
      </c>
      <c r="J36" s="12">
        <v>1</v>
      </c>
    </row>
    <row r="37" spans="1:15" s="12" customFormat="1" x14ac:dyDescent="0.25">
      <c r="A37" s="13" t="s">
        <v>141</v>
      </c>
      <c r="B37" s="2">
        <v>42431</v>
      </c>
      <c r="D37" s="12">
        <v>0</v>
      </c>
      <c r="E37" s="12">
        <v>0</v>
      </c>
      <c r="F37" s="12">
        <v>1</v>
      </c>
      <c r="J37" s="12">
        <v>1</v>
      </c>
    </row>
    <row r="38" spans="1:15" s="12" customFormat="1" x14ac:dyDescent="0.25">
      <c r="A38" s="13" t="s">
        <v>141</v>
      </c>
      <c r="B38" s="2">
        <v>42431</v>
      </c>
      <c r="C38" s="12">
        <v>1</v>
      </c>
      <c r="G38" s="12">
        <v>0</v>
      </c>
      <c r="H38" s="12">
        <v>1</v>
      </c>
      <c r="I38" s="12">
        <v>0</v>
      </c>
    </row>
    <row r="39" spans="1:15" s="12" customFormat="1" x14ac:dyDescent="0.25">
      <c r="A39" s="12" t="s">
        <v>93</v>
      </c>
      <c r="B39" s="2">
        <v>42444</v>
      </c>
      <c r="D39" s="12">
        <v>1</v>
      </c>
      <c r="F39" s="12">
        <v>0</v>
      </c>
      <c r="G39" s="12">
        <v>1</v>
      </c>
      <c r="J39" s="12">
        <v>0</v>
      </c>
    </row>
    <row r="40" spans="1:15" s="12" customFormat="1" x14ac:dyDescent="0.25">
      <c r="A40" s="12" t="s">
        <v>142</v>
      </c>
      <c r="B40" s="2">
        <v>42445</v>
      </c>
      <c r="C40" s="12">
        <v>1</v>
      </c>
      <c r="E40" s="12">
        <v>1</v>
      </c>
      <c r="G40" s="12">
        <v>0</v>
      </c>
      <c r="H40" s="12">
        <v>0</v>
      </c>
    </row>
    <row r="41" spans="1:15" s="13" customFormat="1" x14ac:dyDescent="0.25">
      <c r="A41" s="13" t="s">
        <v>143</v>
      </c>
      <c r="B41" s="2">
        <v>42488</v>
      </c>
      <c r="D41" s="13">
        <v>1</v>
      </c>
      <c r="G41" s="13">
        <v>0</v>
      </c>
      <c r="H41" s="13">
        <v>1</v>
      </c>
      <c r="J41" s="13">
        <v>0</v>
      </c>
    </row>
    <row r="42" spans="1:15" s="13" customFormat="1" x14ac:dyDescent="0.25">
      <c r="A42" s="13" t="s">
        <v>144</v>
      </c>
      <c r="B42" s="2">
        <v>42492</v>
      </c>
      <c r="D42" s="13">
        <v>0</v>
      </c>
      <c r="G42" s="13">
        <v>1</v>
      </c>
      <c r="K42" s="13">
        <v>0</v>
      </c>
      <c r="N42" s="13">
        <v>1</v>
      </c>
    </row>
    <row r="43" spans="1:15" s="13" customFormat="1" x14ac:dyDescent="0.25">
      <c r="A43" s="13" t="s">
        <v>144</v>
      </c>
      <c r="B43" s="2">
        <v>42492</v>
      </c>
      <c r="C43" s="13">
        <v>0</v>
      </c>
      <c r="E43" s="13">
        <v>0</v>
      </c>
      <c r="H43" s="13">
        <v>1</v>
      </c>
      <c r="O43" s="13">
        <v>1</v>
      </c>
    </row>
    <row r="44" spans="1:15" s="13" customFormat="1" x14ac:dyDescent="0.25">
      <c r="A44" s="13" t="s">
        <v>146</v>
      </c>
      <c r="B44" s="2">
        <v>42493</v>
      </c>
      <c r="C44" s="13">
        <v>1</v>
      </c>
      <c r="D44" s="13">
        <v>0</v>
      </c>
      <c r="G44" s="13">
        <v>0</v>
      </c>
      <c r="O44" s="13">
        <v>1</v>
      </c>
    </row>
    <row r="45" spans="1:15" s="13" customFormat="1" x14ac:dyDescent="0.25">
      <c r="A45" s="13" t="s">
        <v>146</v>
      </c>
      <c r="B45" s="2">
        <v>42493</v>
      </c>
      <c r="E45" s="13">
        <v>0</v>
      </c>
      <c r="H45" s="13">
        <v>0</v>
      </c>
      <c r="K45" s="13">
        <v>1</v>
      </c>
      <c r="N45" s="13">
        <v>1</v>
      </c>
    </row>
    <row r="46" spans="1:15" s="13" customFormat="1" x14ac:dyDescent="0.25">
      <c r="A46" s="13" t="s">
        <v>146</v>
      </c>
      <c r="B46" s="2">
        <v>42493</v>
      </c>
      <c r="D46" s="13">
        <v>0</v>
      </c>
      <c r="E46" s="13">
        <v>1</v>
      </c>
      <c r="N46" s="13">
        <v>0</v>
      </c>
      <c r="O46" s="13">
        <v>1</v>
      </c>
    </row>
    <row r="47" spans="1:15" s="13" customFormat="1" x14ac:dyDescent="0.25">
      <c r="A47" s="13" t="s">
        <v>146</v>
      </c>
      <c r="B47" s="2">
        <v>42493</v>
      </c>
      <c r="C47" s="13">
        <v>0</v>
      </c>
      <c r="G47" s="13">
        <v>1</v>
      </c>
      <c r="H47" s="13">
        <v>0</v>
      </c>
      <c r="K47" s="13">
        <v>1</v>
      </c>
    </row>
    <row r="48" spans="1:15" s="13" customFormat="1" x14ac:dyDescent="0.25">
      <c r="A48" s="13" t="s">
        <v>96</v>
      </c>
      <c r="B48" s="2">
        <v>42495</v>
      </c>
      <c r="F48" s="13">
        <v>1</v>
      </c>
      <c r="G48" s="13">
        <v>0</v>
      </c>
      <c r="H48" s="13">
        <v>1</v>
      </c>
      <c r="J48" s="13">
        <v>0</v>
      </c>
    </row>
    <row r="49" spans="1:19" s="13" customFormat="1" x14ac:dyDescent="0.25">
      <c r="A49" s="13" t="s">
        <v>18</v>
      </c>
      <c r="B49" s="2">
        <v>42501</v>
      </c>
      <c r="C49" s="13">
        <v>1</v>
      </c>
      <c r="E49" s="13">
        <v>0</v>
      </c>
      <c r="F49" s="13">
        <v>1</v>
      </c>
      <c r="H49" s="13">
        <v>0</v>
      </c>
    </row>
    <row r="50" spans="1:19" s="13" customFormat="1" x14ac:dyDescent="0.25">
      <c r="A50" s="13" t="s">
        <v>82</v>
      </c>
      <c r="B50" s="2">
        <v>42509</v>
      </c>
      <c r="C50" s="13">
        <v>0</v>
      </c>
      <c r="D50" s="13">
        <v>1</v>
      </c>
      <c r="H50" s="13">
        <v>0</v>
      </c>
      <c r="P50" s="13">
        <v>1</v>
      </c>
    </row>
    <row r="51" spans="1:19" x14ac:dyDescent="0.25">
      <c r="A51" t="s">
        <v>149</v>
      </c>
      <c r="B51" s="2">
        <v>42515</v>
      </c>
      <c r="C51">
        <v>0</v>
      </c>
      <c r="D51">
        <v>0</v>
      </c>
      <c r="G51">
        <v>1</v>
      </c>
      <c r="J51">
        <v>1</v>
      </c>
    </row>
    <row r="52" spans="1:19" s="13" customFormat="1" x14ac:dyDescent="0.25">
      <c r="A52" s="13" t="s">
        <v>82</v>
      </c>
      <c r="B52" s="2">
        <v>42522</v>
      </c>
      <c r="C52" s="13">
        <v>1</v>
      </c>
      <c r="D52" s="13">
        <v>1</v>
      </c>
      <c r="G52" s="13">
        <v>0</v>
      </c>
      <c r="P52" s="13">
        <v>0</v>
      </c>
    </row>
    <row r="53" spans="1:19" s="13" customFormat="1" x14ac:dyDescent="0.25">
      <c r="A53" s="13" t="s">
        <v>151</v>
      </c>
      <c r="B53" s="2">
        <v>42529</v>
      </c>
      <c r="E53" s="7">
        <v>0.5</v>
      </c>
      <c r="F53" s="7"/>
      <c r="G53" s="7">
        <v>0.5</v>
      </c>
      <c r="H53" s="7"/>
      <c r="I53" s="7"/>
      <c r="J53" s="7"/>
      <c r="K53" s="7"/>
      <c r="L53" s="7"/>
      <c r="M53" s="7"/>
      <c r="N53" s="7"/>
      <c r="O53" s="7"/>
      <c r="P53" s="7">
        <v>0.5</v>
      </c>
      <c r="Q53" s="7">
        <v>0.5</v>
      </c>
    </row>
    <row r="54" spans="1:19" s="13" customFormat="1" x14ac:dyDescent="0.25">
      <c r="A54" s="13" t="s">
        <v>152</v>
      </c>
      <c r="B54" s="2">
        <v>42545</v>
      </c>
      <c r="D54" s="13">
        <v>0</v>
      </c>
      <c r="G54" s="13">
        <v>1</v>
      </c>
      <c r="I54" s="13">
        <v>1</v>
      </c>
      <c r="P54" s="13">
        <v>0</v>
      </c>
    </row>
    <row r="55" spans="1:19" s="13" customFormat="1" x14ac:dyDescent="0.25">
      <c r="A55" s="13" t="s">
        <v>142</v>
      </c>
      <c r="B55" s="2">
        <v>42551</v>
      </c>
      <c r="C55" s="13">
        <v>1</v>
      </c>
      <c r="E55" s="13">
        <v>0</v>
      </c>
      <c r="J55" s="13">
        <v>0</v>
      </c>
      <c r="P55" s="13">
        <v>1</v>
      </c>
    </row>
    <row r="56" spans="1:19" s="13" customFormat="1" x14ac:dyDescent="0.25">
      <c r="A56" s="13" t="s">
        <v>82</v>
      </c>
      <c r="B56" s="2">
        <v>42555</v>
      </c>
      <c r="D56" s="13">
        <v>1</v>
      </c>
      <c r="E56" s="13">
        <v>0</v>
      </c>
      <c r="H56" s="13">
        <v>0</v>
      </c>
      <c r="P56" s="13">
        <v>1</v>
      </c>
    </row>
    <row r="57" spans="1:19" s="13" customFormat="1" x14ac:dyDescent="0.25">
      <c r="A57" s="13" t="s">
        <v>27</v>
      </c>
      <c r="B57" s="2">
        <v>42558</v>
      </c>
      <c r="C57" s="13">
        <v>1</v>
      </c>
      <c r="D57" s="13">
        <v>1</v>
      </c>
      <c r="J57" s="13">
        <v>0</v>
      </c>
      <c r="Q57" s="13">
        <v>0</v>
      </c>
    </row>
    <row r="58" spans="1:19" s="13" customFormat="1" x14ac:dyDescent="0.25">
      <c r="A58" s="13" t="s">
        <v>142</v>
      </c>
      <c r="B58" s="2">
        <v>42618</v>
      </c>
      <c r="D58" s="13">
        <v>1</v>
      </c>
      <c r="E58" s="13">
        <v>0</v>
      </c>
      <c r="F58" s="13">
        <v>0</v>
      </c>
      <c r="R58" s="13">
        <v>1</v>
      </c>
    </row>
    <row r="59" spans="1:19" s="13" customFormat="1" x14ac:dyDescent="0.25">
      <c r="A59" s="13" t="s">
        <v>15</v>
      </c>
      <c r="B59" s="2">
        <v>42620</v>
      </c>
      <c r="F59" s="13">
        <v>1</v>
      </c>
      <c r="G59" s="13">
        <v>1</v>
      </c>
      <c r="H59" s="13">
        <v>0</v>
      </c>
      <c r="J59" s="13">
        <v>0</v>
      </c>
    </row>
    <row r="60" spans="1:19" s="13" customFormat="1" x14ac:dyDescent="0.25">
      <c r="A60" s="13" t="s">
        <v>20</v>
      </c>
      <c r="B60" s="2">
        <v>42626</v>
      </c>
      <c r="D60" s="13">
        <v>1</v>
      </c>
      <c r="E60" s="13">
        <v>1</v>
      </c>
      <c r="G60" s="13">
        <v>0</v>
      </c>
      <c r="S60" s="13">
        <v>0</v>
      </c>
    </row>
    <row r="61" spans="1:19" s="13" customFormat="1" x14ac:dyDescent="0.25">
      <c r="A61" s="13" t="s">
        <v>18</v>
      </c>
      <c r="B61" s="2">
        <v>42627</v>
      </c>
      <c r="C61" s="13">
        <v>1</v>
      </c>
      <c r="D61" s="13">
        <v>0</v>
      </c>
      <c r="H61" s="13">
        <v>0</v>
      </c>
      <c r="Q61" s="13">
        <v>1</v>
      </c>
    </row>
    <row r="62" spans="1:19" s="13" customFormat="1" x14ac:dyDescent="0.25">
      <c r="A62" s="13" t="s">
        <v>66</v>
      </c>
      <c r="B62" s="2">
        <v>42633</v>
      </c>
      <c r="C62" s="13">
        <v>0</v>
      </c>
      <c r="D62" s="13">
        <v>0</v>
      </c>
      <c r="E62" s="13">
        <v>1</v>
      </c>
      <c r="F62" s="13">
        <v>1</v>
      </c>
    </row>
    <row r="63" spans="1:19" s="13" customFormat="1" x14ac:dyDescent="0.25">
      <c r="A63" s="13" t="s">
        <v>154</v>
      </c>
      <c r="B63" s="2">
        <v>42639</v>
      </c>
      <c r="D63" s="13">
        <v>1</v>
      </c>
      <c r="G63" s="13">
        <v>0</v>
      </c>
      <c r="I63" s="13">
        <v>0</v>
      </c>
      <c r="Q63" s="13">
        <v>1</v>
      </c>
    </row>
    <row r="64" spans="1:19" s="13" customFormat="1" x14ac:dyDescent="0.25">
      <c r="A64" s="13" t="s">
        <v>16</v>
      </c>
      <c r="B64" s="2">
        <v>42641</v>
      </c>
      <c r="C64" s="13">
        <v>1</v>
      </c>
      <c r="E64" s="13">
        <v>0</v>
      </c>
      <c r="H64" s="13">
        <v>0</v>
      </c>
      <c r="P64" s="13">
        <v>1</v>
      </c>
    </row>
    <row r="65" spans="1:19" s="13" customFormat="1" x14ac:dyDescent="0.25">
      <c r="A65" s="13" t="s">
        <v>28</v>
      </c>
      <c r="B65" s="2">
        <v>42647</v>
      </c>
      <c r="D65" s="13">
        <v>0</v>
      </c>
      <c r="E65" s="13">
        <v>1</v>
      </c>
      <c r="K65" s="13">
        <v>1</v>
      </c>
      <c r="P65" s="13">
        <v>0</v>
      </c>
    </row>
    <row r="66" spans="1:19" s="13" customFormat="1" x14ac:dyDescent="0.25">
      <c r="A66" s="13" t="s">
        <v>142</v>
      </c>
      <c r="B66" s="2">
        <v>42648</v>
      </c>
      <c r="C66" s="13">
        <v>1</v>
      </c>
      <c r="F66" s="13">
        <v>0</v>
      </c>
      <c r="H66" s="13">
        <v>1</v>
      </c>
      <c r="K66" s="13">
        <v>0</v>
      </c>
    </row>
    <row r="67" spans="1:19" s="13" customFormat="1" x14ac:dyDescent="0.25">
      <c r="A67" s="13" t="s">
        <v>66</v>
      </c>
      <c r="B67" s="2">
        <v>42714</v>
      </c>
      <c r="D67" s="13">
        <v>1</v>
      </c>
      <c r="G67" s="13">
        <v>0</v>
      </c>
      <c r="I67" s="13">
        <v>0</v>
      </c>
      <c r="P67" s="13">
        <v>1</v>
      </c>
    </row>
    <row r="68" spans="1:19" s="13" customFormat="1" x14ac:dyDescent="0.25">
      <c r="A68" s="13" t="s">
        <v>155</v>
      </c>
      <c r="B68" s="2">
        <v>42655</v>
      </c>
      <c r="C68" s="13">
        <v>1</v>
      </c>
      <c r="D68" s="13">
        <v>0</v>
      </c>
      <c r="G68" s="13">
        <v>1</v>
      </c>
      <c r="H68" s="13">
        <v>0</v>
      </c>
    </row>
    <row r="69" spans="1:19" s="13" customFormat="1" x14ac:dyDescent="0.25">
      <c r="A69" s="13" t="s">
        <v>82</v>
      </c>
      <c r="B69" s="2">
        <v>42669</v>
      </c>
      <c r="D69" s="13">
        <v>0</v>
      </c>
      <c r="E69" s="13">
        <v>0</v>
      </c>
      <c r="G69" s="13">
        <v>1</v>
      </c>
      <c r="J69" s="13">
        <v>1</v>
      </c>
    </row>
    <row r="70" spans="1:19" s="13" customFormat="1" x14ac:dyDescent="0.25">
      <c r="A70" s="13" t="s">
        <v>27</v>
      </c>
      <c r="B70" s="2">
        <v>42400</v>
      </c>
      <c r="C70" s="13">
        <v>0</v>
      </c>
      <c r="F70" s="13">
        <v>1</v>
      </c>
      <c r="H70" s="13">
        <v>0</v>
      </c>
      <c r="P70" s="13">
        <v>1</v>
      </c>
    </row>
    <row r="71" spans="1:19" s="13" customFormat="1" x14ac:dyDescent="0.25">
      <c r="A71" s="13" t="s">
        <v>142</v>
      </c>
      <c r="B71" s="2">
        <v>42676</v>
      </c>
      <c r="C71" s="13">
        <v>0</v>
      </c>
      <c r="D71" s="13">
        <v>1</v>
      </c>
      <c r="E71" s="13">
        <v>0</v>
      </c>
      <c r="I71" s="13">
        <v>1</v>
      </c>
    </row>
    <row r="72" spans="1:19" s="13" customFormat="1" x14ac:dyDescent="0.25">
      <c r="A72" s="13" t="s">
        <v>8</v>
      </c>
      <c r="B72" s="2">
        <v>42681</v>
      </c>
      <c r="D72" s="13">
        <v>1</v>
      </c>
      <c r="E72" s="13">
        <v>0</v>
      </c>
      <c r="F72" s="13">
        <v>1</v>
      </c>
      <c r="P72" s="13">
        <v>0</v>
      </c>
    </row>
    <row r="73" spans="1:19" s="13" customFormat="1" x14ac:dyDescent="0.25">
      <c r="A73" s="13" t="s">
        <v>81</v>
      </c>
      <c r="B73" s="2">
        <v>42683</v>
      </c>
      <c r="C73" s="7">
        <f>1/2</f>
        <v>0.5</v>
      </c>
      <c r="G73" s="7">
        <f>1/2</f>
        <v>0.5</v>
      </c>
      <c r="H73" s="7">
        <f>1/2</f>
        <v>0.5</v>
      </c>
      <c r="J73" s="7">
        <f>1/2</f>
        <v>0.5</v>
      </c>
    </row>
    <row r="74" spans="1:19" s="13" customFormat="1" x14ac:dyDescent="0.25">
      <c r="A74" s="13" t="s">
        <v>28</v>
      </c>
      <c r="B74" s="2"/>
      <c r="C74" s="13">
        <v>1</v>
      </c>
      <c r="D74" s="13">
        <v>0</v>
      </c>
      <c r="K74" s="13">
        <v>0</v>
      </c>
      <c r="P74" s="13">
        <v>1</v>
      </c>
    </row>
    <row r="75" spans="1:19" s="13" customFormat="1" x14ac:dyDescent="0.25">
      <c r="B75" s="2"/>
    </row>
    <row r="77" spans="1:19" x14ac:dyDescent="0.25">
      <c r="C77" s="14">
        <f>AVERAGE(C6:C76)</f>
        <v>0.48648648648648651</v>
      </c>
      <c r="D77" s="1">
        <f t="shared" ref="D77:S77" si="1">AVERAGE(D6:D76)</f>
        <v>0.5</v>
      </c>
      <c r="E77" s="1">
        <f t="shared" si="1"/>
        <v>0.40625</v>
      </c>
      <c r="F77" s="11">
        <f t="shared" si="1"/>
        <v>0.63043478260869568</v>
      </c>
      <c r="G77" s="1">
        <f t="shared" si="1"/>
        <v>0.5</v>
      </c>
      <c r="H77" s="1">
        <f t="shared" si="1"/>
        <v>0.35185185185185186</v>
      </c>
      <c r="I77" s="1">
        <f t="shared" si="1"/>
        <v>0.44117647058823528</v>
      </c>
      <c r="J77" s="1">
        <f t="shared" si="1"/>
        <v>0.5625</v>
      </c>
      <c r="K77" s="11">
        <f t="shared" si="1"/>
        <v>0.625</v>
      </c>
      <c r="L77" s="1">
        <f t="shared" si="1"/>
        <v>0.375</v>
      </c>
      <c r="M77" s="1">
        <f t="shared" si="1"/>
        <v>0</v>
      </c>
      <c r="N77" s="1">
        <f t="shared" si="1"/>
        <v>0.66666666666666663</v>
      </c>
      <c r="O77" s="1">
        <f t="shared" si="1"/>
        <v>1</v>
      </c>
      <c r="P77" s="1">
        <f t="shared" si="1"/>
        <v>0.625</v>
      </c>
      <c r="Q77" s="1">
        <f t="shared" si="1"/>
        <v>0.625</v>
      </c>
      <c r="R77" s="1">
        <f t="shared" si="1"/>
        <v>1</v>
      </c>
      <c r="S77" s="1">
        <f t="shared" si="1"/>
        <v>0</v>
      </c>
    </row>
    <row r="78" spans="1:19" x14ac:dyDescent="0.25">
      <c r="C78" s="10" t="s">
        <v>0</v>
      </c>
      <c r="D78" s="10" t="s">
        <v>1</v>
      </c>
      <c r="E78" s="10" t="s">
        <v>2</v>
      </c>
      <c r="F78" s="10" t="s">
        <v>3</v>
      </c>
      <c r="G78" s="10" t="s">
        <v>5</v>
      </c>
      <c r="H78" s="10" t="s">
        <v>9</v>
      </c>
      <c r="I78" s="10" t="s">
        <v>22</v>
      </c>
      <c r="J78" s="10" t="s">
        <v>63</v>
      </c>
      <c r="K78" s="10" t="s">
        <v>23</v>
      </c>
      <c r="L78" s="10" t="s">
        <v>132</v>
      </c>
      <c r="M78" s="10" t="s">
        <v>139</v>
      </c>
      <c r="N78" s="10" t="s">
        <v>145</v>
      </c>
      <c r="O78" s="10" t="s">
        <v>147</v>
      </c>
      <c r="P78" s="10" t="s">
        <v>148</v>
      </c>
      <c r="Q78" s="10" t="s">
        <v>150</v>
      </c>
      <c r="R78" s="10" t="s">
        <v>4</v>
      </c>
      <c r="S78" s="10" t="s">
        <v>153</v>
      </c>
    </row>
    <row r="80" spans="1:19" x14ac:dyDescent="0.25">
      <c r="C80">
        <f>SUM(C6:C76)</f>
        <v>18</v>
      </c>
      <c r="D80" s="13">
        <f t="shared" ref="D80:S80" si="2">SUM(D6:D76)</f>
        <v>21</v>
      </c>
      <c r="E80" s="13">
        <f t="shared" si="2"/>
        <v>13</v>
      </c>
      <c r="F80" s="13">
        <f t="shared" si="2"/>
        <v>14.5</v>
      </c>
      <c r="G80" s="13">
        <f t="shared" si="2"/>
        <v>16.5</v>
      </c>
      <c r="H80" s="13">
        <f t="shared" si="2"/>
        <v>9.5</v>
      </c>
      <c r="I80" s="13">
        <f t="shared" si="2"/>
        <v>7.5</v>
      </c>
      <c r="J80" s="13">
        <f t="shared" si="2"/>
        <v>9</v>
      </c>
      <c r="K80" s="13">
        <f t="shared" si="2"/>
        <v>10</v>
      </c>
      <c r="L80" s="13">
        <f t="shared" si="2"/>
        <v>3</v>
      </c>
      <c r="M80" s="13">
        <f t="shared" si="2"/>
        <v>0</v>
      </c>
      <c r="N80" s="13">
        <f t="shared" si="2"/>
        <v>2</v>
      </c>
      <c r="O80" s="13">
        <f t="shared" si="2"/>
        <v>3</v>
      </c>
      <c r="P80" s="13">
        <f t="shared" si="2"/>
        <v>7.5</v>
      </c>
      <c r="Q80" s="13">
        <f t="shared" si="2"/>
        <v>2.5</v>
      </c>
      <c r="R80" s="13">
        <f t="shared" si="2"/>
        <v>1</v>
      </c>
      <c r="S80" s="13">
        <f t="shared" si="2"/>
        <v>0</v>
      </c>
    </row>
    <row r="81" spans="1:19" x14ac:dyDescent="0.25">
      <c r="C81">
        <f>COUNT(C6:C74)</f>
        <v>37</v>
      </c>
      <c r="D81" s="13">
        <f t="shared" ref="D81:R81" si="3">COUNT(D6:D74)</f>
        <v>42</v>
      </c>
      <c r="E81" s="13">
        <f t="shared" si="3"/>
        <v>32</v>
      </c>
      <c r="F81" s="13">
        <f t="shared" si="3"/>
        <v>23</v>
      </c>
      <c r="G81" s="13">
        <f t="shared" si="3"/>
        <v>33</v>
      </c>
      <c r="H81" s="13">
        <f t="shared" si="3"/>
        <v>27</v>
      </c>
      <c r="I81" s="13">
        <f t="shared" si="3"/>
        <v>17</v>
      </c>
      <c r="J81" s="13">
        <f t="shared" si="3"/>
        <v>16</v>
      </c>
      <c r="K81" s="13">
        <f t="shared" si="3"/>
        <v>16</v>
      </c>
      <c r="L81" s="13">
        <f t="shared" si="3"/>
        <v>8</v>
      </c>
      <c r="M81" s="13">
        <f t="shared" si="3"/>
        <v>1</v>
      </c>
      <c r="N81" s="13">
        <f t="shared" si="3"/>
        <v>3</v>
      </c>
      <c r="O81" s="13">
        <f t="shared" si="3"/>
        <v>3</v>
      </c>
      <c r="P81" s="13">
        <f t="shared" si="3"/>
        <v>12</v>
      </c>
      <c r="Q81" s="13">
        <f t="shared" si="3"/>
        <v>4</v>
      </c>
      <c r="R81" s="13">
        <f t="shared" si="3"/>
        <v>1</v>
      </c>
      <c r="S81" s="13">
        <f t="shared" ref="S81" si="4">COUNT(S6:S73)</f>
        <v>1</v>
      </c>
    </row>
    <row r="82" spans="1:19" x14ac:dyDescent="0.25">
      <c r="A82" s="12"/>
      <c r="B82" s="12"/>
      <c r="C82" s="12"/>
      <c r="D82" s="12"/>
      <c r="E82" s="12"/>
      <c r="F82" s="12"/>
      <c r="G82" s="12"/>
      <c r="H82" s="12"/>
      <c r="I82" s="12"/>
    </row>
    <row r="83" spans="1:19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19" x14ac:dyDescent="0.25">
      <c r="A84" s="12"/>
      <c r="B84" s="12"/>
      <c r="C84" s="12"/>
      <c r="D84" s="12"/>
      <c r="E84" s="12"/>
      <c r="F84" s="12"/>
      <c r="G84" s="12"/>
      <c r="H84" s="12"/>
      <c r="I84" s="12"/>
    </row>
    <row r="85" spans="1:19" x14ac:dyDescent="0.25">
      <c r="A85" s="12" t="s">
        <v>43</v>
      </c>
      <c r="B85" s="12">
        <v>0</v>
      </c>
      <c r="C85" s="12">
        <v>0</v>
      </c>
      <c r="D85" s="12">
        <v>0</v>
      </c>
      <c r="E85" s="12">
        <v>0</v>
      </c>
      <c r="F85" s="12">
        <v>1</v>
      </c>
      <c r="G85" s="12">
        <v>1</v>
      </c>
      <c r="H85" s="12">
        <v>0</v>
      </c>
      <c r="I85" s="12"/>
    </row>
    <row r="86" spans="1:19" x14ac:dyDescent="0.25">
      <c r="A86" s="12" t="s">
        <v>98</v>
      </c>
      <c r="B86" s="12">
        <v>1</v>
      </c>
      <c r="C86" s="12">
        <v>1</v>
      </c>
      <c r="D86" s="12">
        <v>1</v>
      </c>
      <c r="E86" s="12">
        <v>0</v>
      </c>
      <c r="F86" s="12">
        <f>0.5</f>
        <v>0.5</v>
      </c>
      <c r="G86" s="12"/>
      <c r="H86" s="12"/>
      <c r="I86" s="12"/>
    </row>
    <row r="87" spans="1:19" x14ac:dyDescent="0.25">
      <c r="A87" s="13" t="s">
        <v>103</v>
      </c>
      <c r="B87" s="13">
        <f>1/2</f>
        <v>0.5</v>
      </c>
      <c r="C87" s="13">
        <v>1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9" x14ac:dyDescent="0.25">
      <c r="A88" s="13" t="s">
        <v>156</v>
      </c>
      <c r="B88" s="13">
        <f>1/2</f>
        <v>0.5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9" x14ac:dyDescent="0.25">
      <c r="A89" s="13" t="s">
        <v>106</v>
      </c>
      <c r="B89" s="13">
        <f>1/2</f>
        <v>0.5</v>
      </c>
      <c r="C89" s="13">
        <v>0</v>
      </c>
      <c r="D89" s="13">
        <v>1</v>
      </c>
      <c r="E89" s="13">
        <v>0</v>
      </c>
      <c r="F89" s="13"/>
      <c r="G89" s="13"/>
      <c r="H89" s="13"/>
      <c r="I89" s="13"/>
      <c r="J89" s="13"/>
      <c r="K89" s="13"/>
      <c r="L89" s="13"/>
      <c r="M89" s="13"/>
    </row>
    <row r="90" spans="1:19" x14ac:dyDescent="0.25">
      <c r="A90" s="13" t="s">
        <v>157</v>
      </c>
      <c r="B90" s="13">
        <f>1/2</f>
        <v>0.5</v>
      </c>
      <c r="C90" s="13">
        <v>1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9" x14ac:dyDescent="0.25">
      <c r="A91" t="s">
        <v>53</v>
      </c>
      <c r="B91">
        <v>0</v>
      </c>
    </row>
    <row r="92" spans="1:19" x14ac:dyDescent="0.25">
      <c r="A92" t="s">
        <v>158</v>
      </c>
      <c r="B92">
        <v>1</v>
      </c>
      <c r="C92">
        <v>1</v>
      </c>
    </row>
    <row r="93" spans="1:19" x14ac:dyDescent="0.25">
      <c r="A93" t="s">
        <v>121</v>
      </c>
      <c r="B93">
        <v>1</v>
      </c>
      <c r="C93">
        <v>1</v>
      </c>
      <c r="D93">
        <v>0</v>
      </c>
    </row>
    <row r="94" spans="1:19" x14ac:dyDescent="0.25">
      <c r="A94" t="s">
        <v>159</v>
      </c>
      <c r="B94">
        <v>0</v>
      </c>
    </row>
    <row r="95" spans="1:19" x14ac:dyDescent="0.25">
      <c r="A95" t="s">
        <v>54</v>
      </c>
      <c r="B95">
        <v>1</v>
      </c>
      <c r="C95">
        <v>1</v>
      </c>
      <c r="D95">
        <f>1/2</f>
        <v>0.5</v>
      </c>
      <c r="E95">
        <v>0</v>
      </c>
      <c r="F95">
        <v>1</v>
      </c>
    </row>
    <row r="96" spans="1:19" x14ac:dyDescent="0.25">
      <c r="A96" t="s">
        <v>160</v>
      </c>
      <c r="B96">
        <v>0</v>
      </c>
      <c r="C96">
        <v>0</v>
      </c>
      <c r="D96">
        <v>1</v>
      </c>
      <c r="E96">
        <v>0</v>
      </c>
      <c r="F96">
        <v>0</v>
      </c>
    </row>
    <row r="97" spans="1:7" x14ac:dyDescent="0.25">
      <c r="A97" t="s">
        <v>161</v>
      </c>
      <c r="B97">
        <v>1</v>
      </c>
    </row>
    <row r="98" spans="1:7" x14ac:dyDescent="0.25">
      <c r="A98" t="s">
        <v>97</v>
      </c>
      <c r="B98">
        <v>1</v>
      </c>
      <c r="C98">
        <v>0</v>
      </c>
      <c r="D98">
        <v>1</v>
      </c>
      <c r="E98">
        <v>1</v>
      </c>
    </row>
    <row r="99" spans="1:7" x14ac:dyDescent="0.25">
      <c r="A99" t="s">
        <v>48</v>
      </c>
      <c r="B99">
        <v>0</v>
      </c>
      <c r="C99">
        <v>0</v>
      </c>
      <c r="D99">
        <v>1</v>
      </c>
    </row>
    <row r="100" spans="1:7" x14ac:dyDescent="0.25">
      <c r="A100" t="s">
        <v>162</v>
      </c>
      <c r="B100">
        <v>1</v>
      </c>
      <c r="C100">
        <v>0</v>
      </c>
    </row>
    <row r="101" spans="1:7" x14ac:dyDescent="0.25">
      <c r="A101" t="s">
        <v>163</v>
      </c>
      <c r="B101">
        <v>0</v>
      </c>
    </row>
    <row r="102" spans="1:7" x14ac:dyDescent="0.25">
      <c r="A102" t="s">
        <v>164</v>
      </c>
      <c r="B102">
        <v>1</v>
      </c>
      <c r="C102">
        <v>0</v>
      </c>
    </row>
    <row r="103" spans="1:7" x14ac:dyDescent="0.25">
      <c r="A103" t="s">
        <v>165</v>
      </c>
      <c r="B103">
        <v>0</v>
      </c>
      <c r="C103">
        <v>0</v>
      </c>
      <c r="D103">
        <v>1</v>
      </c>
      <c r="E103">
        <v>1</v>
      </c>
      <c r="F103">
        <v>0</v>
      </c>
      <c r="G103">
        <v>0</v>
      </c>
    </row>
    <row r="104" spans="1:7" x14ac:dyDescent="0.25">
      <c r="A104" t="s">
        <v>52</v>
      </c>
      <c r="B104">
        <v>0</v>
      </c>
      <c r="C104">
        <v>1</v>
      </c>
      <c r="D104">
        <v>1</v>
      </c>
    </row>
    <row r="105" spans="1:7" x14ac:dyDescent="0.25">
      <c r="A105" t="s">
        <v>166</v>
      </c>
      <c r="B105">
        <v>1</v>
      </c>
    </row>
    <row r="106" spans="1:7" x14ac:dyDescent="0.25">
      <c r="A106" t="s">
        <v>167</v>
      </c>
      <c r="B106">
        <v>0</v>
      </c>
      <c r="C106">
        <v>1</v>
      </c>
    </row>
    <row r="107" spans="1:7" x14ac:dyDescent="0.25">
      <c r="A107" t="s">
        <v>40</v>
      </c>
      <c r="B107">
        <v>1</v>
      </c>
      <c r="C107">
        <v>1</v>
      </c>
    </row>
    <row r="108" spans="1:7" x14ac:dyDescent="0.25">
      <c r="A108" t="s">
        <v>168</v>
      </c>
      <c r="B108">
        <v>0</v>
      </c>
    </row>
    <row r="109" spans="1:7" x14ac:dyDescent="0.25">
      <c r="A109" t="s">
        <v>39</v>
      </c>
      <c r="B109">
        <v>1</v>
      </c>
    </row>
    <row r="110" spans="1:7" x14ac:dyDescent="0.25">
      <c r="A110" t="s">
        <v>169</v>
      </c>
      <c r="B110">
        <f>1/2</f>
        <v>0.5</v>
      </c>
    </row>
    <row r="111" spans="1:7" x14ac:dyDescent="0.25">
      <c r="A111" t="s">
        <v>109</v>
      </c>
      <c r="B111">
        <f>1/2</f>
        <v>0.5</v>
      </c>
      <c r="C111">
        <v>0</v>
      </c>
    </row>
    <row r="112" spans="1:7" x14ac:dyDescent="0.25">
      <c r="A112" t="s">
        <v>170</v>
      </c>
      <c r="B112">
        <v>0</v>
      </c>
      <c r="C112">
        <v>0</v>
      </c>
    </row>
    <row r="113" spans="1:6" x14ac:dyDescent="0.25">
      <c r="A113" t="s">
        <v>47</v>
      </c>
      <c r="B113">
        <v>1</v>
      </c>
      <c r="C113">
        <v>0</v>
      </c>
    </row>
    <row r="114" spans="1:6" x14ac:dyDescent="0.25">
      <c r="A114" t="s">
        <v>171</v>
      </c>
      <c r="B114">
        <f>1/2</f>
        <v>0.5</v>
      </c>
      <c r="C114">
        <v>1</v>
      </c>
    </row>
    <row r="115" spans="1:6" x14ac:dyDescent="0.25">
      <c r="A115" t="s">
        <v>46</v>
      </c>
      <c r="B115">
        <v>0</v>
      </c>
      <c r="C115">
        <v>0</v>
      </c>
    </row>
    <row r="116" spans="1:6" x14ac:dyDescent="0.25">
      <c r="A116" t="s">
        <v>108</v>
      </c>
      <c r="B116">
        <v>1</v>
      </c>
      <c r="C116">
        <f>1/2</f>
        <v>0.5</v>
      </c>
    </row>
    <row r="117" spans="1:6" x14ac:dyDescent="0.25">
      <c r="A117" t="s">
        <v>172</v>
      </c>
      <c r="B117">
        <v>0</v>
      </c>
    </row>
    <row r="118" spans="1:6" x14ac:dyDescent="0.25">
      <c r="A118" t="s">
        <v>105</v>
      </c>
      <c r="B118">
        <v>1</v>
      </c>
      <c r="C118">
        <v>0</v>
      </c>
    </row>
    <row r="119" spans="1:6" x14ac:dyDescent="0.25">
      <c r="A119" t="s">
        <v>116</v>
      </c>
      <c r="B119">
        <v>0</v>
      </c>
      <c r="C119">
        <v>1</v>
      </c>
      <c r="D119">
        <v>0</v>
      </c>
      <c r="E119">
        <v>0</v>
      </c>
    </row>
    <row r="120" spans="1:6" x14ac:dyDescent="0.25">
      <c r="A120" t="s">
        <v>115</v>
      </c>
      <c r="B120">
        <v>1</v>
      </c>
      <c r="C120">
        <v>0</v>
      </c>
      <c r="D120">
        <v>0</v>
      </c>
      <c r="E120">
        <v>1</v>
      </c>
      <c r="F120">
        <v>1</v>
      </c>
    </row>
    <row r="121" spans="1:6" x14ac:dyDescent="0.25">
      <c r="A121" t="s">
        <v>122</v>
      </c>
      <c r="B121">
        <v>1</v>
      </c>
      <c r="C121">
        <v>0</v>
      </c>
    </row>
    <row r="122" spans="1:6" x14ac:dyDescent="0.25">
      <c r="A122" t="s">
        <v>50</v>
      </c>
      <c r="B122">
        <v>1</v>
      </c>
      <c r="C122">
        <v>0</v>
      </c>
      <c r="D122">
        <v>0</v>
      </c>
      <c r="E122">
        <v>1</v>
      </c>
      <c r="F122">
        <v>0</v>
      </c>
    </row>
    <row r="123" spans="1:6" x14ac:dyDescent="0.25">
      <c r="A123" t="s">
        <v>173</v>
      </c>
      <c r="B123">
        <v>1</v>
      </c>
    </row>
    <row r="124" spans="1:6" x14ac:dyDescent="0.25">
      <c r="A124" t="s">
        <v>174</v>
      </c>
      <c r="B124">
        <v>1</v>
      </c>
    </row>
    <row r="125" spans="1:6" x14ac:dyDescent="0.25">
      <c r="A125" t="s">
        <v>175</v>
      </c>
      <c r="B125">
        <v>1</v>
      </c>
    </row>
    <row r="126" spans="1:6" x14ac:dyDescent="0.25">
      <c r="A126" t="s">
        <v>176</v>
      </c>
      <c r="B126">
        <v>1</v>
      </c>
    </row>
    <row r="127" spans="1:6" x14ac:dyDescent="0.25">
      <c r="A127" t="s">
        <v>36</v>
      </c>
      <c r="B127">
        <v>0</v>
      </c>
      <c r="C127">
        <v>0</v>
      </c>
      <c r="D127">
        <v>0</v>
      </c>
      <c r="E127">
        <v>0</v>
      </c>
    </row>
    <row r="128" spans="1:6" x14ac:dyDescent="0.25">
      <c r="A128" t="s">
        <v>177</v>
      </c>
      <c r="B128">
        <v>0</v>
      </c>
    </row>
    <row r="129" spans="1:6" x14ac:dyDescent="0.25">
      <c r="A129" t="s">
        <v>178</v>
      </c>
      <c r="B129">
        <v>1</v>
      </c>
    </row>
    <row r="130" spans="1:6" x14ac:dyDescent="0.25">
      <c r="A130" t="s">
        <v>179</v>
      </c>
      <c r="B130">
        <v>1</v>
      </c>
    </row>
    <row r="131" spans="1:6" x14ac:dyDescent="0.25">
      <c r="A131" t="s">
        <v>180</v>
      </c>
      <c r="B131">
        <v>1</v>
      </c>
      <c r="C131">
        <v>0</v>
      </c>
      <c r="D131">
        <v>1</v>
      </c>
      <c r="E131">
        <v>0</v>
      </c>
      <c r="F131">
        <v>1</v>
      </c>
    </row>
    <row r="132" spans="1:6" x14ac:dyDescent="0.25">
      <c r="A132" t="s">
        <v>181</v>
      </c>
      <c r="B132">
        <v>0</v>
      </c>
    </row>
    <row r="133" spans="1:6" x14ac:dyDescent="0.25">
      <c r="A133" t="s">
        <v>182</v>
      </c>
      <c r="B133">
        <f>0.5</f>
        <v>0.5</v>
      </c>
      <c r="C133">
        <v>0</v>
      </c>
    </row>
    <row r="134" spans="1:6" x14ac:dyDescent="0.25">
      <c r="A134" t="s">
        <v>183</v>
      </c>
      <c r="B134">
        <f>0.5</f>
        <v>0.5</v>
      </c>
    </row>
    <row r="135" spans="1:6" x14ac:dyDescent="0.25">
      <c r="A135" t="s">
        <v>184</v>
      </c>
      <c r="B135">
        <v>1</v>
      </c>
      <c r="C135">
        <v>1</v>
      </c>
    </row>
    <row r="136" spans="1:6" x14ac:dyDescent="0.25">
      <c r="A136" t="s">
        <v>185</v>
      </c>
      <c r="B136">
        <v>0</v>
      </c>
    </row>
    <row r="137" spans="1:6" x14ac:dyDescent="0.25">
      <c r="A137" t="s">
        <v>186</v>
      </c>
      <c r="B137">
        <v>1</v>
      </c>
    </row>
    <row r="138" spans="1:6" x14ac:dyDescent="0.25">
      <c r="A138" t="s">
        <v>187</v>
      </c>
      <c r="B138">
        <v>0</v>
      </c>
    </row>
    <row r="139" spans="1:6" x14ac:dyDescent="0.25">
      <c r="A139" t="s">
        <v>188</v>
      </c>
      <c r="B139">
        <v>0</v>
      </c>
    </row>
    <row r="140" spans="1:6" x14ac:dyDescent="0.25">
      <c r="A140" t="s">
        <v>189</v>
      </c>
      <c r="B140">
        <v>1</v>
      </c>
    </row>
    <row r="141" spans="1:6" x14ac:dyDescent="0.25">
      <c r="A141" t="s">
        <v>190</v>
      </c>
      <c r="B141">
        <v>1</v>
      </c>
    </row>
    <row r="142" spans="1:6" x14ac:dyDescent="0.25">
      <c r="A142" t="s">
        <v>191</v>
      </c>
      <c r="B142">
        <v>1</v>
      </c>
    </row>
  </sheetData>
  <pageMargins left="0.70866141732283472" right="0.70866141732283472" top="0.74803149606299213" bottom="0.74803149606299213" header="0.31496062992125984" footer="0.31496062992125984"/>
  <pageSetup scale="49" fitToHeight="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90"/>
  <sheetViews>
    <sheetView topLeftCell="A44" zoomScaleNormal="100" workbookViewId="0">
      <selection activeCell="A52" sqref="A52"/>
    </sheetView>
  </sheetViews>
  <sheetFormatPr defaultRowHeight="15" x14ac:dyDescent="0.25"/>
  <cols>
    <col min="1" max="1" width="20.85546875" customWidth="1"/>
    <col min="2" max="2" width="10.7109375" bestFit="1" customWidth="1"/>
    <col min="3" max="3" width="18.85546875" customWidth="1"/>
    <col min="5" max="5" width="12" customWidth="1"/>
  </cols>
  <sheetData>
    <row r="3" spans="1:17" x14ac:dyDescent="0.25">
      <c r="D3" t="s">
        <v>84</v>
      </c>
    </row>
    <row r="5" spans="1:17" x14ac:dyDescent="0.25">
      <c r="C5" t="s">
        <v>83</v>
      </c>
      <c r="D5" s="10" t="s">
        <v>0</v>
      </c>
      <c r="E5" s="10" t="s">
        <v>1</v>
      </c>
      <c r="F5" s="10" t="s">
        <v>2</v>
      </c>
      <c r="G5" s="10" t="s">
        <v>3</v>
      </c>
      <c r="H5" s="10" t="s">
        <v>5</v>
      </c>
      <c r="I5" s="10" t="s">
        <v>9</v>
      </c>
      <c r="J5" s="10" t="s">
        <v>22</v>
      </c>
      <c r="K5" s="10" t="s">
        <v>23</v>
      </c>
      <c r="L5" s="10" t="s">
        <v>89</v>
      </c>
      <c r="M5" s="10" t="s">
        <v>63</v>
      </c>
      <c r="N5" s="10" t="s">
        <v>91</v>
      </c>
      <c r="O5" s="10" t="s">
        <v>92</v>
      </c>
      <c r="P5" s="10" t="s">
        <v>71</v>
      </c>
      <c r="Q5" s="10" t="s">
        <v>86</v>
      </c>
    </row>
    <row r="7" spans="1:17" x14ac:dyDescent="0.25">
      <c r="A7" t="s">
        <v>27</v>
      </c>
      <c r="C7" s="2">
        <v>41977</v>
      </c>
      <c r="D7">
        <v>1</v>
      </c>
      <c r="E7">
        <v>1</v>
      </c>
      <c r="F7">
        <v>0</v>
      </c>
      <c r="G7">
        <v>0</v>
      </c>
    </row>
    <row r="8" spans="1:17" x14ac:dyDescent="0.25">
      <c r="A8" t="s">
        <v>82</v>
      </c>
      <c r="C8" s="2">
        <v>41995</v>
      </c>
      <c r="E8">
        <v>0</v>
      </c>
      <c r="H8">
        <v>1</v>
      </c>
      <c r="I8">
        <v>1</v>
      </c>
      <c r="J8">
        <v>0</v>
      </c>
    </row>
    <row r="9" spans="1:17" x14ac:dyDescent="0.25">
      <c r="A9" t="s">
        <v>68</v>
      </c>
      <c r="C9" s="2">
        <v>42006</v>
      </c>
      <c r="D9">
        <v>0</v>
      </c>
      <c r="F9">
        <v>1</v>
      </c>
      <c r="H9">
        <v>1</v>
      </c>
      <c r="I9">
        <v>0</v>
      </c>
    </row>
    <row r="10" spans="1:17" x14ac:dyDescent="0.25">
      <c r="A10" t="s">
        <v>85</v>
      </c>
      <c r="C10" s="2">
        <v>42011</v>
      </c>
      <c r="D10">
        <v>0</v>
      </c>
      <c r="F10">
        <v>0</v>
      </c>
      <c r="J10">
        <v>1</v>
      </c>
      <c r="K10">
        <v>1</v>
      </c>
    </row>
    <row r="11" spans="1:17" x14ac:dyDescent="0.25">
      <c r="A11" t="s">
        <v>15</v>
      </c>
      <c r="C11" s="2">
        <v>42017</v>
      </c>
      <c r="D11" s="7">
        <f>1/2</f>
        <v>0.5</v>
      </c>
      <c r="F11" s="7">
        <f>1/2</f>
        <v>0.5</v>
      </c>
      <c r="G11" s="7">
        <f>1/2</f>
        <v>0.5</v>
      </c>
      <c r="H11" s="7">
        <f>1/2</f>
        <v>0.5</v>
      </c>
    </row>
    <row r="12" spans="1:17" x14ac:dyDescent="0.25">
      <c r="A12" t="s">
        <v>81</v>
      </c>
      <c r="C12" s="2">
        <v>42019</v>
      </c>
      <c r="E12">
        <v>0</v>
      </c>
      <c r="I12">
        <v>1</v>
      </c>
      <c r="J12">
        <v>0</v>
      </c>
      <c r="M12">
        <v>1</v>
      </c>
    </row>
    <row r="13" spans="1:17" x14ac:dyDescent="0.25">
      <c r="A13" t="s">
        <v>15</v>
      </c>
      <c r="C13" s="2">
        <v>42026</v>
      </c>
      <c r="D13">
        <v>0</v>
      </c>
      <c r="F13">
        <v>1</v>
      </c>
      <c r="G13">
        <v>0</v>
      </c>
      <c r="M13">
        <v>1</v>
      </c>
    </row>
    <row r="14" spans="1:17" x14ac:dyDescent="0.25">
      <c r="A14" t="s">
        <v>26</v>
      </c>
      <c r="C14" s="2">
        <v>42033</v>
      </c>
      <c r="E14">
        <v>1</v>
      </c>
      <c r="F14">
        <v>1</v>
      </c>
      <c r="I14">
        <v>0</v>
      </c>
      <c r="M14">
        <v>0</v>
      </c>
    </row>
    <row r="15" spans="1:17" x14ac:dyDescent="0.25">
      <c r="A15" t="s">
        <v>81</v>
      </c>
      <c r="C15" s="2">
        <v>42040</v>
      </c>
    </row>
    <row r="16" spans="1:17" x14ac:dyDescent="0.25">
      <c r="A16" t="s">
        <v>87</v>
      </c>
      <c r="C16" s="2">
        <v>42044</v>
      </c>
      <c r="D16">
        <v>0</v>
      </c>
      <c r="F16">
        <v>1</v>
      </c>
      <c r="G16">
        <v>0</v>
      </c>
      <c r="H16">
        <v>1</v>
      </c>
    </row>
    <row r="17" spans="1:15" x14ac:dyDescent="0.25">
      <c r="A17" t="s">
        <v>68</v>
      </c>
      <c r="C17" s="2">
        <v>42058</v>
      </c>
      <c r="E17">
        <v>0</v>
      </c>
      <c r="F17">
        <v>0</v>
      </c>
      <c r="H17">
        <v>1</v>
      </c>
      <c r="I17">
        <v>1</v>
      </c>
    </row>
    <row r="18" spans="1:15" x14ac:dyDescent="0.25">
      <c r="A18" t="s">
        <v>27</v>
      </c>
      <c r="C18" s="2">
        <v>42068</v>
      </c>
      <c r="D18" s="7">
        <f>1/2</f>
        <v>0.5</v>
      </c>
      <c r="E18" s="7">
        <f>1/2</f>
        <v>0.5</v>
      </c>
      <c r="F18" s="7">
        <f>1/2</f>
        <v>0.5</v>
      </c>
      <c r="G18" s="7">
        <f>1/2</f>
        <v>0.5</v>
      </c>
    </row>
    <row r="19" spans="1:15" x14ac:dyDescent="0.25">
      <c r="A19" t="s">
        <v>81</v>
      </c>
      <c r="C19" s="2">
        <v>42082</v>
      </c>
      <c r="D19" s="7">
        <v>0</v>
      </c>
      <c r="E19" s="7"/>
      <c r="F19" s="7">
        <v>1</v>
      </c>
      <c r="G19" s="7"/>
      <c r="I19">
        <v>1</v>
      </c>
      <c r="M19">
        <v>0</v>
      </c>
    </row>
    <row r="20" spans="1:15" x14ac:dyDescent="0.25">
      <c r="A20" t="s">
        <v>61</v>
      </c>
      <c r="C20" s="2">
        <v>42086</v>
      </c>
      <c r="D20" s="7"/>
      <c r="E20" s="7">
        <v>0</v>
      </c>
      <c r="F20" s="7"/>
      <c r="G20" s="7"/>
      <c r="K20">
        <v>0</v>
      </c>
      <c r="L20">
        <v>1</v>
      </c>
      <c r="M20">
        <v>1</v>
      </c>
    </row>
    <row r="21" spans="1:15" x14ac:dyDescent="0.25">
      <c r="A21" t="s">
        <v>61</v>
      </c>
      <c r="C21" s="2">
        <v>42086</v>
      </c>
      <c r="D21" s="7">
        <v>1</v>
      </c>
      <c r="E21" s="7"/>
      <c r="F21" s="7">
        <v>1</v>
      </c>
      <c r="G21" s="7"/>
      <c r="H21">
        <v>0</v>
      </c>
      <c r="I21">
        <v>0</v>
      </c>
    </row>
    <row r="22" spans="1:15" x14ac:dyDescent="0.25">
      <c r="A22" t="s">
        <v>61</v>
      </c>
      <c r="C22" s="2">
        <v>42087</v>
      </c>
      <c r="D22" s="7">
        <v>1</v>
      </c>
      <c r="E22" s="7">
        <v>0</v>
      </c>
      <c r="F22" s="7"/>
      <c r="G22" s="7"/>
      <c r="H22">
        <v>1</v>
      </c>
      <c r="K22">
        <v>0</v>
      </c>
    </row>
    <row r="23" spans="1:15" x14ac:dyDescent="0.25">
      <c r="A23" t="s">
        <v>61</v>
      </c>
      <c r="C23" s="2">
        <v>42087</v>
      </c>
      <c r="D23" s="7"/>
      <c r="E23" s="7"/>
      <c r="F23" s="7">
        <v>0</v>
      </c>
      <c r="G23" s="7"/>
      <c r="I23">
        <v>1</v>
      </c>
      <c r="L23">
        <v>0</v>
      </c>
      <c r="M23">
        <v>1</v>
      </c>
    </row>
    <row r="24" spans="1:15" x14ac:dyDescent="0.25">
      <c r="A24" t="s">
        <v>88</v>
      </c>
      <c r="C24" s="2">
        <v>42087</v>
      </c>
      <c r="D24" s="7">
        <v>1</v>
      </c>
      <c r="E24" s="7">
        <v>0</v>
      </c>
      <c r="F24" s="7">
        <v>0</v>
      </c>
      <c r="G24" s="7"/>
      <c r="L24">
        <v>1</v>
      </c>
    </row>
    <row r="25" spans="1:15" x14ac:dyDescent="0.25">
      <c r="A25" t="s">
        <v>88</v>
      </c>
      <c r="C25" s="2">
        <v>42087</v>
      </c>
      <c r="D25" s="7"/>
      <c r="E25" s="7"/>
      <c r="F25" s="7"/>
      <c r="G25" s="7"/>
      <c r="H25" s="7">
        <f t="shared" ref="H25:M25" si="0">1/2</f>
        <v>0.5</v>
      </c>
      <c r="I25" s="7">
        <f t="shared" si="0"/>
        <v>0.5</v>
      </c>
      <c r="K25" s="7">
        <f t="shared" si="0"/>
        <v>0.5</v>
      </c>
      <c r="L25" s="7"/>
      <c r="M25" s="7">
        <f t="shared" si="0"/>
        <v>0.5</v>
      </c>
    </row>
    <row r="26" spans="1:15" x14ac:dyDescent="0.25">
      <c r="A26" t="s">
        <v>88</v>
      </c>
      <c r="C26" s="2">
        <v>42088</v>
      </c>
      <c r="D26" s="7"/>
      <c r="E26" s="7">
        <v>1</v>
      </c>
      <c r="F26" s="7"/>
      <c r="G26" s="7"/>
      <c r="H26">
        <v>0</v>
      </c>
      <c r="I26">
        <v>1</v>
      </c>
      <c r="L26">
        <v>0</v>
      </c>
    </row>
    <row r="27" spans="1:15" x14ac:dyDescent="0.25">
      <c r="A27" t="s">
        <v>88</v>
      </c>
      <c r="C27" s="2">
        <v>42088</v>
      </c>
      <c r="D27" s="7">
        <f>1/2</f>
        <v>0.5</v>
      </c>
      <c r="E27" s="7"/>
      <c r="F27" s="7">
        <f>1/2</f>
        <v>0.5</v>
      </c>
      <c r="G27" s="7"/>
      <c r="K27" s="7">
        <f>1/2</f>
        <v>0.5</v>
      </c>
      <c r="M27" s="7">
        <f>1/2</f>
        <v>0.5</v>
      </c>
    </row>
    <row r="28" spans="1:15" x14ac:dyDescent="0.25">
      <c r="A28" t="s">
        <v>90</v>
      </c>
      <c r="C28" s="2">
        <v>42116</v>
      </c>
      <c r="D28" s="7">
        <v>0</v>
      </c>
      <c r="E28" s="7">
        <v>1</v>
      </c>
      <c r="F28" s="7"/>
      <c r="G28" s="7"/>
      <c r="J28">
        <v>1</v>
      </c>
      <c r="K28" s="7"/>
      <c r="M28" s="7"/>
      <c r="N28">
        <v>0</v>
      </c>
    </row>
    <row r="29" spans="1:15" x14ac:dyDescent="0.25">
      <c r="A29" t="s">
        <v>90</v>
      </c>
      <c r="C29" s="2">
        <v>42116</v>
      </c>
      <c r="D29" s="7"/>
      <c r="E29" s="7"/>
      <c r="F29" s="7">
        <v>1</v>
      </c>
      <c r="G29" s="7"/>
      <c r="H29">
        <v>1</v>
      </c>
      <c r="K29" s="7"/>
      <c r="M29" s="7">
        <v>0</v>
      </c>
      <c r="O29">
        <v>0</v>
      </c>
    </row>
    <row r="30" spans="1:15" x14ac:dyDescent="0.25">
      <c r="A30" t="s">
        <v>66</v>
      </c>
      <c r="C30" s="2">
        <v>42130</v>
      </c>
      <c r="D30" s="7"/>
      <c r="E30" s="7">
        <v>1</v>
      </c>
      <c r="F30" s="7"/>
      <c r="G30" s="7">
        <v>0</v>
      </c>
      <c r="H30">
        <v>1</v>
      </c>
      <c r="K30" s="7"/>
      <c r="M30" s="7">
        <v>0</v>
      </c>
    </row>
    <row r="31" spans="1:15" x14ac:dyDescent="0.25">
      <c r="A31" t="s">
        <v>93</v>
      </c>
      <c r="C31" s="2">
        <v>42137</v>
      </c>
      <c r="D31" s="7">
        <v>1</v>
      </c>
      <c r="E31" s="7"/>
      <c r="F31" s="7"/>
      <c r="G31" s="7">
        <v>1</v>
      </c>
      <c r="H31">
        <v>0</v>
      </c>
      <c r="I31" s="7">
        <v>0</v>
      </c>
      <c r="K31" s="7"/>
      <c r="M31" s="7"/>
    </row>
    <row r="32" spans="1:15" x14ac:dyDescent="0.25">
      <c r="A32" t="s">
        <v>82</v>
      </c>
      <c r="C32" s="2">
        <v>42143</v>
      </c>
      <c r="D32" s="7">
        <v>1</v>
      </c>
      <c r="E32" s="7">
        <v>1</v>
      </c>
      <c r="F32" s="7">
        <v>0</v>
      </c>
      <c r="G32" s="7"/>
      <c r="H32">
        <v>0</v>
      </c>
      <c r="K32" s="7"/>
      <c r="M32" s="7"/>
    </row>
    <row r="33" spans="1:13" x14ac:dyDescent="0.25">
      <c r="A33" t="s">
        <v>26</v>
      </c>
      <c r="C33" s="2">
        <v>42158</v>
      </c>
      <c r="D33" s="7"/>
      <c r="E33" s="7">
        <v>0</v>
      </c>
      <c r="F33" s="7"/>
      <c r="G33" s="7">
        <v>0</v>
      </c>
      <c r="I33">
        <v>1</v>
      </c>
      <c r="J33">
        <v>1</v>
      </c>
      <c r="K33" s="7"/>
      <c r="M33" s="7"/>
    </row>
    <row r="34" spans="1:13" ht="18" customHeight="1" x14ac:dyDescent="0.25">
      <c r="A34" t="s">
        <v>15</v>
      </c>
      <c r="C34" s="2">
        <v>42166</v>
      </c>
      <c r="D34" s="7">
        <v>1</v>
      </c>
      <c r="E34" s="7">
        <v>0</v>
      </c>
      <c r="F34" s="7"/>
      <c r="G34" s="7"/>
      <c r="K34" s="7">
        <v>0</v>
      </c>
      <c r="M34" s="7">
        <v>1</v>
      </c>
    </row>
    <row r="35" spans="1:13" ht="18" customHeight="1" x14ac:dyDescent="0.25">
      <c r="A35" t="s">
        <v>81</v>
      </c>
      <c r="C35" s="2">
        <v>42173</v>
      </c>
      <c r="D35" s="7">
        <v>1</v>
      </c>
      <c r="E35" s="7"/>
      <c r="F35" s="7"/>
      <c r="G35" s="7"/>
      <c r="I35">
        <v>1</v>
      </c>
      <c r="J35">
        <v>0</v>
      </c>
      <c r="K35" s="7"/>
      <c r="M35" s="7">
        <v>0</v>
      </c>
    </row>
    <row r="36" spans="1:13" ht="18" customHeight="1" x14ac:dyDescent="0.25">
      <c r="A36" t="s">
        <v>26</v>
      </c>
      <c r="C36" s="2">
        <v>42179</v>
      </c>
      <c r="D36" s="7">
        <v>1</v>
      </c>
      <c r="E36" s="7"/>
      <c r="F36" s="7">
        <v>1</v>
      </c>
      <c r="G36" s="7"/>
      <c r="I36">
        <v>0</v>
      </c>
      <c r="J36">
        <v>0</v>
      </c>
      <c r="K36" s="7"/>
      <c r="M36" s="7"/>
    </row>
    <row r="37" spans="1:13" ht="18" customHeight="1" x14ac:dyDescent="0.25">
      <c r="A37" t="s">
        <v>16</v>
      </c>
      <c r="C37" s="2">
        <v>42250</v>
      </c>
      <c r="D37" s="7">
        <v>1</v>
      </c>
      <c r="E37" s="7"/>
      <c r="F37" s="7">
        <v>0</v>
      </c>
      <c r="G37" s="7"/>
      <c r="I37">
        <v>0</v>
      </c>
      <c r="K37" s="7"/>
      <c r="M37" s="7">
        <v>1</v>
      </c>
    </row>
    <row r="38" spans="1:13" ht="18" customHeight="1" x14ac:dyDescent="0.25">
      <c r="A38" t="s">
        <v>28</v>
      </c>
      <c r="C38" s="2">
        <v>42256</v>
      </c>
      <c r="D38" s="7"/>
      <c r="E38" s="7"/>
      <c r="F38" s="7"/>
      <c r="G38" s="7">
        <v>1</v>
      </c>
      <c r="H38">
        <v>0</v>
      </c>
      <c r="I38">
        <v>0</v>
      </c>
      <c r="J38">
        <v>1</v>
      </c>
      <c r="K38" s="7"/>
      <c r="M38" s="7"/>
    </row>
    <row r="39" spans="1:13" ht="18" customHeight="1" x14ac:dyDescent="0.25">
      <c r="A39" t="s">
        <v>94</v>
      </c>
      <c r="C39" s="2">
        <v>42261</v>
      </c>
      <c r="D39" s="7">
        <f>1/2</f>
        <v>0.5</v>
      </c>
      <c r="E39" s="7">
        <f>1/2</f>
        <v>0.5</v>
      </c>
      <c r="F39" s="7">
        <f>1/2</f>
        <v>0.5</v>
      </c>
      <c r="G39" s="7">
        <f>1/2</f>
        <v>0.5</v>
      </c>
      <c r="K39" s="7"/>
      <c r="M39" s="7"/>
    </row>
    <row r="40" spans="1:13" ht="18" customHeight="1" x14ac:dyDescent="0.25">
      <c r="A40" t="s">
        <v>82</v>
      </c>
      <c r="C40" s="2">
        <v>42271</v>
      </c>
      <c r="D40" s="7"/>
      <c r="E40" s="7">
        <v>0</v>
      </c>
      <c r="F40" s="7">
        <v>1</v>
      </c>
      <c r="G40" s="7"/>
      <c r="I40">
        <v>1</v>
      </c>
      <c r="J40">
        <v>0</v>
      </c>
      <c r="K40" s="7"/>
      <c r="M40" s="7"/>
    </row>
    <row r="41" spans="1:13" ht="18" customHeight="1" x14ac:dyDescent="0.25">
      <c r="A41" t="s">
        <v>95</v>
      </c>
      <c r="C41" s="2">
        <v>42277</v>
      </c>
      <c r="D41" s="7">
        <v>1</v>
      </c>
      <c r="E41" s="7">
        <v>1</v>
      </c>
      <c r="F41" s="7"/>
      <c r="G41" s="7"/>
      <c r="H41" s="7"/>
      <c r="J41">
        <v>0</v>
      </c>
      <c r="K41" s="7"/>
      <c r="M41" s="7">
        <v>0</v>
      </c>
    </row>
    <row r="42" spans="1:13" x14ac:dyDescent="0.25">
      <c r="A42" t="s">
        <v>25</v>
      </c>
      <c r="C42" s="2">
        <v>42283</v>
      </c>
      <c r="D42" s="7">
        <v>0</v>
      </c>
      <c r="E42" s="7">
        <v>1</v>
      </c>
      <c r="F42" s="7"/>
      <c r="G42" s="7"/>
      <c r="H42" s="7">
        <v>1</v>
      </c>
      <c r="I42" s="7"/>
      <c r="J42" s="7">
        <v>0</v>
      </c>
      <c r="K42" s="7"/>
      <c r="L42" s="7"/>
      <c r="M42" s="7"/>
    </row>
    <row r="43" spans="1:13" x14ac:dyDescent="0.25">
      <c r="A43" t="s">
        <v>6</v>
      </c>
      <c r="C43" s="2">
        <v>42290</v>
      </c>
      <c r="D43" s="7">
        <v>1</v>
      </c>
      <c r="E43" s="7">
        <v>0</v>
      </c>
      <c r="F43" s="7"/>
      <c r="G43" s="7"/>
      <c r="H43" s="7">
        <v>1</v>
      </c>
      <c r="I43" s="7">
        <v>0</v>
      </c>
      <c r="J43" s="7"/>
      <c r="K43" s="7"/>
      <c r="L43" s="7"/>
      <c r="M43" s="7"/>
    </row>
    <row r="44" spans="1:13" x14ac:dyDescent="0.25">
      <c r="A44" t="s">
        <v>96</v>
      </c>
      <c r="C44" s="2">
        <v>42304</v>
      </c>
      <c r="D44" s="7"/>
      <c r="E44" s="7"/>
      <c r="F44" s="7">
        <v>0</v>
      </c>
      <c r="G44" s="7"/>
      <c r="H44" s="7">
        <v>1</v>
      </c>
      <c r="I44" s="7"/>
      <c r="J44" s="7">
        <v>0</v>
      </c>
      <c r="K44" s="7"/>
      <c r="L44" s="7"/>
      <c r="M44" s="7">
        <v>1</v>
      </c>
    </row>
    <row r="45" spans="1:13" x14ac:dyDescent="0.25">
      <c r="A45" t="s">
        <v>27</v>
      </c>
      <c r="C45" s="2">
        <v>42313</v>
      </c>
      <c r="D45" s="7">
        <v>0</v>
      </c>
      <c r="E45" s="7"/>
      <c r="F45" s="7">
        <v>0</v>
      </c>
      <c r="G45" s="7">
        <v>1</v>
      </c>
      <c r="H45" s="7"/>
      <c r="I45" s="7"/>
      <c r="J45" s="7"/>
      <c r="K45" s="7"/>
      <c r="L45" s="7"/>
      <c r="M45" s="7">
        <v>1</v>
      </c>
    </row>
    <row r="46" spans="1:13" x14ac:dyDescent="0.25">
      <c r="A46" t="s">
        <v>126</v>
      </c>
      <c r="C46" s="2">
        <v>42320</v>
      </c>
      <c r="D46" s="7"/>
      <c r="E46" s="7">
        <v>1</v>
      </c>
      <c r="F46" s="7">
        <v>1</v>
      </c>
      <c r="G46" s="7"/>
      <c r="H46" s="7">
        <v>0</v>
      </c>
      <c r="I46" s="7">
        <v>0</v>
      </c>
      <c r="J46" s="7"/>
      <c r="K46" s="7"/>
      <c r="L46" s="7"/>
      <c r="M46" s="7"/>
    </row>
    <row r="47" spans="1:13" s="13" customFormat="1" x14ac:dyDescent="0.25">
      <c r="C47" s="2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s="13" customFormat="1" x14ac:dyDescent="0.25">
      <c r="C48" s="2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7" ht="18.75" x14ac:dyDescent="0.4">
      <c r="A49" s="9"/>
      <c r="C49" s="2"/>
    </row>
    <row r="50" spans="1:17" x14ac:dyDescent="0.25">
      <c r="D50" s="1">
        <f>AVERAGE(D7:D49)</f>
        <v>0.58333333333333337</v>
      </c>
      <c r="E50" s="11">
        <f t="shared" ref="E50:O50" si="1">AVERAGE(E7:E49)</f>
        <v>0.47619047619047616</v>
      </c>
      <c r="F50" s="11">
        <f t="shared" si="1"/>
        <v>0.52173913043478259</v>
      </c>
      <c r="G50" s="1">
        <f t="shared" si="1"/>
        <v>0.40909090909090912</v>
      </c>
      <c r="H50" s="1">
        <f t="shared" si="1"/>
        <v>0.61111111111111116</v>
      </c>
      <c r="I50" s="1">
        <f t="shared" si="1"/>
        <v>0.5</v>
      </c>
      <c r="J50" s="1">
        <f t="shared" si="1"/>
        <v>0.33333333333333331</v>
      </c>
      <c r="K50" s="1">
        <f t="shared" si="1"/>
        <v>0.33333333333333331</v>
      </c>
      <c r="L50" s="1">
        <f t="shared" si="1"/>
        <v>0.5</v>
      </c>
      <c r="M50" s="1">
        <f t="shared" si="1"/>
        <v>0.5625</v>
      </c>
      <c r="N50" s="1">
        <f t="shared" si="1"/>
        <v>0</v>
      </c>
      <c r="O50" s="1">
        <f t="shared" si="1"/>
        <v>0</v>
      </c>
    </row>
    <row r="51" spans="1:17" x14ac:dyDescent="0.25">
      <c r="D51" t="s">
        <v>0</v>
      </c>
      <c r="E51" t="s">
        <v>1</v>
      </c>
      <c r="F51" t="s">
        <v>2</v>
      </c>
      <c r="G51" t="s">
        <v>3</v>
      </c>
      <c r="H51" t="s">
        <v>5</v>
      </c>
      <c r="I51" t="s">
        <v>9</v>
      </c>
      <c r="J51" t="s">
        <v>22</v>
      </c>
      <c r="K51" t="s">
        <v>23</v>
      </c>
      <c r="L51" t="s">
        <v>89</v>
      </c>
      <c r="M51" t="s">
        <v>63</v>
      </c>
      <c r="N51" t="s">
        <v>91</v>
      </c>
      <c r="O51" t="s">
        <v>92</v>
      </c>
      <c r="P51" t="s">
        <v>71</v>
      </c>
      <c r="Q51" t="s">
        <v>86</v>
      </c>
    </row>
    <row r="52" spans="1:17" x14ac:dyDescent="0.25">
      <c r="C52" t="s">
        <v>127</v>
      </c>
      <c r="D52">
        <f>SUM(D7:D46)</f>
        <v>14</v>
      </c>
      <c r="E52">
        <f t="shared" ref="E52:M52" si="2">SUM(E7:E46)</f>
        <v>10</v>
      </c>
      <c r="F52">
        <f t="shared" si="2"/>
        <v>12</v>
      </c>
      <c r="G52">
        <f t="shared" si="2"/>
        <v>4.5</v>
      </c>
      <c r="H52">
        <f t="shared" si="2"/>
        <v>11</v>
      </c>
      <c r="I52">
        <f t="shared" si="2"/>
        <v>9.5</v>
      </c>
      <c r="J52">
        <f t="shared" si="2"/>
        <v>4</v>
      </c>
      <c r="K52">
        <f t="shared" si="2"/>
        <v>2</v>
      </c>
      <c r="L52">
        <f t="shared" si="2"/>
        <v>2</v>
      </c>
      <c r="M52">
        <f t="shared" si="2"/>
        <v>9</v>
      </c>
    </row>
    <row r="53" spans="1:17" x14ac:dyDescent="0.25">
      <c r="C53" t="s">
        <v>128</v>
      </c>
      <c r="D53">
        <f>D52/D50</f>
        <v>24</v>
      </c>
      <c r="E53">
        <f t="shared" ref="E53:M53" si="3">E52/E50</f>
        <v>21</v>
      </c>
      <c r="F53">
        <f t="shared" si="3"/>
        <v>23</v>
      </c>
      <c r="G53">
        <f t="shared" si="3"/>
        <v>11</v>
      </c>
      <c r="H53">
        <f t="shared" si="3"/>
        <v>18</v>
      </c>
      <c r="I53">
        <f t="shared" si="3"/>
        <v>19</v>
      </c>
      <c r="J53">
        <f t="shared" si="3"/>
        <v>12</v>
      </c>
      <c r="K53">
        <f t="shared" si="3"/>
        <v>6</v>
      </c>
      <c r="L53">
        <f t="shared" si="3"/>
        <v>4</v>
      </c>
      <c r="M53">
        <f t="shared" si="3"/>
        <v>16</v>
      </c>
    </row>
    <row r="57" spans="1:17" x14ac:dyDescent="0.25">
      <c r="A57" t="s">
        <v>43</v>
      </c>
      <c r="B57">
        <v>1</v>
      </c>
      <c r="C57">
        <f>1/2</f>
        <v>0.5</v>
      </c>
      <c r="D57">
        <v>1</v>
      </c>
      <c r="E57">
        <v>1</v>
      </c>
    </row>
    <row r="58" spans="1:17" x14ac:dyDescent="0.25">
      <c r="A58" t="s">
        <v>54</v>
      </c>
      <c r="B58">
        <v>0</v>
      </c>
      <c r="C58">
        <f>1/2</f>
        <v>0.5</v>
      </c>
    </row>
    <row r="59" spans="1:17" x14ac:dyDescent="0.25">
      <c r="A59" t="s">
        <v>97</v>
      </c>
      <c r="B59">
        <v>0</v>
      </c>
      <c r="C59">
        <v>0</v>
      </c>
      <c r="D59">
        <v>1</v>
      </c>
      <c r="E59">
        <v>0</v>
      </c>
    </row>
    <row r="60" spans="1:17" x14ac:dyDescent="0.25">
      <c r="A60" t="s">
        <v>98</v>
      </c>
      <c r="B60">
        <v>1</v>
      </c>
      <c r="C60">
        <v>1</v>
      </c>
      <c r="D60">
        <v>0</v>
      </c>
      <c r="E60">
        <v>0</v>
      </c>
      <c r="F60">
        <v>0</v>
      </c>
      <c r="G60">
        <v>0</v>
      </c>
    </row>
    <row r="61" spans="1:17" x14ac:dyDescent="0.25">
      <c r="A61" t="s">
        <v>99</v>
      </c>
      <c r="B61">
        <v>1</v>
      </c>
      <c r="C61">
        <f>1/2</f>
        <v>0.5</v>
      </c>
      <c r="D61">
        <v>1</v>
      </c>
      <c r="E61">
        <v>1</v>
      </c>
      <c r="F61">
        <v>0</v>
      </c>
    </row>
    <row r="62" spans="1:17" x14ac:dyDescent="0.25">
      <c r="A62" t="s">
        <v>100</v>
      </c>
      <c r="B62">
        <v>0</v>
      </c>
      <c r="C62">
        <v>1</v>
      </c>
    </row>
    <row r="63" spans="1:17" x14ac:dyDescent="0.25">
      <c r="A63" t="s">
        <v>101</v>
      </c>
      <c r="B63">
        <v>0</v>
      </c>
      <c r="C63">
        <v>1</v>
      </c>
      <c r="D63">
        <v>1</v>
      </c>
      <c r="E63">
        <f>1/2</f>
        <v>0.5</v>
      </c>
      <c r="F63">
        <v>0</v>
      </c>
    </row>
    <row r="64" spans="1:17" x14ac:dyDescent="0.25">
      <c r="A64" t="s">
        <v>102</v>
      </c>
      <c r="B64">
        <v>1</v>
      </c>
    </row>
    <row r="65" spans="1:5" x14ac:dyDescent="0.25">
      <c r="A65" t="s">
        <v>103</v>
      </c>
      <c r="B65">
        <f>1/2</f>
        <v>0.5</v>
      </c>
      <c r="C65">
        <v>0</v>
      </c>
      <c r="D65">
        <v>0</v>
      </c>
      <c r="E65">
        <v>1</v>
      </c>
    </row>
    <row r="66" spans="1:5" x14ac:dyDescent="0.25">
      <c r="A66" t="s">
        <v>104</v>
      </c>
      <c r="B66">
        <v>1</v>
      </c>
      <c r="C66">
        <v>0</v>
      </c>
      <c r="D66">
        <v>1</v>
      </c>
    </row>
    <row r="67" spans="1:5" x14ac:dyDescent="0.25">
      <c r="A67" t="s">
        <v>105</v>
      </c>
      <c r="B67">
        <v>1</v>
      </c>
    </row>
    <row r="68" spans="1:5" x14ac:dyDescent="0.25">
      <c r="A68" t="s">
        <v>106</v>
      </c>
      <c r="B68">
        <v>1</v>
      </c>
      <c r="C68">
        <v>0</v>
      </c>
      <c r="D68">
        <v>0</v>
      </c>
      <c r="E68">
        <v>1</v>
      </c>
    </row>
    <row r="69" spans="1:5" x14ac:dyDescent="0.25">
      <c r="A69" t="s">
        <v>107</v>
      </c>
      <c r="B69">
        <v>1</v>
      </c>
      <c r="C69">
        <v>0</v>
      </c>
      <c r="D69">
        <v>1</v>
      </c>
    </row>
    <row r="70" spans="1:5" x14ac:dyDescent="0.25">
      <c r="A70" t="s">
        <v>108</v>
      </c>
      <c r="B70">
        <v>0</v>
      </c>
      <c r="C70">
        <f>1/2</f>
        <v>0.5</v>
      </c>
      <c r="D70">
        <v>1</v>
      </c>
      <c r="E70">
        <v>1</v>
      </c>
    </row>
    <row r="71" spans="1:5" x14ac:dyDescent="0.25">
      <c r="A71" t="s">
        <v>109</v>
      </c>
      <c r="B71">
        <v>0</v>
      </c>
      <c r="C71">
        <v>0</v>
      </c>
      <c r="D71">
        <v>0</v>
      </c>
    </row>
    <row r="72" spans="1:5" x14ac:dyDescent="0.25">
      <c r="A72" t="s">
        <v>110</v>
      </c>
      <c r="B72">
        <v>1</v>
      </c>
    </row>
    <row r="73" spans="1:5" x14ac:dyDescent="0.25">
      <c r="A73" t="s">
        <v>111</v>
      </c>
      <c r="B73">
        <v>1</v>
      </c>
      <c r="C73">
        <v>1</v>
      </c>
    </row>
    <row r="74" spans="1:5" x14ac:dyDescent="0.25">
      <c r="A74" t="s">
        <v>112</v>
      </c>
      <c r="B74">
        <v>0</v>
      </c>
    </row>
    <row r="75" spans="1:5" x14ac:dyDescent="0.25">
      <c r="A75" t="s">
        <v>113</v>
      </c>
      <c r="B75">
        <v>1</v>
      </c>
    </row>
    <row r="76" spans="1:5" x14ac:dyDescent="0.25">
      <c r="A76" t="s">
        <v>114</v>
      </c>
      <c r="B76">
        <f>1/2</f>
        <v>0.5</v>
      </c>
    </row>
    <row r="77" spans="1:5" x14ac:dyDescent="0.25">
      <c r="A77" t="s">
        <v>115</v>
      </c>
      <c r="B77">
        <f>1/2</f>
        <v>0.5</v>
      </c>
      <c r="C77">
        <v>1</v>
      </c>
    </row>
    <row r="78" spans="1:5" x14ac:dyDescent="0.25">
      <c r="A78" t="s">
        <v>116</v>
      </c>
      <c r="B78">
        <v>1</v>
      </c>
      <c r="C78">
        <v>0</v>
      </c>
    </row>
    <row r="79" spans="1:5" x14ac:dyDescent="0.25">
      <c r="A79" t="s">
        <v>117</v>
      </c>
      <c r="B79">
        <v>0</v>
      </c>
    </row>
    <row r="80" spans="1:5" x14ac:dyDescent="0.25">
      <c r="A80" t="s">
        <v>118</v>
      </c>
      <c r="B80">
        <f>1/2</f>
        <v>0.5</v>
      </c>
    </row>
    <row r="81" spans="1:3" x14ac:dyDescent="0.25">
      <c r="A81" t="s">
        <v>119</v>
      </c>
      <c r="B81">
        <v>0</v>
      </c>
    </row>
    <row r="82" spans="1:3" x14ac:dyDescent="0.25">
      <c r="A82" t="s">
        <v>120</v>
      </c>
      <c r="B82">
        <v>0</v>
      </c>
    </row>
    <row r="83" spans="1:3" x14ac:dyDescent="0.25">
      <c r="A83" t="s">
        <v>121</v>
      </c>
      <c r="B83">
        <v>1</v>
      </c>
      <c r="C83">
        <v>1</v>
      </c>
    </row>
    <row r="84" spans="1:3" x14ac:dyDescent="0.25">
      <c r="A84" t="s">
        <v>122</v>
      </c>
      <c r="B84">
        <v>0</v>
      </c>
      <c r="C84">
        <v>1</v>
      </c>
    </row>
    <row r="85" spans="1:3" x14ac:dyDescent="0.25">
      <c r="A85" t="s">
        <v>46</v>
      </c>
      <c r="B85">
        <v>1</v>
      </c>
      <c r="C85">
        <v>0</v>
      </c>
    </row>
    <row r="86" spans="1:3" x14ac:dyDescent="0.25">
      <c r="A86" t="s">
        <v>52</v>
      </c>
      <c r="B86">
        <v>0</v>
      </c>
      <c r="C86">
        <f>1/2</f>
        <v>0.5</v>
      </c>
    </row>
    <row r="87" spans="1:3" x14ac:dyDescent="0.25">
      <c r="A87" t="s">
        <v>123</v>
      </c>
      <c r="B87">
        <v>0</v>
      </c>
      <c r="C87">
        <v>0</v>
      </c>
    </row>
    <row r="88" spans="1:3" x14ac:dyDescent="0.25">
      <c r="A88" t="s">
        <v>47</v>
      </c>
      <c r="B88">
        <v>1</v>
      </c>
    </row>
    <row r="89" spans="1:3" x14ac:dyDescent="0.25">
      <c r="A89" t="s">
        <v>124</v>
      </c>
      <c r="B89">
        <v>0</v>
      </c>
    </row>
    <row r="90" spans="1:3" x14ac:dyDescent="0.25">
      <c r="A90" t="s">
        <v>125</v>
      </c>
      <c r="B90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P65"/>
  <sheetViews>
    <sheetView topLeftCell="A43" workbookViewId="0">
      <selection activeCell="C62" sqref="C62:D62"/>
    </sheetView>
  </sheetViews>
  <sheetFormatPr defaultRowHeight="15" x14ac:dyDescent="0.25"/>
  <cols>
    <col min="2" max="2" width="13.5703125" customWidth="1"/>
    <col min="3" max="3" width="10.7109375" bestFit="1" customWidth="1"/>
    <col min="5" max="5" width="10.5703125" customWidth="1"/>
    <col min="14" max="14" width="9.7109375" customWidth="1"/>
  </cols>
  <sheetData>
    <row r="3" spans="1:16" x14ac:dyDescent="0.25">
      <c r="D3" t="s">
        <v>57</v>
      </c>
    </row>
    <row r="5" spans="1:16" x14ac:dyDescent="0.25">
      <c r="D5" t="s">
        <v>0</v>
      </c>
      <c r="E5" t="s">
        <v>1</v>
      </c>
      <c r="F5" t="s">
        <v>2</v>
      </c>
      <c r="G5" t="s">
        <v>3</v>
      </c>
      <c r="H5" t="s">
        <v>5</v>
      </c>
      <c r="I5" t="s">
        <v>9</v>
      </c>
      <c r="J5" t="s">
        <v>22</v>
      </c>
      <c r="K5" t="s">
        <v>23</v>
      </c>
      <c r="L5" t="s">
        <v>62</v>
      </c>
      <c r="M5" t="s">
        <v>63</v>
      </c>
      <c r="N5" t="s">
        <v>64</v>
      </c>
      <c r="O5" t="s">
        <v>70</v>
      </c>
      <c r="P5" t="s">
        <v>71</v>
      </c>
    </row>
    <row r="7" spans="1:16" x14ac:dyDescent="0.25">
      <c r="A7" t="s">
        <v>27</v>
      </c>
      <c r="C7" s="2">
        <v>41615</v>
      </c>
      <c r="D7">
        <v>1</v>
      </c>
      <c r="F7">
        <v>0</v>
      </c>
      <c r="H7">
        <v>0</v>
      </c>
      <c r="K7">
        <v>1</v>
      </c>
    </row>
    <row r="8" spans="1:16" x14ac:dyDescent="0.25">
      <c r="A8" t="s">
        <v>7</v>
      </c>
      <c r="C8" s="2">
        <v>41624</v>
      </c>
      <c r="E8" s="7">
        <f>1/2</f>
        <v>0.5</v>
      </c>
      <c r="H8" s="7">
        <f>1/2</f>
        <v>0.5</v>
      </c>
      <c r="I8" s="7">
        <f>1/2</f>
        <v>0.5</v>
      </c>
      <c r="J8" s="7">
        <f>1/2</f>
        <v>0.5</v>
      </c>
    </row>
    <row r="9" spans="1:16" x14ac:dyDescent="0.25">
      <c r="A9" t="s">
        <v>7</v>
      </c>
      <c r="C9" s="2">
        <v>41659</v>
      </c>
      <c r="D9">
        <v>1</v>
      </c>
      <c r="E9">
        <v>1</v>
      </c>
      <c r="F9">
        <v>0</v>
      </c>
      <c r="I9">
        <v>0</v>
      </c>
    </row>
    <row r="10" spans="1:16" x14ac:dyDescent="0.25">
      <c r="A10" t="s">
        <v>58</v>
      </c>
      <c r="C10" s="2">
        <v>41662</v>
      </c>
      <c r="D10">
        <v>1</v>
      </c>
      <c r="G10">
        <v>1</v>
      </c>
      <c r="I10">
        <v>0</v>
      </c>
      <c r="J10">
        <v>0</v>
      </c>
    </row>
    <row r="11" spans="1:16" x14ac:dyDescent="0.25">
      <c r="A11" t="s">
        <v>59</v>
      </c>
      <c r="C11" s="2">
        <v>41695</v>
      </c>
      <c r="D11">
        <v>1</v>
      </c>
      <c r="E11">
        <v>0</v>
      </c>
      <c r="G11">
        <v>1</v>
      </c>
      <c r="H11">
        <v>0</v>
      </c>
    </row>
    <row r="12" spans="1:16" x14ac:dyDescent="0.25">
      <c r="A12" t="s">
        <v>15</v>
      </c>
      <c r="C12" s="2">
        <v>41703</v>
      </c>
      <c r="E12">
        <v>0</v>
      </c>
      <c r="F12">
        <v>1</v>
      </c>
      <c r="G12">
        <v>0</v>
      </c>
      <c r="M12">
        <v>1</v>
      </c>
    </row>
    <row r="13" spans="1:16" x14ac:dyDescent="0.25">
      <c r="A13" t="s">
        <v>61</v>
      </c>
      <c r="C13" s="2">
        <v>41715</v>
      </c>
      <c r="E13">
        <v>1</v>
      </c>
      <c r="H13">
        <v>0</v>
      </c>
      <c r="J13">
        <v>0</v>
      </c>
      <c r="K13">
        <v>1</v>
      </c>
    </row>
    <row r="14" spans="1:16" x14ac:dyDescent="0.25">
      <c r="A14" t="s">
        <v>61</v>
      </c>
      <c r="C14" s="2">
        <v>41715</v>
      </c>
      <c r="D14">
        <v>1</v>
      </c>
      <c r="F14">
        <v>0</v>
      </c>
      <c r="I14">
        <v>0</v>
      </c>
      <c r="L14">
        <v>1</v>
      </c>
    </row>
    <row r="15" spans="1:16" x14ac:dyDescent="0.25">
      <c r="A15" t="s">
        <v>60</v>
      </c>
      <c r="C15" s="2">
        <v>41716</v>
      </c>
      <c r="F15">
        <v>1</v>
      </c>
      <c r="I15">
        <v>1</v>
      </c>
      <c r="K15">
        <v>0</v>
      </c>
      <c r="L15">
        <v>0</v>
      </c>
    </row>
    <row r="16" spans="1:16" x14ac:dyDescent="0.25">
      <c r="A16" t="s">
        <v>61</v>
      </c>
      <c r="C16" s="2">
        <v>41716</v>
      </c>
      <c r="D16" s="7">
        <f>1/2</f>
        <v>0.5</v>
      </c>
      <c r="F16" s="7">
        <f>1/2</f>
        <v>0.5</v>
      </c>
      <c r="L16" s="7">
        <f>1/2</f>
        <v>0.5</v>
      </c>
      <c r="N16" s="7">
        <f>1/2</f>
        <v>0.5</v>
      </c>
    </row>
    <row r="17" spans="1:16" x14ac:dyDescent="0.25">
      <c r="A17" t="s">
        <v>61</v>
      </c>
      <c r="C17" s="2">
        <v>41716</v>
      </c>
      <c r="E17">
        <v>1</v>
      </c>
      <c r="I17">
        <v>1</v>
      </c>
      <c r="J17">
        <v>0</v>
      </c>
      <c r="K17">
        <v>0</v>
      </c>
    </row>
    <row r="18" spans="1:16" x14ac:dyDescent="0.25">
      <c r="A18" t="s">
        <v>60</v>
      </c>
      <c r="C18" s="2">
        <v>41717</v>
      </c>
      <c r="F18">
        <v>0</v>
      </c>
      <c r="I18">
        <v>1</v>
      </c>
      <c r="J18">
        <v>0</v>
      </c>
      <c r="L18">
        <v>1</v>
      </c>
    </row>
    <row r="19" spans="1:16" x14ac:dyDescent="0.25">
      <c r="A19" t="s">
        <v>65</v>
      </c>
      <c r="C19" s="2">
        <v>41724</v>
      </c>
      <c r="F19">
        <v>1</v>
      </c>
      <c r="G19">
        <v>1</v>
      </c>
      <c r="I19">
        <v>0</v>
      </c>
      <c r="J19">
        <v>0</v>
      </c>
    </row>
    <row r="20" spans="1:16" x14ac:dyDescent="0.25">
      <c r="A20" t="s">
        <v>27</v>
      </c>
      <c r="C20" s="2">
        <v>41729</v>
      </c>
      <c r="D20">
        <v>0</v>
      </c>
      <c r="E20">
        <v>1</v>
      </c>
      <c r="I20">
        <v>0</v>
      </c>
      <c r="J20">
        <v>1</v>
      </c>
    </row>
    <row r="21" spans="1:16" x14ac:dyDescent="0.25">
      <c r="A21" t="s">
        <v>66</v>
      </c>
      <c r="C21" s="2">
        <v>41752</v>
      </c>
      <c r="E21">
        <v>1</v>
      </c>
      <c r="F21">
        <v>0</v>
      </c>
      <c r="H21">
        <v>1</v>
      </c>
      <c r="M21">
        <v>0</v>
      </c>
    </row>
    <row r="22" spans="1:16" x14ac:dyDescent="0.25">
      <c r="A22" t="s">
        <v>17</v>
      </c>
      <c r="C22" s="2">
        <v>41759</v>
      </c>
      <c r="D22">
        <v>1</v>
      </c>
      <c r="E22">
        <v>0</v>
      </c>
      <c r="H22">
        <v>1</v>
      </c>
      <c r="J22">
        <v>0</v>
      </c>
    </row>
    <row r="23" spans="1:16" x14ac:dyDescent="0.25">
      <c r="A23" t="s">
        <v>16</v>
      </c>
      <c r="C23" s="2">
        <v>41779</v>
      </c>
      <c r="D23">
        <v>1</v>
      </c>
      <c r="E23">
        <v>1</v>
      </c>
      <c r="I23">
        <v>0</v>
      </c>
      <c r="J23">
        <v>0</v>
      </c>
    </row>
    <row r="24" spans="1:16" x14ac:dyDescent="0.25">
      <c r="A24" t="s">
        <v>16</v>
      </c>
      <c r="C24" s="2">
        <v>41808</v>
      </c>
      <c r="D24">
        <v>0</v>
      </c>
      <c r="E24">
        <v>1</v>
      </c>
      <c r="G24">
        <v>1</v>
      </c>
      <c r="I24">
        <v>0</v>
      </c>
    </row>
    <row r="25" spans="1:16" x14ac:dyDescent="0.25">
      <c r="A25" t="s">
        <v>8</v>
      </c>
      <c r="C25" s="2">
        <v>41815</v>
      </c>
      <c r="D25">
        <v>0</v>
      </c>
      <c r="E25">
        <v>1</v>
      </c>
      <c r="F25">
        <v>0</v>
      </c>
      <c r="G25">
        <v>1</v>
      </c>
    </row>
    <row r="26" spans="1:16" x14ac:dyDescent="0.25">
      <c r="A26" t="s">
        <v>67</v>
      </c>
      <c r="C26" s="2">
        <v>41885</v>
      </c>
      <c r="D26">
        <v>0</v>
      </c>
      <c r="E26">
        <v>1</v>
      </c>
      <c r="J26">
        <v>0</v>
      </c>
      <c r="K26">
        <v>1</v>
      </c>
    </row>
    <row r="27" spans="1:16" x14ac:dyDescent="0.25">
      <c r="A27" t="s">
        <v>68</v>
      </c>
      <c r="C27" s="2">
        <v>41886</v>
      </c>
      <c r="E27">
        <v>0</v>
      </c>
      <c r="F27">
        <v>1</v>
      </c>
      <c r="H27">
        <v>1</v>
      </c>
      <c r="K27">
        <v>0</v>
      </c>
    </row>
    <row r="28" spans="1:16" x14ac:dyDescent="0.25">
      <c r="A28" t="s">
        <v>15</v>
      </c>
      <c r="C28" s="2">
        <v>41906</v>
      </c>
      <c r="G28">
        <v>1</v>
      </c>
      <c r="H28">
        <v>0</v>
      </c>
      <c r="I28">
        <v>0</v>
      </c>
      <c r="M28">
        <v>1</v>
      </c>
    </row>
    <row r="29" spans="1:16" x14ac:dyDescent="0.25">
      <c r="A29" t="s">
        <v>69</v>
      </c>
      <c r="C29" s="2" t="s">
        <v>72</v>
      </c>
      <c r="E29">
        <v>1</v>
      </c>
      <c r="F29">
        <v>1</v>
      </c>
      <c r="J29">
        <v>0</v>
      </c>
      <c r="O29">
        <v>0</v>
      </c>
    </row>
    <row r="30" spans="1:16" x14ac:dyDescent="0.25">
      <c r="A30" t="s">
        <v>69</v>
      </c>
      <c r="C30" s="2" t="s">
        <v>72</v>
      </c>
      <c r="D30">
        <v>1</v>
      </c>
      <c r="H30">
        <v>0</v>
      </c>
      <c r="I30">
        <v>0</v>
      </c>
      <c r="P30">
        <v>1</v>
      </c>
    </row>
    <row r="31" spans="1:16" x14ac:dyDescent="0.25">
      <c r="A31" t="s">
        <v>73</v>
      </c>
      <c r="C31" s="2" t="s">
        <v>72</v>
      </c>
      <c r="E31">
        <v>1</v>
      </c>
      <c r="H31">
        <v>0</v>
      </c>
      <c r="J31">
        <v>1</v>
      </c>
      <c r="P31">
        <v>0</v>
      </c>
    </row>
    <row r="32" spans="1:16" x14ac:dyDescent="0.25">
      <c r="A32" t="s">
        <v>74</v>
      </c>
      <c r="C32" s="2" t="s">
        <v>72</v>
      </c>
      <c r="D32" s="7">
        <f>1/2</f>
        <v>0.5</v>
      </c>
      <c r="F32" s="7">
        <f>1/2</f>
        <v>0.5</v>
      </c>
      <c r="I32" s="7">
        <f>1/2</f>
        <v>0.5</v>
      </c>
      <c r="O32" s="7">
        <f>1/2</f>
        <v>0.5</v>
      </c>
    </row>
    <row r="33" spans="1:16" x14ac:dyDescent="0.25">
      <c r="A33" t="s">
        <v>75</v>
      </c>
      <c r="C33" s="2">
        <v>41913</v>
      </c>
      <c r="D33">
        <v>0</v>
      </c>
      <c r="J33">
        <v>0</v>
      </c>
      <c r="O33">
        <v>1</v>
      </c>
      <c r="P33">
        <v>1</v>
      </c>
    </row>
    <row r="34" spans="1:16" x14ac:dyDescent="0.25">
      <c r="A34" t="s">
        <v>75</v>
      </c>
      <c r="C34" s="2">
        <v>41913</v>
      </c>
      <c r="E34">
        <v>0</v>
      </c>
      <c r="F34">
        <v>1</v>
      </c>
      <c r="H34">
        <v>1</v>
      </c>
      <c r="I34">
        <v>0</v>
      </c>
    </row>
    <row r="35" spans="1:16" x14ac:dyDescent="0.25">
      <c r="A35" t="s">
        <v>76</v>
      </c>
      <c r="C35" s="2">
        <v>41913</v>
      </c>
      <c r="D35">
        <v>0</v>
      </c>
      <c r="F35">
        <v>1</v>
      </c>
      <c r="H35">
        <v>1</v>
      </c>
      <c r="I35">
        <v>0</v>
      </c>
    </row>
    <row r="36" spans="1:16" x14ac:dyDescent="0.25">
      <c r="A36" t="s">
        <v>77</v>
      </c>
      <c r="C36" s="2">
        <v>41914</v>
      </c>
      <c r="D36">
        <v>1</v>
      </c>
      <c r="F36">
        <v>1</v>
      </c>
      <c r="I36">
        <v>0</v>
      </c>
      <c r="J36">
        <v>0</v>
      </c>
    </row>
    <row r="37" spans="1:16" x14ac:dyDescent="0.25">
      <c r="A37" t="s">
        <v>77</v>
      </c>
      <c r="C37" s="2">
        <v>41914</v>
      </c>
      <c r="E37">
        <v>1</v>
      </c>
      <c r="H37">
        <v>0</v>
      </c>
      <c r="O37">
        <v>0</v>
      </c>
      <c r="P37">
        <v>1</v>
      </c>
    </row>
    <row r="38" spans="1:16" x14ac:dyDescent="0.25">
      <c r="A38" t="s">
        <v>78</v>
      </c>
      <c r="C38" s="2">
        <v>41915</v>
      </c>
      <c r="E38">
        <v>1</v>
      </c>
      <c r="J38">
        <v>0</v>
      </c>
      <c r="O38">
        <v>1</v>
      </c>
      <c r="P38">
        <v>0</v>
      </c>
    </row>
    <row r="39" spans="1:16" x14ac:dyDescent="0.25">
      <c r="A39" t="s">
        <v>78</v>
      </c>
      <c r="C39" s="2">
        <v>41915</v>
      </c>
      <c r="D39">
        <v>1</v>
      </c>
      <c r="F39">
        <v>0</v>
      </c>
      <c r="H39">
        <v>1</v>
      </c>
      <c r="I39">
        <v>0</v>
      </c>
    </row>
    <row r="40" spans="1:16" x14ac:dyDescent="0.25">
      <c r="A40" t="s">
        <v>78</v>
      </c>
      <c r="C40" s="2">
        <v>41916</v>
      </c>
      <c r="F40" s="7">
        <f>1/2</f>
        <v>0.5</v>
      </c>
      <c r="I40" s="7">
        <f>1/2</f>
        <v>0.5</v>
      </c>
      <c r="J40" s="7">
        <f>1/2</f>
        <v>0.5</v>
      </c>
      <c r="P40" s="7">
        <f>1/2</f>
        <v>0.5</v>
      </c>
    </row>
    <row r="41" spans="1:16" x14ac:dyDescent="0.25">
      <c r="A41" t="s">
        <v>78</v>
      </c>
      <c r="C41" s="2">
        <v>41916</v>
      </c>
      <c r="D41">
        <v>1</v>
      </c>
      <c r="E41">
        <v>0</v>
      </c>
      <c r="H41">
        <v>0</v>
      </c>
      <c r="O41">
        <v>1</v>
      </c>
    </row>
    <row r="42" spans="1:16" x14ac:dyDescent="0.25">
      <c r="A42" t="s">
        <v>79</v>
      </c>
      <c r="C42" s="2">
        <v>41916</v>
      </c>
      <c r="D42">
        <v>1</v>
      </c>
      <c r="E42">
        <v>1</v>
      </c>
      <c r="F42">
        <v>0</v>
      </c>
      <c r="P42">
        <v>0</v>
      </c>
    </row>
    <row r="43" spans="1:16" x14ac:dyDescent="0.25">
      <c r="A43" t="s">
        <v>79</v>
      </c>
      <c r="C43" s="2">
        <v>41916</v>
      </c>
      <c r="H43">
        <v>0</v>
      </c>
      <c r="I43">
        <v>1</v>
      </c>
      <c r="J43">
        <v>0</v>
      </c>
      <c r="O43">
        <v>1</v>
      </c>
    </row>
    <row r="44" spans="1:16" x14ac:dyDescent="0.25">
      <c r="A44" t="s">
        <v>80</v>
      </c>
      <c r="C44" s="2">
        <v>41917</v>
      </c>
      <c r="E44">
        <v>1</v>
      </c>
      <c r="I44">
        <v>0</v>
      </c>
      <c r="J44">
        <v>1</v>
      </c>
      <c r="O44">
        <v>0</v>
      </c>
    </row>
    <row r="45" spans="1:16" x14ac:dyDescent="0.25">
      <c r="A45" t="s">
        <v>80</v>
      </c>
      <c r="C45" s="2">
        <v>41917</v>
      </c>
      <c r="D45">
        <v>1</v>
      </c>
      <c r="F45">
        <v>0</v>
      </c>
      <c r="H45">
        <v>1</v>
      </c>
      <c r="P45">
        <v>0</v>
      </c>
    </row>
    <row r="46" spans="1:16" x14ac:dyDescent="0.25">
      <c r="A46" t="s">
        <v>26</v>
      </c>
      <c r="C46" s="2">
        <v>41920</v>
      </c>
      <c r="E46">
        <v>0</v>
      </c>
      <c r="F46">
        <v>1</v>
      </c>
      <c r="G46">
        <v>0</v>
      </c>
      <c r="M46">
        <v>1</v>
      </c>
    </row>
    <row r="47" spans="1:16" ht="14.25" customHeight="1" x14ac:dyDescent="0.25">
      <c r="A47" t="s">
        <v>26</v>
      </c>
      <c r="C47" s="2">
        <v>41928</v>
      </c>
      <c r="D47" s="7">
        <f t="shared" ref="D47:J47" si="0">1/2</f>
        <v>0.5</v>
      </c>
      <c r="E47" s="7"/>
      <c r="F47" s="7">
        <f t="shared" si="0"/>
        <v>0.5</v>
      </c>
      <c r="G47" s="7"/>
      <c r="H47" s="7"/>
      <c r="I47" s="7">
        <f t="shared" si="0"/>
        <v>0.5</v>
      </c>
      <c r="J47" s="7">
        <f t="shared" si="0"/>
        <v>0.5</v>
      </c>
    </row>
    <row r="48" spans="1:16" ht="14.25" customHeight="1" x14ac:dyDescent="0.25">
      <c r="A48" t="s">
        <v>81</v>
      </c>
      <c r="C48" s="2">
        <v>41942</v>
      </c>
      <c r="E48">
        <v>1</v>
      </c>
      <c r="H48">
        <v>0</v>
      </c>
      <c r="I48">
        <v>1</v>
      </c>
      <c r="J48">
        <v>0</v>
      </c>
    </row>
    <row r="49" spans="1:16" ht="14.25" customHeight="1" x14ac:dyDescent="0.25">
      <c r="A49" t="s">
        <v>82</v>
      </c>
      <c r="C49" s="2">
        <v>41961</v>
      </c>
      <c r="D49">
        <v>0</v>
      </c>
      <c r="E49">
        <v>0</v>
      </c>
      <c r="F49">
        <v>1</v>
      </c>
      <c r="H49">
        <v>1</v>
      </c>
    </row>
    <row r="50" spans="1:16" ht="14.25" customHeight="1" x14ac:dyDescent="0.25">
      <c r="A50" t="s">
        <v>28</v>
      </c>
      <c r="C50" s="2">
        <v>41964</v>
      </c>
      <c r="D50">
        <v>0</v>
      </c>
      <c r="E50">
        <v>0</v>
      </c>
      <c r="I50">
        <v>1</v>
      </c>
      <c r="K50">
        <v>1</v>
      </c>
    </row>
    <row r="51" spans="1:16" ht="14.25" customHeight="1" x14ac:dyDescent="0.25">
      <c r="C51" s="2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14.25" customHeight="1" x14ac:dyDescent="0.25">
      <c r="C52" s="2"/>
      <c r="D52" s="7"/>
      <c r="E52" s="7"/>
      <c r="F52" s="7"/>
      <c r="G52" s="7"/>
      <c r="H52" s="7"/>
      <c r="I52" s="7"/>
      <c r="J52" s="7"/>
    </row>
    <row r="53" spans="1:16" x14ac:dyDescent="0.25">
      <c r="D53" t="s">
        <v>0</v>
      </c>
      <c r="E53" t="s">
        <v>1</v>
      </c>
      <c r="F53" t="s">
        <v>2</v>
      </c>
      <c r="G53" t="s">
        <v>3</v>
      </c>
      <c r="H53" t="s">
        <v>5</v>
      </c>
      <c r="I53" t="s">
        <v>9</v>
      </c>
      <c r="J53" t="s">
        <v>22</v>
      </c>
      <c r="K53" t="s">
        <v>23</v>
      </c>
      <c r="L53" t="s">
        <v>62</v>
      </c>
      <c r="M53" t="s">
        <v>63</v>
      </c>
      <c r="N53" t="s">
        <v>64</v>
      </c>
      <c r="O53" t="s">
        <v>70</v>
      </c>
      <c r="P53" t="s">
        <v>71</v>
      </c>
    </row>
    <row r="54" spans="1:16" x14ac:dyDescent="0.25">
      <c r="D54" s="1">
        <f>AVERAGE(D7:D53)</f>
        <v>0.60416666666666663</v>
      </c>
      <c r="E54" s="1">
        <f t="shared" ref="E54:P54" si="1">AVERAGE(E7:E53)</f>
        <v>0.63461538461538458</v>
      </c>
      <c r="F54" s="1">
        <f t="shared" si="1"/>
        <v>0.52173913043478259</v>
      </c>
      <c r="G54" s="1">
        <f t="shared" si="1"/>
        <v>0.75</v>
      </c>
      <c r="H54" s="1">
        <f t="shared" si="1"/>
        <v>0.44736842105263158</v>
      </c>
      <c r="I54" s="1">
        <f t="shared" si="1"/>
        <v>0.33333333333333331</v>
      </c>
      <c r="J54" s="1">
        <f t="shared" si="1"/>
        <v>0.22500000000000001</v>
      </c>
      <c r="K54" s="1">
        <f t="shared" si="1"/>
        <v>0.5714285714285714</v>
      </c>
      <c r="L54" s="1">
        <f t="shared" si="1"/>
        <v>0.625</v>
      </c>
      <c r="M54" s="1">
        <f t="shared" si="1"/>
        <v>0.75</v>
      </c>
      <c r="N54" s="1">
        <f t="shared" si="1"/>
        <v>0.5</v>
      </c>
      <c r="O54" s="1">
        <f t="shared" si="1"/>
        <v>0.5625</v>
      </c>
      <c r="P54" s="1">
        <f t="shared" si="1"/>
        <v>0.4375</v>
      </c>
    </row>
    <row r="55" spans="1:16" x14ac:dyDescent="0.25">
      <c r="C55" t="s">
        <v>127</v>
      </c>
      <c r="D55">
        <f>SUM(D7:D50)</f>
        <v>14.5</v>
      </c>
      <c r="E55">
        <f t="shared" ref="E55:P55" si="2">SUM(E7:E50)</f>
        <v>16.5</v>
      </c>
      <c r="F55">
        <f t="shared" si="2"/>
        <v>12</v>
      </c>
      <c r="G55">
        <f t="shared" si="2"/>
        <v>6</v>
      </c>
      <c r="H55">
        <f t="shared" si="2"/>
        <v>8.5</v>
      </c>
      <c r="I55">
        <f t="shared" si="2"/>
        <v>8</v>
      </c>
      <c r="J55">
        <f t="shared" si="2"/>
        <v>4.5</v>
      </c>
      <c r="K55">
        <f t="shared" si="2"/>
        <v>4</v>
      </c>
      <c r="L55">
        <f t="shared" si="2"/>
        <v>2.5</v>
      </c>
      <c r="M55">
        <f t="shared" si="2"/>
        <v>3</v>
      </c>
      <c r="N55">
        <f t="shared" si="2"/>
        <v>0.5</v>
      </c>
      <c r="O55">
        <f t="shared" si="2"/>
        <v>4.5</v>
      </c>
      <c r="P55">
        <f t="shared" si="2"/>
        <v>3.5</v>
      </c>
    </row>
    <row r="56" spans="1:16" x14ac:dyDescent="0.25">
      <c r="C56" t="s">
        <v>128</v>
      </c>
      <c r="D56">
        <f>D55/D54</f>
        <v>24</v>
      </c>
      <c r="E56">
        <f t="shared" ref="E56:P56" si="3">E55/E54</f>
        <v>26</v>
      </c>
      <c r="F56">
        <f t="shared" si="3"/>
        <v>23</v>
      </c>
      <c r="G56">
        <f t="shared" si="3"/>
        <v>8</v>
      </c>
      <c r="H56">
        <f t="shared" si="3"/>
        <v>19</v>
      </c>
      <c r="I56">
        <f t="shared" si="3"/>
        <v>24</v>
      </c>
      <c r="J56">
        <f t="shared" si="3"/>
        <v>20</v>
      </c>
      <c r="K56">
        <f t="shared" si="3"/>
        <v>7</v>
      </c>
      <c r="L56">
        <f t="shared" si="3"/>
        <v>4</v>
      </c>
      <c r="M56">
        <f t="shared" si="3"/>
        <v>4</v>
      </c>
      <c r="N56">
        <f t="shared" si="3"/>
        <v>1</v>
      </c>
      <c r="O56">
        <f t="shared" si="3"/>
        <v>8</v>
      </c>
      <c r="P56">
        <f t="shared" si="3"/>
        <v>8</v>
      </c>
    </row>
    <row r="65" spans="6:6" x14ac:dyDescent="0.25">
      <c r="F65" s="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38"/>
  <sheetViews>
    <sheetView topLeftCell="B22" workbookViewId="0">
      <selection activeCell="F38" sqref="F38"/>
    </sheetView>
  </sheetViews>
  <sheetFormatPr defaultRowHeight="15" x14ac:dyDescent="0.25"/>
  <cols>
    <col min="1" max="1" width="15.140625" customWidth="1"/>
    <col min="4" max="4" width="11.140625" customWidth="1"/>
    <col min="5" max="5" width="10.85546875" customWidth="1"/>
  </cols>
  <sheetData>
    <row r="2" spans="1:12" x14ac:dyDescent="0.25">
      <c r="D2" t="s">
        <v>21</v>
      </c>
    </row>
    <row r="4" spans="1:12" x14ac:dyDescent="0.25"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5</v>
      </c>
      <c r="J4" t="s">
        <v>9</v>
      </c>
      <c r="K4" t="s">
        <v>22</v>
      </c>
      <c r="L4" t="s">
        <v>23</v>
      </c>
    </row>
    <row r="6" spans="1:12" x14ac:dyDescent="0.25">
      <c r="A6" s="2">
        <v>41304</v>
      </c>
      <c r="B6" t="s">
        <v>20</v>
      </c>
      <c r="D6">
        <v>0</v>
      </c>
      <c r="E6">
        <v>1</v>
      </c>
      <c r="F6">
        <v>0</v>
      </c>
      <c r="I6">
        <v>1</v>
      </c>
    </row>
    <row r="7" spans="1:12" x14ac:dyDescent="0.25">
      <c r="A7" s="2">
        <v>41333</v>
      </c>
      <c r="B7" t="s">
        <v>15</v>
      </c>
      <c r="D7" s="7">
        <f>1/2</f>
        <v>0.5</v>
      </c>
      <c r="E7" s="7">
        <f>1/2</f>
        <v>0.5</v>
      </c>
      <c r="F7" s="7">
        <f>1/2</f>
        <v>0.5</v>
      </c>
      <c r="G7" s="7">
        <f>1/2</f>
        <v>0.5</v>
      </c>
    </row>
    <row r="8" spans="1:12" x14ac:dyDescent="0.25">
      <c r="A8" s="2">
        <v>41340</v>
      </c>
      <c r="B8" t="s">
        <v>18</v>
      </c>
      <c r="D8">
        <v>1</v>
      </c>
      <c r="F8">
        <v>1</v>
      </c>
      <c r="G8">
        <v>0</v>
      </c>
      <c r="J8">
        <v>0</v>
      </c>
    </row>
    <row r="9" spans="1:12" x14ac:dyDescent="0.25">
      <c r="A9" s="2">
        <v>41351</v>
      </c>
      <c r="B9" t="s">
        <v>24</v>
      </c>
      <c r="D9" s="7">
        <f>1/2</f>
        <v>0.5</v>
      </c>
      <c r="E9" s="7"/>
      <c r="F9" s="7">
        <f>1/2</f>
        <v>0.5</v>
      </c>
      <c r="G9" s="7">
        <f>1/2</f>
        <v>0.5</v>
      </c>
      <c r="H9" s="7"/>
      <c r="I9" s="7"/>
      <c r="J9" s="7">
        <f>1/2</f>
        <v>0.5</v>
      </c>
      <c r="K9" s="7"/>
    </row>
    <row r="10" spans="1:12" x14ac:dyDescent="0.25">
      <c r="A10" s="2">
        <v>41351</v>
      </c>
      <c r="B10" t="s">
        <v>24</v>
      </c>
      <c r="E10">
        <v>0</v>
      </c>
      <c r="I10">
        <v>1</v>
      </c>
      <c r="K10">
        <v>1</v>
      </c>
      <c r="L10">
        <v>0</v>
      </c>
    </row>
    <row r="11" spans="1:12" x14ac:dyDescent="0.25">
      <c r="A11" s="2">
        <v>41352</v>
      </c>
      <c r="B11" t="s">
        <v>24</v>
      </c>
      <c r="E11">
        <v>0</v>
      </c>
      <c r="F11">
        <v>1</v>
      </c>
      <c r="J11">
        <v>1</v>
      </c>
      <c r="K11">
        <v>0</v>
      </c>
    </row>
    <row r="12" spans="1:12" x14ac:dyDescent="0.25">
      <c r="A12" s="2">
        <v>41352</v>
      </c>
      <c r="B12" t="s">
        <v>24</v>
      </c>
      <c r="D12">
        <v>1</v>
      </c>
      <c r="G12">
        <v>1</v>
      </c>
      <c r="I12">
        <v>0</v>
      </c>
      <c r="L12">
        <v>0</v>
      </c>
    </row>
    <row r="13" spans="1:12" x14ac:dyDescent="0.25">
      <c r="A13" s="2">
        <v>41352</v>
      </c>
      <c r="B13" t="s">
        <v>24</v>
      </c>
      <c r="F13">
        <v>1</v>
      </c>
      <c r="G13">
        <v>0</v>
      </c>
      <c r="I13">
        <v>0</v>
      </c>
      <c r="K13">
        <v>1</v>
      </c>
    </row>
    <row r="14" spans="1:12" x14ac:dyDescent="0.25">
      <c r="A14" s="2">
        <v>41352</v>
      </c>
      <c r="B14" t="s">
        <v>24</v>
      </c>
      <c r="D14">
        <v>1</v>
      </c>
      <c r="E14">
        <v>0</v>
      </c>
      <c r="G14" s="1"/>
      <c r="J14">
        <v>0</v>
      </c>
      <c r="L14">
        <v>1</v>
      </c>
    </row>
    <row r="15" spans="1:12" x14ac:dyDescent="0.25">
      <c r="A15" s="2">
        <v>41387</v>
      </c>
      <c r="B15" t="s">
        <v>7</v>
      </c>
      <c r="D15">
        <v>1</v>
      </c>
      <c r="E15">
        <v>1</v>
      </c>
      <c r="G15">
        <v>0</v>
      </c>
      <c r="H15">
        <v>0</v>
      </c>
    </row>
    <row r="16" spans="1:12" x14ac:dyDescent="0.25">
      <c r="A16" s="2">
        <v>41394</v>
      </c>
      <c r="B16" t="s">
        <v>16</v>
      </c>
      <c r="E16">
        <v>1</v>
      </c>
      <c r="F16">
        <v>1</v>
      </c>
      <c r="J16">
        <v>0</v>
      </c>
      <c r="K16">
        <v>0</v>
      </c>
    </row>
    <row r="17" spans="1:12" x14ac:dyDescent="0.25">
      <c r="A17" s="2">
        <v>41402</v>
      </c>
      <c r="B17" t="s">
        <v>15</v>
      </c>
      <c r="E17">
        <v>0</v>
      </c>
      <c r="G17">
        <v>1</v>
      </c>
      <c r="I17">
        <v>0</v>
      </c>
      <c r="J17">
        <v>1</v>
      </c>
    </row>
    <row r="18" spans="1:12" x14ac:dyDescent="0.25">
      <c r="A18" s="2">
        <v>41438</v>
      </c>
      <c r="B18" t="s">
        <v>16</v>
      </c>
      <c r="D18">
        <v>0</v>
      </c>
      <c r="F18">
        <v>0</v>
      </c>
      <c r="G18">
        <v>1</v>
      </c>
      <c r="J18">
        <v>1</v>
      </c>
    </row>
    <row r="19" spans="1:12" x14ac:dyDescent="0.25">
      <c r="A19" s="2">
        <v>41443</v>
      </c>
      <c r="B19" t="s">
        <v>25</v>
      </c>
      <c r="E19">
        <v>1</v>
      </c>
      <c r="F19">
        <v>1</v>
      </c>
      <c r="G19">
        <v>0</v>
      </c>
      <c r="K19">
        <v>0</v>
      </c>
    </row>
    <row r="20" spans="1:12" x14ac:dyDescent="0.25">
      <c r="A20" s="2">
        <v>41453</v>
      </c>
      <c r="B20" t="s">
        <v>7</v>
      </c>
      <c r="D20" s="7">
        <f>1/2</f>
        <v>0.5</v>
      </c>
      <c r="E20" s="7">
        <f>1/2</f>
        <v>0.5</v>
      </c>
      <c r="I20" s="7">
        <f>1/2</f>
        <v>0.5</v>
      </c>
      <c r="J20" s="7">
        <f>1/2</f>
        <v>0.5</v>
      </c>
    </row>
    <row r="21" spans="1:12" x14ac:dyDescent="0.25">
      <c r="A21" s="2">
        <v>41460</v>
      </c>
      <c r="B21" t="s">
        <v>20</v>
      </c>
      <c r="D21" s="1"/>
      <c r="E21" s="7">
        <f>1/2</f>
        <v>0.5</v>
      </c>
      <c r="F21" s="7">
        <f>1/2</f>
        <v>0.5</v>
      </c>
      <c r="G21" s="7"/>
      <c r="H21" s="7"/>
      <c r="I21" s="7">
        <f>1/2</f>
        <v>0.5</v>
      </c>
      <c r="J21" s="7"/>
      <c r="K21" s="7">
        <f>1/2</f>
        <v>0.5</v>
      </c>
      <c r="L21" s="1"/>
    </row>
    <row r="22" spans="1:12" x14ac:dyDescent="0.25">
      <c r="A22" s="2">
        <v>41465</v>
      </c>
      <c r="B22" t="s">
        <v>8</v>
      </c>
      <c r="F22">
        <v>1</v>
      </c>
      <c r="I22">
        <v>0</v>
      </c>
      <c r="J22">
        <v>0</v>
      </c>
      <c r="K22">
        <v>1</v>
      </c>
    </row>
    <row r="23" spans="1:12" x14ac:dyDescent="0.25">
      <c r="A23" s="2">
        <v>41474</v>
      </c>
      <c r="B23" t="s">
        <v>26</v>
      </c>
      <c r="E23">
        <v>1</v>
      </c>
      <c r="F23">
        <v>1</v>
      </c>
      <c r="I23">
        <v>0</v>
      </c>
      <c r="K23">
        <v>0</v>
      </c>
    </row>
    <row r="24" spans="1:12" x14ac:dyDescent="0.25">
      <c r="A24" s="2">
        <v>41522</v>
      </c>
      <c r="B24" t="s">
        <v>27</v>
      </c>
      <c r="D24">
        <v>1</v>
      </c>
      <c r="G24">
        <v>0</v>
      </c>
      <c r="I24">
        <v>0</v>
      </c>
      <c r="J24">
        <v>1</v>
      </c>
      <c r="L24" s="8"/>
    </row>
    <row r="25" spans="1:12" x14ac:dyDescent="0.25">
      <c r="A25" s="2">
        <v>41527</v>
      </c>
      <c r="B25" t="s">
        <v>7</v>
      </c>
      <c r="E25" s="7">
        <f>1/2</f>
        <v>0.5</v>
      </c>
      <c r="F25" s="7">
        <f>1/2</f>
        <v>0.5</v>
      </c>
      <c r="I25" s="7">
        <f>1/2</f>
        <v>0.5</v>
      </c>
      <c r="K25" s="7">
        <f>1/2</f>
        <v>0.5</v>
      </c>
    </row>
    <row r="26" spans="1:12" x14ac:dyDescent="0.25">
      <c r="A26" s="2">
        <v>41534</v>
      </c>
      <c r="B26" t="s">
        <v>28</v>
      </c>
      <c r="E26">
        <v>1</v>
      </c>
      <c r="F26">
        <v>0</v>
      </c>
      <c r="J26">
        <v>0</v>
      </c>
      <c r="K26">
        <v>1</v>
      </c>
    </row>
    <row r="27" spans="1:12" x14ac:dyDescent="0.25">
      <c r="A27" s="2">
        <v>41542</v>
      </c>
      <c r="B27" t="s">
        <v>15</v>
      </c>
      <c r="D27">
        <v>1</v>
      </c>
      <c r="E27">
        <v>0</v>
      </c>
      <c r="G27">
        <v>0</v>
      </c>
      <c r="K27">
        <v>1</v>
      </c>
      <c r="L27" s="8"/>
    </row>
    <row r="28" spans="1:12" x14ac:dyDescent="0.25">
      <c r="A28" s="2">
        <v>41555</v>
      </c>
      <c r="B28" t="s">
        <v>7</v>
      </c>
      <c r="D28">
        <v>0</v>
      </c>
      <c r="E28">
        <v>1</v>
      </c>
      <c r="F28">
        <v>1</v>
      </c>
      <c r="J28">
        <v>0</v>
      </c>
    </row>
    <row r="29" spans="1:12" x14ac:dyDescent="0.25">
      <c r="A29" s="2">
        <v>41565</v>
      </c>
      <c r="B29" t="s">
        <v>27</v>
      </c>
      <c r="D29">
        <v>1</v>
      </c>
      <c r="E29">
        <v>0</v>
      </c>
      <c r="I29">
        <v>1</v>
      </c>
      <c r="K29">
        <v>0</v>
      </c>
    </row>
    <row r="30" spans="1:12" x14ac:dyDescent="0.25">
      <c r="A30" s="2">
        <v>41592</v>
      </c>
      <c r="B30" t="s">
        <v>16</v>
      </c>
      <c r="G30">
        <v>1</v>
      </c>
      <c r="I30">
        <v>0</v>
      </c>
      <c r="J30">
        <v>1</v>
      </c>
      <c r="K30">
        <v>0</v>
      </c>
    </row>
    <row r="31" spans="1:12" x14ac:dyDescent="0.25">
      <c r="A31" s="2">
        <v>41599</v>
      </c>
      <c r="B31" t="s">
        <v>29</v>
      </c>
      <c r="D31">
        <v>0</v>
      </c>
      <c r="E31">
        <v>1</v>
      </c>
      <c r="I31">
        <v>0</v>
      </c>
      <c r="K31">
        <v>1</v>
      </c>
    </row>
    <row r="32" spans="1:12" x14ac:dyDescent="0.25">
      <c r="A32" s="2">
        <v>41605</v>
      </c>
      <c r="B32" t="s">
        <v>55</v>
      </c>
      <c r="D32" s="7">
        <f>1/2</f>
        <v>0.5</v>
      </c>
      <c r="E32" s="7">
        <f>1/2</f>
        <v>0.5</v>
      </c>
      <c r="F32" s="7"/>
      <c r="G32" s="7"/>
      <c r="H32" s="7"/>
      <c r="I32" s="7">
        <f>1/2</f>
        <v>0.5</v>
      </c>
      <c r="J32" s="7">
        <f>1/2</f>
        <v>0.5</v>
      </c>
      <c r="K32" s="7"/>
    </row>
    <row r="34" spans="4:12" x14ac:dyDescent="0.25">
      <c r="D34" s="8">
        <f t="shared" ref="D34:L34" si="0">AVERAGE(D6:D33)</f>
        <v>0.6</v>
      </c>
      <c r="E34" s="8">
        <f t="shared" si="0"/>
        <v>0.55263157894736847</v>
      </c>
      <c r="F34" s="8">
        <f t="shared" si="0"/>
        <v>0.66666666666666663</v>
      </c>
      <c r="G34" s="8">
        <f t="shared" si="0"/>
        <v>0.41666666666666669</v>
      </c>
      <c r="H34" s="8">
        <f t="shared" si="0"/>
        <v>0</v>
      </c>
      <c r="I34" s="8">
        <f t="shared" si="0"/>
        <v>0.33333333333333331</v>
      </c>
      <c r="J34" s="8">
        <f t="shared" si="0"/>
        <v>0.4642857142857143</v>
      </c>
      <c r="K34" s="8">
        <f t="shared" si="0"/>
        <v>0.5</v>
      </c>
      <c r="L34" s="8">
        <f t="shared" si="0"/>
        <v>0.33333333333333331</v>
      </c>
    </row>
    <row r="35" spans="4:12" x14ac:dyDescent="0.25">
      <c r="D35" t="s">
        <v>0</v>
      </c>
      <c r="E35" t="s">
        <v>1</v>
      </c>
      <c r="F35" t="s">
        <v>2</v>
      </c>
      <c r="G35" t="s">
        <v>3</v>
      </c>
      <c r="H35" t="s">
        <v>4</v>
      </c>
      <c r="I35" t="s">
        <v>5</v>
      </c>
      <c r="J35" t="s">
        <v>9</v>
      </c>
      <c r="K35" t="s">
        <v>22</v>
      </c>
      <c r="L35" t="s">
        <v>23</v>
      </c>
    </row>
    <row r="36" spans="4:12" x14ac:dyDescent="0.25">
      <c r="D36">
        <v>9</v>
      </c>
      <c r="E36">
        <v>10.5</v>
      </c>
      <c r="F36">
        <v>10</v>
      </c>
      <c r="G36">
        <v>5</v>
      </c>
      <c r="H36">
        <v>0</v>
      </c>
      <c r="I36">
        <v>5</v>
      </c>
      <c r="J36">
        <v>6.5</v>
      </c>
      <c r="K36">
        <v>7</v>
      </c>
      <c r="L36">
        <v>1</v>
      </c>
    </row>
    <row r="37" spans="4:12" x14ac:dyDescent="0.25">
      <c r="D37">
        <v>15</v>
      </c>
      <c r="E37">
        <v>19</v>
      </c>
      <c r="F37">
        <v>15</v>
      </c>
      <c r="G37">
        <v>12</v>
      </c>
      <c r="H37">
        <v>1</v>
      </c>
      <c r="I37">
        <v>14.5</v>
      </c>
      <c r="J37">
        <v>14</v>
      </c>
      <c r="K37">
        <v>14</v>
      </c>
      <c r="L37">
        <v>3</v>
      </c>
    </row>
    <row r="38" spans="4:12" x14ac:dyDescent="0.25">
      <c r="D38" s="8">
        <f t="shared" ref="D38:J38" si="1">D36/D37</f>
        <v>0.6</v>
      </c>
      <c r="E38" s="8">
        <f t="shared" si="1"/>
        <v>0.55263157894736847</v>
      </c>
      <c r="F38" s="8">
        <f t="shared" si="1"/>
        <v>0.66666666666666663</v>
      </c>
      <c r="G38" s="8">
        <f t="shared" si="1"/>
        <v>0.41666666666666669</v>
      </c>
      <c r="H38" s="8">
        <f t="shared" si="1"/>
        <v>0</v>
      </c>
      <c r="I38" s="8">
        <f t="shared" si="1"/>
        <v>0.34482758620689657</v>
      </c>
      <c r="J38" s="8">
        <f t="shared" si="1"/>
        <v>0.4642857142857143</v>
      </c>
      <c r="K38" s="8">
        <f>K36/K37</f>
        <v>0.5</v>
      </c>
      <c r="L38" s="8">
        <f>L36/L37</f>
        <v>0.33333333333333331</v>
      </c>
    </row>
  </sheetData>
  <pageMargins left="0.70866141732283472" right="0.70866141732283472" top="0.74803149606299213" bottom="0.74803149606299213" header="0.31496062992125984" footer="0.31496062992125984"/>
  <pageSetup scale="9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108"/>
  <sheetViews>
    <sheetView topLeftCell="A16" workbookViewId="0">
      <selection activeCell="F68" sqref="F67:F68"/>
    </sheetView>
  </sheetViews>
  <sheetFormatPr defaultRowHeight="15" x14ac:dyDescent="0.25"/>
  <cols>
    <col min="3" max="3" width="10.7109375" bestFit="1" customWidth="1"/>
    <col min="4" max="4" width="10.28515625" customWidth="1"/>
    <col min="5" max="5" width="10.85546875" customWidth="1"/>
    <col min="6" max="6" width="10" customWidth="1"/>
    <col min="7" max="7" width="10.140625" customWidth="1"/>
    <col min="8" max="8" width="10.5703125" customWidth="1"/>
    <col min="9" max="9" width="10.7109375" customWidth="1"/>
  </cols>
  <sheetData>
    <row r="3" spans="1:10" x14ac:dyDescent="0.25">
      <c r="D3" t="s">
        <v>12</v>
      </c>
    </row>
    <row r="6" spans="1:10" x14ac:dyDescent="0.25">
      <c r="D6" s="3" t="s">
        <v>0</v>
      </c>
      <c r="E6" s="3" t="s">
        <v>1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9</v>
      </c>
    </row>
    <row r="7" spans="1:10" x14ac:dyDescent="0.25">
      <c r="A7" t="s">
        <v>6</v>
      </c>
      <c r="C7" s="2">
        <v>40921</v>
      </c>
      <c r="D7" s="5">
        <v>1</v>
      </c>
      <c r="E7" s="5">
        <v>1</v>
      </c>
      <c r="F7" s="5"/>
      <c r="G7" s="5"/>
      <c r="H7" s="5">
        <v>0</v>
      </c>
      <c r="I7" s="5">
        <v>0</v>
      </c>
      <c r="J7" s="5"/>
    </row>
    <row r="8" spans="1:10" x14ac:dyDescent="0.25">
      <c r="A8" t="s">
        <v>7</v>
      </c>
      <c r="C8" s="2">
        <v>40935</v>
      </c>
      <c r="D8" s="5"/>
      <c r="E8" s="5">
        <v>0</v>
      </c>
      <c r="F8" s="5">
        <v>0</v>
      </c>
      <c r="G8" s="5">
        <v>1</v>
      </c>
      <c r="H8" s="5"/>
      <c r="I8" s="5">
        <v>1</v>
      </c>
      <c r="J8" s="5"/>
    </row>
    <row r="9" spans="1:10" x14ac:dyDescent="0.25">
      <c r="A9" t="s">
        <v>8</v>
      </c>
      <c r="C9" s="2">
        <v>40969</v>
      </c>
      <c r="D9" s="5">
        <v>1</v>
      </c>
      <c r="E9" s="5">
        <v>1</v>
      </c>
      <c r="F9" s="5">
        <v>0</v>
      </c>
      <c r="G9" s="5">
        <v>0</v>
      </c>
      <c r="H9" s="5"/>
      <c r="I9" s="5"/>
      <c r="J9" s="5"/>
    </row>
    <row r="10" spans="1:10" x14ac:dyDescent="0.25">
      <c r="A10" t="s">
        <v>10</v>
      </c>
      <c r="C10" s="2">
        <v>40973</v>
      </c>
      <c r="D10" s="5">
        <v>0</v>
      </c>
      <c r="E10" s="5">
        <v>0</v>
      </c>
      <c r="F10" s="5">
        <v>1</v>
      </c>
      <c r="G10" s="5"/>
      <c r="H10" s="5"/>
      <c r="I10" s="5"/>
      <c r="J10" s="5">
        <v>1</v>
      </c>
    </row>
    <row r="11" spans="1:10" x14ac:dyDescent="0.25">
      <c r="A11" t="s">
        <v>11</v>
      </c>
      <c r="C11" s="2">
        <v>40973</v>
      </c>
      <c r="D11" s="5">
        <v>1</v>
      </c>
      <c r="E11" s="5">
        <v>0</v>
      </c>
      <c r="F11" s="5">
        <v>0</v>
      </c>
      <c r="G11" s="5"/>
      <c r="H11" s="5"/>
      <c r="I11" s="5"/>
      <c r="J11" s="5">
        <v>1</v>
      </c>
    </row>
    <row r="12" spans="1:10" x14ac:dyDescent="0.25">
      <c r="A12" t="s">
        <v>10</v>
      </c>
      <c r="C12" s="2">
        <v>40974</v>
      </c>
      <c r="D12" s="5">
        <v>1</v>
      </c>
      <c r="E12" s="5">
        <v>0</v>
      </c>
      <c r="F12" s="5">
        <v>1</v>
      </c>
      <c r="G12" s="5"/>
      <c r="H12" s="5"/>
      <c r="I12" s="5"/>
      <c r="J12" s="5">
        <v>0</v>
      </c>
    </row>
    <row r="13" spans="1:10" x14ac:dyDescent="0.25">
      <c r="A13" t="s">
        <v>13</v>
      </c>
      <c r="C13" s="2">
        <v>40983</v>
      </c>
      <c r="D13" s="5">
        <v>1</v>
      </c>
      <c r="E13" s="5">
        <v>0</v>
      </c>
      <c r="F13" s="5">
        <v>1</v>
      </c>
      <c r="G13" s="5"/>
      <c r="H13" s="5"/>
      <c r="I13" s="5">
        <v>0</v>
      </c>
      <c r="J13" s="5"/>
    </row>
    <row r="14" spans="1:10" x14ac:dyDescent="0.25">
      <c r="A14" t="s">
        <v>14</v>
      </c>
      <c r="C14" s="4">
        <v>40988</v>
      </c>
      <c r="D14" s="5">
        <v>1</v>
      </c>
      <c r="E14" s="5"/>
      <c r="F14" s="5">
        <v>1</v>
      </c>
      <c r="G14" s="5">
        <v>0</v>
      </c>
      <c r="H14" s="5"/>
      <c r="I14" s="5">
        <v>0</v>
      </c>
      <c r="J14" s="5"/>
    </row>
    <row r="15" spans="1:10" x14ac:dyDescent="0.25">
      <c r="A15" t="s">
        <v>15</v>
      </c>
      <c r="C15" s="2">
        <v>41026</v>
      </c>
      <c r="D15" s="5"/>
      <c r="E15" s="5">
        <v>0</v>
      </c>
      <c r="F15" s="5">
        <v>1</v>
      </c>
      <c r="G15" s="5">
        <v>0</v>
      </c>
      <c r="H15" s="5"/>
      <c r="I15" s="5"/>
      <c r="J15" s="5">
        <v>1</v>
      </c>
    </row>
    <row r="16" spans="1:10" x14ac:dyDescent="0.25">
      <c r="A16" t="s">
        <v>16</v>
      </c>
      <c r="C16" s="2">
        <v>41046</v>
      </c>
      <c r="D16" s="5">
        <v>0</v>
      </c>
      <c r="E16" s="5"/>
      <c r="F16" s="5">
        <v>1</v>
      </c>
      <c r="G16" s="5">
        <v>1</v>
      </c>
      <c r="H16" s="5"/>
      <c r="I16" s="5"/>
      <c r="J16" s="5">
        <v>0</v>
      </c>
    </row>
    <row r="17" spans="1:11" x14ac:dyDescent="0.25">
      <c r="A17" t="s">
        <v>17</v>
      </c>
      <c r="C17" s="2">
        <v>41051</v>
      </c>
      <c r="D17" s="5">
        <v>1</v>
      </c>
      <c r="E17" s="5">
        <v>0</v>
      </c>
      <c r="F17" s="5"/>
      <c r="G17" s="5">
        <v>1</v>
      </c>
      <c r="H17" s="5"/>
      <c r="I17" s="5">
        <v>0</v>
      </c>
      <c r="J17" s="5"/>
    </row>
    <row r="18" spans="1:11" x14ac:dyDescent="0.25">
      <c r="A18" t="s">
        <v>13</v>
      </c>
      <c r="C18" s="2">
        <v>41075</v>
      </c>
      <c r="D18" s="5">
        <v>0</v>
      </c>
      <c r="E18" s="5"/>
      <c r="F18" s="5">
        <v>0</v>
      </c>
      <c r="G18" s="5"/>
      <c r="H18" s="5"/>
      <c r="I18" s="5">
        <v>1</v>
      </c>
      <c r="J18" s="5">
        <v>1</v>
      </c>
    </row>
    <row r="19" spans="1:11" x14ac:dyDescent="0.25">
      <c r="A19" t="s">
        <v>13</v>
      </c>
      <c r="C19" s="2">
        <v>41075</v>
      </c>
      <c r="D19" s="5">
        <v>1</v>
      </c>
      <c r="E19" s="5"/>
      <c r="F19" s="5">
        <v>0</v>
      </c>
      <c r="G19" s="5"/>
      <c r="H19" s="5"/>
      <c r="I19" s="5">
        <v>1</v>
      </c>
      <c r="J19" s="5">
        <v>0</v>
      </c>
    </row>
    <row r="20" spans="1:11" x14ac:dyDescent="0.25">
      <c r="A20" t="s">
        <v>7</v>
      </c>
      <c r="C20" s="2">
        <v>41079</v>
      </c>
      <c r="D20" s="5">
        <v>0</v>
      </c>
      <c r="E20" s="5">
        <v>1</v>
      </c>
      <c r="F20" s="5">
        <v>0</v>
      </c>
      <c r="G20" s="5"/>
      <c r="H20" s="5"/>
      <c r="I20" s="5"/>
      <c r="J20" s="5">
        <v>1</v>
      </c>
    </row>
    <row r="21" spans="1:11" x14ac:dyDescent="0.25">
      <c r="A21" t="s">
        <v>18</v>
      </c>
      <c r="C21" s="2">
        <v>41071</v>
      </c>
      <c r="D21" s="5"/>
      <c r="E21" s="5">
        <v>0</v>
      </c>
      <c r="F21" s="5">
        <v>1</v>
      </c>
      <c r="G21" s="5">
        <v>1</v>
      </c>
      <c r="H21" s="5">
        <v>0</v>
      </c>
      <c r="I21" s="5"/>
      <c r="J21" s="5"/>
    </row>
    <row r="22" spans="1:11" x14ac:dyDescent="0.25">
      <c r="A22" t="s">
        <v>19</v>
      </c>
      <c r="C22" s="2">
        <v>41156</v>
      </c>
      <c r="D22" s="5">
        <v>1</v>
      </c>
      <c r="E22" s="5">
        <v>1</v>
      </c>
      <c r="F22" s="5"/>
      <c r="G22" s="5">
        <v>0</v>
      </c>
      <c r="H22" s="5"/>
      <c r="I22" s="5">
        <v>0</v>
      </c>
      <c r="J22" s="5"/>
    </row>
    <row r="23" spans="1:11" x14ac:dyDescent="0.25">
      <c r="A23" t="s">
        <v>17</v>
      </c>
      <c r="C23" s="2">
        <v>41164</v>
      </c>
      <c r="D23" s="6">
        <v>1</v>
      </c>
      <c r="E23" s="6"/>
      <c r="F23" s="6">
        <v>1</v>
      </c>
      <c r="G23" s="6"/>
      <c r="H23" s="6"/>
      <c r="I23" s="6">
        <v>0</v>
      </c>
      <c r="J23" s="6">
        <v>0</v>
      </c>
    </row>
    <row r="24" spans="1:11" x14ac:dyDescent="0.25">
      <c r="A24" t="s">
        <v>16</v>
      </c>
      <c r="C24" s="2">
        <v>41185</v>
      </c>
      <c r="D24" s="6"/>
      <c r="E24" s="6">
        <v>0</v>
      </c>
      <c r="F24" s="6">
        <v>0</v>
      </c>
      <c r="G24" s="6">
        <v>1</v>
      </c>
      <c r="H24" s="6"/>
      <c r="I24" s="6"/>
      <c r="J24" s="6">
        <v>1</v>
      </c>
    </row>
    <row r="25" spans="1:11" x14ac:dyDescent="0.25">
      <c r="A25" t="s">
        <v>7</v>
      </c>
      <c r="C25" s="2">
        <v>41212</v>
      </c>
      <c r="D25" s="6">
        <v>1</v>
      </c>
      <c r="E25" s="6">
        <v>0</v>
      </c>
      <c r="F25" s="6"/>
      <c r="G25" s="6">
        <v>1</v>
      </c>
      <c r="H25" s="6"/>
      <c r="I25" s="6"/>
      <c r="J25" s="6">
        <v>0</v>
      </c>
    </row>
    <row r="26" spans="1:11" x14ac:dyDescent="0.25">
      <c r="A26" t="s">
        <v>15</v>
      </c>
      <c r="C26" s="2">
        <v>41220</v>
      </c>
      <c r="D26" s="5">
        <v>1</v>
      </c>
      <c r="E26" s="5"/>
      <c r="F26" s="5">
        <v>0</v>
      </c>
      <c r="G26" s="5">
        <v>1</v>
      </c>
      <c r="H26" s="5"/>
      <c r="I26" s="5"/>
      <c r="J26" s="5">
        <v>0</v>
      </c>
    </row>
    <row r="27" spans="1:11" x14ac:dyDescent="0.25">
      <c r="A27" t="s">
        <v>7</v>
      </c>
      <c r="C27" s="2">
        <v>41225</v>
      </c>
      <c r="D27" s="5"/>
      <c r="E27" s="5">
        <v>0</v>
      </c>
      <c r="F27" s="5">
        <v>0</v>
      </c>
      <c r="G27" s="5">
        <v>1</v>
      </c>
      <c r="H27" s="5">
        <v>1</v>
      </c>
      <c r="I27" s="5"/>
      <c r="J27" s="5"/>
    </row>
    <row r="28" spans="1:11" x14ac:dyDescent="0.25">
      <c r="A28" t="s">
        <v>20</v>
      </c>
      <c r="C28" s="2">
        <v>41233</v>
      </c>
      <c r="D28" s="5"/>
      <c r="E28" s="5">
        <v>0</v>
      </c>
      <c r="F28" s="5">
        <v>0</v>
      </c>
      <c r="G28" s="5"/>
      <c r="H28" s="5"/>
      <c r="I28" s="5">
        <v>1</v>
      </c>
      <c r="J28" s="5">
        <v>1</v>
      </c>
    </row>
    <row r="29" spans="1:11" x14ac:dyDescent="0.25">
      <c r="A29" t="s">
        <v>8</v>
      </c>
      <c r="C29" s="2">
        <v>41241</v>
      </c>
      <c r="D29" s="5"/>
      <c r="E29" s="5">
        <v>1</v>
      </c>
      <c r="F29" s="5">
        <v>1</v>
      </c>
      <c r="G29" s="5">
        <v>0</v>
      </c>
      <c r="H29" s="5"/>
      <c r="I29" s="5">
        <v>0</v>
      </c>
      <c r="J29" s="5"/>
      <c r="K29" s="5">
        <f>SUM(D7:J29)</f>
        <v>46</v>
      </c>
    </row>
    <row r="30" spans="1:11" x14ac:dyDescent="0.25">
      <c r="C30" s="2"/>
      <c r="D30" s="5"/>
      <c r="E30" s="5"/>
      <c r="F30" s="5"/>
      <c r="G30" s="5"/>
      <c r="H30" s="5"/>
      <c r="I30" s="5"/>
      <c r="J30" s="5"/>
    </row>
    <row r="31" spans="1:11" x14ac:dyDescent="0.25">
      <c r="D31" s="1">
        <f t="shared" ref="D31:J31" si="0">AVERAGE(D7:D29)</f>
        <v>0.75</v>
      </c>
      <c r="E31" s="1">
        <f t="shared" si="0"/>
        <v>0.29411764705882354</v>
      </c>
      <c r="F31" s="1">
        <f t="shared" si="0"/>
        <v>0.47368421052631576</v>
      </c>
      <c r="G31" s="1">
        <f t="shared" si="0"/>
        <v>0.61538461538461542</v>
      </c>
      <c r="H31" s="1">
        <f t="shared" si="0"/>
        <v>0.33333333333333331</v>
      </c>
      <c r="I31" s="1">
        <f t="shared" si="0"/>
        <v>0.36363636363636365</v>
      </c>
      <c r="J31" s="1">
        <f t="shared" si="0"/>
        <v>0.53846153846153844</v>
      </c>
    </row>
    <row r="34" spans="1:6" x14ac:dyDescent="0.25">
      <c r="A34" s="13" t="s">
        <v>283</v>
      </c>
    </row>
    <row r="35" spans="1:6" x14ac:dyDescent="0.25">
      <c r="A35" s="13" t="s">
        <v>275</v>
      </c>
    </row>
    <row r="36" spans="1:6" x14ac:dyDescent="0.25">
      <c r="A36" s="13" t="s">
        <v>274</v>
      </c>
    </row>
    <row r="37" spans="1:6" x14ac:dyDescent="0.25">
      <c r="A37" s="13" t="s">
        <v>222</v>
      </c>
    </row>
    <row r="38" spans="1:6" x14ac:dyDescent="0.25">
      <c r="A38" s="13" t="s">
        <v>224</v>
      </c>
    </row>
    <row r="39" spans="1:6" x14ac:dyDescent="0.25">
      <c r="A39" s="13" t="s">
        <v>210</v>
      </c>
    </row>
    <row r="40" spans="1:6" x14ac:dyDescent="0.25">
      <c r="A40" s="13" t="s">
        <v>225</v>
      </c>
    </row>
    <row r="41" spans="1:6" x14ac:dyDescent="0.25">
      <c r="A41" s="13" t="s">
        <v>221</v>
      </c>
    </row>
    <row r="42" spans="1:6" x14ac:dyDescent="0.25">
      <c r="A42" s="13" t="s">
        <v>240</v>
      </c>
    </row>
    <row r="43" spans="1:6" x14ac:dyDescent="0.25">
      <c r="A43" s="13" t="s">
        <v>246</v>
      </c>
    </row>
    <row r="44" spans="1:6" x14ac:dyDescent="0.25">
      <c r="A44" s="13" t="s">
        <v>290</v>
      </c>
    </row>
    <row r="45" spans="1:6" x14ac:dyDescent="0.25">
      <c r="A45" s="13" t="s">
        <v>233</v>
      </c>
      <c r="C45">
        <v>1</v>
      </c>
      <c r="D45">
        <v>0</v>
      </c>
      <c r="E45">
        <v>1</v>
      </c>
    </row>
    <row r="46" spans="1:6" x14ac:dyDescent="0.25">
      <c r="A46" s="13" t="s">
        <v>172</v>
      </c>
      <c r="C46">
        <v>1</v>
      </c>
    </row>
    <row r="47" spans="1:6" x14ac:dyDescent="0.25">
      <c r="A47" s="13" t="s">
        <v>270</v>
      </c>
      <c r="C47">
        <v>0</v>
      </c>
      <c r="D47">
        <v>1</v>
      </c>
      <c r="E47">
        <v>0</v>
      </c>
    </row>
    <row r="48" spans="1:6" x14ac:dyDescent="0.25">
      <c r="A48" s="13" t="s">
        <v>36</v>
      </c>
      <c r="C48">
        <v>1</v>
      </c>
      <c r="D48">
        <v>1</v>
      </c>
      <c r="E48">
        <v>0</v>
      </c>
      <c r="F48">
        <v>0</v>
      </c>
    </row>
    <row r="49" spans="1:6" x14ac:dyDescent="0.25">
      <c r="A49" s="13" t="s">
        <v>215</v>
      </c>
      <c r="C49">
        <v>1</v>
      </c>
      <c r="D49">
        <v>0</v>
      </c>
    </row>
    <row r="50" spans="1:6" x14ac:dyDescent="0.25">
      <c r="A50" s="13" t="s">
        <v>223</v>
      </c>
    </row>
    <row r="51" spans="1:6" x14ac:dyDescent="0.25">
      <c r="A51" s="13" t="s">
        <v>284</v>
      </c>
    </row>
    <row r="52" spans="1:6" x14ac:dyDescent="0.25">
      <c r="A52" s="13" t="s">
        <v>104</v>
      </c>
    </row>
    <row r="53" spans="1:6" x14ac:dyDescent="0.25">
      <c r="A53" s="13" t="s">
        <v>285</v>
      </c>
    </row>
    <row r="54" spans="1:6" x14ac:dyDescent="0.25">
      <c r="A54" s="13" t="s">
        <v>227</v>
      </c>
      <c r="C54">
        <v>0</v>
      </c>
      <c r="D54">
        <v>0</v>
      </c>
    </row>
    <row r="55" spans="1:6" x14ac:dyDescent="0.25">
      <c r="A55" s="13" t="s">
        <v>170</v>
      </c>
    </row>
    <row r="56" spans="1:6" x14ac:dyDescent="0.25">
      <c r="A56" s="13" t="s">
        <v>48</v>
      </c>
      <c r="C56">
        <v>1</v>
      </c>
    </row>
    <row r="57" spans="1:6" x14ac:dyDescent="0.25">
      <c r="A57" s="13" t="s">
        <v>37</v>
      </c>
    </row>
    <row r="58" spans="1:6" x14ac:dyDescent="0.25">
      <c r="A58" s="13" t="s">
        <v>181</v>
      </c>
    </row>
    <row r="59" spans="1:6" x14ac:dyDescent="0.25">
      <c r="A59" s="13" t="s">
        <v>115</v>
      </c>
    </row>
    <row r="60" spans="1:6" x14ac:dyDescent="0.25">
      <c r="A60" s="13" t="s">
        <v>244</v>
      </c>
    </row>
    <row r="61" spans="1:6" x14ac:dyDescent="0.25">
      <c r="A61" s="13" t="s">
        <v>160</v>
      </c>
    </row>
    <row r="62" spans="1:6" x14ac:dyDescent="0.25">
      <c r="A62" s="13" t="s">
        <v>288</v>
      </c>
    </row>
    <row r="63" spans="1:6" x14ac:dyDescent="0.25">
      <c r="A63" s="13" t="s">
        <v>292</v>
      </c>
      <c r="C63">
        <v>1</v>
      </c>
      <c r="D63">
        <v>0</v>
      </c>
      <c r="E63">
        <v>0</v>
      </c>
      <c r="F63">
        <v>0</v>
      </c>
    </row>
    <row r="64" spans="1:6" x14ac:dyDescent="0.25">
      <c r="A64" s="13" t="s">
        <v>214</v>
      </c>
      <c r="C64">
        <v>0</v>
      </c>
    </row>
    <row r="65" spans="1:8" x14ac:dyDescent="0.25">
      <c r="A65" s="13" t="s">
        <v>238</v>
      </c>
      <c r="C65">
        <v>1</v>
      </c>
      <c r="D65">
        <v>1</v>
      </c>
      <c r="E65">
        <v>1</v>
      </c>
    </row>
    <row r="66" spans="1:8" x14ac:dyDescent="0.25">
      <c r="A66" s="13" t="s">
        <v>191</v>
      </c>
    </row>
    <row r="67" spans="1:8" x14ac:dyDescent="0.25">
      <c r="A67" s="13" t="s">
        <v>122</v>
      </c>
    </row>
    <row r="68" spans="1:8" x14ac:dyDescent="0.25">
      <c r="A68" s="13" t="s">
        <v>122</v>
      </c>
    </row>
    <row r="69" spans="1:8" x14ac:dyDescent="0.25">
      <c r="A69" s="13" t="s">
        <v>236</v>
      </c>
    </row>
    <row r="70" spans="1:8" x14ac:dyDescent="0.25">
      <c r="A70" s="13" t="s">
        <v>47</v>
      </c>
    </row>
    <row r="71" spans="1:8" x14ac:dyDescent="0.25">
      <c r="A71" s="13" t="s">
        <v>271</v>
      </c>
    </row>
    <row r="72" spans="1:8" x14ac:dyDescent="0.25">
      <c r="A72" s="13" t="s">
        <v>106</v>
      </c>
      <c r="C72">
        <v>0</v>
      </c>
      <c r="D72">
        <v>0</v>
      </c>
      <c r="E72">
        <v>0</v>
      </c>
      <c r="F72">
        <v>0</v>
      </c>
      <c r="G72">
        <v>0</v>
      </c>
      <c r="H72">
        <v>1</v>
      </c>
    </row>
    <row r="73" spans="1:8" x14ac:dyDescent="0.25">
      <c r="A73" s="13" t="s">
        <v>230</v>
      </c>
      <c r="C73">
        <v>1</v>
      </c>
      <c r="D73">
        <v>1</v>
      </c>
      <c r="E73">
        <v>0</v>
      </c>
      <c r="F73">
        <v>1</v>
      </c>
    </row>
    <row r="74" spans="1:8" x14ac:dyDescent="0.25">
      <c r="A74" s="13" t="s">
        <v>287</v>
      </c>
    </row>
    <row r="75" spans="1:8" x14ac:dyDescent="0.25">
      <c r="A75" s="13" t="s">
        <v>291</v>
      </c>
    </row>
    <row r="76" spans="1:8" x14ac:dyDescent="0.25">
      <c r="A76" s="13" t="s">
        <v>109</v>
      </c>
    </row>
    <row r="77" spans="1:8" x14ac:dyDescent="0.25">
      <c r="A77" s="13" t="s">
        <v>180</v>
      </c>
    </row>
    <row r="78" spans="1:8" x14ac:dyDescent="0.25">
      <c r="A78" s="13" t="s">
        <v>282</v>
      </c>
    </row>
    <row r="79" spans="1:8" x14ac:dyDescent="0.25">
      <c r="A79" s="13" t="s">
        <v>234</v>
      </c>
    </row>
    <row r="80" spans="1:8" x14ac:dyDescent="0.25">
      <c r="A80" s="13" t="s">
        <v>234</v>
      </c>
    </row>
    <row r="81" spans="1:8" x14ac:dyDescent="0.25">
      <c r="A81" s="13" t="s">
        <v>97</v>
      </c>
    </row>
    <row r="82" spans="1:8" x14ac:dyDescent="0.25">
      <c r="A82" s="13" t="s">
        <v>286</v>
      </c>
    </row>
    <row r="83" spans="1:8" x14ac:dyDescent="0.25">
      <c r="A83" s="13" t="s">
        <v>277</v>
      </c>
      <c r="C83">
        <v>1</v>
      </c>
      <c r="D83">
        <v>1</v>
      </c>
      <c r="E83">
        <v>1</v>
      </c>
      <c r="F83">
        <v>0</v>
      </c>
      <c r="G83">
        <v>0</v>
      </c>
      <c r="H83">
        <v>1</v>
      </c>
    </row>
    <row r="84" spans="1:8" x14ac:dyDescent="0.25">
      <c r="A84" s="13" t="s">
        <v>158</v>
      </c>
    </row>
    <row r="85" spans="1:8" x14ac:dyDescent="0.25">
      <c r="A85" s="13" t="s">
        <v>182</v>
      </c>
    </row>
    <row r="86" spans="1:8" x14ac:dyDescent="0.25">
      <c r="A86" s="13" t="s">
        <v>105</v>
      </c>
    </row>
    <row r="87" spans="1:8" x14ac:dyDescent="0.25">
      <c r="A87" s="13" t="s">
        <v>247</v>
      </c>
    </row>
    <row r="88" spans="1:8" x14ac:dyDescent="0.25">
      <c r="A88" s="13" t="s">
        <v>247</v>
      </c>
    </row>
    <row r="89" spans="1:8" x14ac:dyDescent="0.25">
      <c r="A89" s="13" t="s">
        <v>39</v>
      </c>
    </row>
    <row r="90" spans="1:8" x14ac:dyDescent="0.25">
      <c r="A90" s="13" t="s">
        <v>281</v>
      </c>
    </row>
    <row r="91" spans="1:8" x14ac:dyDescent="0.25">
      <c r="A91" s="13" t="s">
        <v>184</v>
      </c>
    </row>
    <row r="92" spans="1:8" x14ac:dyDescent="0.25">
      <c r="A92" s="13" t="s">
        <v>273</v>
      </c>
    </row>
    <row r="93" spans="1:8" x14ac:dyDescent="0.25">
      <c r="A93" s="13" t="s">
        <v>272</v>
      </c>
    </row>
    <row r="94" spans="1:8" x14ac:dyDescent="0.25">
      <c r="A94" s="13" t="s">
        <v>280</v>
      </c>
    </row>
    <row r="95" spans="1:8" x14ac:dyDescent="0.25">
      <c r="A95" s="13" t="s">
        <v>279</v>
      </c>
    </row>
    <row r="96" spans="1:8" x14ac:dyDescent="0.25">
      <c r="A96" s="13" t="s">
        <v>278</v>
      </c>
    </row>
    <row r="97" spans="1:5" x14ac:dyDescent="0.25">
      <c r="A97" s="13" t="s">
        <v>166</v>
      </c>
    </row>
    <row r="98" spans="1:5" x14ac:dyDescent="0.25">
      <c r="A98" s="13" t="s">
        <v>228</v>
      </c>
    </row>
    <row r="99" spans="1:5" x14ac:dyDescent="0.25">
      <c r="A99" s="13" t="s">
        <v>245</v>
      </c>
    </row>
    <row r="100" spans="1:5" x14ac:dyDescent="0.25">
      <c r="A100" s="13" t="s">
        <v>241</v>
      </c>
    </row>
    <row r="101" spans="1:5" x14ac:dyDescent="0.25">
      <c r="A101" s="13" t="s">
        <v>276</v>
      </c>
    </row>
    <row r="102" spans="1:5" x14ac:dyDescent="0.25">
      <c r="A102" s="13" t="s">
        <v>235</v>
      </c>
    </row>
    <row r="103" spans="1:5" x14ac:dyDescent="0.25">
      <c r="A103" s="13" t="s">
        <v>289</v>
      </c>
    </row>
    <row r="104" spans="1:5" x14ac:dyDescent="0.25">
      <c r="A104" s="13" t="s">
        <v>239</v>
      </c>
    </row>
    <row r="105" spans="1:5" x14ac:dyDescent="0.25">
      <c r="A105" t="s">
        <v>297</v>
      </c>
      <c r="C105">
        <v>0</v>
      </c>
    </row>
    <row r="106" spans="1:5" x14ac:dyDescent="0.25">
      <c r="A106" t="s">
        <v>229</v>
      </c>
      <c r="C106">
        <v>0</v>
      </c>
      <c r="D106">
        <v>1</v>
      </c>
      <c r="E106">
        <v>1</v>
      </c>
    </row>
    <row r="107" spans="1:5" x14ac:dyDescent="0.25">
      <c r="A107" t="s">
        <v>186</v>
      </c>
      <c r="C107">
        <v>0</v>
      </c>
    </row>
    <row r="108" spans="1:5" x14ac:dyDescent="0.25">
      <c r="A108" t="s">
        <v>298</v>
      </c>
      <c r="C108">
        <v>1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174"/>
  <sheetViews>
    <sheetView topLeftCell="A150" workbookViewId="0">
      <selection activeCell="O165" sqref="O165"/>
    </sheetView>
  </sheetViews>
  <sheetFormatPr defaultRowHeight="15" x14ac:dyDescent="0.25"/>
  <cols>
    <col min="3" max="3" width="14" customWidth="1"/>
    <col min="10" max="10" width="9.85546875" customWidth="1"/>
    <col min="11" max="11" width="10.5703125" customWidth="1"/>
    <col min="12" max="12" width="9.85546875" customWidth="1"/>
  </cols>
  <sheetData>
    <row r="2" spans="1:12" x14ac:dyDescent="0.25"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9</v>
      </c>
      <c r="K2" s="3" t="s">
        <v>22</v>
      </c>
      <c r="L2" s="3" t="s">
        <v>56</v>
      </c>
    </row>
    <row r="3" spans="1:12" x14ac:dyDescent="0.25">
      <c r="A3" t="s">
        <v>6</v>
      </c>
      <c r="C3" s="2">
        <v>40921</v>
      </c>
      <c r="D3" s="5">
        <v>1</v>
      </c>
      <c r="E3" s="5">
        <v>1</v>
      </c>
      <c r="F3" s="5"/>
      <c r="G3" s="5"/>
      <c r="H3" s="5">
        <v>0</v>
      </c>
      <c r="I3" s="5">
        <v>0</v>
      </c>
      <c r="J3" s="5"/>
    </row>
    <row r="4" spans="1:12" x14ac:dyDescent="0.25">
      <c r="A4" t="s">
        <v>7</v>
      </c>
      <c r="C4" s="2">
        <v>40935</v>
      </c>
      <c r="D4" s="5"/>
      <c r="E4" s="5">
        <v>0</v>
      </c>
      <c r="F4" s="5">
        <v>0</v>
      </c>
      <c r="G4" s="5">
        <v>1</v>
      </c>
      <c r="H4" s="5"/>
      <c r="I4" s="5">
        <v>1</v>
      </c>
      <c r="J4" s="5"/>
    </row>
    <row r="5" spans="1:12" x14ac:dyDescent="0.25">
      <c r="A5" t="s">
        <v>8</v>
      </c>
      <c r="C5" s="2">
        <v>40969</v>
      </c>
      <c r="D5" s="5">
        <v>1</v>
      </c>
      <c r="E5" s="5">
        <v>1</v>
      </c>
      <c r="F5" s="5">
        <v>0</v>
      </c>
      <c r="G5" s="5">
        <v>0</v>
      </c>
      <c r="H5" s="5"/>
      <c r="I5" s="5"/>
      <c r="J5" s="5"/>
    </row>
    <row r="6" spans="1:12" x14ac:dyDescent="0.25">
      <c r="A6" t="s">
        <v>10</v>
      </c>
      <c r="C6" s="2">
        <v>40973</v>
      </c>
      <c r="D6" s="5">
        <v>0</v>
      </c>
      <c r="E6" s="5">
        <v>0</v>
      </c>
      <c r="F6" s="5">
        <v>1</v>
      </c>
      <c r="G6" s="5"/>
      <c r="H6" s="5"/>
      <c r="I6" s="5"/>
      <c r="J6" s="5">
        <v>1</v>
      </c>
    </row>
    <row r="7" spans="1:12" x14ac:dyDescent="0.25">
      <c r="A7" t="s">
        <v>11</v>
      </c>
      <c r="C7" s="2">
        <v>40973</v>
      </c>
      <c r="D7" s="5">
        <v>1</v>
      </c>
      <c r="E7" s="5">
        <v>0</v>
      </c>
      <c r="F7" s="5">
        <v>0</v>
      </c>
      <c r="G7" s="5"/>
      <c r="H7" s="5"/>
      <c r="I7" s="5"/>
      <c r="J7" s="5">
        <v>1</v>
      </c>
    </row>
    <row r="8" spans="1:12" x14ac:dyDescent="0.25">
      <c r="A8" t="s">
        <v>10</v>
      </c>
      <c r="C8" s="2">
        <v>40974</v>
      </c>
      <c r="D8" s="5">
        <v>1</v>
      </c>
      <c r="E8" s="5">
        <v>0</v>
      </c>
      <c r="F8" s="5">
        <v>1</v>
      </c>
      <c r="G8" s="5"/>
      <c r="H8" s="5"/>
      <c r="I8" s="5"/>
      <c r="J8" s="5">
        <v>0</v>
      </c>
    </row>
    <row r="9" spans="1:12" x14ac:dyDescent="0.25">
      <c r="A9" t="s">
        <v>13</v>
      </c>
      <c r="C9" s="2">
        <v>40983</v>
      </c>
      <c r="D9" s="5">
        <v>1</v>
      </c>
      <c r="E9" s="5">
        <v>0</v>
      </c>
      <c r="F9" s="5">
        <v>1</v>
      </c>
      <c r="G9" s="5"/>
      <c r="H9" s="5"/>
      <c r="I9" s="5">
        <v>0</v>
      </c>
      <c r="J9" s="5"/>
    </row>
    <row r="10" spans="1:12" x14ac:dyDescent="0.25">
      <c r="A10" t="s">
        <v>14</v>
      </c>
      <c r="C10" s="4">
        <v>40988</v>
      </c>
      <c r="D10" s="5">
        <v>1</v>
      </c>
      <c r="E10" s="5"/>
      <c r="F10" s="5">
        <v>1</v>
      </c>
      <c r="G10" s="5">
        <v>0</v>
      </c>
      <c r="H10" s="5"/>
      <c r="I10" s="5">
        <v>0</v>
      </c>
      <c r="J10" s="5"/>
    </row>
    <row r="11" spans="1:12" x14ac:dyDescent="0.25">
      <c r="A11" t="s">
        <v>15</v>
      </c>
      <c r="C11" s="2">
        <v>41026</v>
      </c>
      <c r="D11" s="5"/>
      <c r="E11" s="5">
        <v>0</v>
      </c>
      <c r="F11" s="5">
        <v>1</v>
      </c>
      <c r="G11" s="5">
        <v>0</v>
      </c>
      <c r="H11" s="5"/>
      <c r="I11" s="5"/>
      <c r="J11" s="5">
        <v>1</v>
      </c>
    </row>
    <row r="12" spans="1:12" x14ac:dyDescent="0.25">
      <c r="A12" t="s">
        <v>16</v>
      </c>
      <c r="C12" s="2">
        <v>41046</v>
      </c>
      <c r="D12" s="5">
        <v>0</v>
      </c>
      <c r="E12" s="5"/>
      <c r="F12" s="5">
        <v>1</v>
      </c>
      <c r="G12" s="5">
        <v>1</v>
      </c>
      <c r="H12" s="5"/>
      <c r="I12" s="5"/>
      <c r="J12" s="5">
        <v>0</v>
      </c>
    </row>
    <row r="13" spans="1:12" x14ac:dyDescent="0.25">
      <c r="A13" t="s">
        <v>17</v>
      </c>
      <c r="C13" s="2">
        <v>41051</v>
      </c>
      <c r="D13" s="5">
        <v>1</v>
      </c>
      <c r="E13" s="5">
        <v>0</v>
      </c>
      <c r="F13" s="5"/>
      <c r="G13" s="5">
        <v>1</v>
      </c>
      <c r="H13" s="5"/>
      <c r="I13" s="5">
        <v>0</v>
      </c>
      <c r="J13" s="5"/>
    </row>
    <row r="14" spans="1:12" x14ac:dyDescent="0.25">
      <c r="A14" t="s">
        <v>13</v>
      </c>
      <c r="C14" s="2">
        <v>41075</v>
      </c>
      <c r="D14" s="5">
        <v>0</v>
      </c>
      <c r="E14" s="5"/>
      <c r="F14" s="5">
        <v>0</v>
      </c>
      <c r="G14" s="5"/>
      <c r="H14" s="5"/>
      <c r="I14" s="5">
        <v>1</v>
      </c>
      <c r="J14" s="5">
        <v>1</v>
      </c>
    </row>
    <row r="15" spans="1:12" x14ac:dyDescent="0.25">
      <c r="A15" t="s">
        <v>13</v>
      </c>
      <c r="C15" s="2">
        <v>41075</v>
      </c>
      <c r="D15" s="5">
        <v>1</v>
      </c>
      <c r="E15" s="5"/>
      <c r="F15" s="5">
        <v>0</v>
      </c>
      <c r="G15" s="5"/>
      <c r="H15" s="5"/>
      <c r="I15" s="5">
        <v>1</v>
      </c>
      <c r="J15" s="5">
        <v>0</v>
      </c>
    </row>
    <row r="16" spans="1:12" x14ac:dyDescent="0.25">
      <c r="A16" t="s">
        <v>7</v>
      </c>
      <c r="C16" s="2">
        <v>41079</v>
      </c>
      <c r="D16" s="5">
        <v>0</v>
      </c>
      <c r="E16" s="5">
        <v>1</v>
      </c>
      <c r="F16" s="5">
        <v>0</v>
      </c>
      <c r="G16" s="5"/>
      <c r="H16" s="5"/>
      <c r="I16" s="5"/>
      <c r="J16" s="5">
        <v>1</v>
      </c>
    </row>
    <row r="17" spans="1:12" x14ac:dyDescent="0.25">
      <c r="A17" t="s">
        <v>18</v>
      </c>
      <c r="C17" s="2">
        <v>41071</v>
      </c>
      <c r="D17" s="5"/>
      <c r="E17" s="5">
        <v>0</v>
      </c>
      <c r="F17" s="5">
        <v>1</v>
      </c>
      <c r="G17" s="5">
        <v>1</v>
      </c>
      <c r="H17" s="5">
        <v>0</v>
      </c>
      <c r="I17" s="5"/>
      <c r="J17" s="5"/>
    </row>
    <row r="18" spans="1:12" x14ac:dyDescent="0.25">
      <c r="A18" t="s">
        <v>19</v>
      </c>
      <c r="C18" s="2">
        <v>41156</v>
      </c>
      <c r="D18" s="5">
        <v>1</v>
      </c>
      <c r="E18" s="5">
        <v>1</v>
      </c>
      <c r="F18" s="5"/>
      <c r="G18" s="5">
        <v>0</v>
      </c>
      <c r="H18" s="5"/>
      <c r="I18" s="5">
        <v>0</v>
      </c>
      <c r="J18" s="5"/>
    </row>
    <row r="19" spans="1:12" x14ac:dyDescent="0.25">
      <c r="A19" t="s">
        <v>17</v>
      </c>
      <c r="C19" s="2">
        <v>41164</v>
      </c>
      <c r="D19" s="6">
        <v>1</v>
      </c>
      <c r="E19" s="6"/>
      <c r="F19" s="6">
        <v>1</v>
      </c>
      <c r="G19" s="6"/>
      <c r="H19" s="6"/>
      <c r="I19" s="6">
        <v>0</v>
      </c>
      <c r="J19" s="6">
        <v>0</v>
      </c>
    </row>
    <row r="20" spans="1:12" x14ac:dyDescent="0.25">
      <c r="A20" t="s">
        <v>16</v>
      </c>
      <c r="C20" s="2">
        <v>41185</v>
      </c>
      <c r="D20" s="6"/>
      <c r="E20" s="6">
        <v>0</v>
      </c>
      <c r="F20" s="6">
        <v>0</v>
      </c>
      <c r="G20" s="6">
        <v>1</v>
      </c>
      <c r="H20" s="6"/>
      <c r="I20" s="6"/>
      <c r="J20" s="6">
        <v>1</v>
      </c>
    </row>
    <row r="21" spans="1:12" x14ac:dyDescent="0.25">
      <c r="A21" t="s">
        <v>7</v>
      </c>
      <c r="C21" s="2">
        <v>41212</v>
      </c>
      <c r="D21" s="6">
        <v>1</v>
      </c>
      <c r="E21" s="6">
        <v>0</v>
      </c>
      <c r="F21" s="6"/>
      <c r="G21" s="6">
        <v>1</v>
      </c>
      <c r="H21" s="6"/>
      <c r="I21" s="6"/>
      <c r="J21" s="6">
        <v>0</v>
      </c>
    </row>
    <row r="22" spans="1:12" x14ac:dyDescent="0.25">
      <c r="A22" t="s">
        <v>15</v>
      </c>
      <c r="C22" s="2">
        <v>41220</v>
      </c>
      <c r="D22" s="5">
        <v>1</v>
      </c>
      <c r="E22" s="5"/>
      <c r="F22" s="5">
        <v>0</v>
      </c>
      <c r="G22" s="5">
        <v>1</v>
      </c>
      <c r="H22" s="5"/>
      <c r="I22" s="5"/>
      <c r="J22" s="5">
        <v>0</v>
      </c>
    </row>
    <row r="23" spans="1:12" x14ac:dyDescent="0.25">
      <c r="A23" t="s">
        <v>7</v>
      </c>
      <c r="C23" s="2">
        <v>41225</v>
      </c>
      <c r="D23" s="5"/>
      <c r="E23" s="5">
        <v>0</v>
      </c>
      <c r="F23" s="5">
        <v>0</v>
      </c>
      <c r="G23" s="5">
        <v>1</v>
      </c>
      <c r="H23" s="5">
        <v>1</v>
      </c>
      <c r="I23" s="5"/>
      <c r="J23" s="5"/>
    </row>
    <row r="24" spans="1:12" x14ac:dyDescent="0.25">
      <c r="A24" t="s">
        <v>20</v>
      </c>
      <c r="C24" s="2">
        <v>41233</v>
      </c>
      <c r="D24" s="5"/>
      <c r="E24" s="5">
        <v>0</v>
      </c>
      <c r="F24" s="5">
        <v>0</v>
      </c>
      <c r="G24" s="5"/>
      <c r="H24" s="5"/>
      <c r="I24" s="5">
        <v>1</v>
      </c>
      <c r="J24" s="5">
        <v>1</v>
      </c>
    </row>
    <row r="25" spans="1:12" x14ac:dyDescent="0.25">
      <c r="A25" t="s">
        <v>8</v>
      </c>
      <c r="C25" s="2">
        <v>41241</v>
      </c>
      <c r="D25" s="5"/>
      <c r="E25" s="5">
        <v>1</v>
      </c>
      <c r="F25" s="5">
        <v>1</v>
      </c>
      <c r="G25" s="5">
        <v>0</v>
      </c>
      <c r="H25" s="5"/>
      <c r="I25" s="5">
        <v>0</v>
      </c>
      <c r="J25" s="5"/>
    </row>
    <row r="26" spans="1:12" x14ac:dyDescent="0.25">
      <c r="A26" t="s">
        <v>20</v>
      </c>
      <c r="C26" s="2">
        <v>41304</v>
      </c>
      <c r="D26">
        <v>0</v>
      </c>
      <c r="E26">
        <v>1</v>
      </c>
      <c r="F26">
        <v>0</v>
      </c>
      <c r="I26">
        <v>1</v>
      </c>
    </row>
    <row r="27" spans="1:12" x14ac:dyDescent="0.25">
      <c r="A27" t="s">
        <v>15</v>
      </c>
      <c r="C27" s="2">
        <v>41333</v>
      </c>
      <c r="D27" s="7">
        <f>1/2</f>
        <v>0.5</v>
      </c>
      <c r="E27" s="7">
        <f>1/2</f>
        <v>0.5</v>
      </c>
      <c r="F27" s="7">
        <f>1/2</f>
        <v>0.5</v>
      </c>
      <c r="G27" s="7">
        <f>1/2</f>
        <v>0.5</v>
      </c>
    </row>
    <row r="28" spans="1:12" x14ac:dyDescent="0.25">
      <c r="A28" t="s">
        <v>18</v>
      </c>
      <c r="C28" s="2">
        <v>41340</v>
      </c>
      <c r="D28">
        <v>1</v>
      </c>
      <c r="F28">
        <v>1</v>
      </c>
      <c r="G28">
        <v>0</v>
      </c>
      <c r="J28">
        <v>0</v>
      </c>
    </row>
    <row r="29" spans="1:12" x14ac:dyDescent="0.25">
      <c r="A29" t="s">
        <v>24</v>
      </c>
      <c r="C29" s="2">
        <v>41351</v>
      </c>
      <c r="D29" s="7">
        <f>1/2</f>
        <v>0.5</v>
      </c>
      <c r="E29" s="7"/>
      <c r="F29" s="7">
        <f>1/2</f>
        <v>0.5</v>
      </c>
      <c r="G29" s="7">
        <f>1/2</f>
        <v>0.5</v>
      </c>
      <c r="H29" s="7"/>
      <c r="I29" s="7"/>
      <c r="J29" s="7">
        <f>1/2</f>
        <v>0.5</v>
      </c>
      <c r="K29" s="7"/>
    </row>
    <row r="30" spans="1:12" x14ac:dyDescent="0.25">
      <c r="A30" t="s">
        <v>24</v>
      </c>
      <c r="C30" s="2">
        <v>41351</v>
      </c>
      <c r="E30">
        <v>0</v>
      </c>
      <c r="I30">
        <v>1</v>
      </c>
      <c r="K30">
        <v>1</v>
      </c>
      <c r="L30">
        <v>0</v>
      </c>
    </row>
    <row r="31" spans="1:12" x14ac:dyDescent="0.25">
      <c r="A31" t="s">
        <v>24</v>
      </c>
      <c r="C31" s="2">
        <v>41352</v>
      </c>
      <c r="E31">
        <v>0</v>
      </c>
      <c r="F31">
        <v>1</v>
      </c>
      <c r="J31">
        <v>1</v>
      </c>
      <c r="K31">
        <v>0</v>
      </c>
    </row>
    <row r="32" spans="1:12" x14ac:dyDescent="0.25">
      <c r="A32" t="s">
        <v>24</v>
      </c>
      <c r="C32" s="2">
        <v>41352</v>
      </c>
      <c r="D32">
        <v>1</v>
      </c>
      <c r="G32">
        <v>1</v>
      </c>
      <c r="I32">
        <v>0</v>
      </c>
      <c r="L32">
        <v>0</v>
      </c>
    </row>
    <row r="33" spans="1:12" x14ac:dyDescent="0.25">
      <c r="A33" t="s">
        <v>24</v>
      </c>
      <c r="C33" s="2">
        <v>41352</v>
      </c>
      <c r="F33">
        <v>1</v>
      </c>
      <c r="G33">
        <v>0</v>
      </c>
      <c r="I33">
        <v>0</v>
      </c>
      <c r="K33">
        <v>1</v>
      </c>
    </row>
    <row r="34" spans="1:12" x14ac:dyDescent="0.25">
      <c r="A34" t="s">
        <v>24</v>
      </c>
      <c r="C34" s="2">
        <v>41352</v>
      </c>
      <c r="D34">
        <v>1</v>
      </c>
      <c r="E34">
        <v>0</v>
      </c>
      <c r="G34" s="1"/>
      <c r="J34">
        <v>0</v>
      </c>
      <c r="L34">
        <v>1</v>
      </c>
    </row>
    <row r="35" spans="1:12" x14ac:dyDescent="0.25">
      <c r="A35" t="s">
        <v>7</v>
      </c>
      <c r="C35" s="2">
        <v>41387</v>
      </c>
      <c r="D35">
        <v>1</v>
      </c>
      <c r="E35">
        <v>1</v>
      </c>
      <c r="G35">
        <v>0</v>
      </c>
      <c r="H35">
        <v>0</v>
      </c>
    </row>
    <row r="36" spans="1:12" x14ac:dyDescent="0.25">
      <c r="A36" t="s">
        <v>16</v>
      </c>
      <c r="C36" s="2">
        <v>41394</v>
      </c>
      <c r="E36">
        <v>1</v>
      </c>
      <c r="F36">
        <v>1</v>
      </c>
      <c r="J36">
        <v>0</v>
      </c>
      <c r="K36">
        <v>0</v>
      </c>
    </row>
    <row r="37" spans="1:12" x14ac:dyDescent="0.25">
      <c r="A37" t="s">
        <v>15</v>
      </c>
      <c r="C37" s="2">
        <v>41402</v>
      </c>
      <c r="E37">
        <v>0</v>
      </c>
      <c r="G37">
        <v>1</v>
      </c>
      <c r="I37">
        <v>0</v>
      </c>
      <c r="J37">
        <v>1</v>
      </c>
    </row>
    <row r="38" spans="1:12" x14ac:dyDescent="0.25">
      <c r="A38" t="s">
        <v>16</v>
      </c>
      <c r="C38" s="2">
        <v>41438</v>
      </c>
      <c r="D38">
        <v>0</v>
      </c>
      <c r="F38">
        <v>0</v>
      </c>
      <c r="G38">
        <v>1</v>
      </c>
      <c r="J38">
        <v>1</v>
      </c>
    </row>
    <row r="39" spans="1:12" x14ac:dyDescent="0.25">
      <c r="A39" t="s">
        <v>25</v>
      </c>
      <c r="C39" s="2">
        <v>41443</v>
      </c>
      <c r="E39">
        <v>1</v>
      </c>
      <c r="F39">
        <v>1</v>
      </c>
      <c r="G39">
        <v>0</v>
      </c>
      <c r="K39">
        <v>0</v>
      </c>
    </row>
    <row r="40" spans="1:12" x14ac:dyDescent="0.25">
      <c r="A40" t="s">
        <v>7</v>
      </c>
      <c r="C40" s="2">
        <v>41453</v>
      </c>
      <c r="D40" s="7">
        <f>1/2</f>
        <v>0.5</v>
      </c>
      <c r="E40" s="7">
        <f>1/2</f>
        <v>0.5</v>
      </c>
      <c r="I40" s="7">
        <f t="shared" ref="I40:K41" si="0">1/2</f>
        <v>0.5</v>
      </c>
      <c r="J40" s="7">
        <f t="shared" si="0"/>
        <v>0.5</v>
      </c>
    </row>
    <row r="41" spans="1:12" x14ac:dyDescent="0.25">
      <c r="A41" t="s">
        <v>20</v>
      </c>
      <c r="C41" s="2">
        <v>41460</v>
      </c>
      <c r="D41" s="1"/>
      <c r="E41" s="7">
        <f>1/2</f>
        <v>0.5</v>
      </c>
      <c r="F41" s="7">
        <f>1/2</f>
        <v>0.5</v>
      </c>
      <c r="G41" s="7"/>
      <c r="H41" s="7"/>
      <c r="I41" s="7">
        <f t="shared" si="0"/>
        <v>0.5</v>
      </c>
      <c r="J41" s="7"/>
      <c r="K41" s="7">
        <f t="shared" si="0"/>
        <v>0.5</v>
      </c>
      <c r="L41" s="1"/>
    </row>
    <row r="42" spans="1:12" x14ac:dyDescent="0.25">
      <c r="A42" t="s">
        <v>8</v>
      </c>
      <c r="C42" s="2">
        <v>41465</v>
      </c>
      <c r="F42">
        <v>1</v>
      </c>
      <c r="I42">
        <v>0</v>
      </c>
      <c r="J42">
        <v>0</v>
      </c>
      <c r="K42">
        <v>1</v>
      </c>
    </row>
    <row r="43" spans="1:12" x14ac:dyDescent="0.25">
      <c r="A43" t="s">
        <v>26</v>
      </c>
      <c r="C43" s="2">
        <v>41474</v>
      </c>
      <c r="E43">
        <v>1</v>
      </c>
      <c r="F43">
        <v>1</v>
      </c>
      <c r="I43">
        <v>0</v>
      </c>
      <c r="K43">
        <v>0</v>
      </c>
    </row>
    <row r="44" spans="1:12" x14ac:dyDescent="0.25">
      <c r="A44" t="s">
        <v>27</v>
      </c>
      <c r="C44" s="2">
        <v>41522</v>
      </c>
      <c r="D44">
        <v>1</v>
      </c>
      <c r="G44">
        <v>0</v>
      </c>
      <c r="I44">
        <v>0</v>
      </c>
      <c r="J44">
        <v>1</v>
      </c>
      <c r="L44" s="8"/>
    </row>
    <row r="45" spans="1:12" x14ac:dyDescent="0.25">
      <c r="A45" t="s">
        <v>7</v>
      </c>
      <c r="C45" s="2">
        <v>41527</v>
      </c>
      <c r="E45" s="7">
        <f>1/2</f>
        <v>0.5</v>
      </c>
      <c r="F45" s="7">
        <f>1/2</f>
        <v>0.5</v>
      </c>
      <c r="I45" s="7">
        <f>1/2</f>
        <v>0.5</v>
      </c>
      <c r="K45" s="7">
        <f>1/2</f>
        <v>0.5</v>
      </c>
    </row>
    <row r="46" spans="1:12" x14ac:dyDescent="0.25">
      <c r="A46" t="s">
        <v>28</v>
      </c>
      <c r="C46" s="2">
        <v>41534</v>
      </c>
      <c r="E46">
        <v>1</v>
      </c>
      <c r="F46">
        <v>0</v>
      </c>
      <c r="J46">
        <v>0</v>
      </c>
      <c r="K46">
        <v>1</v>
      </c>
    </row>
    <row r="47" spans="1:12" x14ac:dyDescent="0.25">
      <c r="A47" t="s">
        <v>15</v>
      </c>
      <c r="C47" s="2">
        <v>41542</v>
      </c>
      <c r="D47">
        <v>1</v>
      </c>
      <c r="E47">
        <v>0</v>
      </c>
      <c r="G47">
        <v>0</v>
      </c>
      <c r="K47">
        <v>1</v>
      </c>
    </row>
    <row r="48" spans="1:12" x14ac:dyDescent="0.25">
      <c r="A48" t="s">
        <v>7</v>
      </c>
      <c r="C48" s="2">
        <v>41555</v>
      </c>
      <c r="D48">
        <v>0</v>
      </c>
      <c r="E48">
        <v>1</v>
      </c>
      <c r="F48">
        <v>1</v>
      </c>
      <c r="J48">
        <v>0</v>
      </c>
    </row>
    <row r="49" spans="1:15" x14ac:dyDescent="0.25">
      <c r="A49" t="s">
        <v>27</v>
      </c>
      <c r="C49" s="2">
        <v>41565</v>
      </c>
      <c r="D49">
        <v>1</v>
      </c>
      <c r="E49">
        <v>0</v>
      </c>
      <c r="I49">
        <v>1</v>
      </c>
      <c r="K49">
        <v>0</v>
      </c>
    </row>
    <row r="50" spans="1:15" x14ac:dyDescent="0.25">
      <c r="A50" t="s">
        <v>16</v>
      </c>
      <c r="C50" s="2">
        <v>41592</v>
      </c>
      <c r="G50">
        <v>1</v>
      </c>
      <c r="I50">
        <v>0</v>
      </c>
      <c r="J50">
        <v>1</v>
      </c>
      <c r="K50">
        <v>0</v>
      </c>
      <c r="L50" s="1"/>
      <c r="M50" s="1"/>
    </row>
    <row r="51" spans="1:15" x14ac:dyDescent="0.25">
      <c r="A51" t="s">
        <v>29</v>
      </c>
      <c r="C51" s="2">
        <v>41599</v>
      </c>
      <c r="D51">
        <v>0</v>
      </c>
      <c r="E51">
        <v>1</v>
      </c>
      <c r="I51">
        <v>0</v>
      </c>
      <c r="K51">
        <v>1</v>
      </c>
    </row>
    <row r="52" spans="1:15" x14ac:dyDescent="0.25">
      <c r="A52" t="s">
        <v>55</v>
      </c>
      <c r="C52" s="2">
        <v>41605</v>
      </c>
      <c r="D52" s="7">
        <f t="shared" ref="D52:J52" si="1">1/2</f>
        <v>0.5</v>
      </c>
      <c r="E52" s="7">
        <f t="shared" si="1"/>
        <v>0.5</v>
      </c>
      <c r="F52" s="7"/>
      <c r="G52" s="7"/>
      <c r="H52" s="7"/>
      <c r="I52" s="7">
        <f t="shared" si="1"/>
        <v>0.5</v>
      </c>
      <c r="J52" s="7">
        <f t="shared" si="1"/>
        <v>0.5</v>
      </c>
      <c r="K52" s="7"/>
    </row>
    <row r="53" spans="1:15" x14ac:dyDescent="0.25">
      <c r="A53" t="s">
        <v>27</v>
      </c>
      <c r="C53" s="2">
        <v>41615</v>
      </c>
      <c r="D53">
        <v>1</v>
      </c>
      <c r="F53">
        <v>0</v>
      </c>
      <c r="I53">
        <v>0</v>
      </c>
      <c r="L53">
        <v>1</v>
      </c>
    </row>
    <row r="54" spans="1:15" x14ac:dyDescent="0.25">
      <c r="A54" t="s">
        <v>7</v>
      </c>
      <c r="C54" s="2">
        <v>41624</v>
      </c>
      <c r="E54" s="7">
        <f>1/2</f>
        <v>0.5</v>
      </c>
      <c r="I54" s="7">
        <f>1/2</f>
        <v>0.5</v>
      </c>
      <c r="J54" s="7">
        <f>1/2</f>
        <v>0.5</v>
      </c>
      <c r="K54" s="7">
        <f>1/2</f>
        <v>0.5</v>
      </c>
    </row>
    <row r="55" spans="1:15" x14ac:dyDescent="0.25">
      <c r="A55" t="s">
        <v>7</v>
      </c>
      <c r="C55" s="2">
        <v>41659</v>
      </c>
      <c r="D55">
        <v>1</v>
      </c>
      <c r="E55">
        <v>1</v>
      </c>
      <c r="F55">
        <v>0</v>
      </c>
      <c r="J55">
        <v>0</v>
      </c>
    </row>
    <row r="56" spans="1:15" x14ac:dyDescent="0.25">
      <c r="A56" t="s">
        <v>58</v>
      </c>
      <c r="C56" s="2">
        <v>41662</v>
      </c>
      <c r="D56">
        <v>1</v>
      </c>
      <c r="G56">
        <v>1</v>
      </c>
      <c r="J56">
        <v>0</v>
      </c>
      <c r="K56">
        <v>0</v>
      </c>
    </row>
    <row r="57" spans="1:15" x14ac:dyDescent="0.25">
      <c r="A57" t="s">
        <v>59</v>
      </c>
      <c r="C57" s="2">
        <v>41695</v>
      </c>
      <c r="D57">
        <v>1</v>
      </c>
      <c r="E57">
        <v>0</v>
      </c>
      <c r="G57">
        <v>1</v>
      </c>
      <c r="I57">
        <v>0</v>
      </c>
    </row>
    <row r="58" spans="1:15" x14ac:dyDescent="0.25">
      <c r="A58" t="s">
        <v>15</v>
      </c>
      <c r="C58" s="2">
        <v>41703</v>
      </c>
      <c r="E58">
        <v>0</v>
      </c>
      <c r="F58">
        <v>1</v>
      </c>
      <c r="G58">
        <v>0</v>
      </c>
      <c r="M58">
        <v>1</v>
      </c>
    </row>
    <row r="59" spans="1:15" x14ac:dyDescent="0.25">
      <c r="A59" t="s">
        <v>61</v>
      </c>
      <c r="C59" s="2">
        <v>41715</v>
      </c>
      <c r="E59">
        <v>1</v>
      </c>
      <c r="I59">
        <v>0</v>
      </c>
      <c r="K59">
        <v>0</v>
      </c>
      <c r="L59">
        <v>1</v>
      </c>
    </row>
    <row r="60" spans="1:15" x14ac:dyDescent="0.25">
      <c r="A60" t="s">
        <v>61</v>
      </c>
      <c r="C60" s="2">
        <v>41715</v>
      </c>
      <c r="D60">
        <v>1</v>
      </c>
      <c r="F60">
        <v>0</v>
      </c>
      <c r="J60">
        <v>0</v>
      </c>
    </row>
    <row r="61" spans="1:15" x14ac:dyDescent="0.25">
      <c r="A61" t="s">
        <v>60</v>
      </c>
      <c r="C61" s="2">
        <v>41716</v>
      </c>
      <c r="F61">
        <v>1</v>
      </c>
      <c r="J61">
        <v>1</v>
      </c>
      <c r="L61">
        <v>0</v>
      </c>
    </row>
    <row r="62" spans="1:15" x14ac:dyDescent="0.25">
      <c r="A62" t="s">
        <v>61</v>
      </c>
      <c r="C62" s="2">
        <v>41716</v>
      </c>
      <c r="D62" s="7">
        <f>1/2</f>
        <v>0.5</v>
      </c>
      <c r="F62" s="7">
        <f>1/2</f>
        <v>0.5</v>
      </c>
      <c r="O62" s="7"/>
    </row>
    <row r="63" spans="1:15" x14ac:dyDescent="0.25">
      <c r="A63" t="s">
        <v>61</v>
      </c>
      <c r="C63" s="2">
        <v>41716</v>
      </c>
      <c r="E63">
        <v>1</v>
      </c>
      <c r="J63">
        <v>1</v>
      </c>
      <c r="K63">
        <v>0</v>
      </c>
      <c r="L63">
        <v>0</v>
      </c>
    </row>
    <row r="64" spans="1:15" x14ac:dyDescent="0.25">
      <c r="A64" t="s">
        <v>60</v>
      </c>
      <c r="C64" s="2">
        <v>41717</v>
      </c>
      <c r="F64">
        <v>0</v>
      </c>
      <c r="J64">
        <v>1</v>
      </c>
      <c r="K64">
        <v>0</v>
      </c>
    </row>
    <row r="65" spans="1:16" x14ac:dyDescent="0.25">
      <c r="A65" t="s">
        <v>65</v>
      </c>
      <c r="C65" s="2">
        <v>41724</v>
      </c>
      <c r="F65">
        <v>1</v>
      </c>
      <c r="G65">
        <v>1</v>
      </c>
      <c r="J65">
        <v>0</v>
      </c>
      <c r="K65">
        <v>0</v>
      </c>
    </row>
    <row r="66" spans="1:16" x14ac:dyDescent="0.25">
      <c r="A66" t="s">
        <v>27</v>
      </c>
      <c r="C66" s="2">
        <v>41729</v>
      </c>
      <c r="D66">
        <v>0</v>
      </c>
      <c r="E66">
        <v>1</v>
      </c>
      <c r="J66">
        <v>0</v>
      </c>
      <c r="K66">
        <v>1</v>
      </c>
    </row>
    <row r="67" spans="1:16" x14ac:dyDescent="0.25">
      <c r="A67" t="s">
        <v>66</v>
      </c>
      <c r="C67" s="2">
        <v>41752</v>
      </c>
      <c r="E67">
        <v>1</v>
      </c>
      <c r="F67">
        <v>0</v>
      </c>
      <c r="I67">
        <v>1</v>
      </c>
      <c r="M67">
        <v>0</v>
      </c>
    </row>
    <row r="68" spans="1:16" x14ac:dyDescent="0.25">
      <c r="A68" t="s">
        <v>17</v>
      </c>
      <c r="C68" s="2">
        <v>41759</v>
      </c>
      <c r="D68">
        <v>1</v>
      </c>
      <c r="E68">
        <v>0</v>
      </c>
      <c r="I68">
        <v>1</v>
      </c>
      <c r="K68">
        <v>0</v>
      </c>
    </row>
    <row r="69" spans="1:16" x14ac:dyDescent="0.25">
      <c r="A69" t="s">
        <v>16</v>
      </c>
      <c r="C69" s="2">
        <v>41779</v>
      </c>
      <c r="D69">
        <v>1</v>
      </c>
      <c r="E69">
        <v>1</v>
      </c>
      <c r="J69">
        <v>0</v>
      </c>
      <c r="K69">
        <v>0</v>
      </c>
    </row>
    <row r="70" spans="1:16" x14ac:dyDescent="0.25">
      <c r="A70" t="s">
        <v>16</v>
      </c>
      <c r="C70" s="2">
        <v>41808</v>
      </c>
      <c r="D70">
        <v>0</v>
      </c>
      <c r="E70">
        <v>1</v>
      </c>
      <c r="G70">
        <v>1</v>
      </c>
      <c r="J70">
        <v>0</v>
      </c>
    </row>
    <row r="71" spans="1:16" x14ac:dyDescent="0.25">
      <c r="A71" t="s">
        <v>8</v>
      </c>
      <c r="C71" s="2">
        <v>41815</v>
      </c>
      <c r="D71">
        <v>0</v>
      </c>
      <c r="E71">
        <v>1</v>
      </c>
      <c r="F71">
        <v>0</v>
      </c>
      <c r="G71">
        <v>1</v>
      </c>
    </row>
    <row r="72" spans="1:16" x14ac:dyDescent="0.25">
      <c r="A72" t="s">
        <v>67</v>
      </c>
      <c r="C72" s="2">
        <v>41885</v>
      </c>
      <c r="D72">
        <v>0</v>
      </c>
      <c r="E72">
        <v>1</v>
      </c>
      <c r="K72">
        <v>0</v>
      </c>
      <c r="L72">
        <v>1</v>
      </c>
    </row>
    <row r="73" spans="1:16" x14ac:dyDescent="0.25">
      <c r="A73" t="s">
        <v>68</v>
      </c>
      <c r="C73" s="2">
        <v>41886</v>
      </c>
      <c r="E73">
        <v>0</v>
      </c>
      <c r="F73">
        <v>1</v>
      </c>
      <c r="I73">
        <v>1</v>
      </c>
      <c r="L73">
        <v>0</v>
      </c>
    </row>
    <row r="74" spans="1:16" x14ac:dyDescent="0.25">
      <c r="A74" t="s">
        <v>15</v>
      </c>
      <c r="C74" s="2">
        <v>41906</v>
      </c>
      <c r="G74">
        <v>1</v>
      </c>
      <c r="I74">
        <v>0</v>
      </c>
      <c r="J74">
        <v>0</v>
      </c>
      <c r="M74">
        <v>1</v>
      </c>
    </row>
    <row r="75" spans="1:16" x14ac:dyDescent="0.25">
      <c r="A75" t="s">
        <v>69</v>
      </c>
      <c r="C75" s="2" t="s">
        <v>72</v>
      </c>
      <c r="E75">
        <v>1</v>
      </c>
      <c r="F75">
        <v>1</v>
      </c>
      <c r="K75">
        <v>0</v>
      </c>
    </row>
    <row r="76" spans="1:16" x14ac:dyDescent="0.25">
      <c r="A76" t="s">
        <v>69</v>
      </c>
      <c r="C76" s="2" t="s">
        <v>72</v>
      </c>
      <c r="D76">
        <v>1</v>
      </c>
      <c r="I76">
        <v>0</v>
      </c>
      <c r="J76">
        <v>0</v>
      </c>
    </row>
    <row r="77" spans="1:16" x14ac:dyDescent="0.25">
      <c r="A77" t="s">
        <v>73</v>
      </c>
      <c r="C77" s="2" t="s">
        <v>72</v>
      </c>
      <c r="E77">
        <v>1</v>
      </c>
      <c r="I77">
        <v>0</v>
      </c>
      <c r="K77">
        <v>1</v>
      </c>
    </row>
    <row r="78" spans="1:16" x14ac:dyDescent="0.25">
      <c r="A78" t="s">
        <v>74</v>
      </c>
      <c r="C78" s="2" t="s">
        <v>72</v>
      </c>
      <c r="D78" s="7">
        <f>1/2</f>
        <v>0.5</v>
      </c>
      <c r="F78" s="7">
        <f>1/2</f>
        <v>0.5</v>
      </c>
      <c r="J78" s="7">
        <f>1/2</f>
        <v>0.5</v>
      </c>
      <c r="P78" s="7"/>
    </row>
    <row r="79" spans="1:16" x14ac:dyDescent="0.25">
      <c r="A79" t="s">
        <v>75</v>
      </c>
      <c r="C79" s="2">
        <v>41913</v>
      </c>
      <c r="D79">
        <v>0</v>
      </c>
      <c r="K79">
        <v>0</v>
      </c>
    </row>
    <row r="80" spans="1:16" x14ac:dyDescent="0.25">
      <c r="A80" t="s">
        <v>75</v>
      </c>
      <c r="C80" s="2">
        <v>41913</v>
      </c>
      <c r="E80">
        <v>0</v>
      </c>
      <c r="F80">
        <v>1</v>
      </c>
      <c r="I80">
        <v>1</v>
      </c>
      <c r="J80">
        <v>0</v>
      </c>
    </row>
    <row r="81" spans="1:17" x14ac:dyDescent="0.25">
      <c r="A81" t="s">
        <v>76</v>
      </c>
      <c r="C81" s="2">
        <v>41913</v>
      </c>
      <c r="D81">
        <v>0</v>
      </c>
      <c r="F81">
        <v>1</v>
      </c>
      <c r="I81">
        <v>1</v>
      </c>
      <c r="J81">
        <v>0</v>
      </c>
    </row>
    <row r="82" spans="1:17" x14ac:dyDescent="0.25">
      <c r="A82" t="s">
        <v>77</v>
      </c>
      <c r="C82" s="2">
        <v>41914</v>
      </c>
      <c r="D82">
        <v>1</v>
      </c>
      <c r="F82">
        <v>1</v>
      </c>
      <c r="J82">
        <v>0</v>
      </c>
      <c r="K82">
        <v>0</v>
      </c>
    </row>
    <row r="83" spans="1:17" x14ac:dyDescent="0.25">
      <c r="A83" t="s">
        <v>77</v>
      </c>
      <c r="C83" s="2">
        <v>41914</v>
      </c>
      <c r="E83">
        <v>1</v>
      </c>
      <c r="I83">
        <v>0</v>
      </c>
    </row>
    <row r="84" spans="1:17" x14ac:dyDescent="0.25">
      <c r="A84" t="s">
        <v>78</v>
      </c>
      <c r="C84" s="2">
        <v>41915</v>
      </c>
      <c r="E84">
        <v>1</v>
      </c>
      <c r="K84">
        <v>0</v>
      </c>
    </row>
    <row r="85" spans="1:17" x14ac:dyDescent="0.25">
      <c r="A85" t="s">
        <v>78</v>
      </c>
      <c r="C85" s="2">
        <v>41915</v>
      </c>
      <c r="D85">
        <v>1</v>
      </c>
      <c r="F85">
        <v>0</v>
      </c>
      <c r="I85">
        <v>1</v>
      </c>
      <c r="J85">
        <v>0</v>
      </c>
    </row>
    <row r="86" spans="1:17" x14ac:dyDescent="0.25">
      <c r="A86" t="s">
        <v>78</v>
      </c>
      <c r="C86" s="2">
        <v>41916</v>
      </c>
      <c r="F86" s="7">
        <f>1/2</f>
        <v>0.5</v>
      </c>
      <c r="J86" s="7">
        <f>1/2</f>
        <v>0.5</v>
      </c>
      <c r="K86" s="7">
        <f>1/2</f>
        <v>0.5</v>
      </c>
      <c r="Q86" s="7"/>
    </row>
    <row r="87" spans="1:17" x14ac:dyDescent="0.25">
      <c r="A87" t="s">
        <v>78</v>
      </c>
      <c r="C87" s="2">
        <v>41916</v>
      </c>
      <c r="D87">
        <v>1</v>
      </c>
      <c r="E87">
        <v>0</v>
      </c>
      <c r="I87">
        <v>0</v>
      </c>
    </row>
    <row r="88" spans="1:17" x14ac:dyDescent="0.25">
      <c r="A88" t="s">
        <v>79</v>
      </c>
      <c r="C88" s="2">
        <v>41916</v>
      </c>
      <c r="D88">
        <v>1</v>
      </c>
      <c r="E88">
        <v>1</v>
      </c>
      <c r="F88">
        <v>0</v>
      </c>
    </row>
    <row r="89" spans="1:17" x14ac:dyDescent="0.25">
      <c r="A89" t="s">
        <v>79</v>
      </c>
      <c r="C89" s="2">
        <v>41916</v>
      </c>
      <c r="I89">
        <v>0</v>
      </c>
      <c r="J89">
        <v>1</v>
      </c>
      <c r="K89">
        <v>0</v>
      </c>
    </row>
    <row r="90" spans="1:17" x14ac:dyDescent="0.25">
      <c r="A90" t="s">
        <v>80</v>
      </c>
      <c r="C90" s="2">
        <v>41917</v>
      </c>
      <c r="E90">
        <v>1</v>
      </c>
      <c r="J90">
        <v>0</v>
      </c>
      <c r="K90">
        <v>1</v>
      </c>
    </row>
    <row r="91" spans="1:17" x14ac:dyDescent="0.25">
      <c r="A91" t="s">
        <v>80</v>
      </c>
      <c r="C91" s="2">
        <v>41917</v>
      </c>
      <c r="D91">
        <v>1</v>
      </c>
      <c r="F91">
        <v>0</v>
      </c>
      <c r="I91">
        <v>1</v>
      </c>
    </row>
    <row r="92" spans="1:17" x14ac:dyDescent="0.25">
      <c r="A92" t="s">
        <v>26</v>
      </c>
      <c r="C92" s="2">
        <v>41920</v>
      </c>
      <c r="E92">
        <v>0</v>
      </c>
      <c r="F92">
        <v>1</v>
      </c>
      <c r="G92">
        <v>0</v>
      </c>
      <c r="M92">
        <v>1</v>
      </c>
    </row>
    <row r="93" spans="1:17" x14ac:dyDescent="0.25">
      <c r="A93" t="s">
        <v>26</v>
      </c>
      <c r="C93" s="2">
        <v>41928</v>
      </c>
      <c r="D93" s="7">
        <f t="shared" ref="D93:K93" si="2">1/2</f>
        <v>0.5</v>
      </c>
      <c r="E93" s="7"/>
      <c r="F93" s="7">
        <f t="shared" si="2"/>
        <v>0.5</v>
      </c>
      <c r="G93" s="7"/>
      <c r="I93" s="7"/>
      <c r="J93" s="7">
        <f t="shared" si="2"/>
        <v>0.5</v>
      </c>
      <c r="K93" s="7">
        <f t="shared" si="2"/>
        <v>0.5</v>
      </c>
    </row>
    <row r="94" spans="1:17" x14ac:dyDescent="0.25">
      <c r="A94" t="s">
        <v>81</v>
      </c>
      <c r="C94" s="2">
        <v>41942</v>
      </c>
      <c r="E94">
        <v>1</v>
      </c>
      <c r="I94">
        <v>0</v>
      </c>
      <c r="J94">
        <v>1</v>
      </c>
      <c r="K94">
        <v>0</v>
      </c>
    </row>
    <row r="95" spans="1:17" x14ac:dyDescent="0.25">
      <c r="A95" t="s">
        <v>82</v>
      </c>
      <c r="C95" s="2">
        <v>41961</v>
      </c>
      <c r="D95">
        <v>0</v>
      </c>
      <c r="E95">
        <v>0</v>
      </c>
      <c r="F95">
        <v>1</v>
      </c>
      <c r="I95">
        <v>1</v>
      </c>
    </row>
    <row r="96" spans="1:17" x14ac:dyDescent="0.25">
      <c r="A96" t="s">
        <v>28</v>
      </c>
      <c r="C96" s="2">
        <v>41964</v>
      </c>
      <c r="D96">
        <v>0</v>
      </c>
      <c r="E96">
        <v>0</v>
      </c>
      <c r="J96">
        <v>1</v>
      </c>
      <c r="L96">
        <v>1</v>
      </c>
    </row>
    <row r="97" spans="1:13" ht="18.75" x14ac:dyDescent="0.4">
      <c r="A97" t="s">
        <v>27</v>
      </c>
      <c r="B97" s="9"/>
      <c r="C97" s="2">
        <v>41977</v>
      </c>
      <c r="D97">
        <v>1</v>
      </c>
      <c r="E97">
        <v>1</v>
      </c>
      <c r="F97">
        <v>0</v>
      </c>
      <c r="G97">
        <v>0</v>
      </c>
    </row>
    <row r="98" spans="1:13" ht="18.75" x14ac:dyDescent="0.4">
      <c r="A98" t="s">
        <v>82</v>
      </c>
      <c r="B98" s="9"/>
      <c r="C98" s="2">
        <v>41995</v>
      </c>
      <c r="E98">
        <v>0</v>
      </c>
      <c r="I98">
        <v>1</v>
      </c>
      <c r="J98">
        <v>1</v>
      </c>
      <c r="K98">
        <v>0</v>
      </c>
    </row>
    <row r="99" spans="1:13" ht="18.75" x14ac:dyDescent="0.4">
      <c r="A99" t="s">
        <v>68</v>
      </c>
      <c r="B99" s="9"/>
      <c r="C99" s="2">
        <v>42006</v>
      </c>
      <c r="D99">
        <v>0</v>
      </c>
      <c r="F99">
        <v>1</v>
      </c>
      <c r="I99">
        <v>1</v>
      </c>
      <c r="J99">
        <v>0</v>
      </c>
    </row>
    <row r="100" spans="1:13" ht="18.75" x14ac:dyDescent="0.4">
      <c r="A100" t="s">
        <v>85</v>
      </c>
      <c r="B100" s="9"/>
      <c r="C100" s="2">
        <v>42011</v>
      </c>
      <c r="D100">
        <v>0</v>
      </c>
      <c r="F100">
        <v>0</v>
      </c>
      <c r="K100">
        <v>1</v>
      </c>
      <c r="L100">
        <v>1</v>
      </c>
    </row>
    <row r="101" spans="1:13" ht="18.75" x14ac:dyDescent="0.4">
      <c r="A101" t="s">
        <v>15</v>
      </c>
      <c r="B101" s="9"/>
      <c r="C101" s="2">
        <v>42017</v>
      </c>
      <c r="D101" s="7">
        <f t="shared" ref="D101:I101" si="3">1/2</f>
        <v>0.5</v>
      </c>
      <c r="F101" s="7">
        <f t="shared" si="3"/>
        <v>0.5</v>
      </c>
      <c r="G101" s="7">
        <f t="shared" si="3"/>
        <v>0.5</v>
      </c>
      <c r="I101" s="7">
        <f t="shared" si="3"/>
        <v>0.5</v>
      </c>
    </row>
    <row r="102" spans="1:13" ht="18.75" x14ac:dyDescent="0.4">
      <c r="A102" t="s">
        <v>81</v>
      </c>
      <c r="B102" s="9"/>
      <c r="C102" s="2">
        <v>42019</v>
      </c>
      <c r="E102">
        <v>0</v>
      </c>
      <c r="J102">
        <v>1</v>
      </c>
      <c r="K102">
        <v>0</v>
      </c>
      <c r="M102">
        <v>1</v>
      </c>
    </row>
    <row r="103" spans="1:13" ht="18.75" x14ac:dyDescent="0.4">
      <c r="A103" t="s">
        <v>15</v>
      </c>
      <c r="B103" s="9"/>
      <c r="C103" s="2">
        <v>42026</v>
      </c>
      <c r="D103">
        <v>0</v>
      </c>
      <c r="F103">
        <v>1</v>
      </c>
      <c r="G103">
        <v>0</v>
      </c>
      <c r="M103">
        <v>1</v>
      </c>
    </row>
    <row r="104" spans="1:13" ht="18.75" x14ac:dyDescent="0.4">
      <c r="A104" t="s">
        <v>26</v>
      </c>
      <c r="B104" s="9"/>
      <c r="C104" s="2">
        <v>42033</v>
      </c>
      <c r="E104">
        <v>1</v>
      </c>
      <c r="F104">
        <v>1</v>
      </c>
      <c r="J104">
        <v>0</v>
      </c>
      <c r="M104">
        <v>0</v>
      </c>
    </row>
    <row r="105" spans="1:13" ht="18.75" x14ac:dyDescent="0.4">
      <c r="A105" t="s">
        <v>81</v>
      </c>
      <c r="B105" s="9"/>
      <c r="C105" s="2">
        <v>42040</v>
      </c>
    </row>
    <row r="106" spans="1:13" ht="18.75" x14ac:dyDescent="0.4">
      <c r="A106" t="s">
        <v>87</v>
      </c>
      <c r="B106" s="9"/>
      <c r="C106" s="2">
        <v>42044</v>
      </c>
      <c r="D106">
        <v>0</v>
      </c>
      <c r="F106">
        <v>1</v>
      </c>
      <c r="G106">
        <v>0</v>
      </c>
      <c r="I106">
        <v>1</v>
      </c>
    </row>
    <row r="107" spans="1:13" ht="18.75" x14ac:dyDescent="0.4">
      <c r="A107" t="s">
        <v>68</v>
      </c>
      <c r="B107" s="9"/>
      <c r="C107" s="2">
        <v>42058</v>
      </c>
      <c r="E107">
        <v>0</v>
      </c>
      <c r="F107">
        <v>0</v>
      </c>
      <c r="I107">
        <v>1</v>
      </c>
      <c r="J107">
        <v>1</v>
      </c>
    </row>
    <row r="108" spans="1:13" ht="18.75" x14ac:dyDescent="0.4">
      <c r="A108" t="s">
        <v>27</v>
      </c>
      <c r="B108" s="9"/>
      <c r="C108" s="2">
        <v>42068</v>
      </c>
      <c r="D108" s="7">
        <f>1/2</f>
        <v>0.5</v>
      </c>
      <c r="E108" s="7">
        <f>1/2</f>
        <v>0.5</v>
      </c>
      <c r="F108" s="7">
        <f>1/2</f>
        <v>0.5</v>
      </c>
      <c r="G108" s="7">
        <f>1/2</f>
        <v>0.5</v>
      </c>
    </row>
    <row r="109" spans="1:13" ht="18.75" x14ac:dyDescent="0.4">
      <c r="A109" t="s">
        <v>81</v>
      </c>
      <c r="B109" s="9"/>
      <c r="C109" s="2">
        <v>42082</v>
      </c>
      <c r="D109" s="7">
        <v>0</v>
      </c>
      <c r="E109" s="7"/>
      <c r="F109" s="7">
        <v>1</v>
      </c>
      <c r="G109" s="7"/>
      <c r="J109">
        <v>1</v>
      </c>
      <c r="M109">
        <v>0</v>
      </c>
    </row>
    <row r="110" spans="1:13" ht="18.75" x14ac:dyDescent="0.4">
      <c r="A110" t="s">
        <v>61</v>
      </c>
      <c r="B110" s="9"/>
      <c r="C110" s="2">
        <v>42086</v>
      </c>
      <c r="D110" s="7"/>
      <c r="E110" s="7">
        <v>0</v>
      </c>
      <c r="F110" s="7"/>
      <c r="G110" s="7"/>
      <c r="L110">
        <v>0</v>
      </c>
      <c r="M110">
        <v>1</v>
      </c>
    </row>
    <row r="111" spans="1:13" ht="18.75" x14ac:dyDescent="0.4">
      <c r="A111" t="s">
        <v>61</v>
      </c>
      <c r="B111" s="9"/>
      <c r="C111" s="2">
        <v>42086</v>
      </c>
      <c r="D111" s="7">
        <v>1</v>
      </c>
      <c r="E111" s="7"/>
      <c r="F111" s="7">
        <v>1</v>
      </c>
      <c r="G111" s="7"/>
      <c r="I111">
        <v>0</v>
      </c>
      <c r="J111">
        <v>0</v>
      </c>
    </row>
    <row r="112" spans="1:13" ht="18.75" x14ac:dyDescent="0.4">
      <c r="A112" t="s">
        <v>61</v>
      </c>
      <c r="B112" s="9"/>
      <c r="C112" s="2">
        <v>42087</v>
      </c>
      <c r="D112" s="7">
        <v>1</v>
      </c>
      <c r="E112" s="7">
        <v>0</v>
      </c>
      <c r="F112" s="7"/>
      <c r="G112" s="7"/>
      <c r="I112">
        <v>1</v>
      </c>
      <c r="L112">
        <v>0</v>
      </c>
    </row>
    <row r="113" spans="1:13" ht="18.75" x14ac:dyDescent="0.4">
      <c r="A113" t="s">
        <v>61</v>
      </c>
      <c r="B113" s="9"/>
      <c r="C113" s="2">
        <v>42087</v>
      </c>
      <c r="D113" s="7"/>
      <c r="E113" s="7"/>
      <c r="F113" s="7">
        <v>0</v>
      </c>
      <c r="G113" s="7"/>
      <c r="J113">
        <v>1</v>
      </c>
      <c r="M113">
        <v>1</v>
      </c>
    </row>
    <row r="114" spans="1:13" ht="18.75" x14ac:dyDescent="0.4">
      <c r="A114" t="s">
        <v>88</v>
      </c>
      <c r="B114" s="9"/>
      <c r="C114" s="2">
        <v>42087</v>
      </c>
      <c r="D114" s="7">
        <v>1</v>
      </c>
      <c r="E114" s="7">
        <v>0</v>
      </c>
      <c r="F114" s="7">
        <v>0</v>
      </c>
      <c r="G114" s="7"/>
    </row>
    <row r="115" spans="1:13" ht="18.75" x14ac:dyDescent="0.4">
      <c r="A115" t="s">
        <v>88</v>
      </c>
      <c r="B115" s="9"/>
      <c r="C115" s="2">
        <v>42087</v>
      </c>
      <c r="D115" s="7"/>
      <c r="E115" s="7"/>
      <c r="F115" s="7"/>
      <c r="G115" s="7"/>
      <c r="I115" s="7">
        <f>1/2</f>
        <v>0.5</v>
      </c>
      <c r="J115" s="7">
        <f>1/2</f>
        <v>0.5</v>
      </c>
      <c r="L115" s="7">
        <f>1/2</f>
        <v>0.5</v>
      </c>
      <c r="M115" s="7">
        <f>1/2</f>
        <v>0.5</v>
      </c>
    </row>
    <row r="116" spans="1:13" ht="18.75" x14ac:dyDescent="0.4">
      <c r="A116" t="s">
        <v>88</v>
      </c>
      <c r="B116" s="9"/>
      <c r="C116" s="2">
        <v>42088</v>
      </c>
      <c r="D116" s="7"/>
      <c r="E116" s="7">
        <v>1</v>
      </c>
      <c r="F116" s="7"/>
      <c r="G116" s="7"/>
      <c r="I116">
        <v>0</v>
      </c>
      <c r="J116">
        <v>1</v>
      </c>
    </row>
    <row r="117" spans="1:13" ht="18.75" x14ac:dyDescent="0.4">
      <c r="A117" t="s">
        <v>88</v>
      </c>
      <c r="B117" s="9"/>
      <c r="C117" s="2">
        <v>42088</v>
      </c>
      <c r="D117" s="7">
        <f>1/2</f>
        <v>0.5</v>
      </c>
      <c r="E117" s="7"/>
      <c r="F117" s="7">
        <f>1/2</f>
        <v>0.5</v>
      </c>
      <c r="G117" s="7"/>
      <c r="L117" s="7">
        <f>1/2</f>
        <v>0.5</v>
      </c>
      <c r="M117" s="7">
        <f>1/2</f>
        <v>0.5</v>
      </c>
    </row>
    <row r="118" spans="1:13" ht="18.75" x14ac:dyDescent="0.4">
      <c r="A118" t="s">
        <v>90</v>
      </c>
      <c r="B118" s="9"/>
      <c r="C118" s="2">
        <v>42116</v>
      </c>
      <c r="D118" s="7">
        <v>0</v>
      </c>
      <c r="E118" s="7">
        <v>1</v>
      </c>
      <c r="F118" s="7"/>
      <c r="G118" s="7"/>
      <c r="K118">
        <v>1</v>
      </c>
      <c r="L118" s="7"/>
      <c r="M118" s="7"/>
    </row>
    <row r="119" spans="1:13" ht="18.75" x14ac:dyDescent="0.4">
      <c r="A119" t="s">
        <v>90</v>
      </c>
      <c r="B119" s="9"/>
      <c r="C119" s="2">
        <v>42116</v>
      </c>
      <c r="D119" s="7"/>
      <c r="E119" s="7"/>
      <c r="F119" s="7">
        <v>1</v>
      </c>
      <c r="G119" s="7"/>
      <c r="I119">
        <v>1</v>
      </c>
      <c r="L119" s="7"/>
      <c r="M119" s="7">
        <v>0</v>
      </c>
    </row>
    <row r="120" spans="1:13" ht="18.75" x14ac:dyDescent="0.4">
      <c r="A120" t="s">
        <v>66</v>
      </c>
      <c r="B120" s="9"/>
      <c r="C120" s="2">
        <v>42130</v>
      </c>
      <c r="D120" s="7"/>
      <c r="E120" s="7">
        <v>1</v>
      </c>
      <c r="F120" s="7"/>
      <c r="G120" s="7">
        <v>0</v>
      </c>
      <c r="I120">
        <v>1</v>
      </c>
      <c r="L120" s="7"/>
      <c r="M120" s="7">
        <v>0</v>
      </c>
    </row>
    <row r="121" spans="1:13" ht="18.75" x14ac:dyDescent="0.4">
      <c r="A121" t="s">
        <v>93</v>
      </c>
      <c r="B121" s="9"/>
      <c r="C121" s="2">
        <v>42137</v>
      </c>
      <c r="D121" s="7">
        <v>1</v>
      </c>
      <c r="E121" s="7"/>
      <c r="F121" s="7"/>
      <c r="G121" s="7">
        <v>1</v>
      </c>
      <c r="I121">
        <v>0</v>
      </c>
      <c r="J121" s="7">
        <v>0</v>
      </c>
      <c r="L121" s="7"/>
      <c r="M121" s="7"/>
    </row>
    <row r="122" spans="1:13" ht="18.75" x14ac:dyDescent="0.4">
      <c r="A122" t="s">
        <v>82</v>
      </c>
      <c r="B122" s="9"/>
      <c r="C122" s="2">
        <v>42143</v>
      </c>
      <c r="D122" s="7">
        <v>1</v>
      </c>
      <c r="E122" s="7">
        <v>1</v>
      </c>
      <c r="F122" s="7">
        <v>0</v>
      </c>
      <c r="G122" s="7"/>
      <c r="I122">
        <v>0</v>
      </c>
      <c r="L122" s="7"/>
      <c r="M122" s="7"/>
    </row>
    <row r="123" spans="1:13" ht="18.75" x14ac:dyDescent="0.4">
      <c r="A123" t="s">
        <v>26</v>
      </c>
      <c r="B123" s="9"/>
      <c r="C123" s="2">
        <v>42158</v>
      </c>
      <c r="D123" s="7"/>
      <c r="E123" s="7">
        <v>0</v>
      </c>
      <c r="F123" s="7"/>
      <c r="G123" s="7">
        <v>0</v>
      </c>
      <c r="J123">
        <v>1</v>
      </c>
      <c r="K123">
        <v>1</v>
      </c>
      <c r="L123" s="7"/>
      <c r="M123" s="7"/>
    </row>
    <row r="124" spans="1:13" ht="18.75" x14ac:dyDescent="0.4">
      <c r="A124" t="s">
        <v>15</v>
      </c>
      <c r="B124" s="9"/>
      <c r="C124" s="2">
        <v>42166</v>
      </c>
      <c r="D124" s="7">
        <v>1</v>
      </c>
      <c r="E124" s="7">
        <v>0</v>
      </c>
      <c r="F124" s="7"/>
      <c r="G124" s="7"/>
      <c r="L124" s="7">
        <v>0</v>
      </c>
      <c r="M124" s="7">
        <v>1</v>
      </c>
    </row>
    <row r="125" spans="1:13" ht="18.75" x14ac:dyDescent="0.4">
      <c r="A125" t="s">
        <v>81</v>
      </c>
      <c r="B125" s="9"/>
      <c r="C125" s="2">
        <v>42173</v>
      </c>
      <c r="D125" s="7">
        <v>1</v>
      </c>
      <c r="E125" s="7"/>
      <c r="F125" s="7"/>
      <c r="G125" s="7"/>
      <c r="J125">
        <v>1</v>
      </c>
      <c r="K125">
        <v>0</v>
      </c>
      <c r="L125" s="7"/>
      <c r="M125" s="7">
        <v>0</v>
      </c>
    </row>
    <row r="126" spans="1:13" ht="18.75" x14ac:dyDescent="0.4">
      <c r="A126" t="s">
        <v>26</v>
      </c>
      <c r="B126" s="9"/>
      <c r="C126" s="2">
        <v>42179</v>
      </c>
      <c r="D126" s="7">
        <v>1</v>
      </c>
      <c r="E126" s="7"/>
      <c r="F126" s="7">
        <v>1</v>
      </c>
      <c r="G126" s="7"/>
      <c r="J126">
        <v>0</v>
      </c>
      <c r="K126">
        <v>0</v>
      </c>
      <c r="L126" s="7"/>
      <c r="M126" s="7"/>
    </row>
    <row r="127" spans="1:13" ht="18.75" x14ac:dyDescent="0.4">
      <c r="A127" t="s">
        <v>16</v>
      </c>
      <c r="B127" s="9"/>
      <c r="C127" s="2">
        <v>42250</v>
      </c>
      <c r="D127" s="7">
        <v>1</v>
      </c>
      <c r="E127" s="7"/>
      <c r="F127" s="7">
        <v>0</v>
      </c>
      <c r="G127" s="7"/>
      <c r="J127">
        <v>0</v>
      </c>
      <c r="L127" s="7"/>
      <c r="M127" s="7">
        <v>1</v>
      </c>
    </row>
    <row r="128" spans="1:13" ht="18.75" x14ac:dyDescent="0.4">
      <c r="A128" t="s">
        <v>28</v>
      </c>
      <c r="B128" s="9"/>
      <c r="C128" s="2">
        <v>42256</v>
      </c>
      <c r="D128" s="7"/>
      <c r="E128" s="7"/>
      <c r="F128" s="7"/>
      <c r="G128" s="7">
        <v>1</v>
      </c>
      <c r="I128">
        <v>0</v>
      </c>
      <c r="J128">
        <v>0</v>
      </c>
      <c r="K128">
        <v>1</v>
      </c>
      <c r="L128" s="7"/>
      <c r="M128" s="7"/>
    </row>
    <row r="129" spans="1:13" x14ac:dyDescent="0.25">
      <c r="A129" t="s">
        <v>94</v>
      </c>
      <c r="C129" s="2">
        <v>42261</v>
      </c>
      <c r="D129" s="7">
        <f>1/2</f>
        <v>0.5</v>
      </c>
      <c r="E129" s="7">
        <f>1/2</f>
        <v>0.5</v>
      </c>
      <c r="F129" s="7">
        <f>1/2</f>
        <v>0.5</v>
      </c>
      <c r="G129" s="7">
        <f>1/2</f>
        <v>0.5</v>
      </c>
      <c r="L129" s="7"/>
      <c r="M129" s="7"/>
    </row>
    <row r="130" spans="1:13" x14ac:dyDescent="0.25">
      <c r="A130" t="s">
        <v>82</v>
      </c>
      <c r="C130" s="2">
        <v>42271</v>
      </c>
      <c r="D130" s="7"/>
      <c r="E130" s="7">
        <v>0</v>
      </c>
      <c r="F130" s="7">
        <v>1</v>
      </c>
      <c r="G130" s="7"/>
      <c r="J130">
        <v>1</v>
      </c>
      <c r="K130">
        <v>0</v>
      </c>
      <c r="L130" s="7"/>
      <c r="M130" s="7"/>
    </row>
    <row r="131" spans="1:13" x14ac:dyDescent="0.25">
      <c r="A131" t="s">
        <v>95</v>
      </c>
      <c r="C131" s="2">
        <v>42277</v>
      </c>
      <c r="D131" s="7">
        <v>1</v>
      </c>
      <c r="E131" s="7">
        <v>1</v>
      </c>
      <c r="F131" s="7"/>
      <c r="G131" s="7"/>
      <c r="I131" s="7"/>
      <c r="K131">
        <v>0</v>
      </c>
      <c r="L131" s="7"/>
      <c r="M131" s="7">
        <v>0</v>
      </c>
    </row>
    <row r="132" spans="1:13" x14ac:dyDescent="0.25">
      <c r="A132" t="s">
        <v>25</v>
      </c>
      <c r="C132" s="2">
        <v>42283</v>
      </c>
      <c r="D132">
        <v>0</v>
      </c>
      <c r="E132">
        <v>1</v>
      </c>
      <c r="I132">
        <v>1</v>
      </c>
      <c r="K132">
        <v>0</v>
      </c>
    </row>
    <row r="133" spans="1:13" x14ac:dyDescent="0.25">
      <c r="A133" t="s">
        <v>6</v>
      </c>
      <c r="C133" s="2">
        <v>42290</v>
      </c>
      <c r="D133">
        <v>1</v>
      </c>
      <c r="E133" s="7">
        <v>0</v>
      </c>
      <c r="I133">
        <v>1</v>
      </c>
      <c r="J133">
        <v>0</v>
      </c>
    </row>
    <row r="134" spans="1:13" x14ac:dyDescent="0.25">
      <c r="A134" t="s">
        <v>96</v>
      </c>
      <c r="C134" s="2">
        <v>42304</v>
      </c>
      <c r="E134" s="7"/>
      <c r="F134">
        <v>0</v>
      </c>
      <c r="I134">
        <v>1</v>
      </c>
      <c r="K134">
        <v>0</v>
      </c>
      <c r="M134">
        <v>1</v>
      </c>
    </row>
    <row r="135" spans="1:13" x14ac:dyDescent="0.25">
      <c r="A135" t="s">
        <v>27</v>
      </c>
      <c r="C135" s="2">
        <v>42313</v>
      </c>
      <c r="D135">
        <v>0</v>
      </c>
      <c r="E135" s="7"/>
      <c r="F135">
        <v>0</v>
      </c>
      <c r="G135">
        <v>1</v>
      </c>
      <c r="M135">
        <v>1</v>
      </c>
    </row>
    <row r="136" spans="1:13" x14ac:dyDescent="0.25">
      <c r="A136" t="s">
        <v>126</v>
      </c>
      <c r="C136" s="2">
        <v>42320</v>
      </c>
      <c r="E136" s="7">
        <v>1</v>
      </c>
      <c r="F136">
        <v>1</v>
      </c>
      <c r="I136">
        <v>0</v>
      </c>
      <c r="J136">
        <v>0</v>
      </c>
    </row>
    <row r="138" spans="1:13" x14ac:dyDescent="0.25">
      <c r="C138" t="s">
        <v>248</v>
      </c>
      <c r="D138" t="s">
        <v>0</v>
      </c>
      <c r="E138" t="s">
        <v>1</v>
      </c>
      <c r="F138" t="s">
        <v>2</v>
      </c>
      <c r="G138" t="s">
        <v>3</v>
      </c>
      <c r="H138" t="s">
        <v>4</v>
      </c>
      <c r="I138" t="s">
        <v>5</v>
      </c>
      <c r="J138" t="s">
        <v>9</v>
      </c>
      <c r="K138" t="s">
        <v>22</v>
      </c>
      <c r="L138" t="s">
        <v>23</v>
      </c>
      <c r="M138" t="s">
        <v>63</v>
      </c>
    </row>
    <row r="139" spans="1:13" x14ac:dyDescent="0.25">
      <c r="D139" s="1">
        <f>AVERAGE(D3:D136)</f>
        <v>0.62658227848101267</v>
      </c>
      <c r="E139" s="1">
        <f t="shared" ref="E139:M139" si="4">AVERAGE(E3:E136)</f>
        <v>0.50602409638554213</v>
      </c>
      <c r="F139" s="1">
        <f t="shared" si="4"/>
        <v>0.53749999999999998</v>
      </c>
      <c r="G139" s="1">
        <f t="shared" si="4"/>
        <v>0.53409090909090906</v>
      </c>
      <c r="H139" s="1">
        <f t="shared" si="4"/>
        <v>0.25</v>
      </c>
      <c r="I139" s="1">
        <f t="shared" si="4"/>
        <v>0.45238095238095238</v>
      </c>
      <c r="J139" s="1">
        <f t="shared" si="4"/>
        <v>0.44285714285714284</v>
      </c>
      <c r="K139" s="1">
        <f t="shared" si="4"/>
        <v>0.33695652173913043</v>
      </c>
      <c r="L139" s="1">
        <f t="shared" si="4"/>
        <v>0.4375</v>
      </c>
      <c r="M139" s="1">
        <f t="shared" si="4"/>
        <v>0.6</v>
      </c>
    </row>
    <row r="141" spans="1:13" x14ac:dyDescent="0.25">
      <c r="C141" t="s">
        <v>127</v>
      </c>
      <c r="D141" s="5">
        <f>SUM(D3:D136)</f>
        <v>49.5</v>
      </c>
      <c r="E141" s="5">
        <f t="shared" ref="E141:M141" si="5">SUM(E3:E136)</f>
        <v>42</v>
      </c>
      <c r="F141" s="5">
        <f t="shared" si="5"/>
        <v>43</v>
      </c>
      <c r="G141" s="5">
        <f t="shared" si="5"/>
        <v>23.5</v>
      </c>
      <c r="H141" s="5">
        <f t="shared" si="5"/>
        <v>1</v>
      </c>
      <c r="I141" s="5">
        <f t="shared" si="5"/>
        <v>28.5</v>
      </c>
      <c r="J141" s="5">
        <f t="shared" si="5"/>
        <v>31</v>
      </c>
      <c r="K141" s="5">
        <f t="shared" si="5"/>
        <v>15.5</v>
      </c>
      <c r="L141" s="5">
        <f t="shared" si="5"/>
        <v>7</v>
      </c>
      <c r="M141" s="5">
        <f t="shared" si="5"/>
        <v>12</v>
      </c>
    </row>
    <row r="142" spans="1:13" x14ac:dyDescent="0.25">
      <c r="C142" t="s">
        <v>128</v>
      </c>
      <c r="D142">
        <f>D141/D139</f>
        <v>79</v>
      </c>
      <c r="E142">
        <f t="shared" ref="E142:M142" si="6">E141/E139</f>
        <v>83</v>
      </c>
      <c r="F142">
        <f t="shared" si="6"/>
        <v>80</v>
      </c>
      <c r="G142">
        <f t="shared" si="6"/>
        <v>44</v>
      </c>
      <c r="H142">
        <f t="shared" si="6"/>
        <v>4</v>
      </c>
      <c r="I142">
        <f t="shared" si="6"/>
        <v>63</v>
      </c>
      <c r="J142">
        <f t="shared" si="6"/>
        <v>70</v>
      </c>
      <c r="K142">
        <f t="shared" si="6"/>
        <v>46</v>
      </c>
      <c r="L142">
        <f t="shared" si="6"/>
        <v>16</v>
      </c>
      <c r="M142">
        <f t="shared" si="6"/>
        <v>20</v>
      </c>
    </row>
    <row r="144" spans="1:13" x14ac:dyDescent="0.25">
      <c r="C144" t="s">
        <v>249</v>
      </c>
    </row>
    <row r="145" spans="3:25" x14ac:dyDescent="0.25">
      <c r="D145" t="s">
        <v>0</v>
      </c>
      <c r="E145" t="s">
        <v>1</v>
      </c>
      <c r="F145" t="s">
        <v>2</v>
      </c>
      <c r="G145" t="s">
        <v>3</v>
      </c>
      <c r="H145" t="s">
        <v>4</v>
      </c>
      <c r="I145" t="s">
        <v>5</v>
      </c>
      <c r="J145" t="s">
        <v>9</v>
      </c>
      <c r="K145" t="s">
        <v>22</v>
      </c>
      <c r="L145" t="s">
        <v>23</v>
      </c>
      <c r="M145" t="s">
        <v>63</v>
      </c>
      <c r="N145" t="s">
        <v>132</v>
      </c>
      <c r="O145" t="s">
        <v>139</v>
      </c>
      <c r="P145" t="s">
        <v>145</v>
      </c>
      <c r="Q145" t="s">
        <v>147</v>
      </c>
      <c r="R145" t="s">
        <v>148</v>
      </c>
      <c r="S145" t="s">
        <v>150</v>
      </c>
      <c r="T145" t="s">
        <v>153</v>
      </c>
    </row>
    <row r="147" spans="3:25" x14ac:dyDescent="0.25">
      <c r="C147" s="13" t="s">
        <v>127</v>
      </c>
      <c r="D147">
        <v>68</v>
      </c>
      <c r="E147">
        <v>63</v>
      </c>
      <c r="F147">
        <v>56</v>
      </c>
      <c r="G147">
        <v>38</v>
      </c>
      <c r="H147">
        <v>2</v>
      </c>
      <c r="I147">
        <v>45</v>
      </c>
      <c r="J147">
        <v>40.5</v>
      </c>
      <c r="K147">
        <v>23</v>
      </c>
      <c r="L147">
        <v>17</v>
      </c>
      <c r="M147">
        <v>21</v>
      </c>
      <c r="N147">
        <v>3</v>
      </c>
      <c r="O147">
        <v>0</v>
      </c>
      <c r="P147">
        <v>2</v>
      </c>
      <c r="Q147">
        <v>3</v>
      </c>
      <c r="R147">
        <v>7.5</v>
      </c>
      <c r="S147">
        <v>2.5</v>
      </c>
      <c r="T147">
        <v>0</v>
      </c>
    </row>
    <row r="148" spans="3:25" x14ac:dyDescent="0.25">
      <c r="C148" s="13" t="s">
        <v>128</v>
      </c>
      <c r="D148">
        <v>116</v>
      </c>
      <c r="E148">
        <v>125</v>
      </c>
      <c r="F148">
        <v>112</v>
      </c>
      <c r="G148">
        <v>67</v>
      </c>
      <c r="H148">
        <v>5</v>
      </c>
      <c r="I148">
        <v>96</v>
      </c>
      <c r="J148">
        <v>97</v>
      </c>
      <c r="K148">
        <v>63</v>
      </c>
      <c r="L148">
        <v>32</v>
      </c>
      <c r="M148">
        <v>36</v>
      </c>
      <c r="N148">
        <v>8</v>
      </c>
      <c r="O148">
        <v>1</v>
      </c>
      <c r="P148">
        <v>3</v>
      </c>
      <c r="Q148">
        <v>3</v>
      </c>
      <c r="R148">
        <v>12</v>
      </c>
      <c r="S148">
        <v>4</v>
      </c>
      <c r="T148">
        <v>1</v>
      </c>
    </row>
    <row r="150" spans="3:25" x14ac:dyDescent="0.25">
      <c r="D150" s="1">
        <f>D147/D148</f>
        <v>0.58620689655172409</v>
      </c>
      <c r="E150" s="1">
        <f t="shared" ref="E150:T150" si="7">E147/E148</f>
        <v>0.504</v>
      </c>
      <c r="F150" s="1">
        <f t="shared" si="7"/>
        <v>0.5</v>
      </c>
      <c r="G150" s="1">
        <f t="shared" si="7"/>
        <v>0.56716417910447758</v>
      </c>
      <c r="H150" s="1">
        <f t="shared" si="7"/>
        <v>0.4</v>
      </c>
      <c r="I150" s="1">
        <f t="shared" si="7"/>
        <v>0.46875</v>
      </c>
      <c r="J150" s="1">
        <f t="shared" si="7"/>
        <v>0.4175257731958763</v>
      </c>
      <c r="K150" s="1">
        <f t="shared" si="7"/>
        <v>0.36507936507936506</v>
      </c>
      <c r="L150" s="1">
        <f t="shared" si="7"/>
        <v>0.53125</v>
      </c>
      <c r="M150" s="1">
        <f t="shared" si="7"/>
        <v>0.58333333333333337</v>
      </c>
      <c r="N150" s="1">
        <f t="shared" si="7"/>
        <v>0.375</v>
      </c>
      <c r="O150" s="1">
        <f t="shared" si="7"/>
        <v>0</v>
      </c>
      <c r="P150" s="1">
        <f t="shared" si="7"/>
        <v>0.66666666666666663</v>
      </c>
      <c r="Q150" s="1">
        <f t="shared" si="7"/>
        <v>1</v>
      </c>
      <c r="R150" s="1">
        <f t="shared" si="7"/>
        <v>0.625</v>
      </c>
      <c r="S150" s="1">
        <f t="shared" si="7"/>
        <v>0.625</v>
      </c>
      <c r="T150" s="1">
        <f t="shared" si="7"/>
        <v>0</v>
      </c>
    </row>
    <row r="151" spans="3:25" x14ac:dyDescent="0.25">
      <c r="C151" t="s">
        <v>251</v>
      </c>
    </row>
    <row r="152" spans="3:25" x14ac:dyDescent="0.25">
      <c r="D152" t="s">
        <v>0</v>
      </c>
      <c r="E152" t="s">
        <v>1</v>
      </c>
      <c r="F152" t="s">
        <v>2</v>
      </c>
      <c r="G152" t="s">
        <v>3</v>
      </c>
      <c r="H152" t="s">
        <v>5</v>
      </c>
      <c r="I152" t="s">
        <v>9</v>
      </c>
      <c r="J152" t="s">
        <v>22</v>
      </c>
      <c r="K152" t="s">
        <v>23</v>
      </c>
      <c r="L152" t="s">
        <v>63</v>
      </c>
      <c r="M152" t="s">
        <v>148</v>
      </c>
      <c r="N152" t="s">
        <v>150</v>
      </c>
      <c r="O152" t="s">
        <v>71</v>
      </c>
      <c r="P152" t="s">
        <v>70</v>
      </c>
      <c r="Q152" t="s">
        <v>132</v>
      </c>
      <c r="R152" t="s">
        <v>139</v>
      </c>
      <c r="S152" t="s">
        <v>145</v>
      </c>
      <c r="T152" t="s">
        <v>147</v>
      </c>
      <c r="U152" t="s">
        <v>153</v>
      </c>
      <c r="V152" t="s">
        <v>202</v>
      </c>
      <c r="W152" t="s">
        <v>86</v>
      </c>
      <c r="X152" t="s">
        <v>207</v>
      </c>
      <c r="Y152" t="s">
        <v>4</v>
      </c>
    </row>
    <row r="154" spans="3:25" x14ac:dyDescent="0.25">
      <c r="C154" s="13" t="s">
        <v>127</v>
      </c>
      <c r="D154">
        <v>87.5</v>
      </c>
      <c r="E154">
        <v>87</v>
      </c>
      <c r="F154">
        <v>70.5</v>
      </c>
      <c r="G154">
        <v>46</v>
      </c>
      <c r="H154">
        <v>53.5</v>
      </c>
      <c r="I154">
        <v>53</v>
      </c>
      <c r="J154">
        <v>31</v>
      </c>
      <c r="K154">
        <v>19</v>
      </c>
      <c r="L154">
        <v>27</v>
      </c>
      <c r="M154">
        <v>27.5</v>
      </c>
      <c r="N154">
        <v>23</v>
      </c>
      <c r="O154">
        <v>9.5</v>
      </c>
      <c r="P154">
        <v>5</v>
      </c>
      <c r="Q154">
        <v>3</v>
      </c>
      <c r="R154">
        <v>0</v>
      </c>
      <c r="S154">
        <v>2</v>
      </c>
      <c r="T154">
        <v>3</v>
      </c>
      <c r="U154">
        <v>0</v>
      </c>
      <c r="V154">
        <v>1</v>
      </c>
      <c r="W154">
        <v>1</v>
      </c>
      <c r="X154">
        <v>0</v>
      </c>
      <c r="Y154">
        <v>2</v>
      </c>
    </row>
    <row r="155" spans="3:25" x14ac:dyDescent="0.25">
      <c r="C155" s="13" t="s">
        <v>128</v>
      </c>
      <c r="D155">
        <v>153</v>
      </c>
      <c r="E155">
        <v>167</v>
      </c>
      <c r="F155">
        <v>140</v>
      </c>
      <c r="G155">
        <v>83</v>
      </c>
      <c r="H155">
        <v>122</v>
      </c>
      <c r="I155">
        <v>129</v>
      </c>
      <c r="J155">
        <v>81</v>
      </c>
      <c r="K155">
        <v>37</v>
      </c>
      <c r="L155">
        <v>55</v>
      </c>
      <c r="M155">
        <v>47</v>
      </c>
      <c r="N155">
        <v>41</v>
      </c>
      <c r="O155">
        <v>16</v>
      </c>
      <c r="P155">
        <v>5</v>
      </c>
      <c r="Q155">
        <v>8</v>
      </c>
      <c r="R155">
        <v>1</v>
      </c>
      <c r="S155">
        <v>3</v>
      </c>
      <c r="T155">
        <v>3</v>
      </c>
      <c r="U155">
        <v>1</v>
      </c>
      <c r="V155">
        <v>2</v>
      </c>
      <c r="W155">
        <v>1</v>
      </c>
      <c r="X155">
        <v>1</v>
      </c>
      <c r="Y155">
        <v>5</v>
      </c>
    </row>
    <row r="157" spans="3:25" x14ac:dyDescent="0.25">
      <c r="D157" s="1">
        <f t="shared" ref="D157:Y157" si="8">D154/D155</f>
        <v>0.57189542483660127</v>
      </c>
      <c r="E157" s="1">
        <f t="shared" si="8"/>
        <v>0.52095808383233533</v>
      </c>
      <c r="F157" s="1">
        <f t="shared" si="8"/>
        <v>0.50357142857142856</v>
      </c>
      <c r="G157" s="1">
        <f t="shared" si="8"/>
        <v>0.55421686746987953</v>
      </c>
      <c r="H157" s="1">
        <f t="shared" si="8"/>
        <v>0.43852459016393441</v>
      </c>
      <c r="I157" s="1">
        <f t="shared" si="8"/>
        <v>0.41085271317829458</v>
      </c>
      <c r="J157" s="1">
        <f t="shared" si="8"/>
        <v>0.38271604938271603</v>
      </c>
      <c r="K157" s="1">
        <f t="shared" si="8"/>
        <v>0.51351351351351349</v>
      </c>
      <c r="L157" s="1">
        <f t="shared" si="8"/>
        <v>0.49090909090909091</v>
      </c>
      <c r="M157" s="1">
        <f t="shared" si="8"/>
        <v>0.58510638297872342</v>
      </c>
      <c r="N157" s="1">
        <f t="shared" si="8"/>
        <v>0.56097560975609762</v>
      </c>
      <c r="O157" s="1">
        <f t="shared" si="8"/>
        <v>0.59375</v>
      </c>
      <c r="P157" s="1">
        <f t="shared" si="8"/>
        <v>1</v>
      </c>
      <c r="Q157" s="1">
        <f t="shared" si="8"/>
        <v>0.375</v>
      </c>
      <c r="R157" s="1">
        <f t="shared" si="8"/>
        <v>0</v>
      </c>
      <c r="S157" s="1">
        <f t="shared" si="8"/>
        <v>0.66666666666666663</v>
      </c>
      <c r="T157" s="1">
        <f t="shared" si="8"/>
        <v>1</v>
      </c>
      <c r="U157" s="1">
        <f t="shared" si="8"/>
        <v>0</v>
      </c>
      <c r="V157" s="1">
        <f t="shared" si="8"/>
        <v>0.5</v>
      </c>
      <c r="W157" s="1">
        <f t="shared" si="8"/>
        <v>1</v>
      </c>
      <c r="X157" s="1">
        <f t="shared" si="8"/>
        <v>0</v>
      </c>
      <c r="Y157" s="1">
        <f t="shared" si="8"/>
        <v>0.4</v>
      </c>
    </row>
    <row r="158" spans="3:25" s="13" customFormat="1" x14ac:dyDescent="0.25">
      <c r="C158" s="13" t="s">
        <v>299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3:25" x14ac:dyDescent="0.25">
      <c r="D159" s="13" t="s">
        <v>0</v>
      </c>
      <c r="E159" s="13" t="s">
        <v>1</v>
      </c>
      <c r="F159" s="13" t="s">
        <v>2</v>
      </c>
      <c r="G159" s="13" t="s">
        <v>3</v>
      </c>
      <c r="H159" s="13" t="s">
        <v>5</v>
      </c>
      <c r="I159" s="13" t="s">
        <v>9</v>
      </c>
      <c r="J159" s="13" t="s">
        <v>22</v>
      </c>
      <c r="K159" s="13" t="s">
        <v>23</v>
      </c>
      <c r="L159" s="13" t="s">
        <v>63</v>
      </c>
      <c r="M159" s="13" t="s">
        <v>148</v>
      </c>
      <c r="N159" s="13" t="s">
        <v>150</v>
      </c>
      <c r="O159" s="13" t="s">
        <v>71</v>
      </c>
      <c r="P159" s="13" t="s">
        <v>70</v>
      </c>
    </row>
    <row r="160" spans="3:25" x14ac:dyDescent="0.25">
      <c r="C160" s="13" t="s">
        <v>127</v>
      </c>
      <c r="D160">
        <v>111</v>
      </c>
      <c r="E160">
        <v>107.5</v>
      </c>
      <c r="F160">
        <v>84.5</v>
      </c>
      <c r="G160">
        <v>53</v>
      </c>
      <c r="H160">
        <v>66</v>
      </c>
      <c r="I160">
        <v>65</v>
      </c>
      <c r="J160">
        <v>32.5</v>
      </c>
      <c r="K160">
        <v>30.5</v>
      </c>
      <c r="L160">
        <v>35</v>
      </c>
      <c r="M160">
        <v>41.5</v>
      </c>
      <c r="N160">
        <v>39</v>
      </c>
      <c r="O160">
        <v>24.5</v>
      </c>
      <c r="P160">
        <v>9</v>
      </c>
    </row>
    <row r="161" spans="3:16" x14ac:dyDescent="0.25">
      <c r="C161" s="13" t="s">
        <v>128</v>
      </c>
      <c r="D161">
        <v>186</v>
      </c>
      <c r="E161">
        <v>209</v>
      </c>
      <c r="F161">
        <v>170</v>
      </c>
      <c r="G161">
        <v>96</v>
      </c>
      <c r="H161">
        <v>147</v>
      </c>
      <c r="I161">
        <v>155</v>
      </c>
      <c r="J161">
        <v>97</v>
      </c>
      <c r="K161">
        <v>64</v>
      </c>
      <c r="L161">
        <v>73</v>
      </c>
      <c r="M161">
        <v>80</v>
      </c>
      <c r="N161">
        <v>66</v>
      </c>
      <c r="O161">
        <v>38</v>
      </c>
      <c r="P161">
        <v>16</v>
      </c>
    </row>
    <row r="163" spans="3:16" x14ac:dyDescent="0.25">
      <c r="D163" s="1">
        <f>D160/D161</f>
        <v>0.59677419354838712</v>
      </c>
      <c r="E163" s="1">
        <f t="shared" ref="E163:P163" si="9">E160/E161</f>
        <v>0.5143540669856459</v>
      </c>
      <c r="F163" s="1">
        <f t="shared" si="9"/>
        <v>0.49705882352941178</v>
      </c>
      <c r="G163" s="1">
        <f t="shared" si="9"/>
        <v>0.55208333333333337</v>
      </c>
      <c r="H163" s="1">
        <f t="shared" si="9"/>
        <v>0.44897959183673469</v>
      </c>
      <c r="I163" s="1">
        <f t="shared" si="9"/>
        <v>0.41935483870967744</v>
      </c>
      <c r="J163" s="1">
        <f t="shared" si="9"/>
        <v>0.33505154639175255</v>
      </c>
      <c r="K163" s="1">
        <f t="shared" si="9"/>
        <v>0.4765625</v>
      </c>
      <c r="L163" s="1">
        <f t="shared" si="9"/>
        <v>0.47945205479452052</v>
      </c>
      <c r="M163" s="1">
        <f t="shared" si="9"/>
        <v>0.51875000000000004</v>
      </c>
      <c r="N163" s="1">
        <f t="shared" si="9"/>
        <v>0.59090909090909094</v>
      </c>
      <c r="O163" s="1">
        <f t="shared" si="9"/>
        <v>0.64473684210526316</v>
      </c>
      <c r="P163" s="1">
        <f t="shared" si="9"/>
        <v>0.5625</v>
      </c>
    </row>
    <row r="173" spans="3:16" x14ac:dyDescent="0.25"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3:16" x14ac:dyDescent="0.25"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All years</vt:lpstr>
      <vt:lpstr>Handicap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 greenwood</cp:lastModifiedBy>
  <cp:lastPrinted>2018-11-07T16:27:48Z</cp:lastPrinted>
  <dcterms:created xsi:type="dcterms:W3CDTF">2012-02-07T10:45:02Z</dcterms:created>
  <dcterms:modified xsi:type="dcterms:W3CDTF">2019-01-12T14:31:06Z</dcterms:modified>
</cp:coreProperties>
</file>