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lineb\Desktop\"/>
    </mc:Choice>
  </mc:AlternateContent>
  <xr:revisionPtr revIDLastSave="0" documentId="13_ncr:1_{CA113EB9-DC32-4A41-AA7D-CDD555414220}" xr6:coauthVersionLast="47" xr6:coauthVersionMax="47" xr10:uidLastSave="{00000000-0000-0000-0000-000000000000}"/>
  <bookViews>
    <workbookView xWindow="-120" yWindow="-120" windowWidth="29040" windowHeight="15840" activeTab="3" xr2:uid="{DCE06DBA-3315-4700-99EC-CA5B98A926A3}"/>
  </bookViews>
  <sheets>
    <sheet name="LW BARRELS" sheetId="2" r:id="rId1"/>
    <sheet name="LW DUMMY ROPING" sheetId="5" r:id="rId2"/>
    <sheet name="LW GOATS" sheetId="7" r:id="rId3"/>
    <sheet name="LW FLAGS" sheetId="8" r:id="rId4"/>
    <sheet name="LW ALL AROUND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9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8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S8" i="7"/>
  <c r="S23" i="8"/>
  <c r="S16" i="8"/>
  <c r="S9" i="8"/>
  <c r="S22" i="7"/>
  <c r="S15" i="7"/>
  <c r="S9" i="7"/>
  <c r="S27" i="5"/>
  <c r="S19" i="5"/>
  <c r="S9" i="5"/>
  <c r="S9" i="2"/>
  <c r="S10" i="2"/>
  <c r="S11" i="2"/>
  <c r="S15" i="2"/>
  <c r="S22" i="2"/>
  <c r="D28" i="9"/>
  <c r="C28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8" i="9"/>
  <c r="C18" i="9"/>
  <c r="D17" i="9"/>
  <c r="C17" i="9"/>
  <c r="D15" i="9"/>
  <c r="C15" i="9"/>
  <c r="D14" i="9"/>
  <c r="C14" i="9"/>
  <c r="D13" i="9"/>
  <c r="C13" i="9"/>
  <c r="D12" i="9"/>
  <c r="C12" i="9"/>
  <c r="D11" i="9"/>
  <c r="C11" i="9"/>
  <c r="D10" i="9"/>
  <c r="C10" i="9"/>
  <c r="D8" i="9"/>
  <c r="C8" i="9"/>
  <c r="S8" i="2"/>
  <c r="S12" i="7"/>
  <c r="S37" i="7"/>
  <c r="S36" i="7"/>
  <c r="S35" i="7"/>
  <c r="S34" i="7"/>
  <c r="S33" i="7"/>
  <c r="S32" i="7"/>
  <c r="S31" i="7"/>
  <c r="S37" i="8"/>
  <c r="S36" i="8"/>
  <c r="S35" i="8"/>
  <c r="S34" i="8"/>
  <c r="S33" i="8"/>
  <c r="S32" i="8"/>
  <c r="S35" i="2"/>
  <c r="S37" i="2"/>
  <c r="S36" i="2"/>
  <c r="S34" i="2"/>
  <c r="S33" i="2"/>
  <c r="S32" i="2"/>
  <c r="S31" i="2"/>
  <c r="D16" i="9"/>
  <c r="C16" i="9"/>
  <c r="S10" i="8"/>
  <c r="S11" i="8"/>
  <c r="S12" i="8"/>
  <c r="S13" i="8"/>
  <c r="S14" i="8"/>
  <c r="S15" i="8"/>
  <c r="S17" i="8"/>
  <c r="S18" i="8"/>
  <c r="S19" i="8"/>
  <c r="S20" i="8"/>
  <c r="S21" i="8"/>
  <c r="S22" i="8"/>
  <c r="S8" i="8"/>
  <c r="S10" i="7"/>
  <c r="S11" i="7"/>
  <c r="S13" i="7"/>
  <c r="S14" i="7"/>
  <c r="S16" i="7"/>
  <c r="S17" i="7"/>
  <c r="S18" i="7"/>
  <c r="S19" i="7"/>
  <c r="S20" i="7"/>
  <c r="S21" i="7"/>
  <c r="S10" i="5"/>
  <c r="S11" i="5"/>
  <c r="S12" i="5"/>
  <c r="S13" i="5"/>
  <c r="S14" i="5"/>
  <c r="S15" i="5"/>
  <c r="S16" i="5"/>
  <c r="S17" i="5"/>
  <c r="S18" i="5"/>
  <c r="S20" i="5"/>
  <c r="S21" i="5"/>
  <c r="S22" i="5"/>
  <c r="S23" i="5"/>
  <c r="S24" i="5"/>
  <c r="S25" i="5"/>
  <c r="S26" i="5"/>
  <c r="S28" i="5"/>
  <c r="S8" i="5"/>
  <c r="S12" i="2"/>
  <c r="S13" i="2"/>
  <c r="S14" i="2"/>
  <c r="S16" i="2"/>
  <c r="S17" i="2"/>
  <c r="S18" i="2"/>
  <c r="S19" i="2"/>
  <c r="S20" i="2"/>
  <c r="S21" i="2"/>
</calcChain>
</file>

<file path=xl/sharedStrings.xml><?xml version="1.0" encoding="utf-8"?>
<sst xmlns="http://schemas.openxmlformats.org/spreadsheetml/2006/main" count="377" uniqueCount="87">
  <si>
    <t>CONTESTANT NAME</t>
  </si>
  <si>
    <t>FLICKERWOOD LITTLE BRITCHES RODEO</t>
  </si>
  <si>
    <t>TOTAL</t>
  </si>
  <si>
    <t>LAST NAME</t>
  </si>
  <si>
    <t>FIRST NAME</t>
  </si>
  <si>
    <t>COWKIDS BARRELS</t>
  </si>
  <si>
    <t>COWKIDS GOATS</t>
  </si>
  <si>
    <t>COWKIDS FLAGS</t>
  </si>
  <si>
    <t>COWKDS ALL AROUND</t>
  </si>
  <si>
    <t>RATLIFF</t>
  </si>
  <si>
    <t>CARTER</t>
  </si>
  <si>
    <t>BOARDMAN</t>
  </si>
  <si>
    <t>BRYNN</t>
  </si>
  <si>
    <t>GROUNDS</t>
  </si>
  <si>
    <t>PAISLEY</t>
  </si>
  <si>
    <t>TUCKER</t>
  </si>
  <si>
    <t>GRAINGER</t>
  </si>
  <si>
    <t>ADEN</t>
  </si>
  <si>
    <t>DOCKINS</t>
  </si>
  <si>
    <t>DUKE</t>
  </si>
  <si>
    <t>ARCHER</t>
  </si>
  <si>
    <t>YOUNG</t>
  </si>
  <si>
    <t>CLYTON</t>
  </si>
  <si>
    <t>ABERLEE</t>
  </si>
  <si>
    <t>SHEPHERD</t>
  </si>
  <si>
    <t>LAWSEN</t>
  </si>
  <si>
    <t>BURKE</t>
  </si>
  <si>
    <t>BAYLEE</t>
  </si>
  <si>
    <t>BRYAN</t>
  </si>
  <si>
    <t>LOUELLA</t>
  </si>
  <si>
    <t>COWKIDS DUMMY ROPING</t>
  </si>
  <si>
    <t>TIME</t>
  </si>
  <si>
    <t>RAVENS</t>
  </si>
  <si>
    <t>AMELIA</t>
  </si>
  <si>
    <t>RUEBKE</t>
  </si>
  <si>
    <t>OAKLEE</t>
  </si>
  <si>
    <t>KNOP</t>
  </si>
  <si>
    <t>LILY</t>
  </si>
  <si>
    <t>MUELLER</t>
  </si>
  <si>
    <t>BRYAR</t>
  </si>
  <si>
    <t>OVERFIELD</t>
  </si>
  <si>
    <t>WILLOW</t>
  </si>
  <si>
    <t>COOK</t>
  </si>
  <si>
    <t>FYNN</t>
  </si>
  <si>
    <t>NT</t>
  </si>
  <si>
    <t>0+0+1</t>
  </si>
  <si>
    <t>0+0+0</t>
  </si>
  <si>
    <t>3+3+2</t>
  </si>
  <si>
    <t>0+1+2</t>
  </si>
  <si>
    <t>2+2+1</t>
  </si>
  <si>
    <t>0+2+2</t>
  </si>
  <si>
    <t>1+2+0</t>
  </si>
  <si>
    <t>1+0+0</t>
  </si>
  <si>
    <t>3+2+0</t>
  </si>
  <si>
    <t>2+2+2</t>
  </si>
  <si>
    <t>COWKIDS BARRELS-LEADLINE</t>
  </si>
  <si>
    <t>KATE</t>
  </si>
  <si>
    <t>DIXIIE</t>
  </si>
  <si>
    <t>COWKIDS FLAGS-LEADLINE</t>
  </si>
  <si>
    <t>DIXIE</t>
  </si>
  <si>
    <t>COWKIDS GOATS-LEADLINE</t>
  </si>
  <si>
    <t>0+1+1</t>
  </si>
  <si>
    <t>1+3+1</t>
  </si>
  <si>
    <t>3+1+2</t>
  </si>
  <si>
    <t>1+2+2</t>
  </si>
  <si>
    <t>1+0+1</t>
  </si>
  <si>
    <t>2+1+1</t>
  </si>
  <si>
    <t>1+0+2</t>
  </si>
  <si>
    <t>0+3+2</t>
  </si>
  <si>
    <t>VANNASDALL</t>
  </si>
  <si>
    <t>CLAYTON</t>
  </si>
  <si>
    <t>KELLEY</t>
  </si>
  <si>
    <t>TATE</t>
  </si>
  <si>
    <t>BOXDORFER</t>
  </si>
  <si>
    <t>DANIEL</t>
  </si>
  <si>
    <t>2+0+0</t>
  </si>
  <si>
    <t>0+2+3</t>
  </si>
  <si>
    <t>0+2+0</t>
  </si>
  <si>
    <t>2+2+2+2</t>
  </si>
  <si>
    <t>2+2+2+3</t>
  </si>
  <si>
    <t>3+2+3</t>
  </si>
  <si>
    <t>0+1+0</t>
  </si>
  <si>
    <t>2+1+2</t>
  </si>
  <si>
    <t>1+3+2</t>
  </si>
  <si>
    <t>2+2+0</t>
  </si>
  <si>
    <t>1+1+1</t>
  </si>
  <si>
    <t>0+1+3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</si>
</sst>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;@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/>
    <xf numFmtId="43" fontId="0" fillId="0" borderId="1" xfId="1" applyFont="1" applyBorder="1"/>
    <xf numFmtId="166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7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B3E21B4A-6242-45AB-B7C7-7481133A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23</xdr:row>
      <xdr:rowOff>0</xdr:rowOff>
    </xdr:from>
    <xdr:ext cx="1419225" cy="9144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8069B530-B2CF-4299-8DA3-8FA9F881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74D02866-B6D5-43EE-ABFF-4283BE86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592422F2-D18D-4B88-ACEA-1992D2DA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23</xdr:row>
      <xdr:rowOff>28575</xdr:rowOff>
    </xdr:from>
    <xdr:ext cx="1419225" cy="923925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0391CBF1-15FE-49D6-8A45-F668EF1D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3F2FD8BF-DD3E-4249-9443-9812EBB8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24</xdr:row>
      <xdr:rowOff>28575</xdr:rowOff>
    </xdr:from>
    <xdr:ext cx="1419225" cy="923925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66C88F9A-35A5-4894-9C5F-4481BC0A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11CC2F2B-3D4D-48E2-9840-6EDA245F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08874-0628-43BE-A62F-CF34546FCE8D}">
  <dimension ref="A1:S37"/>
  <sheetViews>
    <sheetView topLeftCell="A7" workbookViewId="0">
      <selection activeCell="B1" sqref="B1"/>
    </sheetView>
  </sheetViews>
  <sheetFormatPr defaultRowHeight="15" x14ac:dyDescent="0.25"/>
  <cols>
    <col min="1" max="2" width="23.7109375" customWidth="1"/>
    <col min="3" max="3" width="7" bestFit="1" customWidth="1"/>
    <col min="4" max="4" width="8" bestFit="1" customWidth="1"/>
    <col min="5" max="5" width="6.7109375" bestFit="1" customWidth="1"/>
    <col min="6" max="6" width="8" bestFit="1" customWidth="1"/>
    <col min="7" max="7" width="7.28515625" bestFit="1" customWidth="1"/>
    <col min="8" max="8" width="8" bestFit="1" customWidth="1"/>
    <col min="9" max="9" width="7" bestFit="1" customWidth="1"/>
    <col min="10" max="10" width="8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55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 t="s">
        <v>31</v>
      </c>
      <c r="E6" s="3">
        <v>45577</v>
      </c>
      <c r="F6" s="3" t="s">
        <v>31</v>
      </c>
      <c r="G6" s="3">
        <v>45598</v>
      </c>
      <c r="H6" s="3" t="s">
        <v>31</v>
      </c>
      <c r="I6" s="3">
        <v>45633</v>
      </c>
      <c r="J6" s="3" t="s">
        <v>31</v>
      </c>
      <c r="K6" s="3">
        <v>45295</v>
      </c>
      <c r="L6" s="3" t="s">
        <v>31</v>
      </c>
      <c r="M6" s="3">
        <v>45380</v>
      </c>
      <c r="N6" s="3" t="s">
        <v>31</v>
      </c>
      <c r="O6" s="3">
        <v>45408</v>
      </c>
      <c r="P6" s="3" t="s">
        <v>31</v>
      </c>
      <c r="Q6" s="3">
        <v>45429</v>
      </c>
      <c r="R6" s="3" t="s">
        <v>31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11</v>
      </c>
      <c r="B8" s="4" t="s">
        <v>12</v>
      </c>
      <c r="C8" s="10">
        <v>10</v>
      </c>
      <c r="D8" s="7">
        <v>30.01</v>
      </c>
      <c r="E8" s="10">
        <v>10</v>
      </c>
      <c r="F8" s="7">
        <v>29.576000000000001</v>
      </c>
      <c r="G8" s="10">
        <v>10</v>
      </c>
      <c r="H8" s="7">
        <v>31.754999999999999</v>
      </c>
      <c r="I8" s="6">
        <v>10</v>
      </c>
      <c r="J8" s="7">
        <v>29.227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8">
        <f>C8+E8+G8+I8+K8+M8+O8+Q8</f>
        <v>40</v>
      </c>
    </row>
    <row r="9" spans="1:19" x14ac:dyDescent="0.25">
      <c r="A9" s="4" t="s">
        <v>73</v>
      </c>
      <c r="B9" s="4" t="s">
        <v>74</v>
      </c>
      <c r="C9" s="10">
        <v>0</v>
      </c>
      <c r="D9" s="7">
        <v>0</v>
      </c>
      <c r="E9" s="10">
        <v>0</v>
      </c>
      <c r="F9" s="7">
        <v>0</v>
      </c>
      <c r="G9" s="10">
        <v>0</v>
      </c>
      <c r="H9" s="7">
        <v>91.61</v>
      </c>
      <c r="I9" s="6">
        <v>2</v>
      </c>
      <c r="J9" s="7">
        <v>51.957999999999998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8">
        <f t="shared" ref="S9:S11" si="0">C9+E9+G9+I9+K9+M9+O9+Q9</f>
        <v>2</v>
      </c>
    </row>
    <row r="10" spans="1:19" x14ac:dyDescent="0.25">
      <c r="A10" s="4" t="s">
        <v>28</v>
      </c>
      <c r="B10" s="4" t="s">
        <v>29</v>
      </c>
      <c r="C10" s="10">
        <v>0</v>
      </c>
      <c r="D10" s="7">
        <v>0</v>
      </c>
      <c r="E10" s="10">
        <v>2</v>
      </c>
      <c r="F10" s="7">
        <v>81.856999999999999</v>
      </c>
      <c r="G10" s="10">
        <v>1</v>
      </c>
      <c r="H10" s="7">
        <v>83.352999999999994</v>
      </c>
      <c r="I10" s="6">
        <v>0</v>
      </c>
      <c r="J10" s="7">
        <v>83.218000000000004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8">
        <f t="shared" si="0"/>
        <v>3</v>
      </c>
    </row>
    <row r="11" spans="1:19" x14ac:dyDescent="0.25">
      <c r="A11" s="4" t="s">
        <v>26</v>
      </c>
      <c r="B11" s="4" t="s">
        <v>27</v>
      </c>
      <c r="C11" s="10">
        <v>9</v>
      </c>
      <c r="D11" s="7">
        <v>33.491999999999997</v>
      </c>
      <c r="E11" s="10">
        <v>7</v>
      </c>
      <c r="F11" s="7">
        <v>34.567999999999998</v>
      </c>
      <c r="G11" s="10">
        <v>7</v>
      </c>
      <c r="H11" s="7">
        <v>35.667999999999999</v>
      </c>
      <c r="I11" s="6">
        <v>4</v>
      </c>
      <c r="J11" s="7">
        <v>41.860999999999997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8">
        <f t="shared" si="0"/>
        <v>27</v>
      </c>
    </row>
    <row r="12" spans="1:19" x14ac:dyDescent="0.25">
      <c r="A12" s="4" t="s">
        <v>42</v>
      </c>
      <c r="B12" s="4" t="s">
        <v>43</v>
      </c>
      <c r="C12" s="10">
        <v>8</v>
      </c>
      <c r="D12" s="7">
        <v>37.136000000000003</v>
      </c>
      <c r="E12" s="10">
        <v>8</v>
      </c>
      <c r="F12" s="7">
        <v>34.521999999999998</v>
      </c>
      <c r="G12" s="10">
        <v>5</v>
      </c>
      <c r="H12" s="7">
        <v>36.97</v>
      </c>
      <c r="I12" s="6">
        <v>9</v>
      </c>
      <c r="J12" s="7">
        <v>29.763000000000002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8">
        <f t="shared" ref="S12:S22" si="1">C12+E12+G12+I12+K12+M12+O12+Q12</f>
        <v>30</v>
      </c>
    </row>
    <row r="13" spans="1:19" x14ac:dyDescent="0.25">
      <c r="A13" s="4" t="s">
        <v>16</v>
      </c>
      <c r="B13" s="4" t="s">
        <v>20</v>
      </c>
      <c r="C13" s="10">
        <v>5</v>
      </c>
      <c r="D13" s="7">
        <v>52.000999999999998</v>
      </c>
      <c r="E13" s="10">
        <v>4</v>
      </c>
      <c r="F13" s="7">
        <v>43.128999999999998</v>
      </c>
      <c r="G13" s="10">
        <v>0</v>
      </c>
      <c r="H13" s="7">
        <v>0</v>
      </c>
      <c r="I13" s="6">
        <v>3</v>
      </c>
      <c r="J13" s="7">
        <v>47.709000000000003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8">
        <f t="shared" si="1"/>
        <v>12</v>
      </c>
    </row>
    <row r="14" spans="1:19" x14ac:dyDescent="0.25">
      <c r="A14" s="4" t="s">
        <v>16</v>
      </c>
      <c r="B14" s="4" t="s">
        <v>23</v>
      </c>
      <c r="C14" s="10">
        <v>7</v>
      </c>
      <c r="D14" s="7">
        <v>46.436999999999998</v>
      </c>
      <c r="E14" s="10">
        <v>5</v>
      </c>
      <c r="F14" s="7">
        <v>39.302999999999997</v>
      </c>
      <c r="G14" s="10">
        <v>0</v>
      </c>
      <c r="H14" s="7">
        <v>0</v>
      </c>
      <c r="I14" s="6">
        <v>1</v>
      </c>
      <c r="J14" s="7">
        <v>70.852000000000004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8">
        <f t="shared" si="1"/>
        <v>13</v>
      </c>
    </row>
    <row r="15" spans="1:19" x14ac:dyDescent="0.25">
      <c r="A15" s="4" t="s">
        <v>71</v>
      </c>
      <c r="B15" s="4" t="s">
        <v>72</v>
      </c>
      <c r="C15" s="10">
        <v>0</v>
      </c>
      <c r="D15" s="7">
        <v>0</v>
      </c>
      <c r="E15" s="10">
        <v>0</v>
      </c>
      <c r="F15" s="7">
        <v>0</v>
      </c>
      <c r="G15" s="10">
        <v>8</v>
      </c>
      <c r="H15" s="7">
        <v>35.478000000000002</v>
      </c>
      <c r="I15" s="6">
        <v>6</v>
      </c>
      <c r="J15" s="7">
        <v>38.987000000000002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8">
        <f t="shared" si="1"/>
        <v>14</v>
      </c>
    </row>
    <row r="16" spans="1:19" x14ac:dyDescent="0.25">
      <c r="A16" s="4" t="s">
        <v>36</v>
      </c>
      <c r="B16" s="4" t="s">
        <v>37</v>
      </c>
      <c r="C16" s="10">
        <v>1</v>
      </c>
      <c r="D16" s="7">
        <v>66.742000000000004</v>
      </c>
      <c r="E16" s="10">
        <v>3</v>
      </c>
      <c r="F16" s="7">
        <v>56.825000000000003</v>
      </c>
      <c r="G16" s="10">
        <v>3</v>
      </c>
      <c r="H16" s="7">
        <v>53.226999999999997</v>
      </c>
      <c r="I16" s="6">
        <v>0</v>
      </c>
      <c r="J16" s="7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8">
        <f t="shared" si="1"/>
        <v>7</v>
      </c>
    </row>
    <row r="17" spans="1:19" x14ac:dyDescent="0.25">
      <c r="A17" s="4" t="s">
        <v>38</v>
      </c>
      <c r="B17" s="4" t="s">
        <v>39</v>
      </c>
      <c r="C17" s="10">
        <v>0</v>
      </c>
      <c r="D17" s="7">
        <v>82.906000000000006</v>
      </c>
      <c r="E17" s="10">
        <v>6</v>
      </c>
      <c r="F17" s="7">
        <v>37.200000000000003</v>
      </c>
      <c r="G17" s="10">
        <v>4</v>
      </c>
      <c r="H17" s="7">
        <v>41.121000000000002</v>
      </c>
      <c r="I17" s="6">
        <v>7</v>
      </c>
      <c r="J17" s="7">
        <v>35.811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8">
        <f t="shared" si="1"/>
        <v>17</v>
      </c>
    </row>
    <row r="18" spans="1:19" x14ac:dyDescent="0.25">
      <c r="A18" s="4" t="s">
        <v>40</v>
      </c>
      <c r="B18" s="4" t="s">
        <v>41</v>
      </c>
      <c r="C18" s="10">
        <v>4</v>
      </c>
      <c r="D18" s="7">
        <v>52.289000000000001</v>
      </c>
      <c r="E18" s="10">
        <v>0</v>
      </c>
      <c r="F18" s="7">
        <v>0</v>
      </c>
      <c r="G18" s="10">
        <v>0</v>
      </c>
      <c r="H18" s="7">
        <v>87.38</v>
      </c>
      <c r="I18" s="6">
        <v>0</v>
      </c>
      <c r="J18" s="7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8">
        <f t="shared" si="1"/>
        <v>4</v>
      </c>
    </row>
    <row r="19" spans="1:19" x14ac:dyDescent="0.25">
      <c r="A19" s="4" t="s">
        <v>9</v>
      </c>
      <c r="B19" s="4" t="s">
        <v>10</v>
      </c>
      <c r="C19" s="10">
        <v>6</v>
      </c>
      <c r="D19" s="7">
        <v>51.072000000000003</v>
      </c>
      <c r="E19" s="10">
        <v>0</v>
      </c>
      <c r="F19" s="7">
        <v>0</v>
      </c>
      <c r="G19" s="10">
        <v>6</v>
      </c>
      <c r="H19" s="7">
        <v>36.317999999999998</v>
      </c>
      <c r="I19" s="6">
        <v>8</v>
      </c>
      <c r="J19" s="7">
        <v>34.664999999999999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8">
        <f t="shared" si="1"/>
        <v>20</v>
      </c>
    </row>
    <row r="20" spans="1:19" x14ac:dyDescent="0.25">
      <c r="A20" s="4" t="s">
        <v>32</v>
      </c>
      <c r="B20" s="4" t="s">
        <v>33</v>
      </c>
      <c r="C20" s="10">
        <v>3</v>
      </c>
      <c r="D20" s="7">
        <v>54.234999999999999</v>
      </c>
      <c r="E20" s="10">
        <v>9</v>
      </c>
      <c r="F20" s="7">
        <v>34.030999999999999</v>
      </c>
      <c r="G20" s="10">
        <v>9</v>
      </c>
      <c r="H20" s="7">
        <v>33.018999999999998</v>
      </c>
      <c r="I20" s="6">
        <v>5</v>
      </c>
      <c r="J20" s="7">
        <v>39.639000000000003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8">
        <f t="shared" si="1"/>
        <v>26</v>
      </c>
    </row>
    <row r="21" spans="1:19" x14ac:dyDescent="0.25">
      <c r="A21" s="4" t="s">
        <v>34</v>
      </c>
      <c r="B21" s="4" t="s">
        <v>35</v>
      </c>
      <c r="C21" s="10">
        <v>2</v>
      </c>
      <c r="D21" s="7">
        <v>61.936</v>
      </c>
      <c r="E21" s="10">
        <v>0</v>
      </c>
      <c r="F21" s="7">
        <v>0</v>
      </c>
      <c r="G21" s="10">
        <v>0</v>
      </c>
      <c r="H21" s="7">
        <v>0</v>
      </c>
      <c r="I21" s="6">
        <v>0</v>
      </c>
      <c r="J21" s="7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8">
        <f t="shared" si="1"/>
        <v>2</v>
      </c>
    </row>
    <row r="22" spans="1:19" x14ac:dyDescent="0.25">
      <c r="A22" s="4" t="s">
        <v>69</v>
      </c>
      <c r="B22" s="4" t="s">
        <v>70</v>
      </c>
      <c r="C22" s="10">
        <v>0</v>
      </c>
      <c r="D22" s="7">
        <v>0</v>
      </c>
      <c r="E22" s="10">
        <v>0</v>
      </c>
      <c r="F22" s="7">
        <v>0</v>
      </c>
      <c r="G22" s="10">
        <v>2</v>
      </c>
      <c r="H22" s="7">
        <v>54.531999999999996</v>
      </c>
      <c r="I22" s="6">
        <v>0</v>
      </c>
      <c r="J22" s="7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8">
        <f t="shared" si="1"/>
        <v>2</v>
      </c>
    </row>
    <row r="24" spans="1:19" x14ac:dyDescent="0.25">
      <c r="A24" s="15"/>
      <c r="B24" s="1"/>
      <c r="C24" s="15" t="s">
        <v>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15"/>
      <c r="B25" s="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5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15"/>
      <c r="B27" s="1"/>
      <c r="C27" s="15" t="s">
        <v>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9" spans="1:19" x14ac:dyDescent="0.25">
      <c r="A29" s="13" t="s">
        <v>0</v>
      </c>
      <c r="B29" s="14"/>
      <c r="C29" s="3">
        <v>45556</v>
      </c>
      <c r="D29" s="3" t="s">
        <v>31</v>
      </c>
      <c r="E29" s="3">
        <v>45577</v>
      </c>
      <c r="F29" s="3" t="s">
        <v>31</v>
      </c>
      <c r="G29" s="3">
        <v>45598</v>
      </c>
      <c r="H29" s="3" t="s">
        <v>31</v>
      </c>
      <c r="I29" s="3">
        <v>45633</v>
      </c>
      <c r="J29" s="3" t="s">
        <v>31</v>
      </c>
      <c r="K29" s="3">
        <v>45295</v>
      </c>
      <c r="L29" s="3" t="s">
        <v>31</v>
      </c>
      <c r="M29" s="3">
        <v>45380</v>
      </c>
      <c r="N29" s="3" t="s">
        <v>31</v>
      </c>
      <c r="O29" s="3">
        <v>45408</v>
      </c>
      <c r="P29" s="3" t="s">
        <v>31</v>
      </c>
      <c r="Q29" s="3">
        <v>45429</v>
      </c>
      <c r="R29" s="3" t="s">
        <v>31</v>
      </c>
      <c r="S29" s="2" t="s">
        <v>2</v>
      </c>
    </row>
    <row r="30" spans="1:19" x14ac:dyDescent="0.25">
      <c r="A30" s="2" t="s">
        <v>3</v>
      </c>
      <c r="B30" s="2" t="s"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 t="s">
        <v>18</v>
      </c>
      <c r="B31" s="4" t="s">
        <v>19</v>
      </c>
      <c r="C31" s="10">
        <v>6</v>
      </c>
      <c r="D31" s="7">
        <v>41.317999999999998</v>
      </c>
      <c r="E31" s="10">
        <v>7</v>
      </c>
      <c r="F31" s="7">
        <v>39.057000000000002</v>
      </c>
      <c r="G31" s="10">
        <v>9</v>
      </c>
      <c r="H31" s="7">
        <v>36.832000000000001</v>
      </c>
      <c r="I31" s="6">
        <v>5</v>
      </c>
      <c r="J31" s="7">
        <v>50.222999999999999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8">
        <f t="shared" ref="S31:S37" si="2">C31+E31+G31+I31+K31+M31+O31+Q31</f>
        <v>27</v>
      </c>
    </row>
    <row r="32" spans="1:19" x14ac:dyDescent="0.25">
      <c r="A32" s="4" t="s">
        <v>16</v>
      </c>
      <c r="B32" s="4" t="s">
        <v>17</v>
      </c>
      <c r="C32" s="10">
        <v>7</v>
      </c>
      <c r="D32" s="7">
        <v>33.65</v>
      </c>
      <c r="E32" s="10">
        <v>8</v>
      </c>
      <c r="F32" s="7">
        <v>32.984999999999999</v>
      </c>
      <c r="G32" s="10">
        <v>0</v>
      </c>
      <c r="H32" s="7">
        <v>0</v>
      </c>
      <c r="I32" s="6">
        <v>7</v>
      </c>
      <c r="J32" s="7">
        <v>43.09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8">
        <f t="shared" si="2"/>
        <v>22</v>
      </c>
    </row>
    <row r="33" spans="1:19" x14ac:dyDescent="0.25">
      <c r="A33" s="4" t="s">
        <v>13</v>
      </c>
      <c r="B33" s="4" t="s">
        <v>14</v>
      </c>
      <c r="C33" s="10">
        <v>10</v>
      </c>
      <c r="D33" s="7">
        <v>22.707999999999998</v>
      </c>
      <c r="E33" s="10">
        <v>10</v>
      </c>
      <c r="F33" s="7">
        <v>22.568000000000001</v>
      </c>
      <c r="G33" s="10">
        <v>10</v>
      </c>
      <c r="H33" s="7">
        <v>23.277000000000001</v>
      </c>
      <c r="I33" s="6">
        <v>10</v>
      </c>
      <c r="J33" s="7">
        <v>23.423999999999999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8">
        <f t="shared" si="2"/>
        <v>40</v>
      </c>
    </row>
    <row r="34" spans="1:19" x14ac:dyDescent="0.25">
      <c r="A34" s="4" t="s">
        <v>13</v>
      </c>
      <c r="B34" s="4" t="s">
        <v>15</v>
      </c>
      <c r="C34" s="10">
        <v>5</v>
      </c>
      <c r="D34" s="7">
        <v>47.738</v>
      </c>
      <c r="E34" s="10">
        <v>5</v>
      </c>
      <c r="F34" s="7">
        <v>52.365000000000002</v>
      </c>
      <c r="G34" s="10">
        <v>8</v>
      </c>
      <c r="H34" s="7">
        <v>57.156999999999996</v>
      </c>
      <c r="I34" s="6">
        <v>0</v>
      </c>
      <c r="J34" s="7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8">
        <f t="shared" si="2"/>
        <v>18</v>
      </c>
    </row>
    <row r="35" spans="1:19" x14ac:dyDescent="0.25">
      <c r="A35" s="4" t="s">
        <v>56</v>
      </c>
      <c r="B35" s="4" t="s">
        <v>57</v>
      </c>
      <c r="C35" s="10">
        <v>0</v>
      </c>
      <c r="D35" s="7">
        <v>0</v>
      </c>
      <c r="E35" s="10">
        <v>4</v>
      </c>
      <c r="F35" s="7">
        <v>66.988</v>
      </c>
      <c r="G35" s="10">
        <v>0</v>
      </c>
      <c r="H35" s="7">
        <v>0</v>
      </c>
      <c r="I35" s="6">
        <v>6</v>
      </c>
      <c r="J35" s="7">
        <v>43.790999999999997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8">
        <f t="shared" si="2"/>
        <v>10</v>
      </c>
    </row>
    <row r="36" spans="1:19" x14ac:dyDescent="0.25">
      <c r="A36" s="4" t="s">
        <v>24</v>
      </c>
      <c r="B36" s="4" t="s">
        <v>25</v>
      </c>
      <c r="C36" s="10">
        <v>9</v>
      </c>
      <c r="D36" s="7">
        <v>23.742000000000001</v>
      </c>
      <c r="E36" s="10">
        <v>9</v>
      </c>
      <c r="F36" s="7">
        <v>23.183</v>
      </c>
      <c r="G36" s="10">
        <v>0</v>
      </c>
      <c r="H36" s="7">
        <v>0</v>
      </c>
      <c r="I36" s="6">
        <v>9</v>
      </c>
      <c r="J36" s="7">
        <v>28.516999999999999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8">
        <f t="shared" si="2"/>
        <v>27</v>
      </c>
    </row>
    <row r="37" spans="1:19" x14ac:dyDescent="0.25">
      <c r="A37" s="4" t="s">
        <v>21</v>
      </c>
      <c r="B37" s="4" t="s">
        <v>22</v>
      </c>
      <c r="C37" s="10">
        <v>8</v>
      </c>
      <c r="D37" s="7">
        <v>29.556999999999999</v>
      </c>
      <c r="E37" s="10">
        <v>6</v>
      </c>
      <c r="F37" s="7">
        <v>41.494999999999997</v>
      </c>
      <c r="G37" s="10">
        <v>0</v>
      </c>
      <c r="H37" s="7" t="s">
        <v>44</v>
      </c>
      <c r="I37" s="6">
        <v>8</v>
      </c>
      <c r="J37" s="7">
        <v>30.972999999999999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8">
        <f t="shared" si="2"/>
        <v>22</v>
      </c>
    </row>
  </sheetData>
  <sortState xmlns:xlrd2="http://schemas.microsoft.com/office/spreadsheetml/2017/richdata2" ref="A8:B21">
    <sortCondition ref="A8:A21"/>
  </sortState>
  <mergeCells count="8">
    <mergeCell ref="A29:B29"/>
    <mergeCell ref="A1:A4"/>
    <mergeCell ref="C1:S3"/>
    <mergeCell ref="C4:S4"/>
    <mergeCell ref="A6:B6"/>
    <mergeCell ref="C24:S26"/>
    <mergeCell ref="C27:S27"/>
    <mergeCell ref="A24:A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D42A-FDB3-4CF2-8503-7764FB051078}">
  <dimension ref="A1:S28"/>
  <sheetViews>
    <sheetView workbookViewId="0">
      <selection activeCell="I19" sqref="I19"/>
    </sheetView>
  </sheetViews>
  <sheetFormatPr defaultRowHeight="15" x14ac:dyDescent="0.25"/>
  <cols>
    <col min="1" max="2" width="23.7109375" customWidth="1"/>
    <col min="3" max="4" width="7" bestFit="1" customWidth="1"/>
    <col min="5" max="6" width="6.7109375" bestFit="1" customWidth="1"/>
    <col min="7" max="7" width="7.28515625" bestFit="1" customWidth="1"/>
    <col min="8" max="8" width="9.425781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30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 t="s">
        <v>31</v>
      </c>
      <c r="E6" s="3">
        <v>45577</v>
      </c>
      <c r="F6" s="3" t="s">
        <v>31</v>
      </c>
      <c r="G6" s="3">
        <v>45598</v>
      </c>
      <c r="H6" s="3" t="s">
        <v>31</v>
      </c>
      <c r="I6" s="3">
        <v>45633</v>
      </c>
      <c r="J6" s="3" t="s">
        <v>31</v>
      </c>
      <c r="K6" s="3">
        <v>45295</v>
      </c>
      <c r="L6" s="3" t="s">
        <v>31</v>
      </c>
      <c r="M6" s="3">
        <v>45380</v>
      </c>
      <c r="N6" s="3" t="s">
        <v>31</v>
      </c>
      <c r="O6" s="3">
        <v>45408</v>
      </c>
      <c r="P6" s="3" t="s">
        <v>31</v>
      </c>
      <c r="Q6" s="3">
        <v>45429</v>
      </c>
      <c r="R6" s="3" t="s">
        <v>31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11</v>
      </c>
      <c r="B8" s="4" t="s">
        <v>12</v>
      </c>
      <c r="C8" s="8">
        <v>0</v>
      </c>
      <c r="D8" s="5" t="s">
        <v>46</v>
      </c>
      <c r="E8" s="8">
        <v>0</v>
      </c>
      <c r="F8" s="5" t="s">
        <v>46</v>
      </c>
      <c r="G8" s="8">
        <v>4.5</v>
      </c>
      <c r="H8" s="6" t="s">
        <v>77</v>
      </c>
      <c r="I8" s="8">
        <v>4.5</v>
      </c>
      <c r="J8" s="5" t="s">
        <v>48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8">
        <f>C8+E8+G8+I8+K8+M8+O8+Q8</f>
        <v>9</v>
      </c>
    </row>
    <row r="9" spans="1:19" x14ac:dyDescent="0.25">
      <c r="A9" s="4" t="s">
        <v>73</v>
      </c>
      <c r="B9" s="4" t="s">
        <v>74</v>
      </c>
      <c r="C9" s="10">
        <v>0</v>
      </c>
      <c r="D9" s="7">
        <v>0</v>
      </c>
      <c r="E9" s="10">
        <v>0</v>
      </c>
      <c r="F9" s="7">
        <v>0</v>
      </c>
      <c r="G9" s="10">
        <v>0</v>
      </c>
      <c r="H9" s="7" t="s">
        <v>46</v>
      </c>
      <c r="I9" s="5">
        <v>0</v>
      </c>
      <c r="J9" s="6" t="s">
        <v>46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8">
        <f t="shared" ref="S9" si="0">C9+E9+G9+I9+K9+M9+O9+Q9</f>
        <v>0</v>
      </c>
    </row>
    <row r="10" spans="1:19" x14ac:dyDescent="0.25">
      <c r="A10" s="4" t="s">
        <v>28</v>
      </c>
      <c r="B10" s="4" t="s">
        <v>29</v>
      </c>
      <c r="C10" s="8">
        <v>0</v>
      </c>
      <c r="D10" s="5" t="s">
        <v>46</v>
      </c>
      <c r="E10" s="8">
        <v>2.5</v>
      </c>
      <c r="F10" s="5" t="s">
        <v>65</v>
      </c>
      <c r="G10" s="8">
        <v>0</v>
      </c>
      <c r="H10" s="6" t="s">
        <v>46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8">
        <f t="shared" ref="S10:S28" si="1">C10+E10+G10+I10+K10+M10+O10+Q10</f>
        <v>2.5</v>
      </c>
    </row>
    <row r="11" spans="1:19" x14ac:dyDescent="0.25">
      <c r="A11" s="4" t="s">
        <v>26</v>
      </c>
      <c r="B11" s="4" t="s">
        <v>27</v>
      </c>
      <c r="C11" s="8">
        <v>9</v>
      </c>
      <c r="D11" s="5" t="s">
        <v>54</v>
      </c>
      <c r="E11" s="8">
        <v>5.5</v>
      </c>
      <c r="F11" s="5" t="s">
        <v>50</v>
      </c>
      <c r="G11" s="8">
        <v>10</v>
      </c>
      <c r="H11" s="6" t="s">
        <v>79</v>
      </c>
      <c r="I11" s="5">
        <v>9</v>
      </c>
      <c r="J11" s="5" t="s">
        <v>83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8">
        <f t="shared" si="1"/>
        <v>33.5</v>
      </c>
    </row>
    <row r="12" spans="1:19" x14ac:dyDescent="0.25">
      <c r="A12" s="4" t="s">
        <v>42</v>
      </c>
      <c r="B12" s="4" t="s">
        <v>43</v>
      </c>
      <c r="C12" s="8">
        <v>0</v>
      </c>
      <c r="D12" s="5">
        <v>0</v>
      </c>
      <c r="E12" s="8">
        <v>0</v>
      </c>
      <c r="F12" s="5">
        <v>0</v>
      </c>
      <c r="G12" s="8">
        <v>0</v>
      </c>
      <c r="H12" s="6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8">
        <f t="shared" si="1"/>
        <v>0</v>
      </c>
    </row>
    <row r="13" spans="1:19" x14ac:dyDescent="0.25">
      <c r="A13" s="4" t="s">
        <v>18</v>
      </c>
      <c r="B13" s="4" t="s">
        <v>19</v>
      </c>
      <c r="C13" s="8">
        <v>6</v>
      </c>
      <c r="D13" s="5" t="s">
        <v>50</v>
      </c>
      <c r="E13" s="8">
        <v>2.5</v>
      </c>
      <c r="F13" s="5" t="s">
        <v>61</v>
      </c>
      <c r="G13" s="8">
        <v>3</v>
      </c>
      <c r="H13" s="6" t="s">
        <v>45</v>
      </c>
      <c r="I13" s="8">
        <v>0.5</v>
      </c>
      <c r="J13" s="5" t="s">
        <v>81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8">
        <f t="shared" si="1"/>
        <v>12</v>
      </c>
    </row>
    <row r="14" spans="1:19" x14ac:dyDescent="0.25">
      <c r="A14" s="4" t="s">
        <v>16</v>
      </c>
      <c r="B14" s="4" t="s">
        <v>17</v>
      </c>
      <c r="C14" s="8">
        <v>7.5</v>
      </c>
      <c r="D14" s="5" t="s">
        <v>49</v>
      </c>
      <c r="E14" s="8">
        <v>10</v>
      </c>
      <c r="F14" s="5" t="s">
        <v>63</v>
      </c>
      <c r="G14" s="8">
        <v>0</v>
      </c>
      <c r="H14" s="6">
        <v>0</v>
      </c>
      <c r="I14" s="5">
        <v>8</v>
      </c>
      <c r="J14" s="5" t="s">
        <v>82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8">
        <f t="shared" si="1"/>
        <v>25.5</v>
      </c>
    </row>
    <row r="15" spans="1:19" x14ac:dyDescent="0.25">
      <c r="A15" s="4" t="s">
        <v>16</v>
      </c>
      <c r="B15" s="4" t="s">
        <v>20</v>
      </c>
      <c r="C15" s="8">
        <v>4.5</v>
      </c>
      <c r="D15" s="5" t="s">
        <v>51</v>
      </c>
      <c r="E15" s="8">
        <v>5.5</v>
      </c>
      <c r="F15" s="5" t="s">
        <v>66</v>
      </c>
      <c r="G15" s="8">
        <v>0</v>
      </c>
      <c r="H15" s="6">
        <v>0</v>
      </c>
      <c r="I15" s="8">
        <v>6.5</v>
      </c>
      <c r="J15" s="5" t="s">
        <v>84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8">
        <f t="shared" si="1"/>
        <v>16.5</v>
      </c>
    </row>
    <row r="16" spans="1:19" x14ac:dyDescent="0.25">
      <c r="A16" s="4" t="s">
        <v>16</v>
      </c>
      <c r="B16" s="4" t="s">
        <v>23</v>
      </c>
      <c r="C16" s="8">
        <v>0</v>
      </c>
      <c r="D16" s="5" t="s">
        <v>52</v>
      </c>
      <c r="E16" s="8">
        <v>4</v>
      </c>
      <c r="F16" s="5" t="s">
        <v>67</v>
      </c>
      <c r="G16" s="8">
        <v>0</v>
      </c>
      <c r="H16" s="6">
        <v>0</v>
      </c>
      <c r="I16" s="8">
        <v>2.5</v>
      </c>
      <c r="J16" s="5" t="s">
        <v>75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8">
        <f t="shared" si="1"/>
        <v>6.5</v>
      </c>
    </row>
    <row r="17" spans="1:19" x14ac:dyDescent="0.25">
      <c r="A17" s="4" t="s">
        <v>13</v>
      </c>
      <c r="B17" s="4" t="s">
        <v>14</v>
      </c>
      <c r="C17" s="8">
        <v>10</v>
      </c>
      <c r="D17" s="5" t="s">
        <v>47</v>
      </c>
      <c r="E17" s="8">
        <v>8</v>
      </c>
      <c r="F17" s="5" t="s">
        <v>62</v>
      </c>
      <c r="G17" s="8">
        <v>7.5</v>
      </c>
      <c r="H17" s="6" t="s">
        <v>76</v>
      </c>
      <c r="I17" s="5">
        <v>10</v>
      </c>
      <c r="J17" s="5" t="s">
        <v>80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8">
        <f t="shared" si="1"/>
        <v>35.5</v>
      </c>
    </row>
    <row r="18" spans="1:19" x14ac:dyDescent="0.25">
      <c r="A18" s="4" t="s">
        <v>13</v>
      </c>
      <c r="B18" s="4" t="s">
        <v>15</v>
      </c>
      <c r="C18" s="8">
        <v>4.5</v>
      </c>
      <c r="D18" s="5" t="s">
        <v>48</v>
      </c>
      <c r="E18" s="8">
        <v>8</v>
      </c>
      <c r="F18" s="5" t="s">
        <v>64</v>
      </c>
      <c r="G18" s="8">
        <v>7.5</v>
      </c>
      <c r="H18" s="6" t="s">
        <v>68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8">
        <f t="shared" si="1"/>
        <v>20</v>
      </c>
    </row>
    <row r="19" spans="1:19" x14ac:dyDescent="0.25">
      <c r="A19" s="4" t="s">
        <v>71</v>
      </c>
      <c r="B19" s="4" t="s">
        <v>72</v>
      </c>
      <c r="C19" s="10">
        <v>0</v>
      </c>
      <c r="D19" s="7">
        <v>0</v>
      </c>
      <c r="E19" s="10">
        <v>0</v>
      </c>
      <c r="F19" s="7">
        <v>0</v>
      </c>
      <c r="G19" s="10">
        <v>4.5</v>
      </c>
      <c r="H19" s="7" t="s">
        <v>75</v>
      </c>
      <c r="I19" s="8">
        <v>0.5</v>
      </c>
      <c r="J19" s="6" t="s">
        <v>81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8">
        <f>C19+E19+G19+I19+K19+M19+O19+Q19</f>
        <v>5</v>
      </c>
    </row>
    <row r="20" spans="1:19" x14ac:dyDescent="0.25">
      <c r="A20" s="4" t="s">
        <v>36</v>
      </c>
      <c r="B20" s="4" t="s">
        <v>37</v>
      </c>
      <c r="C20" s="8">
        <v>0</v>
      </c>
      <c r="D20" s="5">
        <v>0</v>
      </c>
      <c r="E20" s="8">
        <v>0</v>
      </c>
      <c r="F20" s="5">
        <v>0</v>
      </c>
      <c r="G20" s="8">
        <v>0</v>
      </c>
      <c r="H20" s="6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8">
        <f t="shared" si="1"/>
        <v>0</v>
      </c>
    </row>
    <row r="21" spans="1:19" x14ac:dyDescent="0.25">
      <c r="A21" s="4" t="s">
        <v>38</v>
      </c>
      <c r="B21" s="4" t="s">
        <v>39</v>
      </c>
      <c r="C21" s="8">
        <v>0</v>
      </c>
      <c r="D21" s="5">
        <v>0</v>
      </c>
      <c r="E21" s="8">
        <v>0</v>
      </c>
      <c r="F21" s="5">
        <v>0</v>
      </c>
      <c r="G21" s="8">
        <v>0</v>
      </c>
      <c r="H21" s="6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8">
        <f t="shared" si="1"/>
        <v>0</v>
      </c>
    </row>
    <row r="22" spans="1:19" x14ac:dyDescent="0.25">
      <c r="A22" s="4" t="s">
        <v>40</v>
      </c>
      <c r="B22" s="4" t="s">
        <v>41</v>
      </c>
      <c r="C22" s="8">
        <v>0</v>
      </c>
      <c r="D22" s="5">
        <v>0</v>
      </c>
      <c r="E22" s="8">
        <v>0</v>
      </c>
      <c r="F22" s="5">
        <v>0</v>
      </c>
      <c r="G22" s="8">
        <v>0</v>
      </c>
      <c r="H22" s="6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8">
        <f t="shared" si="1"/>
        <v>0</v>
      </c>
    </row>
    <row r="23" spans="1:19" x14ac:dyDescent="0.25">
      <c r="A23" s="4" t="s">
        <v>9</v>
      </c>
      <c r="B23" s="4" t="s">
        <v>10</v>
      </c>
      <c r="C23" s="8">
        <v>0</v>
      </c>
      <c r="D23" s="5" t="s">
        <v>45</v>
      </c>
      <c r="E23" s="8">
        <v>0</v>
      </c>
      <c r="F23" s="5">
        <v>0</v>
      </c>
      <c r="G23" s="8">
        <v>9</v>
      </c>
      <c r="H23" s="6" t="s">
        <v>78</v>
      </c>
      <c r="I23" s="8">
        <v>2.5</v>
      </c>
      <c r="J23" s="5" t="s">
        <v>77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8">
        <f t="shared" si="1"/>
        <v>11.5</v>
      </c>
    </row>
    <row r="24" spans="1:19" x14ac:dyDescent="0.25">
      <c r="A24" s="4" t="s">
        <v>32</v>
      </c>
      <c r="B24" s="4" t="s">
        <v>33</v>
      </c>
      <c r="C24" s="8">
        <v>0</v>
      </c>
      <c r="D24" s="5">
        <v>0</v>
      </c>
      <c r="E24" s="8">
        <v>0</v>
      </c>
      <c r="F24" s="5">
        <v>0</v>
      </c>
      <c r="G24" s="8">
        <v>0</v>
      </c>
      <c r="H24" s="6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8">
        <f t="shared" si="1"/>
        <v>0</v>
      </c>
    </row>
    <row r="25" spans="1:19" x14ac:dyDescent="0.25">
      <c r="A25" s="4" t="s">
        <v>34</v>
      </c>
      <c r="B25" s="4" t="s">
        <v>35</v>
      </c>
      <c r="C25" s="8">
        <v>0</v>
      </c>
      <c r="D25" s="5">
        <v>0</v>
      </c>
      <c r="E25" s="8">
        <v>0</v>
      </c>
      <c r="F25" s="5">
        <v>0</v>
      </c>
      <c r="G25" s="8">
        <v>0</v>
      </c>
      <c r="H25" s="6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8">
        <f t="shared" si="1"/>
        <v>0</v>
      </c>
    </row>
    <row r="26" spans="1:19" x14ac:dyDescent="0.25">
      <c r="A26" s="4" t="s">
        <v>24</v>
      </c>
      <c r="B26" s="4" t="s">
        <v>25</v>
      </c>
      <c r="C26" s="8">
        <v>7.5</v>
      </c>
      <c r="D26" s="5" t="s">
        <v>53</v>
      </c>
      <c r="E26" s="8">
        <v>8</v>
      </c>
      <c r="F26" s="5" t="s">
        <v>68</v>
      </c>
      <c r="G26" s="8">
        <v>0</v>
      </c>
      <c r="H26" s="6">
        <v>0</v>
      </c>
      <c r="I26" s="8">
        <v>6.5</v>
      </c>
      <c r="J26" s="5" t="s">
        <v>86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8">
        <f t="shared" si="1"/>
        <v>22</v>
      </c>
    </row>
    <row r="27" spans="1:19" x14ac:dyDescent="0.25">
      <c r="A27" s="4" t="s">
        <v>69</v>
      </c>
      <c r="B27" s="4" t="s">
        <v>70</v>
      </c>
      <c r="C27" s="10">
        <v>0</v>
      </c>
      <c r="D27" s="7">
        <v>0</v>
      </c>
      <c r="E27" s="10">
        <v>0</v>
      </c>
      <c r="F27" s="7">
        <v>0</v>
      </c>
      <c r="G27" s="10">
        <v>6</v>
      </c>
      <c r="H27" s="7" t="s">
        <v>50</v>
      </c>
      <c r="I27" s="5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8">
        <f t="shared" si="1"/>
        <v>6</v>
      </c>
    </row>
    <row r="28" spans="1:19" x14ac:dyDescent="0.25">
      <c r="A28" s="4" t="s">
        <v>21</v>
      </c>
      <c r="B28" s="4" t="s">
        <v>22</v>
      </c>
      <c r="C28" s="8">
        <v>0</v>
      </c>
      <c r="D28" s="5" t="s">
        <v>46</v>
      </c>
      <c r="E28" s="8">
        <v>1</v>
      </c>
      <c r="F28" s="5" t="s">
        <v>45</v>
      </c>
      <c r="G28" s="8">
        <v>0</v>
      </c>
      <c r="H28" s="6" t="s">
        <v>46</v>
      </c>
      <c r="I28" s="8">
        <v>4.5</v>
      </c>
      <c r="J28" s="5" t="s">
        <v>85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8">
        <f t="shared" si="1"/>
        <v>5.5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A67E-B347-43AE-8FDB-81971F4B8A0B}">
  <dimension ref="A1:S37"/>
  <sheetViews>
    <sheetView workbookViewId="0">
      <selection activeCell="I16" sqref="I16"/>
    </sheetView>
  </sheetViews>
  <sheetFormatPr defaultRowHeight="15" x14ac:dyDescent="0.25"/>
  <cols>
    <col min="1" max="2" width="23.7109375" customWidth="1"/>
    <col min="3" max="4" width="7" bestFit="1" customWidth="1"/>
    <col min="5" max="5" width="6.7109375" bestFit="1" customWidth="1"/>
    <col min="6" max="6" width="7" bestFit="1" customWidth="1"/>
    <col min="7" max="8" width="7.28515625" bestFit="1" customWidth="1"/>
    <col min="9" max="10" width="7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60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 t="s">
        <v>31</v>
      </c>
      <c r="E6" s="3">
        <v>45577</v>
      </c>
      <c r="F6" s="3" t="s">
        <v>31</v>
      </c>
      <c r="G6" s="3">
        <v>45598</v>
      </c>
      <c r="H6" s="3" t="s">
        <v>31</v>
      </c>
      <c r="I6" s="3">
        <v>45633</v>
      </c>
      <c r="J6" s="3" t="s">
        <v>31</v>
      </c>
      <c r="K6" s="3">
        <v>45295</v>
      </c>
      <c r="L6" s="3" t="s">
        <v>31</v>
      </c>
      <c r="M6" s="3">
        <v>45380</v>
      </c>
      <c r="N6" s="3" t="s">
        <v>31</v>
      </c>
      <c r="O6" s="3">
        <v>45408</v>
      </c>
      <c r="P6" s="3" t="s">
        <v>31</v>
      </c>
      <c r="Q6" s="3">
        <v>45429</v>
      </c>
      <c r="R6" s="3" t="s">
        <v>31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11</v>
      </c>
      <c r="B8" s="4" t="s">
        <v>12</v>
      </c>
      <c r="C8" s="8">
        <v>10</v>
      </c>
      <c r="D8" s="9">
        <v>12.87</v>
      </c>
      <c r="E8" s="8">
        <v>10</v>
      </c>
      <c r="F8" s="9">
        <v>12.02</v>
      </c>
      <c r="G8" s="5">
        <v>10</v>
      </c>
      <c r="H8" s="9">
        <v>11.21</v>
      </c>
      <c r="I8" s="5">
        <v>10</v>
      </c>
      <c r="J8" s="9">
        <v>11.32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8">
        <f>C8+E8+G8+I8+K8+M8+O8+Q8</f>
        <v>40</v>
      </c>
    </row>
    <row r="9" spans="1:19" x14ac:dyDescent="0.25">
      <c r="A9" s="4" t="s">
        <v>73</v>
      </c>
      <c r="B9" s="4" t="s">
        <v>74</v>
      </c>
      <c r="C9" s="10">
        <v>0</v>
      </c>
      <c r="D9" s="7">
        <v>0</v>
      </c>
      <c r="E9" s="10">
        <v>0</v>
      </c>
      <c r="F9" s="7">
        <v>0</v>
      </c>
      <c r="G9" s="6">
        <v>5</v>
      </c>
      <c r="H9" s="11">
        <v>17.989999999999998</v>
      </c>
      <c r="I9" s="6">
        <v>3</v>
      </c>
      <c r="J9" s="11">
        <v>17.27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8">
        <f t="shared" ref="S9" si="0">C9+E9+G9+I9+K9+M9+O9+Q9</f>
        <v>8</v>
      </c>
    </row>
    <row r="10" spans="1:19" x14ac:dyDescent="0.25">
      <c r="A10" s="4" t="s">
        <v>28</v>
      </c>
      <c r="B10" s="4" t="s">
        <v>29</v>
      </c>
      <c r="C10" s="8">
        <v>0</v>
      </c>
      <c r="D10" s="9">
        <v>0</v>
      </c>
      <c r="E10" s="8">
        <v>3</v>
      </c>
      <c r="F10" s="9">
        <v>26.51</v>
      </c>
      <c r="G10" s="5">
        <v>1</v>
      </c>
      <c r="H10" s="9">
        <v>23.16</v>
      </c>
      <c r="I10" s="5">
        <v>2</v>
      </c>
      <c r="J10" s="9">
        <v>17.29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8">
        <f t="shared" ref="S10:S22" si="1">C10+E10+G10+I10+K10+M10+O10+Q10</f>
        <v>6</v>
      </c>
    </row>
    <row r="11" spans="1:19" x14ac:dyDescent="0.25">
      <c r="A11" s="4" t="s">
        <v>26</v>
      </c>
      <c r="B11" s="4" t="s">
        <v>27</v>
      </c>
      <c r="C11" s="8">
        <v>5</v>
      </c>
      <c r="D11" s="9">
        <v>21.6</v>
      </c>
      <c r="E11" s="8">
        <v>8.5</v>
      </c>
      <c r="F11" s="9">
        <v>15.02</v>
      </c>
      <c r="G11" s="5">
        <v>8</v>
      </c>
      <c r="H11" s="9">
        <v>12.88</v>
      </c>
      <c r="I11" s="5">
        <v>9</v>
      </c>
      <c r="J11" s="9">
        <v>12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8">
        <f t="shared" si="1"/>
        <v>30.5</v>
      </c>
    </row>
    <row r="12" spans="1:19" x14ac:dyDescent="0.25">
      <c r="A12" s="4" t="s">
        <v>42</v>
      </c>
      <c r="B12" s="4" t="s">
        <v>43</v>
      </c>
      <c r="C12" s="8">
        <v>3</v>
      </c>
      <c r="D12" s="9">
        <v>23.22</v>
      </c>
      <c r="E12" s="8">
        <v>7</v>
      </c>
      <c r="F12" s="9">
        <v>16.510000000000002</v>
      </c>
      <c r="G12" s="5">
        <v>6</v>
      </c>
      <c r="H12" s="9">
        <v>15.34</v>
      </c>
      <c r="I12" s="5">
        <v>7</v>
      </c>
      <c r="J12" s="9">
        <v>15.6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8">
        <f t="shared" si="1"/>
        <v>23</v>
      </c>
    </row>
    <row r="13" spans="1:19" x14ac:dyDescent="0.25">
      <c r="A13" s="4" t="s">
        <v>16</v>
      </c>
      <c r="B13" s="4" t="s">
        <v>20</v>
      </c>
      <c r="C13" s="8">
        <v>8</v>
      </c>
      <c r="D13" s="9">
        <v>17.14</v>
      </c>
      <c r="E13" s="8">
        <v>6</v>
      </c>
      <c r="F13" s="9">
        <v>17.36</v>
      </c>
      <c r="G13" s="5">
        <v>0</v>
      </c>
      <c r="H13" s="9">
        <v>0</v>
      </c>
      <c r="I13" s="5">
        <v>6</v>
      </c>
      <c r="J13" s="9">
        <v>16.010000000000002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8">
        <f t="shared" si="1"/>
        <v>20</v>
      </c>
    </row>
    <row r="14" spans="1:19" x14ac:dyDescent="0.25">
      <c r="A14" s="4" t="s">
        <v>16</v>
      </c>
      <c r="B14" s="4" t="s">
        <v>23</v>
      </c>
      <c r="C14" s="8">
        <v>7</v>
      </c>
      <c r="D14" s="9">
        <v>17.239999999999998</v>
      </c>
      <c r="E14" s="8">
        <v>8.5</v>
      </c>
      <c r="F14" s="9">
        <v>15.02</v>
      </c>
      <c r="G14" s="5">
        <v>0</v>
      </c>
      <c r="H14" s="9">
        <v>0</v>
      </c>
      <c r="I14" s="5">
        <v>5</v>
      </c>
      <c r="J14" s="9">
        <v>16.54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8">
        <f t="shared" si="1"/>
        <v>20.5</v>
      </c>
    </row>
    <row r="15" spans="1:19" x14ac:dyDescent="0.25">
      <c r="A15" s="4" t="s">
        <v>71</v>
      </c>
      <c r="B15" s="4" t="s">
        <v>72</v>
      </c>
      <c r="C15" s="10">
        <v>0</v>
      </c>
      <c r="D15" s="7">
        <v>0</v>
      </c>
      <c r="E15" s="10">
        <v>0</v>
      </c>
      <c r="F15" s="7">
        <v>0</v>
      </c>
      <c r="G15" s="6">
        <v>2</v>
      </c>
      <c r="H15" s="11">
        <v>19.579999999999998</v>
      </c>
      <c r="I15" s="6">
        <v>1</v>
      </c>
      <c r="J15" s="11">
        <v>18.41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8">
        <f>C15+E15+G15+I15+K15+M15+O15+Q15</f>
        <v>3</v>
      </c>
    </row>
    <row r="16" spans="1:19" x14ac:dyDescent="0.25">
      <c r="A16" s="4" t="s">
        <v>36</v>
      </c>
      <c r="B16" s="4" t="s">
        <v>37</v>
      </c>
      <c r="C16" s="8">
        <v>9</v>
      </c>
      <c r="D16" s="9">
        <v>14.4</v>
      </c>
      <c r="E16" s="8">
        <v>4.5</v>
      </c>
      <c r="F16" s="9">
        <v>18.05</v>
      </c>
      <c r="G16" s="5">
        <v>7</v>
      </c>
      <c r="H16" s="9">
        <v>14.31</v>
      </c>
      <c r="I16" s="5">
        <v>0</v>
      </c>
      <c r="J16" s="9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8">
        <f t="shared" si="1"/>
        <v>20.5</v>
      </c>
    </row>
    <row r="17" spans="1:19" x14ac:dyDescent="0.25">
      <c r="A17" s="4" t="s">
        <v>38</v>
      </c>
      <c r="B17" s="4" t="s">
        <v>39</v>
      </c>
      <c r="C17" s="8">
        <v>2</v>
      </c>
      <c r="D17" s="9">
        <v>26.13</v>
      </c>
      <c r="E17" s="8">
        <v>4.5</v>
      </c>
      <c r="F17" s="9">
        <v>18.05</v>
      </c>
      <c r="G17" s="5">
        <v>9</v>
      </c>
      <c r="H17" s="9">
        <v>11.67</v>
      </c>
      <c r="I17" s="5">
        <v>8</v>
      </c>
      <c r="J17" s="9">
        <v>12.47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8">
        <f t="shared" si="1"/>
        <v>23.5</v>
      </c>
    </row>
    <row r="18" spans="1:19" x14ac:dyDescent="0.25">
      <c r="A18" s="4" t="s">
        <v>40</v>
      </c>
      <c r="B18" s="4" t="s">
        <v>41</v>
      </c>
      <c r="C18" s="8">
        <v>6</v>
      </c>
      <c r="D18" s="9">
        <v>21.58</v>
      </c>
      <c r="E18" s="8">
        <v>0</v>
      </c>
      <c r="F18" s="9">
        <v>0</v>
      </c>
      <c r="G18" s="5">
        <v>4</v>
      </c>
      <c r="H18" s="9">
        <v>19.04</v>
      </c>
      <c r="I18" s="5">
        <v>0</v>
      </c>
      <c r="J18" s="9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8">
        <f t="shared" si="1"/>
        <v>10</v>
      </c>
    </row>
    <row r="19" spans="1:19" x14ac:dyDescent="0.25">
      <c r="A19" s="4" t="s">
        <v>9</v>
      </c>
      <c r="B19" s="4" t="s">
        <v>10</v>
      </c>
      <c r="C19" s="8">
        <v>4</v>
      </c>
      <c r="D19" s="9">
        <v>22.25</v>
      </c>
      <c r="E19" s="8">
        <v>0</v>
      </c>
      <c r="F19" s="9">
        <v>0</v>
      </c>
      <c r="G19" s="5">
        <v>3</v>
      </c>
      <c r="H19" s="9">
        <v>19.14</v>
      </c>
      <c r="I19" s="5">
        <v>4</v>
      </c>
      <c r="J19" s="9">
        <v>16.649999999999999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8">
        <f t="shared" si="1"/>
        <v>11</v>
      </c>
    </row>
    <row r="20" spans="1:19" x14ac:dyDescent="0.25">
      <c r="A20" s="4" t="s">
        <v>32</v>
      </c>
      <c r="B20" s="4" t="s">
        <v>33</v>
      </c>
      <c r="C20" s="8">
        <v>0</v>
      </c>
      <c r="D20" s="9">
        <v>0</v>
      </c>
      <c r="E20" s="8">
        <v>0</v>
      </c>
      <c r="F20" s="9">
        <v>0</v>
      </c>
      <c r="G20" s="5">
        <v>0</v>
      </c>
      <c r="H20" s="9">
        <v>0</v>
      </c>
      <c r="I20" s="5">
        <v>0</v>
      </c>
      <c r="J20" s="9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8">
        <f t="shared" si="1"/>
        <v>0</v>
      </c>
    </row>
    <row r="21" spans="1:19" x14ac:dyDescent="0.25">
      <c r="A21" s="4" t="s">
        <v>34</v>
      </c>
      <c r="B21" s="4" t="s">
        <v>35</v>
      </c>
      <c r="C21" s="8">
        <v>0</v>
      </c>
      <c r="D21" s="9">
        <v>0</v>
      </c>
      <c r="E21" s="8">
        <v>0</v>
      </c>
      <c r="F21" s="9">
        <v>0</v>
      </c>
      <c r="G21" s="5">
        <v>0</v>
      </c>
      <c r="H21" s="9">
        <v>0</v>
      </c>
      <c r="I21" s="5">
        <v>0</v>
      </c>
      <c r="J21" s="9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8">
        <f t="shared" si="1"/>
        <v>0</v>
      </c>
    </row>
    <row r="22" spans="1:19" x14ac:dyDescent="0.25">
      <c r="A22" s="4" t="s">
        <v>69</v>
      </c>
      <c r="B22" s="4" t="s">
        <v>70</v>
      </c>
      <c r="C22" s="10">
        <v>0</v>
      </c>
      <c r="D22" s="7">
        <v>0</v>
      </c>
      <c r="E22" s="10">
        <v>0</v>
      </c>
      <c r="F22" s="7">
        <v>0</v>
      </c>
      <c r="G22" s="6">
        <v>0</v>
      </c>
      <c r="H22" s="11">
        <v>24.02</v>
      </c>
      <c r="I22" s="6">
        <v>0</v>
      </c>
      <c r="J22" s="11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8">
        <f t="shared" si="1"/>
        <v>0</v>
      </c>
    </row>
    <row r="24" spans="1:19" x14ac:dyDescent="0.25">
      <c r="A24" s="15"/>
      <c r="B24" s="1"/>
      <c r="C24" s="15" t="s">
        <v>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25">
      <c r="A25" s="15"/>
      <c r="B25" s="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5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15"/>
      <c r="B27" s="1"/>
      <c r="C27" s="15" t="s">
        <v>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9" spans="1:19" x14ac:dyDescent="0.25">
      <c r="A29" s="16" t="s">
        <v>0</v>
      </c>
      <c r="B29" s="16"/>
      <c r="C29" s="3">
        <v>45556</v>
      </c>
      <c r="D29" s="3" t="s">
        <v>31</v>
      </c>
      <c r="E29" s="3">
        <v>45577</v>
      </c>
      <c r="F29" s="3" t="s">
        <v>31</v>
      </c>
      <c r="G29" s="3">
        <v>45598</v>
      </c>
      <c r="H29" s="3" t="s">
        <v>31</v>
      </c>
      <c r="I29" s="3">
        <v>45633</v>
      </c>
      <c r="J29" s="3" t="s">
        <v>31</v>
      </c>
      <c r="K29" s="3">
        <v>45295</v>
      </c>
      <c r="L29" s="3" t="s">
        <v>31</v>
      </c>
      <c r="M29" s="3">
        <v>45380</v>
      </c>
      <c r="N29" s="3" t="s">
        <v>31</v>
      </c>
      <c r="O29" s="3">
        <v>45408</v>
      </c>
      <c r="P29" s="3" t="s">
        <v>31</v>
      </c>
      <c r="Q29" s="3">
        <v>45429</v>
      </c>
      <c r="R29" s="3" t="s">
        <v>31</v>
      </c>
      <c r="S29" s="2" t="s">
        <v>2</v>
      </c>
    </row>
    <row r="30" spans="1:19" x14ac:dyDescent="0.25">
      <c r="A30" s="2" t="s">
        <v>3</v>
      </c>
      <c r="B30" s="2" t="s"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 t="s">
        <v>18</v>
      </c>
      <c r="B31" s="4" t="s">
        <v>19</v>
      </c>
      <c r="C31" s="8">
        <v>5</v>
      </c>
      <c r="D31" s="9">
        <v>22.51</v>
      </c>
      <c r="E31" s="8">
        <v>7</v>
      </c>
      <c r="F31" s="9">
        <v>14.06</v>
      </c>
      <c r="G31" s="5">
        <v>7</v>
      </c>
      <c r="H31" s="9">
        <v>15.74</v>
      </c>
      <c r="I31" s="5">
        <v>0</v>
      </c>
      <c r="J31" s="9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8">
        <f t="shared" ref="S31:S37" si="2">C31+E31+G31+I31+K31+M31+O31+Q31</f>
        <v>19</v>
      </c>
    </row>
    <row r="32" spans="1:19" x14ac:dyDescent="0.25">
      <c r="A32" s="4" t="s">
        <v>16</v>
      </c>
      <c r="B32" s="4" t="s">
        <v>17</v>
      </c>
      <c r="C32" s="8">
        <v>7</v>
      </c>
      <c r="D32" s="9">
        <v>16.43</v>
      </c>
      <c r="E32" s="8">
        <v>6</v>
      </c>
      <c r="F32" s="9">
        <v>14.46</v>
      </c>
      <c r="G32" s="5">
        <v>0</v>
      </c>
      <c r="H32" s="9">
        <v>0</v>
      </c>
      <c r="I32" s="5">
        <v>7</v>
      </c>
      <c r="J32" s="9">
        <v>18.73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8">
        <f t="shared" si="2"/>
        <v>20</v>
      </c>
    </row>
    <row r="33" spans="1:19" x14ac:dyDescent="0.25">
      <c r="A33" s="4" t="s">
        <v>13</v>
      </c>
      <c r="B33" s="4" t="s">
        <v>14</v>
      </c>
      <c r="C33" s="8">
        <v>9</v>
      </c>
      <c r="D33" s="9">
        <v>14.5</v>
      </c>
      <c r="E33" s="8">
        <v>8.5</v>
      </c>
      <c r="F33" s="9">
        <v>13.47</v>
      </c>
      <c r="G33" s="5">
        <v>9</v>
      </c>
      <c r="H33" s="9">
        <v>14.31</v>
      </c>
      <c r="I33" s="5">
        <v>8</v>
      </c>
      <c r="J33" s="9">
        <v>14.63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8">
        <f t="shared" si="2"/>
        <v>34.5</v>
      </c>
    </row>
    <row r="34" spans="1:19" x14ac:dyDescent="0.25">
      <c r="A34" s="4" t="s">
        <v>13</v>
      </c>
      <c r="B34" s="4" t="s">
        <v>15</v>
      </c>
      <c r="C34" s="8">
        <v>6</v>
      </c>
      <c r="D34" s="9">
        <v>20.67</v>
      </c>
      <c r="E34" s="8">
        <v>5</v>
      </c>
      <c r="F34" s="9">
        <v>16.059999999999999</v>
      </c>
      <c r="G34" s="5">
        <v>8</v>
      </c>
      <c r="H34" s="9">
        <v>15.47</v>
      </c>
      <c r="I34" s="5">
        <v>0</v>
      </c>
      <c r="J34" s="9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8">
        <f t="shared" si="2"/>
        <v>19</v>
      </c>
    </row>
    <row r="35" spans="1:19" x14ac:dyDescent="0.25">
      <c r="A35" s="4" t="s">
        <v>56</v>
      </c>
      <c r="B35" s="4" t="s">
        <v>59</v>
      </c>
      <c r="C35" s="8">
        <v>0</v>
      </c>
      <c r="D35" s="9">
        <v>0</v>
      </c>
      <c r="E35" s="8">
        <v>4</v>
      </c>
      <c r="F35" s="9">
        <v>35.979999999999997</v>
      </c>
      <c r="G35" s="5">
        <v>0</v>
      </c>
      <c r="H35" s="9">
        <v>0</v>
      </c>
      <c r="I35" s="5">
        <v>6</v>
      </c>
      <c r="J35" s="9">
        <v>27.89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8">
        <f t="shared" si="2"/>
        <v>10</v>
      </c>
    </row>
    <row r="36" spans="1:19" x14ac:dyDescent="0.25">
      <c r="A36" s="4" t="s">
        <v>24</v>
      </c>
      <c r="B36" s="4" t="s">
        <v>25</v>
      </c>
      <c r="C36" s="8">
        <v>10</v>
      </c>
      <c r="D36" s="9">
        <v>12.72</v>
      </c>
      <c r="E36" s="8">
        <v>10</v>
      </c>
      <c r="F36" s="9">
        <v>12.19</v>
      </c>
      <c r="G36" s="5">
        <v>0</v>
      </c>
      <c r="H36" s="9">
        <v>0</v>
      </c>
      <c r="I36" s="5">
        <v>10</v>
      </c>
      <c r="J36" s="9">
        <v>11.74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8">
        <f t="shared" si="2"/>
        <v>30</v>
      </c>
    </row>
    <row r="37" spans="1:19" x14ac:dyDescent="0.25">
      <c r="A37" s="4" t="s">
        <v>21</v>
      </c>
      <c r="B37" s="4" t="s">
        <v>22</v>
      </c>
      <c r="C37" s="8">
        <v>8</v>
      </c>
      <c r="D37" s="9">
        <v>14.62</v>
      </c>
      <c r="E37" s="8">
        <v>8.5</v>
      </c>
      <c r="F37" s="9">
        <v>13.47</v>
      </c>
      <c r="G37" s="5">
        <v>10</v>
      </c>
      <c r="H37" s="9">
        <v>12.42</v>
      </c>
      <c r="I37" s="5">
        <v>9</v>
      </c>
      <c r="J37" s="9">
        <v>13.02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8">
        <f t="shared" si="2"/>
        <v>35.5</v>
      </c>
    </row>
  </sheetData>
  <mergeCells count="8">
    <mergeCell ref="A29:B29"/>
    <mergeCell ref="A1:A4"/>
    <mergeCell ref="C1:S3"/>
    <mergeCell ref="C4:S4"/>
    <mergeCell ref="A6:B6"/>
    <mergeCell ref="A24:A27"/>
    <mergeCell ref="C24:S26"/>
    <mergeCell ref="C27:S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607F-6B98-4FFE-92F3-DC91A2F69B52}">
  <dimension ref="A1:S37"/>
  <sheetViews>
    <sheetView tabSelected="1" workbookViewId="0">
      <selection activeCell="I10" sqref="I10"/>
    </sheetView>
  </sheetViews>
  <sheetFormatPr defaultRowHeight="15" x14ac:dyDescent="0.25"/>
  <cols>
    <col min="1" max="2" width="23.7109375" customWidth="1"/>
    <col min="3" max="3" width="7" bestFit="1" customWidth="1"/>
    <col min="4" max="4" width="8" bestFit="1" customWidth="1"/>
    <col min="5" max="5" width="6.7109375" bestFit="1" customWidth="1"/>
    <col min="6" max="6" width="8" bestFit="1" customWidth="1"/>
    <col min="7" max="7" width="7.28515625" bestFit="1" customWidth="1"/>
    <col min="8" max="8" width="8" bestFit="1" customWidth="1"/>
    <col min="9" max="9" width="7" bestFit="1" customWidth="1"/>
    <col min="10" max="10" width="11.5703125" bestFit="1" customWidth="1"/>
    <col min="11" max="12" width="6.5703125" bestFit="1" customWidth="1"/>
    <col min="13" max="14" width="7.140625" bestFit="1" customWidth="1"/>
    <col min="15" max="16" width="6.85546875" bestFit="1" customWidth="1"/>
    <col min="17" max="18" width="7.42578125" bestFit="1" customWidth="1"/>
  </cols>
  <sheetData>
    <row r="1" spans="1:19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A4" s="15"/>
      <c r="B4" s="1"/>
      <c r="C4" s="15" t="s">
        <v>58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x14ac:dyDescent="0.25">
      <c r="A6" s="16" t="s">
        <v>0</v>
      </c>
      <c r="B6" s="16"/>
      <c r="C6" s="3">
        <v>45556</v>
      </c>
      <c r="D6" s="3" t="s">
        <v>31</v>
      </c>
      <c r="E6" s="3">
        <v>45577</v>
      </c>
      <c r="F6" s="3" t="s">
        <v>31</v>
      </c>
      <c r="G6" s="3">
        <v>45598</v>
      </c>
      <c r="H6" s="3" t="s">
        <v>31</v>
      </c>
      <c r="I6" s="3">
        <v>45633</v>
      </c>
      <c r="J6" s="3" t="s">
        <v>31</v>
      </c>
      <c r="K6" s="3">
        <v>45295</v>
      </c>
      <c r="L6" s="3" t="s">
        <v>31</v>
      </c>
      <c r="M6" s="3">
        <v>45380</v>
      </c>
      <c r="N6" s="3" t="s">
        <v>31</v>
      </c>
      <c r="O6" s="3">
        <v>45408</v>
      </c>
      <c r="P6" s="3" t="s">
        <v>31</v>
      </c>
      <c r="Q6" s="3">
        <v>45429</v>
      </c>
      <c r="R6" s="3" t="s">
        <v>31</v>
      </c>
      <c r="S6" s="2" t="s">
        <v>2</v>
      </c>
    </row>
    <row r="7" spans="1:19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4" t="s">
        <v>11</v>
      </c>
      <c r="B8" s="4" t="s">
        <v>12</v>
      </c>
      <c r="C8" s="8">
        <v>10</v>
      </c>
      <c r="D8" s="7">
        <v>23.931999999999999</v>
      </c>
      <c r="E8" s="8">
        <v>10</v>
      </c>
      <c r="F8" s="7">
        <v>23.994</v>
      </c>
      <c r="G8" s="5">
        <v>10</v>
      </c>
      <c r="H8" s="12">
        <v>22.79</v>
      </c>
      <c r="I8" s="5">
        <v>10</v>
      </c>
      <c r="J8" s="12">
        <v>20.338999999999999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8">
        <f>C8+E8+G8+I8+K8+M8+O8+Q8</f>
        <v>40</v>
      </c>
    </row>
    <row r="9" spans="1:19" x14ac:dyDescent="0.25">
      <c r="A9" s="4" t="s">
        <v>73</v>
      </c>
      <c r="B9" s="4" t="s">
        <v>74</v>
      </c>
      <c r="C9" s="10">
        <v>0</v>
      </c>
      <c r="D9" s="7">
        <v>0</v>
      </c>
      <c r="E9" s="10">
        <v>0</v>
      </c>
      <c r="F9" s="7">
        <v>0</v>
      </c>
      <c r="G9" s="6">
        <v>1</v>
      </c>
      <c r="H9" s="7">
        <v>63.395000000000003</v>
      </c>
      <c r="I9" s="6">
        <v>1</v>
      </c>
      <c r="J9" s="7">
        <v>66.686000000000007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8">
        <f t="shared" ref="S9" si="0">C9+E9+G9+I9+K9+M9+O9+Q9</f>
        <v>2</v>
      </c>
    </row>
    <row r="10" spans="1:19" x14ac:dyDescent="0.25">
      <c r="A10" s="4" t="s">
        <v>28</v>
      </c>
      <c r="B10" s="4" t="s">
        <v>29</v>
      </c>
      <c r="C10" s="8">
        <v>3</v>
      </c>
      <c r="D10" s="7">
        <v>66.626999999999995</v>
      </c>
      <c r="E10" s="8">
        <v>2</v>
      </c>
      <c r="F10" s="7">
        <v>57.463999999999999</v>
      </c>
      <c r="G10" s="5">
        <v>2</v>
      </c>
      <c r="H10" s="12">
        <v>55</v>
      </c>
      <c r="I10" s="5">
        <v>3</v>
      </c>
      <c r="J10" s="12">
        <v>48.984999999999999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8">
        <f t="shared" ref="S10:S23" si="1">C10+E10+G10+I10+K10+M10+O10+Q10</f>
        <v>10</v>
      </c>
    </row>
    <row r="11" spans="1:19" x14ac:dyDescent="0.25">
      <c r="A11" s="4" t="s">
        <v>26</v>
      </c>
      <c r="B11" s="4" t="s">
        <v>27</v>
      </c>
      <c r="C11" s="8">
        <v>9</v>
      </c>
      <c r="D11" s="7">
        <v>27.309000000000001</v>
      </c>
      <c r="E11" s="8">
        <v>9</v>
      </c>
      <c r="F11" s="7">
        <v>28.914000000000001</v>
      </c>
      <c r="G11" s="5">
        <v>8</v>
      </c>
      <c r="H11" s="12">
        <v>27.085999999999999</v>
      </c>
      <c r="I11" s="5">
        <v>4</v>
      </c>
      <c r="J11" s="12">
        <v>47.024999999999999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8">
        <f t="shared" si="1"/>
        <v>30</v>
      </c>
    </row>
    <row r="12" spans="1:19" x14ac:dyDescent="0.25">
      <c r="A12" s="4" t="s">
        <v>42</v>
      </c>
      <c r="B12" s="4" t="s">
        <v>43</v>
      </c>
      <c r="C12" s="8">
        <v>8</v>
      </c>
      <c r="D12" s="7">
        <v>31.151</v>
      </c>
      <c r="E12" s="8">
        <v>8</v>
      </c>
      <c r="F12" s="7">
        <v>28.977</v>
      </c>
      <c r="G12" s="5">
        <v>7</v>
      </c>
      <c r="H12" s="12">
        <v>30.442</v>
      </c>
      <c r="I12" s="5">
        <v>8</v>
      </c>
      <c r="J12" s="12">
        <v>28.6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8">
        <f t="shared" si="1"/>
        <v>31</v>
      </c>
    </row>
    <row r="13" spans="1:19" x14ac:dyDescent="0.25">
      <c r="A13" s="4" t="s">
        <v>16</v>
      </c>
      <c r="B13" s="4" t="s">
        <v>17</v>
      </c>
      <c r="C13" s="8">
        <v>0</v>
      </c>
      <c r="D13" s="7" t="s">
        <v>44</v>
      </c>
      <c r="E13" s="8">
        <v>6</v>
      </c>
      <c r="F13" s="7">
        <v>34.786000000000001</v>
      </c>
      <c r="G13" s="5">
        <v>0</v>
      </c>
      <c r="H13" s="12">
        <v>0</v>
      </c>
      <c r="I13" s="5">
        <v>2</v>
      </c>
      <c r="J13" s="12">
        <v>57.017000000000003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8">
        <f t="shared" si="1"/>
        <v>8</v>
      </c>
    </row>
    <row r="14" spans="1:19" x14ac:dyDescent="0.25">
      <c r="A14" s="4" t="s">
        <v>16</v>
      </c>
      <c r="B14" s="4" t="s">
        <v>20</v>
      </c>
      <c r="C14" s="8">
        <v>7</v>
      </c>
      <c r="D14" s="7">
        <v>40.618000000000002</v>
      </c>
      <c r="E14" s="8">
        <v>4</v>
      </c>
      <c r="F14" s="7">
        <v>37.826999999999998</v>
      </c>
      <c r="G14" s="5">
        <v>0</v>
      </c>
      <c r="H14" s="12">
        <v>0</v>
      </c>
      <c r="I14" s="5">
        <v>6</v>
      </c>
      <c r="J14" s="12">
        <v>35.165999999999997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8">
        <f t="shared" si="1"/>
        <v>17</v>
      </c>
    </row>
    <row r="15" spans="1:19" x14ac:dyDescent="0.25">
      <c r="A15" s="4" t="s">
        <v>16</v>
      </c>
      <c r="B15" s="4" t="s">
        <v>23</v>
      </c>
      <c r="C15" s="8">
        <v>6</v>
      </c>
      <c r="D15" s="7">
        <v>43.298999999999999</v>
      </c>
      <c r="E15" s="8">
        <v>7</v>
      </c>
      <c r="F15" s="7">
        <v>31.23</v>
      </c>
      <c r="G15" s="5">
        <v>0</v>
      </c>
      <c r="H15" s="12">
        <v>0</v>
      </c>
      <c r="I15" s="5">
        <v>5</v>
      </c>
      <c r="J15" s="12">
        <v>42.253999999999998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8">
        <f t="shared" si="1"/>
        <v>18</v>
      </c>
    </row>
    <row r="16" spans="1:19" x14ac:dyDescent="0.25">
      <c r="A16" s="4" t="s">
        <v>71</v>
      </c>
      <c r="B16" s="4" t="s">
        <v>72</v>
      </c>
      <c r="C16" s="10">
        <v>0</v>
      </c>
      <c r="D16" s="7">
        <v>0</v>
      </c>
      <c r="E16" s="10">
        <v>0</v>
      </c>
      <c r="F16" s="7">
        <v>0</v>
      </c>
      <c r="G16" s="6">
        <v>4</v>
      </c>
      <c r="H16" s="7">
        <v>37.558999999999997</v>
      </c>
      <c r="I16" s="6">
        <v>0</v>
      </c>
      <c r="J16" s="7" t="s">
        <v>44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8">
        <f>C16+E16+G16+I16+K16+M16+O16+Q16</f>
        <v>4</v>
      </c>
    </row>
    <row r="17" spans="1:19" x14ac:dyDescent="0.25">
      <c r="A17" s="4" t="s">
        <v>36</v>
      </c>
      <c r="B17" s="4" t="s">
        <v>37</v>
      </c>
      <c r="C17" s="8">
        <v>4</v>
      </c>
      <c r="D17" s="7">
        <v>46.459000000000003</v>
      </c>
      <c r="E17" s="8">
        <v>5</v>
      </c>
      <c r="F17" s="7">
        <v>37.1</v>
      </c>
      <c r="G17" s="5">
        <v>3</v>
      </c>
      <c r="H17" s="12">
        <v>52.722000000000001</v>
      </c>
      <c r="I17" s="5">
        <v>0</v>
      </c>
      <c r="J17" s="12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8">
        <f t="shared" si="1"/>
        <v>12</v>
      </c>
    </row>
    <row r="18" spans="1:19" x14ac:dyDescent="0.25">
      <c r="A18" s="4" t="s">
        <v>38</v>
      </c>
      <c r="B18" s="4" t="s">
        <v>39</v>
      </c>
      <c r="C18" s="8">
        <v>0</v>
      </c>
      <c r="D18" s="7">
        <v>0</v>
      </c>
      <c r="E18" s="8">
        <v>3</v>
      </c>
      <c r="F18" s="7">
        <v>49.728000000000002</v>
      </c>
      <c r="G18" s="5">
        <v>5</v>
      </c>
      <c r="H18" s="12">
        <v>36.459000000000003</v>
      </c>
      <c r="I18" s="5">
        <v>7</v>
      </c>
      <c r="J18" s="12">
        <v>32.905999999999999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8">
        <f t="shared" si="1"/>
        <v>15</v>
      </c>
    </row>
    <row r="19" spans="1:19" x14ac:dyDescent="0.25">
      <c r="A19" s="4" t="s">
        <v>40</v>
      </c>
      <c r="B19" s="4" t="s">
        <v>41</v>
      </c>
      <c r="C19" s="8">
        <v>0</v>
      </c>
      <c r="D19" s="7" t="s">
        <v>44</v>
      </c>
      <c r="E19" s="8">
        <v>0</v>
      </c>
      <c r="F19" s="7">
        <v>0</v>
      </c>
      <c r="G19" s="5">
        <v>0</v>
      </c>
      <c r="H19" s="7" t="s">
        <v>44</v>
      </c>
      <c r="I19" s="5">
        <v>0</v>
      </c>
      <c r="J19" s="12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8">
        <f t="shared" si="1"/>
        <v>0</v>
      </c>
    </row>
    <row r="20" spans="1:19" x14ac:dyDescent="0.25">
      <c r="A20" s="4" t="s">
        <v>9</v>
      </c>
      <c r="B20" s="4" t="s">
        <v>10</v>
      </c>
      <c r="C20" s="8">
        <v>5</v>
      </c>
      <c r="D20" s="7">
        <v>46.182000000000002</v>
      </c>
      <c r="E20" s="8">
        <v>0</v>
      </c>
      <c r="F20" s="7">
        <v>0</v>
      </c>
      <c r="G20" s="5">
        <v>9</v>
      </c>
      <c r="H20" s="12">
        <v>26.245000000000001</v>
      </c>
      <c r="I20" s="5">
        <v>9</v>
      </c>
      <c r="J20" s="12">
        <v>24.986000000000001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8">
        <f t="shared" si="1"/>
        <v>23</v>
      </c>
    </row>
    <row r="21" spans="1:19" x14ac:dyDescent="0.25">
      <c r="A21" s="4" t="s">
        <v>32</v>
      </c>
      <c r="B21" s="4" t="s">
        <v>33</v>
      </c>
      <c r="C21" s="8">
        <v>0</v>
      </c>
      <c r="D21" s="7">
        <v>0</v>
      </c>
      <c r="E21" s="8">
        <v>0</v>
      </c>
      <c r="F21" s="7">
        <v>0</v>
      </c>
      <c r="G21" s="5">
        <v>0</v>
      </c>
      <c r="H21" s="12">
        <v>0</v>
      </c>
      <c r="I21" s="5">
        <v>0</v>
      </c>
      <c r="J21" s="12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8">
        <f t="shared" si="1"/>
        <v>0</v>
      </c>
    </row>
    <row r="22" spans="1:19" x14ac:dyDescent="0.25">
      <c r="A22" s="4" t="s">
        <v>34</v>
      </c>
      <c r="B22" s="4" t="s">
        <v>35</v>
      </c>
      <c r="C22" s="8">
        <v>0</v>
      </c>
      <c r="D22" s="7" t="s">
        <v>44</v>
      </c>
      <c r="E22" s="8">
        <v>0</v>
      </c>
      <c r="F22" s="7">
        <v>0</v>
      </c>
      <c r="G22" s="5">
        <v>0</v>
      </c>
      <c r="H22" s="12">
        <v>0</v>
      </c>
      <c r="I22" s="5">
        <v>0</v>
      </c>
      <c r="J22" s="12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8">
        <f t="shared" si="1"/>
        <v>0</v>
      </c>
    </row>
    <row r="23" spans="1:19" x14ac:dyDescent="0.25">
      <c r="A23" s="4" t="s">
        <v>69</v>
      </c>
      <c r="B23" s="4" t="s">
        <v>70</v>
      </c>
      <c r="C23" s="10">
        <v>0</v>
      </c>
      <c r="D23" s="7">
        <v>0</v>
      </c>
      <c r="E23" s="10">
        <v>0</v>
      </c>
      <c r="F23" s="7">
        <v>0</v>
      </c>
      <c r="G23" s="6">
        <v>6</v>
      </c>
      <c r="H23" s="7">
        <v>34.145000000000003</v>
      </c>
      <c r="I23" s="6">
        <v>0</v>
      </c>
      <c r="J23" s="7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8">
        <f t="shared" si="1"/>
        <v>6</v>
      </c>
    </row>
    <row r="25" spans="1:19" x14ac:dyDescent="0.25">
      <c r="A25" s="15"/>
      <c r="B25" s="1"/>
      <c r="C25" s="15" t="s">
        <v>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 s="15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25">
      <c r="A27" s="15"/>
      <c r="B27" s="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5">
      <c r="A28" s="15"/>
      <c r="B28" s="1"/>
      <c r="C28" s="15" t="s">
        <v>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30" spans="1:19" x14ac:dyDescent="0.25">
      <c r="A30" s="16" t="s">
        <v>0</v>
      </c>
      <c r="B30" s="16"/>
      <c r="C30" s="3">
        <v>45556</v>
      </c>
      <c r="D30" s="3" t="s">
        <v>31</v>
      </c>
      <c r="E30" s="3">
        <v>45577</v>
      </c>
      <c r="F30" s="3" t="s">
        <v>31</v>
      </c>
      <c r="G30" s="3">
        <v>45598</v>
      </c>
      <c r="H30" s="3" t="s">
        <v>31</v>
      </c>
      <c r="I30" s="3">
        <v>45633</v>
      </c>
      <c r="J30" s="3" t="s">
        <v>31</v>
      </c>
      <c r="K30" s="3">
        <v>45295</v>
      </c>
      <c r="L30" s="3" t="s">
        <v>31</v>
      </c>
      <c r="M30" s="3">
        <v>45380</v>
      </c>
      <c r="N30" s="3" t="s">
        <v>31</v>
      </c>
      <c r="O30" s="3">
        <v>45408</v>
      </c>
      <c r="P30" s="3" t="s">
        <v>31</v>
      </c>
      <c r="Q30" s="3">
        <v>45429</v>
      </c>
      <c r="R30" s="3" t="s">
        <v>31</v>
      </c>
      <c r="S30" s="2" t="s">
        <v>2</v>
      </c>
    </row>
    <row r="31" spans="1:19" x14ac:dyDescent="0.25">
      <c r="A31" s="2" t="s">
        <v>3</v>
      </c>
      <c r="B31" s="2" t="s">
        <v>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4" t="s">
        <v>18</v>
      </c>
      <c r="B32" s="4" t="s">
        <v>19</v>
      </c>
      <c r="C32" s="8">
        <v>6</v>
      </c>
      <c r="D32" s="7">
        <v>49.747</v>
      </c>
      <c r="E32" s="8">
        <v>8</v>
      </c>
      <c r="F32" s="7">
        <v>33.880000000000003</v>
      </c>
      <c r="G32" s="5">
        <v>0</v>
      </c>
      <c r="H32" s="6" t="s">
        <v>44</v>
      </c>
      <c r="I32" s="5">
        <v>0</v>
      </c>
      <c r="J32" s="7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8">
        <f t="shared" ref="S32:S37" si="2">C32+E32+G32+I32+K32+M32+O32+Q32</f>
        <v>14</v>
      </c>
    </row>
    <row r="33" spans="1:19" x14ac:dyDescent="0.25">
      <c r="A33" s="4" t="s">
        <v>13</v>
      </c>
      <c r="B33" s="4" t="s">
        <v>14</v>
      </c>
      <c r="C33" s="8">
        <v>10</v>
      </c>
      <c r="D33" s="7">
        <v>17.216999999999999</v>
      </c>
      <c r="E33" s="8">
        <v>0</v>
      </c>
      <c r="F33" s="7" t="s">
        <v>44</v>
      </c>
      <c r="G33" s="5">
        <v>0</v>
      </c>
      <c r="H33" s="6" t="s">
        <v>44</v>
      </c>
      <c r="I33" s="5">
        <v>0</v>
      </c>
      <c r="J33" s="7" t="s">
        <v>44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8">
        <f t="shared" si="2"/>
        <v>10</v>
      </c>
    </row>
    <row r="34" spans="1:19" x14ac:dyDescent="0.25">
      <c r="A34" s="4" t="s">
        <v>13</v>
      </c>
      <c r="B34" s="4" t="s">
        <v>15</v>
      </c>
      <c r="C34" s="8">
        <v>7</v>
      </c>
      <c r="D34" s="7">
        <v>43.048999999999999</v>
      </c>
      <c r="E34" s="8">
        <v>6</v>
      </c>
      <c r="F34" s="7">
        <v>54.509</v>
      </c>
      <c r="G34" s="5">
        <v>0</v>
      </c>
      <c r="H34" s="6" t="s">
        <v>44</v>
      </c>
      <c r="I34" s="5">
        <v>0</v>
      </c>
      <c r="J34" s="7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8">
        <f t="shared" si="2"/>
        <v>13</v>
      </c>
    </row>
    <row r="35" spans="1:19" x14ac:dyDescent="0.25">
      <c r="A35" s="4" t="s">
        <v>56</v>
      </c>
      <c r="B35" s="4" t="s">
        <v>59</v>
      </c>
      <c r="C35" s="8">
        <v>0</v>
      </c>
      <c r="D35" s="7">
        <v>0</v>
      </c>
      <c r="E35" s="8">
        <v>7</v>
      </c>
      <c r="F35" s="7">
        <v>41.256</v>
      </c>
      <c r="G35" s="5">
        <v>0</v>
      </c>
      <c r="H35" s="5">
        <v>0</v>
      </c>
      <c r="I35" s="5">
        <v>8</v>
      </c>
      <c r="J35" s="7">
        <v>42.695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8">
        <f t="shared" si="2"/>
        <v>15</v>
      </c>
    </row>
    <row r="36" spans="1:19" x14ac:dyDescent="0.25">
      <c r="A36" s="4" t="s">
        <v>24</v>
      </c>
      <c r="B36" s="4" t="s">
        <v>25</v>
      </c>
      <c r="C36" s="8">
        <v>9</v>
      </c>
      <c r="D36" s="7">
        <v>17.446999999999999</v>
      </c>
      <c r="E36" s="8">
        <v>10</v>
      </c>
      <c r="F36" s="7">
        <v>14.238</v>
      </c>
      <c r="G36" s="5">
        <v>0</v>
      </c>
      <c r="H36" s="5">
        <v>0</v>
      </c>
      <c r="I36" s="5">
        <v>10</v>
      </c>
      <c r="J36" s="7">
        <v>13.282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8">
        <f t="shared" si="2"/>
        <v>29</v>
      </c>
    </row>
    <row r="37" spans="1:19" x14ac:dyDescent="0.25">
      <c r="A37" s="4" t="s">
        <v>21</v>
      </c>
      <c r="B37" s="4" t="s">
        <v>22</v>
      </c>
      <c r="C37" s="8">
        <v>8</v>
      </c>
      <c r="D37" s="7">
        <v>41.524000000000001</v>
      </c>
      <c r="E37" s="8">
        <v>9</v>
      </c>
      <c r="F37" s="7">
        <v>31.472999999999999</v>
      </c>
      <c r="G37" s="5">
        <v>10</v>
      </c>
      <c r="H37" s="12">
        <v>30.562999999999999</v>
      </c>
      <c r="I37" s="5">
        <v>9</v>
      </c>
      <c r="J37" s="7">
        <v>31.021000000000001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8">
        <f t="shared" si="2"/>
        <v>36</v>
      </c>
    </row>
  </sheetData>
  <mergeCells count="8">
    <mergeCell ref="A30:B30"/>
    <mergeCell ref="A1:A4"/>
    <mergeCell ref="C1:S3"/>
    <mergeCell ref="C4:S4"/>
    <mergeCell ref="A6:B6"/>
    <mergeCell ref="A25:A28"/>
    <mergeCell ref="C25:S27"/>
    <mergeCell ref="C28:S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BE9-8A1E-45FC-9459-0CA3BDB10D27}">
  <dimension ref="A1:K28"/>
  <sheetViews>
    <sheetView zoomScaleNormal="100" workbookViewId="0">
      <selection activeCell="B1" sqref="B1"/>
    </sheetView>
  </sheetViews>
  <sheetFormatPr defaultRowHeight="15" x14ac:dyDescent="0.25"/>
  <cols>
    <col min="1" max="2" width="23.7109375" customWidth="1"/>
    <col min="3" max="3" width="7" bestFit="1" customWidth="1"/>
    <col min="4" max="4" width="6.7109375" bestFit="1" customWidth="1"/>
    <col min="5" max="5" width="7.28515625" bestFit="1" customWidth="1"/>
    <col min="6" max="6" width="7" bestFit="1" customWidth="1"/>
    <col min="7" max="7" width="6.5703125" bestFit="1" customWidth="1"/>
    <col min="8" max="8" width="7.140625" bestFit="1" customWidth="1"/>
    <col min="9" max="9" width="6.85546875" bestFit="1" customWidth="1"/>
    <col min="10" max="10" width="7.42578125" bestFit="1" customWidth="1"/>
  </cols>
  <sheetData>
    <row r="1" spans="1:11" x14ac:dyDescent="0.25">
      <c r="A1" s="15"/>
      <c r="B1" s="1"/>
      <c r="C1" s="15" t="s">
        <v>1</v>
      </c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5"/>
      <c r="B3" s="1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5"/>
      <c r="B4" s="1"/>
      <c r="C4" s="15" t="s">
        <v>8</v>
      </c>
      <c r="D4" s="15"/>
      <c r="E4" s="15"/>
      <c r="F4" s="15"/>
      <c r="G4" s="15"/>
      <c r="H4" s="15"/>
      <c r="I4" s="15"/>
      <c r="J4" s="15"/>
      <c r="K4" s="15"/>
    </row>
    <row r="6" spans="1:11" x14ac:dyDescent="0.25">
      <c r="A6" s="16" t="s">
        <v>0</v>
      </c>
      <c r="B6" s="16"/>
      <c r="C6" s="3">
        <v>45556</v>
      </c>
      <c r="D6" s="3">
        <v>45577</v>
      </c>
      <c r="E6" s="3">
        <v>45598</v>
      </c>
      <c r="F6" s="3">
        <v>45633</v>
      </c>
      <c r="G6" s="3">
        <v>45295</v>
      </c>
      <c r="H6" s="3">
        <v>45380</v>
      </c>
      <c r="I6" s="3">
        <v>45408</v>
      </c>
      <c r="J6" s="3">
        <v>45429</v>
      </c>
      <c r="K6" s="2" t="s">
        <v>2</v>
      </c>
    </row>
    <row r="7" spans="1:11" x14ac:dyDescent="0.25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 t="s">
        <v>11</v>
      </c>
      <c r="B8" s="4" t="s">
        <v>12</v>
      </c>
      <c r="C8" s="8">
        <f>'LW BARRELS'!C8+'LW GOATS'!C8+'LW FLAGS'!C8+'LW DUMMY ROPING'!C8</f>
        <v>30</v>
      </c>
      <c r="D8" s="8">
        <f>'LW BARRELS'!E8+'LW DUMMY ROPING'!E8+'LW GOATS'!E8+'LW FLAGS'!E8</f>
        <v>30</v>
      </c>
      <c r="E8" s="8">
        <f>'LW BARRELS'!G8+'LW DUMMY ROPING'!G8+'LW GOATS'!G8+'LW FLAGS'!G8</f>
        <v>34.5</v>
      </c>
      <c r="F8" s="8">
        <f>'LW BARRELS'!I8+'LW DUMMY ROPING'!I8+'LW GOATS'!I8+'LW FLAGS'!I8</f>
        <v>34.5</v>
      </c>
      <c r="G8" s="5">
        <v>0</v>
      </c>
      <c r="H8" s="5">
        <v>0</v>
      </c>
      <c r="I8" s="5">
        <v>0</v>
      </c>
      <c r="J8" s="5">
        <v>0</v>
      </c>
      <c r="K8" s="8">
        <f>SUM(C8:J8)</f>
        <v>129</v>
      </c>
    </row>
    <row r="9" spans="1:11" x14ac:dyDescent="0.25">
      <c r="A9" s="4" t="s">
        <v>73</v>
      </c>
      <c r="B9" s="4" t="s">
        <v>74</v>
      </c>
      <c r="C9" s="10">
        <v>0</v>
      </c>
      <c r="D9" s="7">
        <v>0</v>
      </c>
      <c r="E9" s="10">
        <f>'LW BARRELS'!G9+'LW DUMMY ROPING'!G9+'LW GOATS'!G9+'LW FLAGS'!G9</f>
        <v>6</v>
      </c>
      <c r="F9" s="10">
        <f>'LW BARRELS'!I9+'LW DUMMY ROPING'!I9+'LW GOATS'!I9+'LW FLAGS'!I9</f>
        <v>6</v>
      </c>
      <c r="G9" s="6">
        <v>0</v>
      </c>
      <c r="H9" s="7">
        <v>0</v>
      </c>
      <c r="I9" s="6">
        <v>0</v>
      </c>
      <c r="J9" s="6">
        <v>0</v>
      </c>
      <c r="K9" s="8">
        <f t="shared" ref="K9:K28" si="0">SUM(C9:J9)</f>
        <v>12</v>
      </c>
    </row>
    <row r="10" spans="1:11" x14ac:dyDescent="0.25">
      <c r="A10" s="4" t="s">
        <v>28</v>
      </c>
      <c r="B10" s="4" t="s">
        <v>29</v>
      </c>
      <c r="C10" s="8">
        <f>'LW BARRELS'!C10+'LW DUMMY ROPING'!C10+'LW GOATS'!C10+'LW FLAGS'!C10</f>
        <v>3</v>
      </c>
      <c r="D10" s="8">
        <f>'LW BARRELS'!E10+'LW DUMMY ROPING'!E10+'LW GOATS'!E10+'LW FLAGS'!E10</f>
        <v>9.5</v>
      </c>
      <c r="E10" s="8">
        <f>'LW BARRELS'!G10+'LW DUMMY ROPING'!G10+'LW GOATS'!G10+'LW FLAGS'!G10</f>
        <v>4</v>
      </c>
      <c r="F10" s="8">
        <f>'LW BARRELS'!I10+'LW DUMMY ROPING'!I10+'LW GOATS'!I10+'LW FLAGS'!I10</f>
        <v>5</v>
      </c>
      <c r="G10" s="5">
        <v>0</v>
      </c>
      <c r="H10" s="5">
        <v>0</v>
      </c>
      <c r="I10" s="5">
        <v>0</v>
      </c>
      <c r="J10" s="5">
        <v>0</v>
      </c>
      <c r="K10" s="8">
        <f t="shared" si="0"/>
        <v>21.5</v>
      </c>
    </row>
    <row r="11" spans="1:11" x14ac:dyDescent="0.25">
      <c r="A11" s="4" t="s">
        <v>26</v>
      </c>
      <c r="B11" s="4" t="s">
        <v>27</v>
      </c>
      <c r="C11" s="8">
        <f>'LW BARRELS'!C11+'LW DUMMY ROPING'!C11+'LW GOATS'!C11+'LW FLAGS'!C11</f>
        <v>32</v>
      </c>
      <c r="D11" s="8">
        <f>'LW BARRELS'!E11+'LW DUMMY ROPING'!E11+'LW GOATS'!E11+'LW FLAGS'!E11</f>
        <v>30</v>
      </c>
      <c r="E11" s="8">
        <f>'LW BARRELS'!G11+'LW DUMMY ROPING'!G11+'LW GOATS'!G11+'LW FLAGS'!G11</f>
        <v>33</v>
      </c>
      <c r="F11" s="8">
        <f>'LW BARRELS'!I11+'LW DUMMY ROPING'!I11+'LW GOATS'!I11+'LW FLAGS'!I11</f>
        <v>26</v>
      </c>
      <c r="G11" s="5">
        <v>0</v>
      </c>
      <c r="H11" s="5">
        <v>0</v>
      </c>
      <c r="I11" s="5">
        <v>0</v>
      </c>
      <c r="J11" s="5">
        <v>0</v>
      </c>
      <c r="K11" s="8">
        <f t="shared" si="0"/>
        <v>121</v>
      </c>
    </row>
    <row r="12" spans="1:11" x14ac:dyDescent="0.25">
      <c r="A12" s="4" t="s">
        <v>42</v>
      </c>
      <c r="B12" s="4" t="s">
        <v>43</v>
      </c>
      <c r="C12" s="8">
        <f>'LW BARRELS'!C12+'LW DUMMY ROPING'!C12+'LW GOATS'!C12+'LW FLAGS'!C12</f>
        <v>19</v>
      </c>
      <c r="D12" s="8">
        <f>'LW BARRELS'!E12+'LW DUMMY ROPING'!E12+'LW GOATS'!E12+'LW FLAGS'!E12</f>
        <v>23</v>
      </c>
      <c r="E12" s="8">
        <f>'LW BARRELS'!G12+'LW DUMMY ROPING'!G12+'LW GOATS'!G12+'LW FLAGS'!G12</f>
        <v>18</v>
      </c>
      <c r="F12" s="8">
        <f>'LW BARRELS'!I12+'LW DUMMY ROPING'!I12+'LW GOATS'!I12+'LW FLAGS'!I12</f>
        <v>24</v>
      </c>
      <c r="G12" s="5">
        <v>0</v>
      </c>
      <c r="H12" s="5">
        <v>0</v>
      </c>
      <c r="I12" s="5">
        <v>0</v>
      </c>
      <c r="J12" s="5">
        <v>0</v>
      </c>
      <c r="K12" s="8">
        <f t="shared" si="0"/>
        <v>84</v>
      </c>
    </row>
    <row r="13" spans="1:11" x14ac:dyDescent="0.25">
      <c r="A13" s="4" t="s">
        <v>18</v>
      </c>
      <c r="B13" s="4" t="s">
        <v>19</v>
      </c>
      <c r="C13" s="8">
        <f>'LW BARRELS'!C31+'LW DUMMY ROPING'!C13+'LW GOATS'!C31+'LW FLAGS'!C32</f>
        <v>23</v>
      </c>
      <c r="D13" s="8">
        <f>'LW BARRELS'!E31+'LW DUMMY ROPING'!E13+'LW GOATS'!E31+'LW FLAGS'!E32</f>
        <v>24.5</v>
      </c>
      <c r="E13" s="8">
        <f>'LW BARRELS'!G31+'LW DUMMY ROPING'!G13+'LW GOATS'!G31+'LW FLAGS'!G32</f>
        <v>19</v>
      </c>
      <c r="F13" s="8">
        <f>'LW BARRELS'!I31+'LW DUMMY ROPING'!I13+'LW GOATS'!I31+'LW FLAGS'!I32</f>
        <v>5.5</v>
      </c>
      <c r="G13" s="5">
        <v>0</v>
      </c>
      <c r="H13" s="5">
        <v>0</v>
      </c>
      <c r="I13" s="5">
        <v>0</v>
      </c>
      <c r="J13" s="5">
        <v>0</v>
      </c>
      <c r="K13" s="8">
        <f t="shared" si="0"/>
        <v>72</v>
      </c>
    </row>
    <row r="14" spans="1:11" x14ac:dyDescent="0.25">
      <c r="A14" s="4" t="s">
        <v>16</v>
      </c>
      <c r="B14" s="4" t="s">
        <v>17</v>
      </c>
      <c r="C14" s="8">
        <f>'LW BARRELS'!C32+'LW DUMMY ROPING'!C14+'LW GOATS'!C32+'LW FLAGS'!C13</f>
        <v>21.5</v>
      </c>
      <c r="D14" s="8">
        <f>'LW BARRELS'!E32+'LW DUMMY ROPING'!E14+'LW GOATS'!E32+'LW FLAGS'!E13</f>
        <v>30</v>
      </c>
      <c r="E14" s="8">
        <f>'LW BARRELS'!G32+'LW DUMMY ROPING'!G14+'LW GOATS'!G32+'LW FLAGS'!G13</f>
        <v>0</v>
      </c>
      <c r="F14" s="8">
        <f>'LW BARRELS'!I32+'LW DUMMY ROPING'!I14+'LW GOATS'!I32+'LW FLAGS'!I13</f>
        <v>24</v>
      </c>
      <c r="G14" s="5">
        <v>0</v>
      </c>
      <c r="H14" s="5">
        <v>0</v>
      </c>
      <c r="I14" s="5">
        <v>0</v>
      </c>
      <c r="J14" s="5">
        <v>0</v>
      </c>
      <c r="K14" s="8">
        <f t="shared" si="0"/>
        <v>75.5</v>
      </c>
    </row>
    <row r="15" spans="1:11" x14ac:dyDescent="0.25">
      <c r="A15" s="4" t="s">
        <v>16</v>
      </c>
      <c r="B15" s="4" t="s">
        <v>20</v>
      </c>
      <c r="C15" s="8">
        <f>'LW BARRELS'!C13+'LW DUMMY ROPING'!C15+'LW GOATS'!C13+'LW FLAGS'!C14</f>
        <v>24.5</v>
      </c>
      <c r="D15" s="8">
        <f>'LW BARRELS'!E13+'LW DUMMY ROPING'!E15+'LW GOATS'!E13+'LW FLAGS'!E14</f>
        <v>19.5</v>
      </c>
      <c r="E15" s="8">
        <f>'LW BARRELS'!G13+'LW DUMMY ROPING'!G15+'LW GOATS'!G13+'LW FLAGS'!G14</f>
        <v>0</v>
      </c>
      <c r="F15" s="8">
        <f>'LW BARRELS'!I13+'LW DUMMY ROPING'!I15+'LW GOATS'!I13+'LW FLAGS'!I14</f>
        <v>21.5</v>
      </c>
      <c r="G15" s="5">
        <v>0</v>
      </c>
      <c r="H15" s="5">
        <v>0</v>
      </c>
      <c r="I15" s="5">
        <v>0</v>
      </c>
      <c r="J15" s="5">
        <v>0</v>
      </c>
      <c r="K15" s="8">
        <f t="shared" si="0"/>
        <v>65.5</v>
      </c>
    </row>
    <row r="16" spans="1:11" x14ac:dyDescent="0.25">
      <c r="A16" s="4" t="s">
        <v>16</v>
      </c>
      <c r="B16" s="4" t="s">
        <v>23</v>
      </c>
      <c r="C16" s="8">
        <f>'LW BARRELS'!C14+'LW DUMMY ROPING'!C16+'LW GOATS'!C14+'LW FLAGS'!C15</f>
        <v>20</v>
      </c>
      <c r="D16" s="8">
        <f>'LW BARRELS'!E14+'LW DUMMY ROPING'!E16+'LW GOATS'!E14+'LW FLAGS'!E15</f>
        <v>24.5</v>
      </c>
      <c r="E16" s="8">
        <f>'LW BARRELS'!G14+'LW DUMMY ROPING'!G16+'LW GOATS'!G14+'LW FLAGS'!G15</f>
        <v>0</v>
      </c>
      <c r="F16" s="8">
        <f>'LW BARRELS'!I14+'LW DUMMY ROPING'!I16+'LW GOATS'!I14+'LW FLAGS'!I15</f>
        <v>13.5</v>
      </c>
      <c r="G16" s="5">
        <v>0</v>
      </c>
      <c r="H16" s="5">
        <v>0</v>
      </c>
      <c r="I16" s="5">
        <v>0</v>
      </c>
      <c r="J16" s="5">
        <v>0</v>
      </c>
      <c r="K16" s="8">
        <f t="shared" si="0"/>
        <v>58</v>
      </c>
    </row>
    <row r="17" spans="1:11" x14ac:dyDescent="0.25">
      <c r="A17" s="4" t="s">
        <v>13</v>
      </c>
      <c r="B17" s="4" t="s">
        <v>14</v>
      </c>
      <c r="C17" s="8">
        <f>'LW BARRELS'!C33+'LW DUMMY ROPING'!C17+'LW GOATS'!C33+'LW FLAGS'!C33</f>
        <v>39</v>
      </c>
      <c r="D17" s="8">
        <f>'LW BARRELS'!E33+'LW DUMMY ROPING'!E17+'LW GOATS'!E33+'LW FLAGS'!E33</f>
        <v>26.5</v>
      </c>
      <c r="E17" s="8">
        <f>'LW BARRELS'!G33+'LW DUMMY ROPING'!G17+'LW GOATS'!G33+'LW FLAGS'!G33</f>
        <v>26.5</v>
      </c>
      <c r="F17" s="8">
        <f>'LW BARRELS'!I33+'LW DUMMY ROPING'!I17+'LW GOATS'!I33+'LW FLAGS'!I33</f>
        <v>28</v>
      </c>
      <c r="G17" s="5">
        <v>0</v>
      </c>
      <c r="H17" s="5">
        <v>0</v>
      </c>
      <c r="I17" s="5">
        <v>0</v>
      </c>
      <c r="J17" s="5">
        <v>0</v>
      </c>
      <c r="K17" s="8">
        <f t="shared" si="0"/>
        <v>120</v>
      </c>
    </row>
    <row r="18" spans="1:11" x14ac:dyDescent="0.25">
      <c r="A18" s="4" t="s">
        <v>13</v>
      </c>
      <c r="B18" s="4" t="s">
        <v>15</v>
      </c>
      <c r="C18" s="8">
        <f>'LW BARRELS'!C34+'LW DUMMY ROPING'!C18+'LW GOATS'!C34+'LW FLAGS'!C34</f>
        <v>22.5</v>
      </c>
      <c r="D18" s="8">
        <f>'LW BARRELS'!E34+'LW DUMMY ROPING'!E18+'LW GOATS'!E34+'LW FLAGS'!E34</f>
        <v>24</v>
      </c>
      <c r="E18" s="8">
        <f>'LW BARRELS'!G34+'LW DUMMY ROPING'!G18+'LW GOATS'!G34+'LW FLAGS'!G34</f>
        <v>23.5</v>
      </c>
      <c r="F18" s="8">
        <f>'LW BARRELS'!I34+'LW DUMMY ROPING'!I18+'LW GOATS'!I34+'LW FLAGS'!I34</f>
        <v>0</v>
      </c>
      <c r="G18" s="5">
        <v>0</v>
      </c>
      <c r="H18" s="5">
        <v>0</v>
      </c>
      <c r="I18" s="5">
        <v>0</v>
      </c>
      <c r="J18" s="5">
        <v>0</v>
      </c>
      <c r="K18" s="8">
        <f t="shared" si="0"/>
        <v>70</v>
      </c>
    </row>
    <row r="19" spans="1:11" x14ac:dyDescent="0.25">
      <c r="A19" s="4" t="s">
        <v>71</v>
      </c>
      <c r="B19" s="4" t="s">
        <v>72</v>
      </c>
      <c r="C19" s="10">
        <v>0</v>
      </c>
      <c r="D19" s="7">
        <v>0</v>
      </c>
      <c r="E19" s="10">
        <f>'LW BARRELS'!G15+'LW DUMMY ROPING'!G19+'LW GOATS'!G15+'LW FLAGS'!G16</f>
        <v>18.5</v>
      </c>
      <c r="F19" s="10">
        <f>'LW BARRELS'!I15+'LW DUMMY ROPING'!I19+'LW GOATS'!I15+'LW FLAGS'!I16</f>
        <v>7.5</v>
      </c>
      <c r="G19" s="6">
        <v>0</v>
      </c>
      <c r="H19" s="7">
        <v>0</v>
      </c>
      <c r="I19" s="6">
        <v>0</v>
      </c>
      <c r="J19" s="6">
        <v>0</v>
      </c>
      <c r="K19" s="8">
        <f t="shared" si="0"/>
        <v>26</v>
      </c>
    </row>
    <row r="20" spans="1:11" x14ac:dyDescent="0.25">
      <c r="A20" s="4" t="s">
        <v>36</v>
      </c>
      <c r="B20" s="4" t="s">
        <v>37</v>
      </c>
      <c r="C20" s="8">
        <f>'LW BARRELS'!C16+'LW DUMMY ROPING'!C20+'LW GOATS'!C16+'LW FLAGS'!C17</f>
        <v>14</v>
      </c>
      <c r="D20" s="8">
        <f>'LW BARRELS'!E16+'LW DUMMY ROPING'!E20+'LW GOATS'!E16+'LW FLAGS'!E17</f>
        <v>12.5</v>
      </c>
      <c r="E20" s="8">
        <f>'LW BARRELS'!G16+'LW DUMMY ROPING'!G20+'LW GOATS'!G16+'LW FLAGS'!G17</f>
        <v>13</v>
      </c>
      <c r="F20" s="8">
        <f>'LW BARRELS'!I16+'LW DUMMY ROPING'!I20+'LW GOATS'!I16+'LW FLAGS'!I17</f>
        <v>0</v>
      </c>
      <c r="G20" s="5">
        <v>0</v>
      </c>
      <c r="H20" s="5">
        <v>0</v>
      </c>
      <c r="I20" s="5">
        <v>0</v>
      </c>
      <c r="J20" s="5">
        <v>0</v>
      </c>
      <c r="K20" s="8">
        <f t="shared" si="0"/>
        <v>39.5</v>
      </c>
    </row>
    <row r="21" spans="1:11" x14ac:dyDescent="0.25">
      <c r="A21" s="4" t="s">
        <v>38</v>
      </c>
      <c r="B21" s="4" t="s">
        <v>39</v>
      </c>
      <c r="C21" s="8">
        <f>'LW BARRELS'!C17+'LW DUMMY ROPING'!C21+'LW GOATS'!C17+'LW FLAGS'!C18</f>
        <v>2</v>
      </c>
      <c r="D21" s="8">
        <f>'LW BARRELS'!E17+'LW DUMMY ROPING'!E21+'LW GOATS'!E17+'LW FLAGS'!E18</f>
        <v>13.5</v>
      </c>
      <c r="E21" s="8">
        <f>'LW BARRELS'!G17+'LW DUMMY ROPING'!G21+'LW GOATS'!G17+'LW FLAGS'!G18</f>
        <v>18</v>
      </c>
      <c r="F21" s="8">
        <f>'LW BARRELS'!I17+'LW DUMMY ROPING'!I21+'LW GOATS'!I17+'LW FLAGS'!I18</f>
        <v>22</v>
      </c>
      <c r="G21" s="5">
        <v>0</v>
      </c>
      <c r="H21" s="5">
        <v>0</v>
      </c>
      <c r="I21" s="5">
        <v>0</v>
      </c>
      <c r="J21" s="5">
        <v>0</v>
      </c>
      <c r="K21" s="8">
        <f t="shared" si="0"/>
        <v>55.5</v>
      </c>
    </row>
    <row r="22" spans="1:11" x14ac:dyDescent="0.25">
      <c r="A22" s="4" t="s">
        <v>40</v>
      </c>
      <c r="B22" s="4" t="s">
        <v>41</v>
      </c>
      <c r="C22" s="8">
        <f>'LW BARRELS'!C18+'LW DUMMY ROPING'!C22+'LW GOATS'!C18+'LW FLAGS'!C19</f>
        <v>10</v>
      </c>
      <c r="D22" s="8">
        <f>'LW BARRELS'!E18+'LW DUMMY ROPING'!E22+'LW GOATS'!E18+'LW FLAGS'!E19</f>
        <v>0</v>
      </c>
      <c r="E22" s="8">
        <f>'LW BARRELS'!G18+'LW DUMMY ROPING'!G22+'LW GOATS'!G18+'LW FLAGS'!G19</f>
        <v>4</v>
      </c>
      <c r="F22" s="8">
        <f>'LW BARRELS'!I18+'LW DUMMY ROPING'!I22+'LW GOATS'!I18+'LW FLAGS'!I19</f>
        <v>0</v>
      </c>
      <c r="G22" s="5">
        <v>0</v>
      </c>
      <c r="H22" s="5">
        <v>0</v>
      </c>
      <c r="I22" s="5">
        <v>0</v>
      </c>
      <c r="J22" s="5">
        <v>0</v>
      </c>
      <c r="K22" s="8">
        <f t="shared" si="0"/>
        <v>14</v>
      </c>
    </row>
    <row r="23" spans="1:11" x14ac:dyDescent="0.25">
      <c r="A23" s="4" t="s">
        <v>9</v>
      </c>
      <c r="B23" s="4" t="s">
        <v>10</v>
      </c>
      <c r="C23" s="8">
        <f>'LW BARRELS'!C19+'LW DUMMY ROPING'!C23+'LW GOATS'!C19+'LW FLAGS'!C20</f>
        <v>15</v>
      </c>
      <c r="D23" s="8">
        <f>'LW BARRELS'!E19+'LW DUMMY ROPING'!E23+'LW GOATS'!E19+'LW FLAGS'!E20</f>
        <v>0</v>
      </c>
      <c r="E23" s="8">
        <f>'LW BARRELS'!G19+'LW DUMMY ROPING'!G23+'LW GOATS'!G19+'LW FLAGS'!G20</f>
        <v>27</v>
      </c>
      <c r="F23" s="8">
        <f>'LW BARRELS'!I19+'LW DUMMY ROPING'!I23+'LW GOATS'!I19+'LW FLAGS'!I20</f>
        <v>23.5</v>
      </c>
      <c r="G23" s="5">
        <v>0</v>
      </c>
      <c r="H23" s="5">
        <v>0</v>
      </c>
      <c r="I23" s="5">
        <v>0</v>
      </c>
      <c r="J23" s="5">
        <v>0</v>
      </c>
      <c r="K23" s="8">
        <f t="shared" si="0"/>
        <v>65.5</v>
      </c>
    </row>
    <row r="24" spans="1:11" x14ac:dyDescent="0.25">
      <c r="A24" s="4" t="s">
        <v>32</v>
      </c>
      <c r="B24" s="4" t="s">
        <v>33</v>
      </c>
      <c r="C24" s="8">
        <f>'LW BARRELS'!C20+'LW DUMMY ROPING'!C24+'LW GOATS'!C20+'LW FLAGS'!C21</f>
        <v>3</v>
      </c>
      <c r="D24" s="8">
        <f>'LW BARRELS'!E20+'LW DUMMY ROPING'!E24+'LW GOATS'!E20+'LW FLAGS'!E21</f>
        <v>9</v>
      </c>
      <c r="E24" s="8">
        <f>'LW BARRELS'!G20+'LW DUMMY ROPING'!G24+'LW GOATS'!G20+'LW FLAGS'!G21</f>
        <v>9</v>
      </c>
      <c r="F24" s="8">
        <f>'LW BARRELS'!I20+'LW DUMMY ROPING'!I24+'LW GOATS'!I20+'LW FLAGS'!I21</f>
        <v>5</v>
      </c>
      <c r="G24" s="5">
        <v>0</v>
      </c>
      <c r="H24" s="5">
        <v>0</v>
      </c>
      <c r="I24" s="5">
        <v>0</v>
      </c>
      <c r="J24" s="5">
        <v>0</v>
      </c>
      <c r="K24" s="8">
        <f t="shared" si="0"/>
        <v>26</v>
      </c>
    </row>
    <row r="25" spans="1:11" x14ac:dyDescent="0.25">
      <c r="A25" s="4" t="s">
        <v>34</v>
      </c>
      <c r="B25" s="4" t="s">
        <v>35</v>
      </c>
      <c r="C25" s="8">
        <f>'LW BARRELS'!C21+'LW DUMMY ROPING'!C25+'LW GOATS'!C21+'LW FLAGS'!C22</f>
        <v>2</v>
      </c>
      <c r="D25" s="8">
        <f>'LW BARRELS'!E21+'LW DUMMY ROPING'!E25+'LW GOATS'!E21+'LW FLAGS'!E22</f>
        <v>0</v>
      </c>
      <c r="E25" s="8">
        <f>'LW BARRELS'!G21+'LW DUMMY ROPING'!G25+'LW GOATS'!G21+'LW FLAGS'!G22</f>
        <v>0</v>
      </c>
      <c r="F25" s="8">
        <f>'LW BARRELS'!I21+'LW DUMMY ROPING'!I25+'LW GOATS'!I21+'LW FLAGS'!I22</f>
        <v>0</v>
      </c>
      <c r="G25" s="5">
        <v>0</v>
      </c>
      <c r="H25" s="5">
        <v>0</v>
      </c>
      <c r="I25" s="5">
        <v>0</v>
      </c>
      <c r="J25" s="5">
        <v>0</v>
      </c>
      <c r="K25" s="8">
        <f t="shared" si="0"/>
        <v>2</v>
      </c>
    </row>
    <row r="26" spans="1:11" x14ac:dyDescent="0.25">
      <c r="A26" s="4" t="s">
        <v>24</v>
      </c>
      <c r="B26" s="4" t="s">
        <v>25</v>
      </c>
      <c r="C26" s="8">
        <f>'LW BARRELS'!C36+'LW DUMMY ROPING'!C26+'LW GOATS'!C36+'LW FLAGS'!C36</f>
        <v>35.5</v>
      </c>
      <c r="D26" s="8">
        <f>'LW BARRELS'!E36+'LW DUMMY ROPING'!E26+'LW GOATS'!E36+'LW FLAGS'!E36</f>
        <v>37</v>
      </c>
      <c r="E26" s="8">
        <f>'LW BARRELS'!G36+'LW DUMMY ROPING'!G26+'LW GOATS'!G36+'LW FLAGS'!G36</f>
        <v>0</v>
      </c>
      <c r="F26" s="8">
        <f>'LW BARRELS'!I36+'LW DUMMY ROPING'!I26+'LW GOATS'!I36+'LW FLAGS'!I36</f>
        <v>35.5</v>
      </c>
      <c r="G26" s="5">
        <v>0</v>
      </c>
      <c r="H26" s="5">
        <v>0</v>
      </c>
      <c r="I26" s="5">
        <v>0</v>
      </c>
      <c r="J26" s="5">
        <v>0</v>
      </c>
      <c r="K26" s="8">
        <f t="shared" si="0"/>
        <v>108</v>
      </c>
    </row>
    <row r="27" spans="1:11" x14ac:dyDescent="0.25">
      <c r="A27" s="4" t="s">
        <v>69</v>
      </c>
      <c r="B27" s="4" t="s">
        <v>70</v>
      </c>
      <c r="C27" s="10">
        <v>0</v>
      </c>
      <c r="D27" s="7">
        <v>0</v>
      </c>
      <c r="E27" s="10">
        <f>'LW BARRELS'!G22+'LW DUMMY ROPING'!G27+'LW GOATS'!G22+'LW FLAGS'!G23</f>
        <v>14</v>
      </c>
      <c r="F27" s="10">
        <f>'LW BARRELS'!I22+'LW DUMMY ROPING'!I27+'LW GOATS'!I22+'LW FLAGS'!I23</f>
        <v>0</v>
      </c>
      <c r="G27" s="6">
        <v>0</v>
      </c>
      <c r="H27" s="7">
        <v>0</v>
      </c>
      <c r="I27" s="6">
        <v>0</v>
      </c>
      <c r="J27" s="6">
        <v>0</v>
      </c>
      <c r="K27" s="8">
        <f t="shared" si="0"/>
        <v>14</v>
      </c>
    </row>
    <row r="28" spans="1:11" x14ac:dyDescent="0.25">
      <c r="A28" s="4" t="s">
        <v>21</v>
      </c>
      <c r="B28" s="4" t="s">
        <v>22</v>
      </c>
      <c r="C28" s="8">
        <f>'LW BARRELS'!C37+'LW DUMMY ROPING'!C28+'LW GOATS'!C37+'LW FLAGS'!C37</f>
        <v>24</v>
      </c>
      <c r="D28" s="8">
        <f>'LW BARRELS'!E37+'LW DUMMY ROPING'!E28+'LW GOATS'!E37+'LW FLAGS'!E37</f>
        <v>24.5</v>
      </c>
      <c r="E28" s="8">
        <f>'LW BARRELS'!G37+'LW DUMMY ROPING'!G28+'LW GOATS'!G37+'LW FLAGS'!G37</f>
        <v>20</v>
      </c>
      <c r="F28" s="8">
        <f>'LW BARRELS'!I37+'LW DUMMY ROPING'!I28+'LW GOATS'!I37+'LW FLAGS'!I37</f>
        <v>30.5</v>
      </c>
      <c r="G28" s="5">
        <v>0</v>
      </c>
      <c r="H28" s="5">
        <v>0</v>
      </c>
      <c r="I28" s="5">
        <v>0</v>
      </c>
      <c r="J28" s="5">
        <v>0</v>
      </c>
      <c r="K28" s="8">
        <f t="shared" si="0"/>
        <v>99</v>
      </c>
    </row>
  </sheetData>
  <mergeCells count="4">
    <mergeCell ref="A1:A4"/>
    <mergeCell ref="C1:K3"/>
    <mergeCell ref="C4:K4"/>
    <mergeCell ref="A6:B6"/>
  </mergeCells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LW BARRELS</vt:lpstr>
      <vt:lpstr>LW DUMMY ROPING</vt:lpstr>
      <vt:lpstr>LW GOATS</vt:lpstr>
      <vt:lpstr>LW FLAGS</vt:lpstr>
      <vt:lpstr>LW ALL AROUND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Berra</dc:creator>
  <cp:lastModifiedBy>Jacqueline Berra</cp:lastModifiedBy>
  <cp:lastPrinted>2023-11-07T11:26:49Z</cp:lastPrinted>
  <dcterms:created xsi:type="dcterms:W3CDTF">2023-08-28T14:28:12Z</dcterms:created>
  <dcterms:modified xsi:type="dcterms:W3CDTF">2024-12-11T11:42:19Z</dcterms:modified>
</cp:coreProperties>
</file>