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lineb\Desktop\FLICKERWOOD LITTLE BRITCHES POINTS\"/>
    </mc:Choice>
  </mc:AlternateContent>
  <xr:revisionPtr revIDLastSave="0" documentId="13_ncr:1_{20A4CAFB-A7F2-4C4F-B37D-AAE5A9838EA0}" xr6:coauthVersionLast="47" xr6:coauthVersionMax="47" xr10:uidLastSave="{00000000-0000-0000-0000-000000000000}"/>
  <bookViews>
    <workbookView xWindow="-120" yWindow="-120" windowWidth="29040" windowHeight="15840" activeTab="5" xr2:uid="{DCE06DBA-3315-4700-99EC-CA5B98A926A3}"/>
  </bookViews>
  <sheets>
    <sheet name="LW BARRELS" sheetId="2" r:id="rId1"/>
    <sheet name="LW POLES" sheetId="5" r:id="rId2"/>
    <sheet name="LW GOATS" sheetId="7" r:id="rId3"/>
    <sheet name="LW FLAGS" sheetId="8" r:id="rId4"/>
    <sheet name="LW BREAKAWAY" sheetId="10" r:id="rId5"/>
    <sheet name="LW ALL AROUND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9" l="1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8" i="9"/>
  <c r="O8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S8" i="2"/>
  <c r="C9" i="9"/>
  <c r="D9" i="9"/>
  <c r="E9" i="9"/>
  <c r="F9" i="9"/>
  <c r="G9" i="9"/>
  <c r="H9" i="9"/>
  <c r="I9" i="9"/>
  <c r="J9" i="9"/>
  <c r="K9" i="9"/>
  <c r="L9" i="9"/>
  <c r="M9" i="9"/>
  <c r="N9" i="9"/>
  <c r="O9" i="9"/>
  <c r="Q9" i="9"/>
  <c r="R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Q10" i="9"/>
  <c r="R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Q11" i="9"/>
  <c r="R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Q12" i="9"/>
  <c r="R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Q13" i="9"/>
  <c r="R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Q14" i="9"/>
  <c r="R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Q15" i="9"/>
  <c r="R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Q16" i="9"/>
  <c r="R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Q17" i="9"/>
  <c r="R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Q18" i="9"/>
  <c r="R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Q19" i="9"/>
  <c r="R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Q20" i="9"/>
  <c r="R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Q21" i="9"/>
  <c r="R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Q22" i="9"/>
  <c r="R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Q23" i="9"/>
  <c r="R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Q24" i="9"/>
  <c r="R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Q25" i="9"/>
  <c r="R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Q26" i="9"/>
  <c r="R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Q27" i="9"/>
  <c r="R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Q28" i="9"/>
  <c r="R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Q29" i="9"/>
  <c r="R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Q30" i="9"/>
  <c r="R30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Q31" i="9"/>
  <c r="R31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Q32" i="9"/>
  <c r="R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Q33" i="9"/>
  <c r="R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Q34" i="9"/>
  <c r="R34" i="9"/>
  <c r="D8" i="9"/>
  <c r="E8" i="9"/>
  <c r="F8" i="9"/>
  <c r="G8" i="9"/>
  <c r="H8" i="9"/>
  <c r="I8" i="9"/>
  <c r="J8" i="9"/>
  <c r="K8" i="9"/>
  <c r="L8" i="9"/>
  <c r="M8" i="9"/>
  <c r="N8" i="9"/>
  <c r="Q8" i="9"/>
  <c r="R8" i="9"/>
  <c r="C8" i="9"/>
  <c r="S9" i="10"/>
  <c r="S9" i="8"/>
  <c r="S9" i="7"/>
  <c r="S9" i="5"/>
  <c r="S9" i="2"/>
  <c r="S33" i="10"/>
  <c r="S20" i="10"/>
  <c r="S33" i="8"/>
  <c r="S20" i="8"/>
  <c r="S33" i="7"/>
  <c r="S20" i="7"/>
  <c r="S33" i="5"/>
  <c r="S20" i="5"/>
  <c r="S33" i="2"/>
  <c r="S20" i="2"/>
  <c r="S18" i="5"/>
  <c r="S18" i="7"/>
  <c r="S18" i="8"/>
  <c r="S18" i="10"/>
  <c r="S18" i="2"/>
  <c r="S27" i="10"/>
  <c r="S28" i="10"/>
  <c r="S29" i="10"/>
  <c r="S30" i="10"/>
  <c r="S31" i="10"/>
  <c r="S32" i="10"/>
  <c r="S34" i="10"/>
  <c r="S8" i="10"/>
  <c r="S10" i="10"/>
  <c r="S11" i="10"/>
  <c r="S12" i="10"/>
  <c r="S13" i="10"/>
  <c r="S14" i="10"/>
  <c r="S15" i="10"/>
  <c r="S16" i="10"/>
  <c r="S17" i="10"/>
  <c r="S19" i="10"/>
  <c r="S21" i="10"/>
  <c r="S22" i="10"/>
  <c r="S23" i="10"/>
  <c r="S24" i="10"/>
  <c r="S25" i="10"/>
  <c r="S26" i="10"/>
  <c r="S26" i="8"/>
  <c r="S27" i="8"/>
  <c r="S28" i="8"/>
  <c r="S29" i="8"/>
  <c r="S30" i="8"/>
  <c r="S31" i="8"/>
  <c r="S32" i="8"/>
  <c r="S34" i="8"/>
  <c r="S27" i="7"/>
  <c r="S28" i="7"/>
  <c r="S29" i="7"/>
  <c r="S30" i="7"/>
  <c r="S31" i="7"/>
  <c r="S32" i="7"/>
  <c r="S34" i="7"/>
  <c r="S27" i="5"/>
  <c r="S28" i="5"/>
  <c r="S29" i="5"/>
  <c r="S30" i="5"/>
  <c r="S31" i="5"/>
  <c r="S32" i="5"/>
  <c r="S34" i="5"/>
  <c r="S25" i="2"/>
  <c r="S27" i="2"/>
  <c r="S28" i="2"/>
  <c r="S29" i="2"/>
  <c r="S30" i="2"/>
  <c r="S31" i="2"/>
  <c r="S32" i="2"/>
  <c r="S34" i="2"/>
  <c r="S19" i="8" l="1"/>
  <c r="S19" i="7"/>
  <c r="S19" i="5"/>
  <c r="S19" i="2"/>
  <c r="S10" i="8"/>
  <c r="S11" i="8"/>
  <c r="S12" i="8"/>
  <c r="S13" i="8"/>
  <c r="S14" i="8"/>
  <c r="S15" i="8"/>
  <c r="S16" i="8"/>
  <c r="S17" i="8"/>
  <c r="S21" i="8"/>
  <c r="S22" i="8"/>
  <c r="S23" i="8"/>
  <c r="S24" i="8"/>
  <c r="S25" i="8"/>
  <c r="S10" i="7"/>
  <c r="S11" i="7"/>
  <c r="S12" i="7"/>
  <c r="S13" i="7"/>
  <c r="S14" i="7"/>
  <c r="S15" i="7"/>
  <c r="S16" i="7"/>
  <c r="S17" i="7"/>
  <c r="S21" i="7"/>
  <c r="S22" i="7"/>
  <c r="S23" i="7"/>
  <c r="S24" i="7"/>
  <c r="S25" i="7"/>
  <c r="S26" i="7"/>
  <c r="S10" i="5"/>
  <c r="S11" i="5"/>
  <c r="S12" i="5"/>
  <c r="S13" i="5"/>
  <c r="S14" i="5"/>
  <c r="S15" i="5"/>
  <c r="S16" i="5"/>
  <c r="S17" i="5"/>
  <c r="S21" i="5"/>
  <c r="S22" i="5"/>
  <c r="S23" i="5"/>
  <c r="S24" i="5"/>
  <c r="S25" i="5"/>
  <c r="S26" i="5"/>
  <c r="S10" i="2"/>
  <c r="S11" i="2"/>
  <c r="S12" i="2"/>
  <c r="S13" i="2"/>
  <c r="S14" i="2"/>
  <c r="S15" i="2"/>
  <c r="S16" i="2"/>
  <c r="S17" i="2"/>
  <c r="S21" i="2"/>
  <c r="S22" i="2"/>
  <c r="S23" i="2"/>
  <c r="S24" i="2"/>
  <c r="S26" i="2"/>
  <c r="S8" i="8" l="1"/>
  <c r="S8" i="7"/>
  <c r="S8" i="5"/>
</calcChain>
</file>

<file path=xl/sharedStrings.xml><?xml version="1.0" encoding="utf-8"?>
<sst xmlns="http://schemas.openxmlformats.org/spreadsheetml/2006/main" count="360" uniqueCount="64">
  <si>
    <t>CONTESTANT NAME</t>
  </si>
  <si>
    <t>FLICKERWOOD LITTLE BRITCHES RODEO</t>
  </si>
  <si>
    <t>TOTAL</t>
  </si>
  <si>
    <t>LAST NAME</t>
  </si>
  <si>
    <t>FIRST NAME</t>
  </si>
  <si>
    <t>LITTLE WRANGLER BARRELS</t>
  </si>
  <si>
    <t>LITTLE WRANGLER POLES</t>
  </si>
  <si>
    <t>LITTLE WRANGLER GOATS</t>
  </si>
  <si>
    <t>LITTLE WRANGLER FLAGS</t>
  </si>
  <si>
    <t>LITTLE WRANGLER ALL AROUND</t>
  </si>
  <si>
    <t>BINGHAM</t>
  </si>
  <si>
    <t>WESTLYN</t>
  </si>
  <si>
    <t>BOYD</t>
  </si>
  <si>
    <t>ADLEE</t>
  </si>
  <si>
    <t>BURKE</t>
  </si>
  <si>
    <t>BRADY</t>
  </si>
  <si>
    <t>CARLTON</t>
  </si>
  <si>
    <t>STELLA</t>
  </si>
  <si>
    <t>CHASTEEN</t>
  </si>
  <si>
    <t>LILLY</t>
  </si>
  <si>
    <t>CLOUSE</t>
  </si>
  <si>
    <t>LANE</t>
  </si>
  <si>
    <t>COKE</t>
  </si>
  <si>
    <t>WALKER</t>
  </si>
  <si>
    <t>CRAIG</t>
  </si>
  <si>
    <t>AVERY</t>
  </si>
  <si>
    <t>DUNCAN</t>
  </si>
  <si>
    <t>KOOPER</t>
  </si>
  <si>
    <t>GRANTHAM</t>
  </si>
  <si>
    <t>HENLEE</t>
  </si>
  <si>
    <t>JAMES</t>
  </si>
  <si>
    <t>PEYTON</t>
  </si>
  <si>
    <t>JUDD</t>
  </si>
  <si>
    <t>KARSEN</t>
  </si>
  <si>
    <t>KELLEY</t>
  </si>
  <si>
    <t>DAX</t>
  </si>
  <si>
    <t>KNOP</t>
  </si>
  <si>
    <t>AVA</t>
  </si>
  <si>
    <t>KOENIG</t>
  </si>
  <si>
    <t>LAKYNN</t>
  </si>
  <si>
    <t>LESYNA</t>
  </si>
  <si>
    <t>TINLEY</t>
  </si>
  <si>
    <t>LITTLE</t>
  </si>
  <si>
    <t>LOGAN</t>
  </si>
  <si>
    <t>MCMASTER</t>
  </si>
  <si>
    <t>LENNON</t>
  </si>
  <si>
    <t>NICE</t>
  </si>
  <si>
    <t>GABBY</t>
  </si>
  <si>
    <t>SIMON</t>
  </si>
  <si>
    <t>REED</t>
  </si>
  <si>
    <t>PIPER</t>
  </si>
  <si>
    <t>SHEPHERD</t>
  </si>
  <si>
    <t>ZANE</t>
  </si>
  <si>
    <t>TIBBS</t>
  </si>
  <si>
    <t>HAZIN</t>
  </si>
  <si>
    <t>LITTLE WRANGLER BREAKAWAY</t>
  </si>
  <si>
    <t>EPPLIN</t>
  </si>
  <si>
    <t>ABBIE</t>
  </si>
  <si>
    <t>HENDRIX</t>
  </si>
  <si>
    <t>CLARA</t>
  </si>
  <si>
    <t>SUTTON</t>
  </si>
  <si>
    <t>ELLIE</t>
  </si>
  <si>
    <t>BOULDEN</t>
  </si>
  <si>
    <t>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</si>
</sst>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1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3E21B4A-6242-45AB-B7C7-7481133A9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74D02866-B6D5-43EE-ABFF-4283BE865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592422F2-D18D-4B88-ACEA-1992D2DA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3F2FD8BF-DD3E-4249-9443-9812EBB8D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419225" cy="923925"/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02D8DB07-2E35-483A-8373-5799A5BC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11CC2F2B-3D4D-48E2-9840-6EDA245F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8874-0628-43BE-A62F-CF34546FCE8D}">
  <dimension ref="A1:S34"/>
  <sheetViews>
    <sheetView topLeftCell="A4" workbookViewId="0">
      <selection activeCell="O11" sqref="O11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5" width="6.85546875" bestFit="1" customWidth="1"/>
    <col min="16" max="16" width="6.85546875" customWidth="1"/>
    <col min="17" max="18" width="7.42578125" bestFit="1" customWidth="1"/>
  </cols>
  <sheetData>
    <row r="1" spans="1:19" x14ac:dyDescent="0.25">
      <c r="A1" s="9"/>
      <c r="B1" s="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9"/>
      <c r="B2" s="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9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9"/>
      <c r="B4" s="1"/>
      <c r="C4" s="9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x14ac:dyDescent="0.25">
      <c r="A6" s="10" t="s">
        <v>0</v>
      </c>
      <c r="B6" s="10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45773</v>
      </c>
      <c r="P6" s="3">
        <v>45774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8" t="s">
        <v>10</v>
      </c>
      <c r="B8" s="8" t="s">
        <v>11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5">
        <f>SUM(C8:R8)</f>
        <v>0</v>
      </c>
    </row>
    <row r="9" spans="1:19" x14ac:dyDescent="0.25">
      <c r="A9" s="8" t="s">
        <v>62</v>
      </c>
      <c r="B9" s="8" t="s">
        <v>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5">
        <f t="shared" ref="S9:S32" si="0">SUM(C9:R9)</f>
        <v>0</v>
      </c>
    </row>
    <row r="10" spans="1:19" x14ac:dyDescent="0.25">
      <c r="A10" s="4" t="s">
        <v>12</v>
      </c>
      <c r="B10" s="4" t="s">
        <v>13</v>
      </c>
      <c r="C10" s="6">
        <v>15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15</v>
      </c>
      <c r="J10" s="6">
        <v>0</v>
      </c>
      <c r="K10" s="6">
        <v>0</v>
      </c>
      <c r="L10" s="6">
        <v>0</v>
      </c>
      <c r="M10" s="6">
        <v>34</v>
      </c>
      <c r="N10" s="6">
        <v>14</v>
      </c>
      <c r="O10" s="6">
        <v>0</v>
      </c>
      <c r="P10" s="6">
        <v>0</v>
      </c>
      <c r="Q10" s="6">
        <v>0</v>
      </c>
      <c r="R10" s="6">
        <v>0</v>
      </c>
      <c r="S10" s="5">
        <f t="shared" si="0"/>
        <v>78</v>
      </c>
    </row>
    <row r="11" spans="1:19" x14ac:dyDescent="0.25">
      <c r="A11" s="4" t="s">
        <v>14</v>
      </c>
      <c r="B11" s="4" t="s">
        <v>15</v>
      </c>
      <c r="C11" s="6">
        <v>65</v>
      </c>
      <c r="D11" s="6">
        <v>55</v>
      </c>
      <c r="E11" s="6">
        <v>0</v>
      </c>
      <c r="F11" s="6">
        <v>55</v>
      </c>
      <c r="G11" s="6">
        <v>0</v>
      </c>
      <c r="H11" s="6">
        <v>55</v>
      </c>
      <c r="I11" s="6">
        <v>0</v>
      </c>
      <c r="J11" s="6">
        <v>64</v>
      </c>
      <c r="K11" s="6">
        <v>0</v>
      </c>
      <c r="L11" s="6">
        <v>0</v>
      </c>
      <c r="M11" s="6">
        <v>0</v>
      </c>
      <c r="N11" s="6">
        <v>54</v>
      </c>
      <c r="O11" s="6">
        <v>64</v>
      </c>
      <c r="P11" s="6">
        <v>64</v>
      </c>
      <c r="Q11" s="6">
        <v>0</v>
      </c>
      <c r="R11" s="6">
        <v>0</v>
      </c>
      <c r="S11" s="5">
        <f t="shared" si="0"/>
        <v>476</v>
      </c>
    </row>
    <row r="12" spans="1:19" x14ac:dyDescent="0.25">
      <c r="A12" s="4" t="s">
        <v>16</v>
      </c>
      <c r="B12" s="4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5">
        <f t="shared" si="0"/>
        <v>0</v>
      </c>
    </row>
    <row r="13" spans="1:19" x14ac:dyDescent="0.25">
      <c r="A13" s="4" t="s">
        <v>18</v>
      </c>
      <c r="B13" s="4" t="s">
        <v>19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5">
        <f t="shared" si="0"/>
        <v>0</v>
      </c>
    </row>
    <row r="14" spans="1:19" x14ac:dyDescent="0.25">
      <c r="A14" s="4" t="s">
        <v>20</v>
      </c>
      <c r="B14" s="4" t="s">
        <v>21</v>
      </c>
      <c r="C14" s="6">
        <v>75</v>
      </c>
      <c r="D14" s="6">
        <v>75</v>
      </c>
      <c r="E14" s="6">
        <v>65</v>
      </c>
      <c r="F14" s="6">
        <v>75</v>
      </c>
      <c r="G14" s="6">
        <v>75</v>
      </c>
      <c r="H14" s="6">
        <v>75</v>
      </c>
      <c r="I14" s="6">
        <v>0</v>
      </c>
      <c r="J14" s="6">
        <v>74</v>
      </c>
      <c r="K14" s="6">
        <v>0</v>
      </c>
      <c r="L14" s="6">
        <v>0</v>
      </c>
      <c r="M14" s="6">
        <v>74</v>
      </c>
      <c r="N14" s="6">
        <v>74</v>
      </c>
      <c r="O14" s="6">
        <v>74</v>
      </c>
      <c r="P14" s="6">
        <v>74</v>
      </c>
      <c r="Q14" s="6">
        <v>0</v>
      </c>
      <c r="R14" s="6">
        <v>0</v>
      </c>
      <c r="S14" s="5">
        <f t="shared" si="0"/>
        <v>810</v>
      </c>
    </row>
    <row r="15" spans="1:19" x14ac:dyDescent="0.25">
      <c r="A15" s="4" t="s">
        <v>22</v>
      </c>
      <c r="B15" s="4" t="s">
        <v>23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5">
        <f t="shared" si="0"/>
        <v>0</v>
      </c>
    </row>
    <row r="16" spans="1:19" x14ac:dyDescent="0.25">
      <c r="A16" s="4" t="s">
        <v>24</v>
      </c>
      <c r="B16" s="4" t="s">
        <v>25</v>
      </c>
      <c r="C16" s="6">
        <v>45</v>
      </c>
      <c r="D16" s="6">
        <v>45</v>
      </c>
      <c r="E16" s="6">
        <v>35</v>
      </c>
      <c r="F16" s="6">
        <v>45</v>
      </c>
      <c r="G16" s="6">
        <v>55</v>
      </c>
      <c r="H16" s="6">
        <v>45</v>
      </c>
      <c r="I16" s="6">
        <v>75</v>
      </c>
      <c r="J16" s="6">
        <v>44</v>
      </c>
      <c r="K16" s="6">
        <v>0</v>
      </c>
      <c r="L16" s="6">
        <v>0</v>
      </c>
      <c r="M16" s="6">
        <v>54</v>
      </c>
      <c r="N16" s="6">
        <v>44</v>
      </c>
      <c r="O16" s="6">
        <v>0</v>
      </c>
      <c r="P16" s="6">
        <v>54</v>
      </c>
      <c r="Q16" s="6">
        <v>0</v>
      </c>
      <c r="R16" s="6">
        <v>0</v>
      </c>
      <c r="S16" s="5">
        <f t="shared" si="0"/>
        <v>541</v>
      </c>
    </row>
    <row r="17" spans="1:19" x14ac:dyDescent="0.25">
      <c r="A17" s="4" t="s">
        <v>26</v>
      </c>
      <c r="B17" s="4" t="s">
        <v>27</v>
      </c>
      <c r="C17" s="6">
        <v>0</v>
      </c>
      <c r="D17" s="6">
        <v>0</v>
      </c>
      <c r="E17" s="6">
        <v>0</v>
      </c>
      <c r="F17" s="6">
        <v>0</v>
      </c>
      <c r="G17" s="6">
        <v>15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5">
        <f t="shared" si="0"/>
        <v>15</v>
      </c>
    </row>
    <row r="18" spans="1:19" x14ac:dyDescent="0.25">
      <c r="A18" s="4" t="s">
        <v>56</v>
      </c>
      <c r="B18" s="4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f t="shared" si="0"/>
        <v>0</v>
      </c>
    </row>
    <row r="19" spans="1:19" x14ac:dyDescent="0.25">
      <c r="A19" s="4" t="s">
        <v>28</v>
      </c>
      <c r="B19" s="4" t="s">
        <v>29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5">
        <f t="shared" si="0"/>
        <v>0</v>
      </c>
    </row>
    <row r="20" spans="1:19" x14ac:dyDescent="0.25">
      <c r="A20" s="4" t="s">
        <v>58</v>
      </c>
      <c r="B20" s="4" t="s">
        <v>59</v>
      </c>
      <c r="C20" s="6">
        <v>0</v>
      </c>
      <c r="D20" s="6">
        <v>0</v>
      </c>
      <c r="E20" s="6">
        <v>55</v>
      </c>
      <c r="F20" s="6">
        <v>0</v>
      </c>
      <c r="G20" s="6">
        <v>0</v>
      </c>
      <c r="H20" s="6">
        <v>0</v>
      </c>
      <c r="I20" s="6">
        <v>55</v>
      </c>
      <c r="J20" s="6">
        <v>0</v>
      </c>
      <c r="K20" s="6">
        <v>0</v>
      </c>
      <c r="L20" s="6">
        <v>0</v>
      </c>
      <c r="M20" s="6">
        <v>0</v>
      </c>
      <c r="N20" s="6">
        <v>24</v>
      </c>
      <c r="O20" s="6">
        <v>44</v>
      </c>
      <c r="P20" s="6">
        <v>44</v>
      </c>
      <c r="Q20" s="6">
        <v>0</v>
      </c>
      <c r="R20" s="6">
        <v>0</v>
      </c>
      <c r="S20" s="5">
        <f t="shared" si="0"/>
        <v>222</v>
      </c>
    </row>
    <row r="21" spans="1:19" x14ac:dyDescent="0.25">
      <c r="A21" s="4" t="s">
        <v>30</v>
      </c>
      <c r="B21" s="4" t="s">
        <v>31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15</v>
      </c>
      <c r="I21" s="6">
        <v>45</v>
      </c>
      <c r="J21" s="6">
        <v>34</v>
      </c>
      <c r="K21" s="6">
        <v>0</v>
      </c>
      <c r="L21" s="6">
        <v>0</v>
      </c>
      <c r="M21" s="6">
        <v>44</v>
      </c>
      <c r="N21" s="6">
        <v>34</v>
      </c>
      <c r="O21" s="6">
        <v>34</v>
      </c>
      <c r="P21" s="6">
        <v>34</v>
      </c>
      <c r="Q21" s="6">
        <v>0</v>
      </c>
      <c r="R21" s="6">
        <v>0</v>
      </c>
      <c r="S21" s="5">
        <f t="shared" si="0"/>
        <v>240</v>
      </c>
    </row>
    <row r="22" spans="1:19" x14ac:dyDescent="0.25">
      <c r="A22" s="4" t="s">
        <v>32</v>
      </c>
      <c r="B22" s="4" t="s">
        <v>33</v>
      </c>
      <c r="C22" s="6">
        <v>0</v>
      </c>
      <c r="D22" s="6">
        <v>35</v>
      </c>
      <c r="E22" s="6">
        <v>0</v>
      </c>
      <c r="F22" s="6">
        <v>35</v>
      </c>
      <c r="G22" s="6">
        <v>45</v>
      </c>
      <c r="H22" s="6">
        <v>0</v>
      </c>
      <c r="I22" s="6">
        <v>25</v>
      </c>
      <c r="J22" s="6">
        <v>24</v>
      </c>
      <c r="K22" s="6">
        <v>0</v>
      </c>
      <c r="L22" s="6">
        <v>0</v>
      </c>
      <c r="M22" s="6">
        <v>0</v>
      </c>
      <c r="N22" s="6">
        <v>0</v>
      </c>
      <c r="O22" s="6">
        <v>24</v>
      </c>
      <c r="P22" s="6">
        <v>0</v>
      </c>
      <c r="Q22" s="6">
        <v>0</v>
      </c>
      <c r="R22" s="6">
        <v>0</v>
      </c>
      <c r="S22" s="5">
        <f t="shared" si="0"/>
        <v>188</v>
      </c>
    </row>
    <row r="23" spans="1:19" x14ac:dyDescent="0.25">
      <c r="A23" s="4" t="s">
        <v>34</v>
      </c>
      <c r="B23" s="4" t="s">
        <v>35</v>
      </c>
      <c r="C23" s="6">
        <v>0</v>
      </c>
      <c r="D23" s="6">
        <v>0</v>
      </c>
      <c r="E23" s="6">
        <v>25</v>
      </c>
      <c r="F23" s="6">
        <v>15</v>
      </c>
      <c r="G23" s="6">
        <v>0</v>
      </c>
      <c r="H23" s="6">
        <v>0</v>
      </c>
      <c r="I23" s="6">
        <v>0</v>
      </c>
      <c r="J23" s="6">
        <v>14</v>
      </c>
      <c r="K23" s="6">
        <v>0</v>
      </c>
      <c r="L23" s="6">
        <v>0</v>
      </c>
      <c r="M23" s="6">
        <v>24</v>
      </c>
      <c r="N23" s="6">
        <v>0</v>
      </c>
      <c r="O23" s="6">
        <v>14</v>
      </c>
      <c r="P23" s="6">
        <v>14</v>
      </c>
      <c r="Q23" s="6">
        <v>0</v>
      </c>
      <c r="R23" s="6">
        <v>0</v>
      </c>
      <c r="S23" s="5">
        <f t="shared" si="0"/>
        <v>106</v>
      </c>
    </row>
    <row r="24" spans="1:19" x14ac:dyDescent="0.25">
      <c r="A24" s="4" t="s">
        <v>36</v>
      </c>
      <c r="B24" s="4" t="s">
        <v>37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5">
        <f t="shared" si="0"/>
        <v>0</v>
      </c>
    </row>
    <row r="25" spans="1:19" x14ac:dyDescent="0.25">
      <c r="A25" s="4" t="s">
        <v>38</v>
      </c>
      <c r="B25" s="4" t="s">
        <v>39</v>
      </c>
      <c r="C25" s="6">
        <v>55</v>
      </c>
      <c r="D25" s="6">
        <v>65</v>
      </c>
      <c r="E25" s="6">
        <v>75</v>
      </c>
      <c r="F25" s="6">
        <v>65</v>
      </c>
      <c r="G25" s="6">
        <v>65</v>
      </c>
      <c r="H25" s="6">
        <v>65</v>
      </c>
      <c r="I25" s="6">
        <v>65</v>
      </c>
      <c r="J25" s="6">
        <v>54</v>
      </c>
      <c r="K25" s="6">
        <v>0</v>
      </c>
      <c r="L25" s="6">
        <v>0</v>
      </c>
      <c r="M25" s="6">
        <v>64</v>
      </c>
      <c r="N25" s="6">
        <v>64</v>
      </c>
      <c r="O25" s="6">
        <v>54</v>
      </c>
      <c r="P25" s="6">
        <v>0</v>
      </c>
      <c r="Q25" s="6">
        <v>0</v>
      </c>
      <c r="R25" s="6">
        <v>0</v>
      </c>
      <c r="S25" s="5">
        <f t="shared" si="0"/>
        <v>691</v>
      </c>
    </row>
    <row r="26" spans="1:19" x14ac:dyDescent="0.25">
      <c r="A26" s="4" t="s">
        <v>40</v>
      </c>
      <c r="B26" s="4" t="s">
        <v>41</v>
      </c>
      <c r="C26" s="6">
        <v>0</v>
      </c>
      <c r="D26" s="6">
        <v>0</v>
      </c>
      <c r="E26" s="6">
        <v>15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5">
        <f t="shared" si="0"/>
        <v>15</v>
      </c>
    </row>
    <row r="27" spans="1:19" x14ac:dyDescent="0.25">
      <c r="A27" s="4" t="s">
        <v>42</v>
      </c>
      <c r="B27" s="4" t="s">
        <v>43</v>
      </c>
      <c r="C27" s="6">
        <v>25</v>
      </c>
      <c r="D27" s="6">
        <v>25</v>
      </c>
      <c r="E27" s="6">
        <v>45</v>
      </c>
      <c r="F27" s="6">
        <v>25</v>
      </c>
      <c r="G27" s="6">
        <v>35</v>
      </c>
      <c r="H27" s="6">
        <v>25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24</v>
      </c>
      <c r="Q27" s="6">
        <v>0</v>
      </c>
      <c r="R27" s="6">
        <v>0</v>
      </c>
      <c r="S27" s="5">
        <f t="shared" si="0"/>
        <v>204</v>
      </c>
    </row>
    <row r="28" spans="1:19" x14ac:dyDescent="0.25">
      <c r="A28" s="4" t="s">
        <v>44</v>
      </c>
      <c r="B28" s="4" t="s">
        <v>45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5">
        <f t="shared" si="0"/>
        <v>0</v>
      </c>
    </row>
    <row r="29" spans="1:19" x14ac:dyDescent="0.25">
      <c r="A29" s="4" t="s">
        <v>46</v>
      </c>
      <c r="B29" s="4" t="s">
        <v>47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5">
        <f t="shared" si="0"/>
        <v>0</v>
      </c>
    </row>
    <row r="30" spans="1:19" x14ac:dyDescent="0.25">
      <c r="A30" s="4" t="s">
        <v>46</v>
      </c>
      <c r="B30" s="4" t="s">
        <v>48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5">
        <f t="shared" si="0"/>
        <v>0</v>
      </c>
    </row>
    <row r="31" spans="1:19" x14ac:dyDescent="0.25">
      <c r="A31" s="4" t="s">
        <v>49</v>
      </c>
      <c r="B31" s="4" t="s">
        <v>50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5">
        <f t="shared" si="0"/>
        <v>0</v>
      </c>
    </row>
    <row r="32" spans="1:19" x14ac:dyDescent="0.25">
      <c r="A32" s="4" t="s">
        <v>51</v>
      </c>
      <c r="B32" s="4" t="s">
        <v>52</v>
      </c>
      <c r="C32" s="6">
        <v>35</v>
      </c>
      <c r="D32" s="6">
        <v>15</v>
      </c>
      <c r="E32" s="6">
        <v>0</v>
      </c>
      <c r="F32" s="6">
        <v>0</v>
      </c>
      <c r="G32" s="6">
        <v>25</v>
      </c>
      <c r="H32" s="6">
        <v>35</v>
      </c>
      <c r="I32" s="6">
        <v>35</v>
      </c>
      <c r="J32" s="6">
        <v>0</v>
      </c>
      <c r="K32" s="6">
        <v>0</v>
      </c>
      <c r="L32" s="6">
        <v>0</v>
      </c>
      <c r="M32" s="6">
        <v>14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5">
        <f t="shared" si="0"/>
        <v>159</v>
      </c>
    </row>
    <row r="33" spans="1:19" x14ac:dyDescent="0.25">
      <c r="A33" s="4" t="s">
        <v>60</v>
      </c>
      <c r="B33" s="4" t="s">
        <v>61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5">
        <f t="shared" ref="S33" si="1">SUM(C33:R33)</f>
        <v>0</v>
      </c>
    </row>
    <row r="34" spans="1:19" x14ac:dyDescent="0.25">
      <c r="A34" s="4" t="s">
        <v>53</v>
      </c>
      <c r="B34" s="4" t="s">
        <v>54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5">
        <f>SUM(C34:R34)</f>
        <v>0</v>
      </c>
    </row>
  </sheetData>
  <sortState xmlns:xlrd2="http://schemas.microsoft.com/office/spreadsheetml/2017/richdata2" ref="A8:B16">
    <sortCondition ref="A8:A16"/>
  </sortState>
  <mergeCells count="4">
    <mergeCell ref="A1:A4"/>
    <mergeCell ref="C1:S3"/>
    <mergeCell ref="C4:S4"/>
    <mergeCell ref="A6:B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1D42A-FDB3-4CF2-8503-7764FB051078}">
  <dimension ref="A1:S34"/>
  <sheetViews>
    <sheetView topLeftCell="A3" workbookViewId="0">
      <selection activeCell="P21" sqref="P21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3" width="7.140625" bestFit="1" customWidth="1"/>
    <col min="14" max="15" width="6.85546875" bestFit="1" customWidth="1"/>
    <col min="16" max="16" width="6.85546875" customWidth="1"/>
    <col min="17" max="18" width="7.42578125" bestFit="1" customWidth="1"/>
  </cols>
  <sheetData>
    <row r="1" spans="1:19" x14ac:dyDescent="0.25">
      <c r="A1" s="9"/>
      <c r="B1" s="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9"/>
      <c r="B2" s="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9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9"/>
      <c r="B4" s="1"/>
      <c r="C4" s="9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x14ac:dyDescent="0.25">
      <c r="A6" s="10" t="s">
        <v>0</v>
      </c>
      <c r="B6" s="10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45773</v>
      </c>
      <c r="P6" s="3">
        <v>45774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10</v>
      </c>
      <c r="B8" s="7" t="s">
        <v>11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ref="S8:S32" si="0">SUM(C8:R8)</f>
        <v>0</v>
      </c>
    </row>
    <row r="9" spans="1:19" x14ac:dyDescent="0.25">
      <c r="A9" s="8" t="s">
        <v>62</v>
      </c>
      <c r="B9" s="8" t="s">
        <v>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5">
        <v>0</v>
      </c>
      <c r="Q9" s="6">
        <v>0</v>
      </c>
      <c r="R9" s="6">
        <v>0</v>
      </c>
      <c r="S9" s="5">
        <f t="shared" si="0"/>
        <v>0</v>
      </c>
    </row>
    <row r="10" spans="1:19" x14ac:dyDescent="0.25">
      <c r="A10" s="4" t="s">
        <v>12</v>
      </c>
      <c r="B10" s="4" t="s">
        <v>13</v>
      </c>
      <c r="C10" s="5">
        <v>0</v>
      </c>
      <c r="D10" s="5">
        <v>0</v>
      </c>
      <c r="E10" s="5">
        <v>25</v>
      </c>
      <c r="F10" s="5">
        <v>15</v>
      </c>
      <c r="G10" s="5">
        <v>45</v>
      </c>
      <c r="H10" s="5">
        <v>25</v>
      </c>
      <c r="I10" s="5">
        <v>0</v>
      </c>
      <c r="J10" s="5">
        <v>0</v>
      </c>
      <c r="K10" s="5">
        <v>0</v>
      </c>
      <c r="L10" s="5">
        <v>0</v>
      </c>
      <c r="M10" s="5">
        <v>54</v>
      </c>
      <c r="N10" s="5">
        <v>64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228</v>
      </c>
    </row>
    <row r="11" spans="1:19" x14ac:dyDescent="0.25">
      <c r="A11" s="4" t="s">
        <v>14</v>
      </c>
      <c r="B11" s="4" t="s">
        <v>15</v>
      </c>
      <c r="C11" s="5">
        <v>74</v>
      </c>
      <c r="D11" s="5">
        <v>0</v>
      </c>
      <c r="E11" s="5">
        <v>75</v>
      </c>
      <c r="F11" s="5">
        <v>75</v>
      </c>
      <c r="G11" s="5">
        <v>75</v>
      </c>
      <c r="H11" s="5">
        <v>75</v>
      </c>
      <c r="I11" s="5">
        <v>24</v>
      </c>
      <c r="J11" s="5">
        <v>74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472</v>
      </c>
    </row>
    <row r="12" spans="1:19" x14ac:dyDescent="0.25">
      <c r="A12" s="4" t="s">
        <v>16</v>
      </c>
      <c r="B12" s="4" t="s">
        <v>17</v>
      </c>
      <c r="C12" s="5">
        <v>0</v>
      </c>
      <c r="D12" s="5">
        <v>0</v>
      </c>
      <c r="E12" s="5">
        <v>0</v>
      </c>
      <c r="F12" s="5">
        <v>0</v>
      </c>
      <c r="G12" s="5">
        <v>15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15</v>
      </c>
    </row>
    <row r="13" spans="1:19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20</v>
      </c>
      <c r="B14" s="4" t="s">
        <v>21</v>
      </c>
      <c r="C14" s="5">
        <v>64</v>
      </c>
      <c r="D14" s="5">
        <v>25</v>
      </c>
      <c r="E14" s="5">
        <v>55</v>
      </c>
      <c r="F14" s="5">
        <v>35</v>
      </c>
      <c r="G14" s="5">
        <v>0</v>
      </c>
      <c r="H14" s="5">
        <v>15</v>
      </c>
      <c r="I14" s="5">
        <v>34</v>
      </c>
      <c r="J14" s="5">
        <v>0</v>
      </c>
      <c r="K14" s="5">
        <v>0</v>
      </c>
      <c r="L14" s="5">
        <v>0</v>
      </c>
      <c r="M14" s="5">
        <v>0</v>
      </c>
      <c r="N14" s="5">
        <v>24</v>
      </c>
      <c r="O14" s="5">
        <v>74</v>
      </c>
      <c r="P14" s="5">
        <v>0</v>
      </c>
      <c r="Q14" s="5">
        <v>0</v>
      </c>
      <c r="R14" s="5">
        <v>0</v>
      </c>
      <c r="S14" s="5">
        <f t="shared" si="0"/>
        <v>326</v>
      </c>
    </row>
    <row r="15" spans="1:19" x14ac:dyDescent="0.25">
      <c r="A15" s="4" t="s">
        <v>22</v>
      </c>
      <c r="B15" s="4" t="s">
        <v>23</v>
      </c>
      <c r="C15" s="5">
        <v>0</v>
      </c>
      <c r="D15" s="5">
        <v>15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14</v>
      </c>
      <c r="K15" s="5">
        <v>0</v>
      </c>
      <c r="L15" s="5">
        <v>0</v>
      </c>
      <c r="M15" s="5">
        <v>0</v>
      </c>
      <c r="N15" s="5">
        <v>0</v>
      </c>
      <c r="O15" s="5">
        <v>24</v>
      </c>
      <c r="P15" s="5">
        <v>34</v>
      </c>
      <c r="Q15" s="5">
        <v>0</v>
      </c>
      <c r="R15" s="5">
        <v>0</v>
      </c>
      <c r="S15" s="5">
        <f t="shared" si="0"/>
        <v>87</v>
      </c>
    </row>
    <row r="16" spans="1:19" x14ac:dyDescent="0.25">
      <c r="A16" s="4" t="s">
        <v>24</v>
      </c>
      <c r="B16" s="4" t="s">
        <v>25</v>
      </c>
      <c r="C16" s="5">
        <v>0</v>
      </c>
      <c r="D16" s="5">
        <v>0</v>
      </c>
      <c r="E16" s="5">
        <v>35</v>
      </c>
      <c r="F16" s="5">
        <v>55</v>
      </c>
      <c r="G16" s="5">
        <v>55</v>
      </c>
      <c r="H16" s="5">
        <v>65</v>
      </c>
      <c r="I16" s="5">
        <v>64</v>
      </c>
      <c r="J16" s="5">
        <v>34</v>
      </c>
      <c r="K16" s="5">
        <v>0</v>
      </c>
      <c r="L16" s="5">
        <v>0</v>
      </c>
      <c r="M16" s="5">
        <v>0</v>
      </c>
      <c r="N16" s="5">
        <v>34</v>
      </c>
      <c r="O16" s="5">
        <v>0</v>
      </c>
      <c r="P16" s="5">
        <v>24</v>
      </c>
      <c r="Q16" s="5">
        <v>0</v>
      </c>
      <c r="R16" s="5">
        <v>0</v>
      </c>
      <c r="S16" s="5">
        <f t="shared" si="0"/>
        <v>366</v>
      </c>
    </row>
    <row r="17" spans="1:19" x14ac:dyDescent="0.25">
      <c r="A17" s="4" t="s">
        <v>26</v>
      </c>
      <c r="B17" s="4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56</v>
      </c>
      <c r="B18" s="4" t="s">
        <v>57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58</v>
      </c>
      <c r="B20" s="4" t="s">
        <v>59</v>
      </c>
      <c r="C20" s="5">
        <v>0</v>
      </c>
      <c r="D20" s="5">
        <v>0</v>
      </c>
      <c r="E20" s="5">
        <v>65</v>
      </c>
      <c r="F20" s="5">
        <v>0</v>
      </c>
      <c r="G20" s="5">
        <v>0</v>
      </c>
      <c r="H20" s="5">
        <v>0</v>
      </c>
      <c r="I20" s="5">
        <v>14</v>
      </c>
      <c r="J20" s="5">
        <v>0</v>
      </c>
      <c r="K20" s="5">
        <v>0</v>
      </c>
      <c r="L20" s="5">
        <v>0</v>
      </c>
      <c r="M20" s="5">
        <v>64</v>
      </c>
      <c r="N20" s="5">
        <v>14</v>
      </c>
      <c r="O20" s="5">
        <v>64</v>
      </c>
      <c r="P20" s="5">
        <v>14</v>
      </c>
      <c r="Q20" s="5">
        <v>0</v>
      </c>
      <c r="R20" s="5">
        <v>0</v>
      </c>
      <c r="S20" s="5">
        <f t="shared" si="0"/>
        <v>235</v>
      </c>
    </row>
    <row r="21" spans="1:19" x14ac:dyDescent="0.25">
      <c r="A21" s="4" t="s">
        <v>30</v>
      </c>
      <c r="B21" s="4" t="s">
        <v>31</v>
      </c>
      <c r="C21" s="5">
        <v>24</v>
      </c>
      <c r="D21" s="5">
        <v>55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14</v>
      </c>
      <c r="N21" s="5">
        <v>0</v>
      </c>
      <c r="O21" s="5">
        <v>34</v>
      </c>
      <c r="P21" s="5">
        <v>0</v>
      </c>
      <c r="Q21" s="5">
        <v>0</v>
      </c>
      <c r="R21" s="5">
        <v>0</v>
      </c>
      <c r="S21" s="5">
        <f t="shared" si="0"/>
        <v>127</v>
      </c>
    </row>
    <row r="22" spans="1:19" x14ac:dyDescent="0.25">
      <c r="A22" s="4" t="s">
        <v>32</v>
      </c>
      <c r="B22" s="4" t="s">
        <v>33</v>
      </c>
      <c r="C22" s="5">
        <v>54</v>
      </c>
      <c r="D22" s="5">
        <v>75</v>
      </c>
      <c r="E22" s="5">
        <v>0</v>
      </c>
      <c r="F22" s="5">
        <v>25</v>
      </c>
      <c r="G22" s="5">
        <v>0</v>
      </c>
      <c r="H22" s="5">
        <v>0</v>
      </c>
      <c r="I22" s="5">
        <v>54</v>
      </c>
      <c r="J22" s="5">
        <v>44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252</v>
      </c>
    </row>
    <row r="23" spans="1:19" x14ac:dyDescent="0.25">
      <c r="A23" s="4" t="s">
        <v>34</v>
      </c>
      <c r="B23" s="4" t="s">
        <v>35</v>
      </c>
      <c r="C23" s="5">
        <v>14</v>
      </c>
      <c r="D23" s="5">
        <v>35</v>
      </c>
      <c r="E23" s="5">
        <v>45</v>
      </c>
      <c r="F23" s="5">
        <v>45</v>
      </c>
      <c r="G23" s="5">
        <v>65</v>
      </c>
      <c r="H23" s="5">
        <v>35</v>
      </c>
      <c r="I23" s="5">
        <v>74</v>
      </c>
      <c r="J23" s="5">
        <v>64</v>
      </c>
      <c r="K23" s="5">
        <v>0</v>
      </c>
      <c r="L23" s="5">
        <v>0</v>
      </c>
      <c r="M23" s="5">
        <v>44</v>
      </c>
      <c r="N23" s="5">
        <v>54</v>
      </c>
      <c r="O23" s="5">
        <v>54</v>
      </c>
      <c r="P23" s="5">
        <v>64</v>
      </c>
      <c r="Q23" s="5">
        <v>0</v>
      </c>
      <c r="R23" s="5">
        <v>0</v>
      </c>
      <c r="S23" s="5">
        <f t="shared" si="0"/>
        <v>593</v>
      </c>
    </row>
    <row r="24" spans="1:19" x14ac:dyDescent="0.25">
      <c r="A24" s="4" t="s">
        <v>36</v>
      </c>
      <c r="B24" s="4" t="s">
        <v>37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38</v>
      </c>
      <c r="B25" s="4" t="s">
        <v>39</v>
      </c>
      <c r="C25" s="5">
        <v>0</v>
      </c>
      <c r="D25" s="5">
        <v>45</v>
      </c>
      <c r="E25" s="5">
        <v>0</v>
      </c>
      <c r="F25" s="5">
        <v>65</v>
      </c>
      <c r="G25" s="5">
        <v>35</v>
      </c>
      <c r="H25" s="5">
        <v>45</v>
      </c>
      <c r="I25" s="5">
        <v>0</v>
      </c>
      <c r="J25" s="5">
        <v>54</v>
      </c>
      <c r="K25" s="5">
        <v>0</v>
      </c>
      <c r="L25" s="5">
        <v>0</v>
      </c>
      <c r="M25" s="5">
        <v>74</v>
      </c>
      <c r="N25" s="5">
        <v>74</v>
      </c>
      <c r="O25" s="5">
        <v>0</v>
      </c>
      <c r="P25" s="5">
        <v>74</v>
      </c>
      <c r="Q25" s="5">
        <v>0</v>
      </c>
      <c r="R25" s="5">
        <v>0</v>
      </c>
      <c r="S25" s="5">
        <f t="shared" si="0"/>
        <v>466</v>
      </c>
    </row>
    <row r="26" spans="1:19" x14ac:dyDescent="0.25">
      <c r="A26" s="4" t="s">
        <v>40</v>
      </c>
      <c r="B26" s="4" t="s">
        <v>41</v>
      </c>
      <c r="C26" s="5">
        <v>0</v>
      </c>
      <c r="D26" s="5">
        <v>0</v>
      </c>
      <c r="E26" s="5">
        <v>0</v>
      </c>
      <c r="F26" s="5">
        <v>0</v>
      </c>
      <c r="G26" s="5">
        <v>25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34</v>
      </c>
      <c r="N26" s="5">
        <v>0</v>
      </c>
      <c r="O26" s="5">
        <v>14</v>
      </c>
      <c r="P26" s="5">
        <v>0</v>
      </c>
      <c r="Q26" s="5">
        <v>0</v>
      </c>
      <c r="R26" s="5">
        <v>0</v>
      </c>
      <c r="S26" s="5">
        <f t="shared" si="0"/>
        <v>73</v>
      </c>
    </row>
    <row r="27" spans="1:19" x14ac:dyDescent="0.25">
      <c r="A27" s="4" t="s">
        <v>42</v>
      </c>
      <c r="B27" s="4" t="s">
        <v>43</v>
      </c>
      <c r="C27" s="5">
        <v>44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54</v>
      </c>
      <c r="Q27" s="5">
        <v>0</v>
      </c>
      <c r="R27" s="5">
        <v>0</v>
      </c>
      <c r="S27" s="5">
        <f t="shared" si="0"/>
        <v>98</v>
      </c>
    </row>
    <row r="28" spans="1:19" x14ac:dyDescent="0.25">
      <c r="A28" s="4" t="s">
        <v>44</v>
      </c>
      <c r="B28" s="4" t="s">
        <v>45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</row>
    <row r="29" spans="1:19" x14ac:dyDescent="0.25">
      <c r="A29" s="4" t="s">
        <v>46</v>
      </c>
      <c r="B29" s="4" t="s">
        <v>47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46</v>
      </c>
      <c r="B30" s="4" t="s">
        <v>48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49</v>
      </c>
      <c r="B31" s="4" t="s">
        <v>50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51</v>
      </c>
      <c r="B32" s="4" t="s">
        <v>52</v>
      </c>
      <c r="C32" s="5">
        <v>34</v>
      </c>
      <c r="D32" s="5">
        <v>65</v>
      </c>
      <c r="E32" s="5">
        <v>15</v>
      </c>
      <c r="F32" s="5">
        <v>0</v>
      </c>
      <c r="G32" s="5">
        <v>0</v>
      </c>
      <c r="H32" s="5">
        <v>55</v>
      </c>
      <c r="I32" s="5">
        <v>44</v>
      </c>
      <c r="J32" s="5">
        <v>24</v>
      </c>
      <c r="K32" s="5">
        <v>0</v>
      </c>
      <c r="L32" s="5">
        <v>0</v>
      </c>
      <c r="M32" s="5">
        <v>24</v>
      </c>
      <c r="N32" s="5">
        <v>44</v>
      </c>
      <c r="O32" s="5">
        <v>44</v>
      </c>
      <c r="P32" s="5">
        <v>44</v>
      </c>
      <c r="Q32" s="5">
        <v>0</v>
      </c>
      <c r="R32" s="5">
        <v>0</v>
      </c>
      <c r="S32" s="5">
        <f t="shared" si="0"/>
        <v>393</v>
      </c>
    </row>
    <row r="33" spans="1:19" x14ac:dyDescent="0.25">
      <c r="A33" s="4" t="s">
        <v>60</v>
      </c>
      <c r="B33" s="4" t="s">
        <v>61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ref="S33" si="1">SUM(C33:R33)</f>
        <v>0</v>
      </c>
    </row>
    <row r="34" spans="1:19" x14ac:dyDescent="0.25">
      <c r="A34" s="4" t="s">
        <v>53</v>
      </c>
      <c r="B34" s="4" t="s">
        <v>54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>SUM(C34:R34)</f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FA67E-B347-43AE-8FDB-81971F4B8A0B}">
  <dimension ref="A1:S34"/>
  <sheetViews>
    <sheetView topLeftCell="A2" workbookViewId="0">
      <selection activeCell="P26" sqref="P26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3" width="7.140625" bestFit="1" customWidth="1"/>
    <col min="14" max="15" width="6.85546875" bestFit="1" customWidth="1"/>
    <col min="16" max="16" width="6.85546875" customWidth="1"/>
    <col min="17" max="18" width="7.42578125" bestFit="1" customWidth="1"/>
  </cols>
  <sheetData>
    <row r="1" spans="1:19" x14ac:dyDescent="0.25">
      <c r="A1" s="9"/>
      <c r="B1" s="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9"/>
      <c r="B2" s="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9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9"/>
      <c r="B4" s="1"/>
      <c r="C4" s="9" t="s">
        <v>7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x14ac:dyDescent="0.25">
      <c r="A6" s="10" t="s">
        <v>0</v>
      </c>
      <c r="B6" s="10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45773</v>
      </c>
      <c r="P6" s="3">
        <v>45774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10</v>
      </c>
      <c r="B8" s="7" t="s">
        <v>11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ref="S8:S32" si="0">SUM(C8:R8)</f>
        <v>0</v>
      </c>
    </row>
    <row r="9" spans="1:19" x14ac:dyDescent="0.25">
      <c r="A9" s="8" t="s">
        <v>62</v>
      </c>
      <c r="B9" s="8" t="s">
        <v>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5">
        <v>0</v>
      </c>
      <c r="Q9" s="6">
        <v>0</v>
      </c>
      <c r="R9" s="6">
        <v>0</v>
      </c>
      <c r="S9" s="5">
        <f t="shared" si="0"/>
        <v>0</v>
      </c>
    </row>
    <row r="10" spans="1:19" x14ac:dyDescent="0.25">
      <c r="A10" s="4" t="s">
        <v>12</v>
      </c>
      <c r="B10" s="4" t="s">
        <v>13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14</v>
      </c>
      <c r="B11" s="4" t="s">
        <v>15</v>
      </c>
      <c r="C11" s="5">
        <v>34</v>
      </c>
      <c r="D11" s="5">
        <v>64</v>
      </c>
      <c r="E11" s="5">
        <v>54</v>
      </c>
      <c r="F11" s="5">
        <v>74</v>
      </c>
      <c r="G11" s="5">
        <v>74</v>
      </c>
      <c r="H11" s="5">
        <v>74</v>
      </c>
      <c r="I11" s="5">
        <v>64</v>
      </c>
      <c r="J11" s="5">
        <v>64</v>
      </c>
      <c r="K11" s="5">
        <v>0</v>
      </c>
      <c r="L11" s="5">
        <v>0</v>
      </c>
      <c r="M11" s="5">
        <v>54</v>
      </c>
      <c r="N11" s="5">
        <v>73</v>
      </c>
      <c r="O11" s="5">
        <v>73</v>
      </c>
      <c r="P11" s="5">
        <v>73</v>
      </c>
      <c r="Q11" s="5">
        <v>0</v>
      </c>
      <c r="R11" s="5">
        <v>0</v>
      </c>
      <c r="S11" s="5">
        <f t="shared" si="0"/>
        <v>775</v>
      </c>
    </row>
    <row r="12" spans="1:19" x14ac:dyDescent="0.25">
      <c r="A12" s="4" t="s">
        <v>16</v>
      </c>
      <c r="B12" s="4" t="s">
        <v>17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20</v>
      </c>
      <c r="B14" s="4" t="s">
        <v>21</v>
      </c>
      <c r="C14" s="5">
        <v>74</v>
      </c>
      <c r="D14" s="5">
        <v>74</v>
      </c>
      <c r="E14" s="5">
        <v>74</v>
      </c>
      <c r="F14" s="5">
        <v>64</v>
      </c>
      <c r="G14" s="5">
        <v>54</v>
      </c>
      <c r="H14" s="5">
        <v>24</v>
      </c>
      <c r="I14" s="5">
        <v>74</v>
      </c>
      <c r="J14" s="5">
        <v>0</v>
      </c>
      <c r="K14" s="5">
        <v>0</v>
      </c>
      <c r="L14" s="5">
        <v>0</v>
      </c>
      <c r="M14" s="5">
        <v>74</v>
      </c>
      <c r="N14" s="5">
        <v>63</v>
      </c>
      <c r="O14" s="5">
        <v>0</v>
      </c>
      <c r="P14" s="5">
        <v>33</v>
      </c>
      <c r="Q14" s="5">
        <v>0</v>
      </c>
      <c r="R14" s="5">
        <v>0</v>
      </c>
      <c r="S14" s="5">
        <f t="shared" si="0"/>
        <v>608</v>
      </c>
    </row>
    <row r="15" spans="1:19" x14ac:dyDescent="0.25">
      <c r="A15" s="4" t="s">
        <v>22</v>
      </c>
      <c r="B15" s="4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24</v>
      </c>
      <c r="B16" s="4" t="s">
        <v>25</v>
      </c>
      <c r="C16" s="5">
        <v>24</v>
      </c>
      <c r="D16" s="5">
        <v>44</v>
      </c>
      <c r="E16" s="5">
        <v>44</v>
      </c>
      <c r="F16" s="5">
        <v>44</v>
      </c>
      <c r="G16" s="5">
        <v>0</v>
      </c>
      <c r="H16" s="5">
        <v>64</v>
      </c>
      <c r="I16" s="5">
        <v>39</v>
      </c>
      <c r="J16" s="5">
        <v>54</v>
      </c>
      <c r="K16" s="5">
        <v>0</v>
      </c>
      <c r="L16" s="5">
        <v>0</v>
      </c>
      <c r="M16" s="5">
        <v>0</v>
      </c>
      <c r="N16" s="5">
        <v>0</v>
      </c>
      <c r="O16" s="5">
        <v>23</v>
      </c>
      <c r="P16" s="5">
        <v>53</v>
      </c>
      <c r="Q16" s="5">
        <v>0</v>
      </c>
      <c r="R16" s="5">
        <v>0</v>
      </c>
      <c r="S16" s="5">
        <f t="shared" si="0"/>
        <v>389</v>
      </c>
    </row>
    <row r="17" spans="1:19" x14ac:dyDescent="0.25">
      <c r="A17" s="4" t="s">
        <v>26</v>
      </c>
      <c r="B17" s="4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56</v>
      </c>
      <c r="B18" s="4" t="s">
        <v>57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58</v>
      </c>
      <c r="B20" s="4" t="s">
        <v>59</v>
      </c>
      <c r="C20" s="5">
        <v>0</v>
      </c>
      <c r="D20" s="5">
        <v>0</v>
      </c>
      <c r="E20" s="5">
        <v>34</v>
      </c>
      <c r="F20" s="5">
        <v>0</v>
      </c>
      <c r="G20" s="5">
        <v>0</v>
      </c>
      <c r="H20" s="5">
        <v>44</v>
      </c>
      <c r="I20" s="5">
        <v>0</v>
      </c>
      <c r="J20" s="5">
        <v>14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92</v>
      </c>
    </row>
    <row r="21" spans="1:19" x14ac:dyDescent="0.25">
      <c r="A21" s="4" t="s">
        <v>30</v>
      </c>
      <c r="B21" s="4" t="s">
        <v>31</v>
      </c>
      <c r="C21" s="5">
        <v>0</v>
      </c>
      <c r="D21" s="5">
        <v>0</v>
      </c>
      <c r="E21" s="5">
        <v>0</v>
      </c>
      <c r="F21" s="5">
        <v>14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14</v>
      </c>
    </row>
    <row r="22" spans="1:19" x14ac:dyDescent="0.25">
      <c r="A22" s="4" t="s">
        <v>32</v>
      </c>
      <c r="B22" s="4" t="s">
        <v>33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34</v>
      </c>
      <c r="B23" s="4" t="s">
        <v>35</v>
      </c>
      <c r="C23" s="5">
        <v>54</v>
      </c>
      <c r="D23" s="5">
        <v>14</v>
      </c>
      <c r="E23" s="5">
        <v>0</v>
      </c>
      <c r="F23" s="5">
        <v>0</v>
      </c>
      <c r="G23" s="5">
        <v>24</v>
      </c>
      <c r="H23" s="5">
        <v>0</v>
      </c>
      <c r="I23" s="5">
        <v>24</v>
      </c>
      <c r="J23" s="5">
        <v>0</v>
      </c>
      <c r="K23" s="5">
        <v>0</v>
      </c>
      <c r="L23" s="5">
        <v>0</v>
      </c>
      <c r="M23" s="5">
        <v>34</v>
      </c>
      <c r="N23" s="5">
        <v>43</v>
      </c>
      <c r="O23" s="5">
        <v>53</v>
      </c>
      <c r="P23" s="5">
        <v>23</v>
      </c>
      <c r="Q23" s="5">
        <v>0</v>
      </c>
      <c r="R23" s="5">
        <v>0</v>
      </c>
      <c r="S23" s="5">
        <f t="shared" si="0"/>
        <v>269</v>
      </c>
    </row>
    <row r="24" spans="1:19" x14ac:dyDescent="0.25">
      <c r="A24" s="4" t="s">
        <v>36</v>
      </c>
      <c r="B24" s="4" t="s">
        <v>37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38</v>
      </c>
      <c r="B25" s="4" t="s">
        <v>39</v>
      </c>
      <c r="C25" s="5">
        <v>0</v>
      </c>
      <c r="D25" s="5">
        <v>0</v>
      </c>
      <c r="E25" s="5">
        <v>14</v>
      </c>
      <c r="F25" s="5">
        <v>0</v>
      </c>
      <c r="G25" s="5">
        <v>0</v>
      </c>
      <c r="H25" s="5">
        <v>14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13</v>
      </c>
      <c r="Q25" s="5">
        <v>0</v>
      </c>
      <c r="R25" s="5">
        <v>0</v>
      </c>
      <c r="S25" s="5">
        <f t="shared" si="0"/>
        <v>41</v>
      </c>
    </row>
    <row r="26" spans="1:19" x14ac:dyDescent="0.25">
      <c r="A26" s="4" t="s">
        <v>40</v>
      </c>
      <c r="B26" s="4" t="s">
        <v>41</v>
      </c>
      <c r="C26" s="5">
        <v>0</v>
      </c>
      <c r="D26" s="5">
        <v>0</v>
      </c>
      <c r="E26" s="5">
        <v>0</v>
      </c>
      <c r="F26" s="5">
        <v>0</v>
      </c>
      <c r="G26" s="5">
        <v>14</v>
      </c>
      <c r="H26" s="5">
        <v>0</v>
      </c>
      <c r="I26" s="5">
        <v>14</v>
      </c>
      <c r="J26" s="5">
        <v>0</v>
      </c>
      <c r="K26" s="5">
        <v>0</v>
      </c>
      <c r="L26" s="5">
        <v>0</v>
      </c>
      <c r="M26" s="5">
        <v>0</v>
      </c>
      <c r="N26" s="5">
        <v>23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51</v>
      </c>
    </row>
    <row r="27" spans="1:19" x14ac:dyDescent="0.25">
      <c r="A27" s="4" t="s">
        <v>42</v>
      </c>
      <c r="B27" s="4" t="s">
        <v>43</v>
      </c>
      <c r="C27" s="5">
        <v>44</v>
      </c>
      <c r="D27" s="5">
        <v>29</v>
      </c>
      <c r="E27" s="5">
        <v>64</v>
      </c>
      <c r="F27" s="5">
        <v>54</v>
      </c>
      <c r="G27" s="5">
        <v>34</v>
      </c>
      <c r="H27" s="5">
        <v>0</v>
      </c>
      <c r="I27" s="5">
        <v>39</v>
      </c>
      <c r="J27" s="5">
        <v>34</v>
      </c>
      <c r="K27" s="5">
        <v>0</v>
      </c>
      <c r="L27" s="5">
        <v>0</v>
      </c>
      <c r="M27" s="5">
        <v>14</v>
      </c>
      <c r="N27" s="5">
        <v>33</v>
      </c>
      <c r="O27" s="5">
        <v>13</v>
      </c>
      <c r="P27" s="5">
        <v>43</v>
      </c>
      <c r="Q27" s="5">
        <v>0</v>
      </c>
      <c r="R27" s="5">
        <v>0</v>
      </c>
      <c r="S27" s="5">
        <f t="shared" si="0"/>
        <v>401</v>
      </c>
    </row>
    <row r="28" spans="1:19" x14ac:dyDescent="0.25">
      <c r="A28" s="4" t="s">
        <v>44</v>
      </c>
      <c r="B28" s="4" t="s">
        <v>45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</row>
    <row r="29" spans="1:19" x14ac:dyDescent="0.25">
      <c r="A29" s="4" t="s">
        <v>46</v>
      </c>
      <c r="B29" s="4" t="s">
        <v>47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46</v>
      </c>
      <c r="B30" s="4" t="s">
        <v>48</v>
      </c>
      <c r="C30" s="5">
        <v>64</v>
      </c>
      <c r="D30" s="5">
        <v>0</v>
      </c>
      <c r="E30" s="5">
        <v>0</v>
      </c>
      <c r="F30" s="5">
        <v>0</v>
      </c>
      <c r="G30" s="5">
        <v>64</v>
      </c>
      <c r="H30" s="5">
        <v>54</v>
      </c>
      <c r="I30" s="5">
        <v>54</v>
      </c>
      <c r="J30" s="5">
        <v>74</v>
      </c>
      <c r="K30" s="5">
        <v>0</v>
      </c>
      <c r="L30" s="5">
        <v>0</v>
      </c>
      <c r="M30" s="5">
        <v>44</v>
      </c>
      <c r="N30" s="5">
        <v>0</v>
      </c>
      <c r="O30" s="5">
        <v>63</v>
      </c>
      <c r="P30" s="5">
        <v>63</v>
      </c>
      <c r="Q30" s="5">
        <v>0</v>
      </c>
      <c r="R30" s="5">
        <v>0</v>
      </c>
      <c r="S30" s="5">
        <f t="shared" si="0"/>
        <v>480</v>
      </c>
    </row>
    <row r="31" spans="1:19" x14ac:dyDescent="0.25">
      <c r="A31" s="4" t="s">
        <v>49</v>
      </c>
      <c r="B31" s="4" t="s">
        <v>50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51</v>
      </c>
      <c r="B32" s="4" t="s">
        <v>52</v>
      </c>
      <c r="C32" s="5">
        <v>14</v>
      </c>
      <c r="D32" s="5">
        <v>54</v>
      </c>
      <c r="E32" s="5">
        <v>0</v>
      </c>
      <c r="F32" s="5">
        <v>34</v>
      </c>
      <c r="G32" s="5">
        <v>44</v>
      </c>
      <c r="H32" s="5">
        <v>0</v>
      </c>
      <c r="I32" s="5">
        <v>0</v>
      </c>
      <c r="J32" s="5">
        <v>44</v>
      </c>
      <c r="K32" s="5">
        <v>0</v>
      </c>
      <c r="L32" s="5">
        <v>0</v>
      </c>
      <c r="M32" s="5">
        <v>64</v>
      </c>
      <c r="N32" s="5">
        <v>53</v>
      </c>
      <c r="O32" s="5">
        <v>33</v>
      </c>
      <c r="P32" s="5">
        <v>0</v>
      </c>
      <c r="Q32" s="5">
        <v>0</v>
      </c>
      <c r="R32" s="5">
        <v>0</v>
      </c>
      <c r="S32" s="5">
        <f t="shared" si="0"/>
        <v>340</v>
      </c>
    </row>
    <row r="33" spans="1:19" x14ac:dyDescent="0.25">
      <c r="A33" s="4" t="s">
        <v>60</v>
      </c>
      <c r="B33" s="4" t="s">
        <v>61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ref="S33" si="1">SUM(C33:R33)</f>
        <v>0</v>
      </c>
    </row>
    <row r="34" spans="1:19" x14ac:dyDescent="0.25">
      <c r="A34" s="4" t="s">
        <v>53</v>
      </c>
      <c r="B34" s="4" t="s">
        <v>54</v>
      </c>
      <c r="C34" s="5">
        <v>0</v>
      </c>
      <c r="D34" s="5">
        <v>29</v>
      </c>
      <c r="E34" s="5">
        <v>24</v>
      </c>
      <c r="F34" s="5">
        <v>24</v>
      </c>
      <c r="G34" s="5">
        <v>0</v>
      </c>
      <c r="H34" s="5">
        <v>34</v>
      </c>
      <c r="I34" s="5">
        <v>0</v>
      </c>
      <c r="J34" s="5">
        <v>24</v>
      </c>
      <c r="K34" s="5">
        <v>0</v>
      </c>
      <c r="L34" s="5">
        <v>0</v>
      </c>
      <c r="M34" s="5">
        <v>24</v>
      </c>
      <c r="N34" s="5">
        <v>13</v>
      </c>
      <c r="O34" s="5">
        <v>43</v>
      </c>
      <c r="P34" s="5">
        <v>0</v>
      </c>
      <c r="Q34" s="5">
        <v>0</v>
      </c>
      <c r="R34" s="5">
        <v>0</v>
      </c>
      <c r="S34" s="5">
        <f>SUM(C34:R34)</f>
        <v>215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607F-6B98-4FFE-92F3-DC91A2F69B52}">
  <dimension ref="A1:S34"/>
  <sheetViews>
    <sheetView topLeftCell="A2" workbookViewId="0">
      <selection activeCell="P26" sqref="P26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3" width="7.140625" bestFit="1" customWidth="1"/>
    <col min="14" max="15" width="6.85546875" bestFit="1" customWidth="1"/>
    <col min="16" max="16" width="6.85546875" customWidth="1"/>
    <col min="17" max="18" width="7.42578125" bestFit="1" customWidth="1"/>
  </cols>
  <sheetData>
    <row r="1" spans="1:19" x14ac:dyDescent="0.25">
      <c r="A1" s="9"/>
      <c r="B1" s="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9"/>
      <c r="B2" s="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9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9"/>
      <c r="B4" s="1"/>
      <c r="C4" s="9" t="s">
        <v>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x14ac:dyDescent="0.25">
      <c r="A6" s="10" t="s">
        <v>0</v>
      </c>
      <c r="B6" s="10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45773</v>
      </c>
      <c r="P6" s="3">
        <v>45774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10</v>
      </c>
      <c r="B8" s="8" t="s">
        <v>11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ref="S8:S32" si="0">SUM(C8:R8)</f>
        <v>0</v>
      </c>
    </row>
    <row r="9" spans="1:19" x14ac:dyDescent="0.25">
      <c r="A9" s="8" t="s">
        <v>62</v>
      </c>
      <c r="B9" s="8" t="s">
        <v>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5">
        <v>0</v>
      </c>
      <c r="Q9" s="6">
        <v>0</v>
      </c>
      <c r="R9" s="6">
        <v>0</v>
      </c>
      <c r="S9" s="5">
        <f t="shared" si="0"/>
        <v>0</v>
      </c>
    </row>
    <row r="10" spans="1:19" x14ac:dyDescent="0.25">
      <c r="A10" s="4" t="s">
        <v>12</v>
      </c>
      <c r="B10" s="4" t="s">
        <v>13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14</v>
      </c>
      <c r="B11" s="4" t="s">
        <v>15</v>
      </c>
      <c r="C11" s="5">
        <v>53</v>
      </c>
      <c r="D11" s="5">
        <v>0</v>
      </c>
      <c r="E11" s="5">
        <v>33</v>
      </c>
      <c r="F11" s="5">
        <v>43</v>
      </c>
      <c r="G11" s="5">
        <v>54</v>
      </c>
      <c r="H11" s="5">
        <v>44</v>
      </c>
      <c r="I11" s="5">
        <v>0</v>
      </c>
      <c r="J11" s="5">
        <v>63</v>
      </c>
      <c r="K11" s="5">
        <v>0</v>
      </c>
      <c r="L11" s="5">
        <v>0</v>
      </c>
      <c r="M11" s="5">
        <v>53</v>
      </c>
      <c r="N11" s="5">
        <v>63</v>
      </c>
      <c r="O11" s="5">
        <v>53</v>
      </c>
      <c r="P11" s="5">
        <v>53</v>
      </c>
      <c r="Q11" s="5">
        <v>0</v>
      </c>
      <c r="R11" s="5">
        <v>0</v>
      </c>
      <c r="S11" s="5">
        <f t="shared" si="0"/>
        <v>512</v>
      </c>
    </row>
    <row r="12" spans="1:19" x14ac:dyDescent="0.25">
      <c r="A12" s="4" t="s">
        <v>16</v>
      </c>
      <c r="B12" s="4" t="s">
        <v>17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23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23</v>
      </c>
    </row>
    <row r="14" spans="1:19" x14ac:dyDescent="0.25">
      <c r="A14" s="4" t="s">
        <v>20</v>
      </c>
      <c r="B14" s="4" t="s">
        <v>21</v>
      </c>
      <c r="C14" s="5">
        <v>73</v>
      </c>
      <c r="D14" s="5">
        <v>73</v>
      </c>
      <c r="E14" s="5">
        <v>73</v>
      </c>
      <c r="F14" s="5">
        <v>0</v>
      </c>
      <c r="G14" s="5">
        <v>0</v>
      </c>
      <c r="H14" s="5">
        <v>0</v>
      </c>
      <c r="I14" s="5">
        <v>63</v>
      </c>
      <c r="J14" s="5">
        <v>0</v>
      </c>
      <c r="K14" s="5">
        <v>0</v>
      </c>
      <c r="L14" s="5">
        <v>0</v>
      </c>
      <c r="M14" s="5">
        <v>63</v>
      </c>
      <c r="N14" s="5">
        <v>0</v>
      </c>
      <c r="O14" s="5">
        <v>73</v>
      </c>
      <c r="P14" s="5">
        <v>73</v>
      </c>
      <c r="Q14" s="5">
        <v>0</v>
      </c>
      <c r="R14" s="5">
        <v>0</v>
      </c>
      <c r="S14" s="5">
        <f t="shared" si="0"/>
        <v>491</v>
      </c>
    </row>
    <row r="15" spans="1:19" x14ac:dyDescent="0.25">
      <c r="A15" s="4" t="s">
        <v>22</v>
      </c>
      <c r="B15" s="4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24</v>
      </c>
      <c r="B16" s="4" t="s">
        <v>25</v>
      </c>
      <c r="C16" s="5">
        <v>0</v>
      </c>
      <c r="D16" s="5">
        <v>43</v>
      </c>
      <c r="E16" s="5">
        <v>0</v>
      </c>
      <c r="F16" s="5">
        <v>53</v>
      </c>
      <c r="G16" s="5">
        <v>74</v>
      </c>
      <c r="H16" s="5">
        <v>54</v>
      </c>
      <c r="I16" s="5">
        <v>53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277</v>
      </c>
    </row>
    <row r="17" spans="1:19" x14ac:dyDescent="0.25">
      <c r="A17" s="4" t="s">
        <v>26</v>
      </c>
      <c r="B17" s="4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56</v>
      </c>
      <c r="B18" s="4" t="s">
        <v>57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58</v>
      </c>
      <c r="B20" s="4" t="s">
        <v>59</v>
      </c>
      <c r="C20" s="5">
        <v>0</v>
      </c>
      <c r="D20" s="5">
        <v>0</v>
      </c>
      <c r="E20" s="5">
        <v>0</v>
      </c>
      <c r="F20" s="5">
        <v>73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43</v>
      </c>
      <c r="N20" s="5">
        <v>0</v>
      </c>
      <c r="O20" s="5">
        <v>43</v>
      </c>
      <c r="P20" s="5">
        <v>63</v>
      </c>
      <c r="Q20" s="5">
        <v>0</v>
      </c>
      <c r="R20" s="5">
        <v>0</v>
      </c>
      <c r="S20" s="5">
        <f t="shared" si="0"/>
        <v>222</v>
      </c>
    </row>
    <row r="21" spans="1:19" x14ac:dyDescent="0.25">
      <c r="A21" s="4" t="s">
        <v>30</v>
      </c>
      <c r="B21" s="4" t="s">
        <v>31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13</v>
      </c>
      <c r="N21" s="5">
        <v>33</v>
      </c>
      <c r="O21" s="5">
        <v>0</v>
      </c>
      <c r="P21" s="5">
        <v>33</v>
      </c>
      <c r="Q21" s="5">
        <v>0</v>
      </c>
      <c r="R21" s="5">
        <v>0</v>
      </c>
      <c r="S21" s="5">
        <f t="shared" si="0"/>
        <v>79</v>
      </c>
    </row>
    <row r="22" spans="1:19" x14ac:dyDescent="0.25">
      <c r="A22" s="4" t="s">
        <v>32</v>
      </c>
      <c r="B22" s="4" t="s">
        <v>33</v>
      </c>
      <c r="C22" s="5">
        <v>43</v>
      </c>
      <c r="D22" s="5">
        <v>0</v>
      </c>
      <c r="E22" s="5">
        <v>43</v>
      </c>
      <c r="F22" s="5">
        <v>0</v>
      </c>
      <c r="G22" s="5">
        <v>44</v>
      </c>
      <c r="H22" s="5">
        <v>34</v>
      </c>
      <c r="I22" s="5">
        <v>0</v>
      </c>
      <c r="J22" s="5">
        <v>43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43</v>
      </c>
      <c r="Q22" s="5">
        <v>0</v>
      </c>
      <c r="R22" s="5">
        <v>0</v>
      </c>
      <c r="S22" s="5">
        <f t="shared" si="0"/>
        <v>250</v>
      </c>
    </row>
    <row r="23" spans="1:19" x14ac:dyDescent="0.25">
      <c r="A23" s="4" t="s">
        <v>34</v>
      </c>
      <c r="B23" s="4" t="s">
        <v>35</v>
      </c>
      <c r="C23" s="5">
        <v>63</v>
      </c>
      <c r="D23" s="5">
        <v>53</v>
      </c>
      <c r="E23" s="5">
        <v>53</v>
      </c>
      <c r="F23" s="5">
        <v>0</v>
      </c>
      <c r="G23" s="5">
        <v>64</v>
      </c>
      <c r="H23" s="5">
        <v>64</v>
      </c>
      <c r="I23" s="5">
        <v>0</v>
      </c>
      <c r="J23" s="5">
        <v>53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350</v>
      </c>
    </row>
    <row r="24" spans="1:19" x14ac:dyDescent="0.25">
      <c r="A24" s="4" t="s">
        <v>36</v>
      </c>
      <c r="B24" s="4" t="s">
        <v>37</v>
      </c>
      <c r="C24" s="5">
        <v>13</v>
      </c>
      <c r="D24" s="5">
        <v>23</v>
      </c>
      <c r="E24" s="5">
        <v>0</v>
      </c>
      <c r="F24" s="5">
        <v>0</v>
      </c>
      <c r="G24" s="5">
        <v>24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60</v>
      </c>
    </row>
    <row r="25" spans="1:19" x14ac:dyDescent="0.25">
      <c r="A25" s="4" t="s">
        <v>38</v>
      </c>
      <c r="B25" s="4" t="s">
        <v>39</v>
      </c>
      <c r="C25" s="5">
        <v>0</v>
      </c>
      <c r="D25" s="5">
        <v>13</v>
      </c>
      <c r="E25" s="5">
        <v>0</v>
      </c>
      <c r="F25" s="5">
        <v>0</v>
      </c>
      <c r="G25" s="5">
        <v>14</v>
      </c>
      <c r="H25" s="5">
        <v>24</v>
      </c>
      <c r="I25" s="5">
        <v>0</v>
      </c>
      <c r="J25" s="5">
        <v>13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13</v>
      </c>
      <c r="Q25" s="5">
        <v>0</v>
      </c>
      <c r="R25" s="5">
        <v>0</v>
      </c>
      <c r="S25" s="5">
        <f t="shared" si="0"/>
        <v>77</v>
      </c>
    </row>
    <row r="26" spans="1:19" x14ac:dyDescent="0.25">
      <c r="A26" s="4" t="s">
        <v>40</v>
      </c>
      <c r="B26" s="4" t="s">
        <v>41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42</v>
      </c>
      <c r="B27" s="4" t="s">
        <v>43</v>
      </c>
      <c r="C27" s="5">
        <v>33</v>
      </c>
      <c r="D27" s="5">
        <v>33</v>
      </c>
      <c r="E27" s="5">
        <v>23</v>
      </c>
      <c r="F27" s="5">
        <v>0</v>
      </c>
      <c r="G27" s="5">
        <v>0</v>
      </c>
      <c r="H27" s="5">
        <v>0</v>
      </c>
      <c r="I27" s="5">
        <v>33</v>
      </c>
      <c r="J27" s="5">
        <v>33</v>
      </c>
      <c r="K27" s="5">
        <v>0</v>
      </c>
      <c r="L27" s="5">
        <v>0</v>
      </c>
      <c r="M27" s="5">
        <v>23</v>
      </c>
      <c r="N27" s="5">
        <v>43</v>
      </c>
      <c r="O27" s="5">
        <v>23</v>
      </c>
      <c r="P27" s="5">
        <v>0</v>
      </c>
      <c r="Q27" s="5">
        <v>0</v>
      </c>
      <c r="R27" s="5">
        <v>0</v>
      </c>
      <c r="S27" s="5">
        <f t="shared" si="0"/>
        <v>244</v>
      </c>
    </row>
    <row r="28" spans="1:19" x14ac:dyDescent="0.25">
      <c r="A28" s="4" t="s">
        <v>44</v>
      </c>
      <c r="B28" s="4" t="s">
        <v>45</v>
      </c>
      <c r="C28" s="5">
        <v>0</v>
      </c>
      <c r="D28" s="5">
        <v>0</v>
      </c>
      <c r="E28" s="5">
        <v>0</v>
      </c>
      <c r="F28" s="5">
        <v>13</v>
      </c>
      <c r="G28" s="5">
        <v>0</v>
      </c>
      <c r="H28" s="5">
        <v>0</v>
      </c>
      <c r="I28" s="5">
        <v>23</v>
      </c>
      <c r="J28" s="5">
        <v>23</v>
      </c>
      <c r="K28" s="5">
        <v>0</v>
      </c>
      <c r="L28" s="5">
        <v>0</v>
      </c>
      <c r="M28" s="5">
        <v>0</v>
      </c>
      <c r="N28" s="5">
        <v>23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82</v>
      </c>
    </row>
    <row r="29" spans="1:19" x14ac:dyDescent="0.25">
      <c r="A29" s="4" t="s">
        <v>46</v>
      </c>
      <c r="B29" s="4" t="s">
        <v>47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46</v>
      </c>
      <c r="B30" s="4" t="s">
        <v>48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49</v>
      </c>
      <c r="B31" s="4" t="s">
        <v>50</v>
      </c>
      <c r="C31" s="5">
        <v>23</v>
      </c>
      <c r="D31" s="5">
        <v>0</v>
      </c>
      <c r="E31" s="5">
        <v>0</v>
      </c>
      <c r="F31" s="5">
        <v>0</v>
      </c>
      <c r="G31" s="5">
        <v>0</v>
      </c>
      <c r="H31" s="5">
        <v>14</v>
      </c>
      <c r="I31" s="5">
        <v>0</v>
      </c>
      <c r="J31" s="5">
        <v>0</v>
      </c>
      <c r="K31" s="5">
        <v>0</v>
      </c>
      <c r="L31" s="5">
        <v>0</v>
      </c>
      <c r="M31" s="5">
        <v>33</v>
      </c>
      <c r="N31" s="5">
        <v>53</v>
      </c>
      <c r="O31" s="5">
        <v>33</v>
      </c>
      <c r="P31" s="5">
        <v>0</v>
      </c>
      <c r="Q31" s="5">
        <v>0</v>
      </c>
      <c r="R31" s="5">
        <v>0</v>
      </c>
      <c r="S31" s="5">
        <f t="shared" si="0"/>
        <v>156</v>
      </c>
    </row>
    <row r="32" spans="1:19" x14ac:dyDescent="0.25">
      <c r="A32" s="4" t="s">
        <v>51</v>
      </c>
      <c r="B32" s="4" t="s">
        <v>52</v>
      </c>
      <c r="C32" s="5">
        <v>0</v>
      </c>
      <c r="D32" s="5">
        <v>63</v>
      </c>
      <c r="E32" s="5">
        <v>63</v>
      </c>
      <c r="F32" s="5">
        <v>63</v>
      </c>
      <c r="G32" s="5">
        <v>0</v>
      </c>
      <c r="H32" s="5">
        <v>74</v>
      </c>
      <c r="I32" s="5">
        <v>73</v>
      </c>
      <c r="J32" s="5">
        <v>73</v>
      </c>
      <c r="K32" s="5">
        <v>0</v>
      </c>
      <c r="L32" s="5">
        <v>0</v>
      </c>
      <c r="M32" s="5">
        <v>73</v>
      </c>
      <c r="N32" s="5">
        <v>73</v>
      </c>
      <c r="O32" s="5">
        <v>63</v>
      </c>
      <c r="P32" s="5">
        <v>0</v>
      </c>
      <c r="Q32" s="5">
        <v>0</v>
      </c>
      <c r="R32" s="5">
        <v>0</v>
      </c>
      <c r="S32" s="5">
        <f t="shared" si="0"/>
        <v>618</v>
      </c>
    </row>
    <row r="33" spans="1:19" x14ac:dyDescent="0.25">
      <c r="A33" s="4" t="s">
        <v>60</v>
      </c>
      <c r="B33" s="4" t="s">
        <v>61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ref="S33" si="1">SUM(C33:R33)</f>
        <v>0</v>
      </c>
    </row>
    <row r="34" spans="1:19" x14ac:dyDescent="0.25">
      <c r="A34" s="4" t="s">
        <v>53</v>
      </c>
      <c r="B34" s="4" t="s">
        <v>54</v>
      </c>
      <c r="C34" s="5">
        <v>0</v>
      </c>
      <c r="D34" s="5">
        <v>0</v>
      </c>
      <c r="E34" s="5">
        <v>13</v>
      </c>
      <c r="F34" s="5">
        <v>33</v>
      </c>
      <c r="G34" s="5">
        <v>34</v>
      </c>
      <c r="H34" s="5">
        <v>0</v>
      </c>
      <c r="I34" s="5">
        <v>43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23</v>
      </c>
      <c r="Q34" s="5">
        <v>0</v>
      </c>
      <c r="R34" s="5">
        <v>0</v>
      </c>
      <c r="S34" s="5">
        <f>SUM(C34:R34)</f>
        <v>146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79D17-B77D-4281-9395-92333F53A3A1}">
  <dimension ref="A1:S34"/>
  <sheetViews>
    <sheetView topLeftCell="A2" workbookViewId="0">
      <selection activeCell="O12" sqref="O12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9"/>
      <c r="B1" s="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9"/>
      <c r="B2" s="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9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9"/>
      <c r="B4" s="1"/>
      <c r="C4" s="9" t="s">
        <v>55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x14ac:dyDescent="0.25">
      <c r="A6" s="10" t="s">
        <v>0</v>
      </c>
      <c r="B6" s="10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10</v>
      </c>
      <c r="B8" s="7" t="s">
        <v>11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ref="S8:S26" si="0">SUM(C8:R8)</f>
        <v>0</v>
      </c>
    </row>
    <row r="9" spans="1:19" x14ac:dyDescent="0.25">
      <c r="A9" s="8" t="s">
        <v>62</v>
      </c>
      <c r="B9" s="8" t="s">
        <v>63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5">
        <f t="shared" si="0"/>
        <v>0</v>
      </c>
    </row>
    <row r="10" spans="1:19" x14ac:dyDescent="0.25">
      <c r="A10" s="4" t="s">
        <v>12</v>
      </c>
      <c r="B10" s="4" t="s">
        <v>13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14</v>
      </c>
      <c r="B11" s="4" t="s">
        <v>15</v>
      </c>
      <c r="C11" s="5">
        <v>71</v>
      </c>
      <c r="D11" s="5">
        <v>0</v>
      </c>
      <c r="E11" s="5">
        <v>0</v>
      </c>
      <c r="F11" s="5">
        <v>71</v>
      </c>
      <c r="G11" s="5">
        <v>0</v>
      </c>
      <c r="H11" s="5">
        <v>71</v>
      </c>
      <c r="I11" s="5">
        <v>71</v>
      </c>
      <c r="J11" s="5">
        <v>71</v>
      </c>
      <c r="K11" s="5">
        <v>0</v>
      </c>
      <c r="L11" s="5">
        <v>0</v>
      </c>
      <c r="M11" s="5">
        <v>71</v>
      </c>
      <c r="N11" s="5">
        <v>71</v>
      </c>
      <c r="O11" s="5">
        <v>72</v>
      </c>
      <c r="P11" s="5">
        <v>0</v>
      </c>
      <c r="Q11" s="5">
        <v>0</v>
      </c>
      <c r="R11" s="5">
        <v>0</v>
      </c>
      <c r="S11" s="5">
        <f t="shared" si="0"/>
        <v>569</v>
      </c>
    </row>
    <row r="12" spans="1:19" x14ac:dyDescent="0.25">
      <c r="A12" s="4" t="s">
        <v>16</v>
      </c>
      <c r="B12" s="4" t="s">
        <v>17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18</v>
      </c>
      <c r="B13" s="4" t="s">
        <v>19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20</v>
      </c>
      <c r="B14" s="4" t="s">
        <v>21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22</v>
      </c>
      <c r="B15" s="4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24</v>
      </c>
      <c r="B16" s="4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26</v>
      </c>
      <c r="B17" s="4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56</v>
      </c>
      <c r="B18" s="4" t="s">
        <v>57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" si="1">SUM(C18:R18)</f>
        <v>0</v>
      </c>
    </row>
    <row r="19" spans="1:19" x14ac:dyDescent="0.25">
      <c r="A19" s="4" t="s">
        <v>28</v>
      </c>
      <c r="B19" s="4" t="s">
        <v>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58</v>
      </c>
      <c r="B20" s="4" t="s">
        <v>59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ref="S20" si="2">SUM(C20:R20)</f>
        <v>0</v>
      </c>
    </row>
    <row r="21" spans="1:19" x14ac:dyDescent="0.25">
      <c r="A21" s="4" t="s">
        <v>30</v>
      </c>
      <c r="B21" s="4" t="s">
        <v>31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32</v>
      </c>
      <c r="B22" s="4" t="s">
        <v>33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34</v>
      </c>
      <c r="B23" s="4" t="s">
        <v>35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36</v>
      </c>
      <c r="B24" s="4" t="s">
        <v>37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38</v>
      </c>
      <c r="B25" s="4" t="s">
        <v>39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40</v>
      </c>
      <c r="B26" s="4" t="s">
        <v>41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42</v>
      </c>
      <c r="B27" s="4" t="s">
        <v>43</v>
      </c>
      <c r="C27" s="5">
        <v>0</v>
      </c>
      <c r="D27" s="5">
        <v>71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61</v>
      </c>
      <c r="O27" s="5">
        <v>0</v>
      </c>
      <c r="P27" s="5">
        <v>0</v>
      </c>
      <c r="Q27" s="5">
        <v>0</v>
      </c>
      <c r="R27" s="5">
        <v>0</v>
      </c>
      <c r="S27" s="5">
        <f t="shared" ref="S27:S34" si="3">SUM(C27:R27)</f>
        <v>132</v>
      </c>
    </row>
    <row r="28" spans="1:19" x14ac:dyDescent="0.25">
      <c r="A28" s="4" t="s">
        <v>44</v>
      </c>
      <c r="B28" s="4" t="s">
        <v>45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3"/>
        <v>0</v>
      </c>
    </row>
    <row r="29" spans="1:19" x14ac:dyDescent="0.25">
      <c r="A29" s="4" t="s">
        <v>46</v>
      </c>
      <c r="B29" s="4" t="s">
        <v>47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3"/>
        <v>0</v>
      </c>
    </row>
    <row r="30" spans="1:19" x14ac:dyDescent="0.25">
      <c r="A30" s="4" t="s">
        <v>46</v>
      </c>
      <c r="B30" s="4" t="s">
        <v>48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3"/>
        <v>0</v>
      </c>
    </row>
    <row r="31" spans="1:19" x14ac:dyDescent="0.25">
      <c r="A31" s="4" t="s">
        <v>49</v>
      </c>
      <c r="B31" s="4" t="s">
        <v>50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3"/>
        <v>0</v>
      </c>
    </row>
    <row r="32" spans="1:19" x14ac:dyDescent="0.25">
      <c r="A32" s="4" t="s">
        <v>51</v>
      </c>
      <c r="B32" s="4" t="s">
        <v>52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3"/>
        <v>0</v>
      </c>
    </row>
    <row r="33" spans="1:19" x14ac:dyDescent="0.25">
      <c r="A33" s="4" t="s">
        <v>60</v>
      </c>
      <c r="B33" s="4" t="s">
        <v>61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ref="S33" si="4">SUM(C33:R33)</f>
        <v>0</v>
      </c>
    </row>
    <row r="34" spans="1:19" x14ac:dyDescent="0.25">
      <c r="A34" s="4" t="s">
        <v>53</v>
      </c>
      <c r="B34" s="4" t="s">
        <v>54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61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3"/>
        <v>61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BE9-8A1E-45FC-9459-0CA3BDB10D27}">
  <dimension ref="A1:S34"/>
  <sheetViews>
    <sheetView tabSelected="1" topLeftCell="A3" zoomScaleNormal="100" workbookViewId="0">
      <selection activeCell="B3" sqref="B3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3" width="7.140625" bestFit="1" customWidth="1"/>
    <col min="14" max="15" width="6.85546875" bestFit="1" customWidth="1"/>
    <col min="16" max="16" width="6.85546875" customWidth="1"/>
    <col min="17" max="18" width="7.42578125" bestFit="1" customWidth="1"/>
  </cols>
  <sheetData>
    <row r="1" spans="1:19" x14ac:dyDescent="0.25">
      <c r="A1" s="9"/>
      <c r="B1" s="1"/>
      <c r="C1" s="9" t="s">
        <v>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x14ac:dyDescent="0.25">
      <c r="A2" s="9"/>
      <c r="B2" s="1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25">
      <c r="A3" s="9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25">
      <c r="A4" s="9"/>
      <c r="B4" s="1"/>
      <c r="C4" s="9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6" spans="1:19" x14ac:dyDescent="0.25">
      <c r="A6" s="10" t="s">
        <v>0</v>
      </c>
      <c r="B6" s="10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38468</v>
      </c>
      <c r="P6" s="3">
        <v>45774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10</v>
      </c>
      <c r="B8" s="7" t="s">
        <v>11</v>
      </c>
      <c r="C8" s="5">
        <f>'LW BARRELS'!C8+'LW POLES'!C8+'LW GOATS'!C8+'LW FLAGS'!C8</f>
        <v>0</v>
      </c>
      <c r="D8" s="5">
        <f>'LW BARRELS'!D8+'LW POLES'!D8+'LW GOATS'!D8+'LW FLAGS'!D8</f>
        <v>0</v>
      </c>
      <c r="E8" s="5">
        <f>'LW BARRELS'!E8+'LW POLES'!E8+'LW GOATS'!E8+'LW FLAGS'!E8</f>
        <v>0</v>
      </c>
      <c r="F8" s="5">
        <f>'LW BARRELS'!F8+'LW POLES'!F8+'LW GOATS'!F8+'LW FLAGS'!F8</f>
        <v>0</v>
      </c>
      <c r="G8" s="5">
        <f>'LW BARRELS'!G8+'LW POLES'!G8+'LW GOATS'!G8+'LW FLAGS'!G8</f>
        <v>0</v>
      </c>
      <c r="H8" s="5">
        <f>'LW BARRELS'!H8+'LW POLES'!H8+'LW GOATS'!H8+'LW FLAGS'!H8</f>
        <v>0</v>
      </c>
      <c r="I8" s="5">
        <f>'LW BARRELS'!I8+'LW POLES'!I8+'LW GOATS'!I8+'LW FLAGS'!I8</f>
        <v>0</v>
      </c>
      <c r="J8" s="5">
        <f>'LW BARRELS'!J8+'LW POLES'!J8+'LW GOATS'!J8+'LW FLAGS'!J8</f>
        <v>0</v>
      </c>
      <c r="K8" s="5">
        <f>'LW BARRELS'!K8+'LW POLES'!K8+'LW GOATS'!K8+'LW FLAGS'!K8</f>
        <v>0</v>
      </c>
      <c r="L8" s="5">
        <f>'LW BARRELS'!L8+'LW POLES'!L8+'LW GOATS'!L8+'LW FLAGS'!L8</f>
        <v>0</v>
      </c>
      <c r="M8" s="5">
        <f>'LW BARRELS'!M8+'LW POLES'!M8+'LW GOATS'!M8+'LW FLAGS'!M8</f>
        <v>0</v>
      </c>
      <c r="N8" s="5">
        <f>'LW BARRELS'!N8+'LW POLES'!N8+'LW GOATS'!N8+'LW FLAGS'!N8</f>
        <v>0</v>
      </c>
      <c r="O8" s="5">
        <f>'LW BARRELS'!O8+'LW POLES'!O8+'LW GOATS'!O8+'LW FLAGS'!O8</f>
        <v>0</v>
      </c>
      <c r="P8" s="5">
        <f>'LW BARRELS'!P8+'LW POLES'!P8+'LW GOATS'!P8+'LW FLAGS'!P8</f>
        <v>0</v>
      </c>
      <c r="Q8" s="5">
        <f>'LW BARRELS'!Q8+'LW POLES'!Q8+'LW GOATS'!Q8+'LW FLAGS'!Q8</f>
        <v>0</v>
      </c>
      <c r="R8" s="5">
        <f>'LW BARRELS'!R8+'LW POLES'!R8+'LW GOATS'!R8+'LW FLAGS'!R8</f>
        <v>0</v>
      </c>
      <c r="S8" s="5">
        <f>SUM(C8:R8)</f>
        <v>0</v>
      </c>
    </row>
    <row r="9" spans="1:19" x14ac:dyDescent="0.25">
      <c r="A9" s="8" t="s">
        <v>62</v>
      </c>
      <c r="B9" s="8" t="s">
        <v>63</v>
      </c>
      <c r="C9" s="5">
        <f>'LW BARRELS'!C9+'LW POLES'!C9+'LW GOATS'!C9+'LW FLAGS'!C9</f>
        <v>0</v>
      </c>
      <c r="D9" s="5">
        <f>'LW BARRELS'!D9+'LW POLES'!D9+'LW GOATS'!D9+'LW FLAGS'!D9</f>
        <v>0</v>
      </c>
      <c r="E9" s="5">
        <f>'LW BARRELS'!E9+'LW POLES'!E9+'LW GOATS'!E9+'LW FLAGS'!E9</f>
        <v>0</v>
      </c>
      <c r="F9" s="5">
        <f>'LW BARRELS'!F9+'LW POLES'!F9+'LW GOATS'!F9+'LW FLAGS'!F9</f>
        <v>0</v>
      </c>
      <c r="G9" s="5">
        <f>'LW BARRELS'!G9+'LW POLES'!G9+'LW GOATS'!G9+'LW FLAGS'!G9</f>
        <v>0</v>
      </c>
      <c r="H9" s="5">
        <f>'LW BARRELS'!H9+'LW POLES'!H9+'LW GOATS'!H9+'LW FLAGS'!H9</f>
        <v>0</v>
      </c>
      <c r="I9" s="5">
        <f>'LW BARRELS'!I9+'LW POLES'!I9+'LW GOATS'!I9+'LW FLAGS'!I9</f>
        <v>0</v>
      </c>
      <c r="J9" s="5">
        <f>'LW BARRELS'!J9+'LW POLES'!J9+'LW GOATS'!J9+'LW FLAGS'!J9</f>
        <v>0</v>
      </c>
      <c r="K9" s="5">
        <f>'LW BARRELS'!K9+'LW POLES'!K9+'LW GOATS'!K9+'LW FLAGS'!K9</f>
        <v>0</v>
      </c>
      <c r="L9" s="5">
        <f>'LW BARRELS'!L9+'LW POLES'!L9+'LW GOATS'!L9+'LW FLAGS'!L9</f>
        <v>0</v>
      </c>
      <c r="M9" s="5">
        <f>'LW BARRELS'!M9+'LW POLES'!M9+'LW GOATS'!M9+'LW FLAGS'!M9</f>
        <v>0</v>
      </c>
      <c r="N9" s="5">
        <f>'LW BARRELS'!N9+'LW POLES'!N9+'LW GOATS'!N9+'LW FLAGS'!N9</f>
        <v>0</v>
      </c>
      <c r="O9" s="5">
        <f>'LW BARRELS'!O9+'LW POLES'!O9+'LW GOATS'!O9+'LW FLAGS'!O9</f>
        <v>0</v>
      </c>
      <c r="P9" s="5">
        <f>'LW BARRELS'!P9+'LW POLES'!P9+'LW GOATS'!P9+'LW FLAGS'!P9</f>
        <v>0</v>
      </c>
      <c r="Q9" s="5">
        <f>'LW BARRELS'!Q9+'LW POLES'!Q9+'LW GOATS'!Q9+'LW FLAGS'!Q9</f>
        <v>0</v>
      </c>
      <c r="R9" s="5">
        <f>'LW BARRELS'!R9+'LW POLES'!R9+'LW GOATS'!R9+'LW FLAGS'!R9</f>
        <v>0</v>
      </c>
      <c r="S9" s="5">
        <f t="shared" ref="S9:S34" si="0">SUM(C9:R9)</f>
        <v>0</v>
      </c>
    </row>
    <row r="10" spans="1:19" x14ac:dyDescent="0.25">
      <c r="A10" s="4" t="s">
        <v>12</v>
      </c>
      <c r="B10" s="4" t="s">
        <v>13</v>
      </c>
      <c r="C10" s="5">
        <f>'LW BARRELS'!C10+'LW POLES'!C10+'LW GOATS'!C10+'LW FLAGS'!C10</f>
        <v>15</v>
      </c>
      <c r="D10" s="5">
        <f>'LW BARRELS'!D10+'LW POLES'!D10+'LW GOATS'!D10+'LW FLAGS'!D10</f>
        <v>0</v>
      </c>
      <c r="E10" s="5">
        <f>'LW BARRELS'!E10+'LW POLES'!E10+'LW GOATS'!E10+'LW FLAGS'!E10</f>
        <v>25</v>
      </c>
      <c r="F10" s="5">
        <f>'LW BARRELS'!F10+'LW POLES'!F10+'LW GOATS'!F10+'LW FLAGS'!F10</f>
        <v>15</v>
      </c>
      <c r="G10" s="5">
        <f>'LW BARRELS'!G10+'LW POLES'!G10+'LW GOATS'!G10+'LW FLAGS'!G10</f>
        <v>45</v>
      </c>
      <c r="H10" s="5">
        <f>'LW BARRELS'!H10+'LW POLES'!H10+'LW GOATS'!H10+'LW FLAGS'!H10</f>
        <v>25</v>
      </c>
      <c r="I10" s="5">
        <f>'LW BARRELS'!I10+'LW POLES'!I10+'LW GOATS'!I10+'LW FLAGS'!I10</f>
        <v>15</v>
      </c>
      <c r="J10" s="5">
        <f>'LW BARRELS'!J10+'LW POLES'!J10+'LW GOATS'!J10+'LW FLAGS'!J10</f>
        <v>0</v>
      </c>
      <c r="K10" s="5">
        <f>'LW BARRELS'!K10+'LW POLES'!K10+'LW GOATS'!K10+'LW FLAGS'!K10</f>
        <v>0</v>
      </c>
      <c r="L10" s="5">
        <f>'LW BARRELS'!L10+'LW POLES'!L10+'LW GOATS'!L10+'LW FLAGS'!L10</f>
        <v>0</v>
      </c>
      <c r="M10" s="5">
        <f>'LW BARRELS'!M10+'LW POLES'!M10+'LW GOATS'!M10+'LW FLAGS'!M10</f>
        <v>88</v>
      </c>
      <c r="N10" s="5">
        <f>'LW BARRELS'!N10+'LW POLES'!N10+'LW GOATS'!N10+'LW FLAGS'!N10</f>
        <v>78</v>
      </c>
      <c r="O10" s="5">
        <f>'LW BARRELS'!O10+'LW POLES'!O10+'LW GOATS'!O10+'LW FLAGS'!O10</f>
        <v>0</v>
      </c>
      <c r="P10" s="5">
        <f>'LW BARRELS'!P10+'LW POLES'!P10+'LW GOATS'!P10+'LW FLAGS'!P10</f>
        <v>0</v>
      </c>
      <c r="Q10" s="5">
        <f>'LW BARRELS'!Q10+'LW POLES'!Q10+'LW GOATS'!Q10+'LW FLAGS'!Q10</f>
        <v>0</v>
      </c>
      <c r="R10" s="5">
        <f>'LW BARRELS'!R10+'LW POLES'!R10+'LW GOATS'!R10+'LW FLAGS'!R10</f>
        <v>0</v>
      </c>
      <c r="S10" s="5">
        <f t="shared" si="0"/>
        <v>306</v>
      </c>
    </row>
    <row r="11" spans="1:19" x14ac:dyDescent="0.25">
      <c r="A11" s="4" t="s">
        <v>14</v>
      </c>
      <c r="B11" s="4" t="s">
        <v>15</v>
      </c>
      <c r="C11" s="5">
        <f>'LW BARRELS'!C11+'LW POLES'!C11+'LW GOATS'!C11+'LW FLAGS'!C11</f>
        <v>226</v>
      </c>
      <c r="D11" s="5">
        <f>'LW BARRELS'!D11+'LW POLES'!D11+'LW GOATS'!D11+'LW FLAGS'!D11</f>
        <v>119</v>
      </c>
      <c r="E11" s="5">
        <f>'LW BARRELS'!E11+'LW POLES'!E11+'LW GOATS'!E11+'LW FLAGS'!E11</f>
        <v>162</v>
      </c>
      <c r="F11" s="5">
        <f>'LW BARRELS'!F11+'LW POLES'!F11+'LW GOATS'!F11+'LW FLAGS'!F11</f>
        <v>247</v>
      </c>
      <c r="G11" s="5">
        <f>'LW BARRELS'!G11+'LW POLES'!G11+'LW GOATS'!G11+'LW FLAGS'!G11</f>
        <v>203</v>
      </c>
      <c r="H11" s="5">
        <f>'LW BARRELS'!H11+'LW POLES'!H11+'LW GOATS'!H11+'LW FLAGS'!H11</f>
        <v>248</v>
      </c>
      <c r="I11" s="5">
        <f>'LW BARRELS'!I11+'LW POLES'!I11+'LW GOATS'!I11+'LW FLAGS'!I11</f>
        <v>88</v>
      </c>
      <c r="J11" s="5">
        <f>'LW BARRELS'!J11+'LW POLES'!J11+'LW GOATS'!J11+'LW FLAGS'!J11</f>
        <v>265</v>
      </c>
      <c r="K11" s="5">
        <f>'LW BARRELS'!K11+'LW POLES'!K11+'LW GOATS'!K11+'LW FLAGS'!K11</f>
        <v>0</v>
      </c>
      <c r="L11" s="5">
        <f>'LW BARRELS'!L11+'LW POLES'!L11+'LW GOATS'!L11+'LW FLAGS'!L11</f>
        <v>0</v>
      </c>
      <c r="M11" s="5">
        <f>'LW BARRELS'!M11+'LW POLES'!M11+'LW GOATS'!M11+'LW FLAGS'!M11</f>
        <v>107</v>
      </c>
      <c r="N11" s="5">
        <f>'LW BARRELS'!N11+'LW POLES'!N11+'LW GOATS'!N11+'LW FLAGS'!N11</f>
        <v>190</v>
      </c>
      <c r="O11" s="5">
        <f>'LW BARRELS'!O11+'LW POLES'!O11+'LW GOATS'!O11+'LW FLAGS'!O11</f>
        <v>190</v>
      </c>
      <c r="P11" s="5">
        <f>'LW BARRELS'!P11+'LW POLES'!P11+'LW GOATS'!P11+'LW FLAGS'!P11</f>
        <v>190</v>
      </c>
      <c r="Q11" s="5">
        <f>'LW BARRELS'!Q11+'LW POLES'!Q11+'LW GOATS'!Q11+'LW FLAGS'!Q11</f>
        <v>0</v>
      </c>
      <c r="R11" s="5">
        <f>'LW BARRELS'!R11+'LW POLES'!R11+'LW GOATS'!R11+'LW FLAGS'!R11</f>
        <v>0</v>
      </c>
      <c r="S11" s="5">
        <f t="shared" si="0"/>
        <v>2235</v>
      </c>
    </row>
    <row r="12" spans="1:19" x14ac:dyDescent="0.25">
      <c r="A12" s="4" t="s">
        <v>16</v>
      </c>
      <c r="B12" s="4" t="s">
        <v>17</v>
      </c>
      <c r="C12" s="5">
        <f>'LW BARRELS'!C12+'LW POLES'!C12+'LW GOATS'!C12+'LW FLAGS'!C12</f>
        <v>0</v>
      </c>
      <c r="D12" s="5">
        <f>'LW BARRELS'!D12+'LW POLES'!D12+'LW GOATS'!D12+'LW FLAGS'!D12</f>
        <v>0</v>
      </c>
      <c r="E12" s="5">
        <f>'LW BARRELS'!E12+'LW POLES'!E12+'LW GOATS'!E12+'LW FLAGS'!E12</f>
        <v>0</v>
      </c>
      <c r="F12" s="5">
        <f>'LW BARRELS'!F12+'LW POLES'!F12+'LW GOATS'!F12+'LW FLAGS'!F12</f>
        <v>0</v>
      </c>
      <c r="G12" s="5">
        <f>'LW BARRELS'!G12+'LW POLES'!G12+'LW GOATS'!G12+'LW FLAGS'!G12</f>
        <v>15</v>
      </c>
      <c r="H12" s="5">
        <f>'LW BARRELS'!H12+'LW POLES'!H12+'LW GOATS'!H12+'LW FLAGS'!H12</f>
        <v>0</v>
      </c>
      <c r="I12" s="5">
        <f>'LW BARRELS'!I12+'LW POLES'!I12+'LW GOATS'!I12+'LW FLAGS'!I12</f>
        <v>0</v>
      </c>
      <c r="J12" s="5">
        <f>'LW BARRELS'!J12+'LW POLES'!J12+'LW GOATS'!J12+'LW FLAGS'!J12</f>
        <v>0</v>
      </c>
      <c r="K12" s="5">
        <f>'LW BARRELS'!K12+'LW POLES'!K12+'LW GOATS'!K12+'LW FLAGS'!K12</f>
        <v>0</v>
      </c>
      <c r="L12" s="5">
        <f>'LW BARRELS'!L12+'LW POLES'!L12+'LW GOATS'!L12+'LW FLAGS'!L12</f>
        <v>0</v>
      </c>
      <c r="M12" s="5">
        <f>'LW BARRELS'!M12+'LW POLES'!M12+'LW GOATS'!M12+'LW FLAGS'!M12</f>
        <v>0</v>
      </c>
      <c r="N12" s="5">
        <f>'LW BARRELS'!N12+'LW POLES'!N12+'LW GOATS'!N12+'LW FLAGS'!N12</f>
        <v>0</v>
      </c>
      <c r="O12" s="5">
        <f>'LW BARRELS'!O12+'LW POLES'!O12+'LW GOATS'!O12+'LW FLAGS'!O12</f>
        <v>0</v>
      </c>
      <c r="P12" s="5">
        <f>'LW BARRELS'!P12+'LW POLES'!P12+'LW GOATS'!P12+'LW FLAGS'!P12</f>
        <v>0</v>
      </c>
      <c r="Q12" s="5">
        <f>'LW BARRELS'!Q12+'LW POLES'!Q12+'LW GOATS'!Q12+'LW FLAGS'!Q12</f>
        <v>0</v>
      </c>
      <c r="R12" s="5">
        <f>'LW BARRELS'!R12+'LW POLES'!R12+'LW GOATS'!R12+'LW FLAGS'!R12</f>
        <v>0</v>
      </c>
      <c r="S12" s="5">
        <f t="shared" si="0"/>
        <v>15</v>
      </c>
    </row>
    <row r="13" spans="1:19" x14ac:dyDescent="0.25">
      <c r="A13" s="4" t="s">
        <v>18</v>
      </c>
      <c r="B13" s="4" t="s">
        <v>19</v>
      </c>
      <c r="C13" s="5">
        <f>'LW BARRELS'!C13+'LW POLES'!C13+'LW GOATS'!C13+'LW FLAGS'!C13</f>
        <v>0</v>
      </c>
      <c r="D13" s="5">
        <f>'LW BARRELS'!D13+'LW POLES'!D13+'LW GOATS'!D13+'LW FLAGS'!D13</f>
        <v>0</v>
      </c>
      <c r="E13" s="5">
        <f>'LW BARRELS'!E13+'LW POLES'!E13+'LW GOATS'!E13+'LW FLAGS'!E13</f>
        <v>0</v>
      </c>
      <c r="F13" s="5">
        <f>'LW BARRELS'!F13+'LW POLES'!F13+'LW GOATS'!F13+'LW FLAGS'!F13</f>
        <v>23</v>
      </c>
      <c r="G13" s="5">
        <f>'LW BARRELS'!G13+'LW POLES'!G13+'LW GOATS'!G13+'LW FLAGS'!G13</f>
        <v>0</v>
      </c>
      <c r="H13" s="5">
        <f>'LW BARRELS'!H13+'LW POLES'!H13+'LW GOATS'!H13+'LW FLAGS'!H13</f>
        <v>0</v>
      </c>
      <c r="I13" s="5">
        <f>'LW BARRELS'!I13+'LW POLES'!I13+'LW GOATS'!I13+'LW FLAGS'!I13</f>
        <v>0</v>
      </c>
      <c r="J13" s="5">
        <f>'LW BARRELS'!J13+'LW POLES'!J13+'LW GOATS'!J13+'LW FLAGS'!J13</f>
        <v>0</v>
      </c>
      <c r="K13" s="5">
        <f>'LW BARRELS'!K13+'LW POLES'!K13+'LW GOATS'!K13+'LW FLAGS'!K13</f>
        <v>0</v>
      </c>
      <c r="L13" s="5">
        <f>'LW BARRELS'!L13+'LW POLES'!L13+'LW GOATS'!L13+'LW FLAGS'!L13</f>
        <v>0</v>
      </c>
      <c r="M13" s="5">
        <f>'LW BARRELS'!M13+'LW POLES'!M13+'LW GOATS'!M13+'LW FLAGS'!M13</f>
        <v>0</v>
      </c>
      <c r="N13" s="5">
        <f>'LW BARRELS'!N13+'LW POLES'!N13+'LW GOATS'!N13+'LW FLAGS'!N13</f>
        <v>0</v>
      </c>
      <c r="O13" s="5">
        <f>'LW BARRELS'!O13+'LW POLES'!O13+'LW GOATS'!O13+'LW FLAGS'!O13</f>
        <v>0</v>
      </c>
      <c r="P13" s="5">
        <f>'LW BARRELS'!P13+'LW POLES'!P13+'LW GOATS'!P13+'LW FLAGS'!P13</f>
        <v>0</v>
      </c>
      <c r="Q13" s="5">
        <f>'LW BARRELS'!Q13+'LW POLES'!Q13+'LW GOATS'!Q13+'LW FLAGS'!Q13</f>
        <v>0</v>
      </c>
      <c r="R13" s="5">
        <f>'LW BARRELS'!R13+'LW POLES'!R13+'LW GOATS'!R13+'LW FLAGS'!R13</f>
        <v>0</v>
      </c>
      <c r="S13" s="5">
        <f t="shared" si="0"/>
        <v>23</v>
      </c>
    </row>
    <row r="14" spans="1:19" x14ac:dyDescent="0.25">
      <c r="A14" s="4" t="s">
        <v>20</v>
      </c>
      <c r="B14" s="4" t="s">
        <v>21</v>
      </c>
      <c r="C14" s="5">
        <f>'LW BARRELS'!C14+'LW POLES'!C14+'LW GOATS'!C14+'LW FLAGS'!C14</f>
        <v>286</v>
      </c>
      <c r="D14" s="5">
        <f>'LW BARRELS'!D14+'LW POLES'!D14+'LW GOATS'!D14+'LW FLAGS'!D14</f>
        <v>247</v>
      </c>
      <c r="E14" s="5">
        <f>'LW BARRELS'!E14+'LW POLES'!E14+'LW GOATS'!E14+'LW FLAGS'!E14</f>
        <v>267</v>
      </c>
      <c r="F14" s="5">
        <f>'LW BARRELS'!F14+'LW POLES'!F14+'LW GOATS'!F14+'LW FLAGS'!F14</f>
        <v>174</v>
      </c>
      <c r="G14" s="5">
        <f>'LW BARRELS'!G14+'LW POLES'!G14+'LW GOATS'!G14+'LW FLAGS'!G14</f>
        <v>129</v>
      </c>
      <c r="H14" s="5">
        <f>'LW BARRELS'!H14+'LW POLES'!H14+'LW GOATS'!H14+'LW FLAGS'!H14</f>
        <v>114</v>
      </c>
      <c r="I14" s="5">
        <f>'LW BARRELS'!I14+'LW POLES'!I14+'LW GOATS'!I14+'LW FLAGS'!I14</f>
        <v>171</v>
      </c>
      <c r="J14" s="5">
        <f>'LW BARRELS'!J14+'LW POLES'!J14+'LW GOATS'!J14+'LW FLAGS'!J14</f>
        <v>74</v>
      </c>
      <c r="K14" s="5">
        <f>'LW BARRELS'!K14+'LW POLES'!K14+'LW GOATS'!K14+'LW FLAGS'!K14</f>
        <v>0</v>
      </c>
      <c r="L14" s="5">
        <f>'LW BARRELS'!L14+'LW POLES'!L14+'LW GOATS'!L14+'LW FLAGS'!L14</f>
        <v>0</v>
      </c>
      <c r="M14" s="5">
        <f>'LW BARRELS'!M14+'LW POLES'!M14+'LW GOATS'!M14+'LW FLAGS'!M14</f>
        <v>211</v>
      </c>
      <c r="N14" s="5">
        <f>'LW BARRELS'!N14+'LW POLES'!N14+'LW GOATS'!N14+'LW FLAGS'!N14</f>
        <v>161</v>
      </c>
      <c r="O14" s="5">
        <f>'LW BARRELS'!O14+'LW POLES'!O14+'LW GOATS'!O14+'LW FLAGS'!O14</f>
        <v>221</v>
      </c>
      <c r="P14" s="5">
        <f>'LW BARRELS'!P14+'LW POLES'!P14+'LW GOATS'!P14+'LW FLAGS'!P14</f>
        <v>180</v>
      </c>
      <c r="Q14" s="5">
        <f>'LW BARRELS'!Q14+'LW POLES'!Q14+'LW GOATS'!Q14+'LW FLAGS'!Q14</f>
        <v>0</v>
      </c>
      <c r="R14" s="5">
        <f>'LW BARRELS'!R14+'LW POLES'!R14+'LW GOATS'!R14+'LW FLAGS'!R14</f>
        <v>0</v>
      </c>
      <c r="S14" s="5">
        <f t="shared" si="0"/>
        <v>2235</v>
      </c>
    </row>
    <row r="15" spans="1:19" x14ac:dyDescent="0.25">
      <c r="A15" s="4" t="s">
        <v>22</v>
      </c>
      <c r="B15" s="4" t="s">
        <v>23</v>
      </c>
      <c r="C15" s="5">
        <f>'LW BARRELS'!C15+'LW POLES'!C15+'LW GOATS'!C15+'LW FLAGS'!C15</f>
        <v>0</v>
      </c>
      <c r="D15" s="5">
        <f>'LW BARRELS'!D15+'LW POLES'!D15+'LW GOATS'!D15+'LW FLAGS'!D15</f>
        <v>15</v>
      </c>
      <c r="E15" s="5">
        <f>'LW BARRELS'!E15+'LW POLES'!E15+'LW GOATS'!E15+'LW FLAGS'!E15</f>
        <v>0</v>
      </c>
      <c r="F15" s="5">
        <f>'LW BARRELS'!F15+'LW POLES'!F15+'LW GOATS'!F15+'LW FLAGS'!F15</f>
        <v>0</v>
      </c>
      <c r="G15" s="5">
        <f>'LW BARRELS'!G15+'LW POLES'!G15+'LW GOATS'!G15+'LW FLAGS'!G15</f>
        <v>0</v>
      </c>
      <c r="H15" s="5">
        <f>'LW BARRELS'!H15+'LW POLES'!H15+'LW GOATS'!H15+'LW FLAGS'!H15</f>
        <v>0</v>
      </c>
      <c r="I15" s="5">
        <f>'LW BARRELS'!I15+'LW POLES'!I15+'LW GOATS'!I15+'LW FLAGS'!I15</f>
        <v>0</v>
      </c>
      <c r="J15" s="5">
        <f>'LW BARRELS'!J15+'LW POLES'!J15+'LW GOATS'!J15+'LW FLAGS'!J15</f>
        <v>14</v>
      </c>
      <c r="K15" s="5">
        <f>'LW BARRELS'!K15+'LW POLES'!K15+'LW GOATS'!K15+'LW FLAGS'!K15</f>
        <v>0</v>
      </c>
      <c r="L15" s="5">
        <f>'LW BARRELS'!L15+'LW POLES'!L15+'LW GOATS'!L15+'LW FLAGS'!L15</f>
        <v>0</v>
      </c>
      <c r="M15" s="5">
        <f>'LW BARRELS'!M15+'LW POLES'!M15+'LW GOATS'!M15+'LW FLAGS'!M15</f>
        <v>0</v>
      </c>
      <c r="N15" s="5">
        <f>'LW BARRELS'!N15+'LW POLES'!N15+'LW GOATS'!N15+'LW FLAGS'!N15</f>
        <v>0</v>
      </c>
      <c r="O15" s="5">
        <f>'LW BARRELS'!O15+'LW POLES'!O15+'LW GOATS'!O15+'LW FLAGS'!O15</f>
        <v>24</v>
      </c>
      <c r="P15" s="5">
        <f>'LW BARRELS'!P15+'LW POLES'!P15+'LW GOATS'!P15+'LW FLAGS'!P15</f>
        <v>34</v>
      </c>
      <c r="Q15" s="5">
        <f>'LW BARRELS'!Q15+'LW POLES'!Q15+'LW GOATS'!Q15+'LW FLAGS'!Q15</f>
        <v>0</v>
      </c>
      <c r="R15" s="5">
        <f>'LW BARRELS'!R15+'LW POLES'!R15+'LW GOATS'!R15+'LW FLAGS'!R15</f>
        <v>0</v>
      </c>
      <c r="S15" s="5">
        <f t="shared" si="0"/>
        <v>87</v>
      </c>
    </row>
    <row r="16" spans="1:19" x14ac:dyDescent="0.25">
      <c r="A16" s="4" t="s">
        <v>24</v>
      </c>
      <c r="B16" s="4" t="s">
        <v>25</v>
      </c>
      <c r="C16" s="5">
        <f>'LW BARRELS'!C16+'LW POLES'!C16+'LW GOATS'!C16+'LW FLAGS'!C16</f>
        <v>69</v>
      </c>
      <c r="D16" s="5">
        <f>'LW BARRELS'!D16+'LW POLES'!D16+'LW GOATS'!D16+'LW FLAGS'!D16</f>
        <v>132</v>
      </c>
      <c r="E16" s="5">
        <f>'LW BARRELS'!E16+'LW POLES'!E16+'LW GOATS'!E16+'LW FLAGS'!E16</f>
        <v>114</v>
      </c>
      <c r="F16" s="5">
        <f>'LW BARRELS'!F16+'LW POLES'!F16+'LW GOATS'!F16+'LW FLAGS'!F16</f>
        <v>197</v>
      </c>
      <c r="G16" s="5">
        <f>'LW BARRELS'!G16+'LW POLES'!G16+'LW GOATS'!G16+'LW FLAGS'!G16</f>
        <v>184</v>
      </c>
      <c r="H16" s="5">
        <f>'LW BARRELS'!H16+'LW POLES'!H16+'LW GOATS'!H16+'LW FLAGS'!H16</f>
        <v>228</v>
      </c>
      <c r="I16" s="5">
        <f>'LW BARRELS'!I16+'LW POLES'!I16+'LW GOATS'!I16+'LW FLAGS'!I16</f>
        <v>231</v>
      </c>
      <c r="J16" s="5">
        <f>'LW BARRELS'!J16+'LW POLES'!J16+'LW GOATS'!J16+'LW FLAGS'!J16</f>
        <v>132</v>
      </c>
      <c r="K16" s="5">
        <f>'LW BARRELS'!K16+'LW POLES'!K16+'LW GOATS'!K16+'LW FLAGS'!K16</f>
        <v>0</v>
      </c>
      <c r="L16" s="5">
        <f>'LW BARRELS'!L16+'LW POLES'!L16+'LW GOATS'!L16+'LW FLAGS'!L16</f>
        <v>0</v>
      </c>
      <c r="M16" s="5">
        <f>'LW BARRELS'!M16+'LW POLES'!M16+'LW GOATS'!M16+'LW FLAGS'!M16</f>
        <v>54</v>
      </c>
      <c r="N16" s="5">
        <f>'LW BARRELS'!N16+'LW POLES'!N16+'LW GOATS'!N16+'LW FLAGS'!N16</f>
        <v>78</v>
      </c>
      <c r="O16" s="5">
        <f>'LW BARRELS'!O16+'LW POLES'!O16+'LW GOATS'!O16+'LW FLAGS'!O16</f>
        <v>23</v>
      </c>
      <c r="P16" s="5">
        <f>'LW BARRELS'!P16+'LW POLES'!P16+'LW GOATS'!P16+'LW FLAGS'!P16</f>
        <v>131</v>
      </c>
      <c r="Q16" s="5">
        <f>'LW BARRELS'!Q16+'LW POLES'!Q16+'LW GOATS'!Q16+'LW FLAGS'!Q16</f>
        <v>0</v>
      </c>
      <c r="R16" s="5">
        <f>'LW BARRELS'!R16+'LW POLES'!R16+'LW GOATS'!R16+'LW FLAGS'!R16</f>
        <v>0</v>
      </c>
      <c r="S16" s="5">
        <f t="shared" si="0"/>
        <v>1573</v>
      </c>
    </row>
    <row r="17" spans="1:19" x14ac:dyDescent="0.25">
      <c r="A17" s="4" t="s">
        <v>26</v>
      </c>
      <c r="B17" s="4" t="s">
        <v>27</v>
      </c>
      <c r="C17" s="5">
        <f>'LW BARRELS'!C17+'LW POLES'!C17+'LW GOATS'!C17+'LW FLAGS'!C17</f>
        <v>0</v>
      </c>
      <c r="D17" s="5">
        <f>'LW BARRELS'!D17+'LW POLES'!D17+'LW GOATS'!D17+'LW FLAGS'!D17</f>
        <v>0</v>
      </c>
      <c r="E17" s="5">
        <f>'LW BARRELS'!E17+'LW POLES'!E17+'LW GOATS'!E17+'LW FLAGS'!E17</f>
        <v>0</v>
      </c>
      <c r="F17" s="5">
        <f>'LW BARRELS'!F17+'LW POLES'!F17+'LW GOATS'!F17+'LW FLAGS'!F17</f>
        <v>0</v>
      </c>
      <c r="G17" s="5">
        <f>'LW BARRELS'!G17+'LW POLES'!G17+'LW GOATS'!G17+'LW FLAGS'!G17</f>
        <v>15</v>
      </c>
      <c r="H17" s="5">
        <f>'LW BARRELS'!H17+'LW POLES'!H17+'LW GOATS'!H17+'LW FLAGS'!H17</f>
        <v>0</v>
      </c>
      <c r="I17" s="5">
        <f>'LW BARRELS'!I17+'LW POLES'!I17+'LW GOATS'!I17+'LW FLAGS'!I17</f>
        <v>0</v>
      </c>
      <c r="J17" s="5">
        <f>'LW BARRELS'!J17+'LW POLES'!J17+'LW GOATS'!J17+'LW FLAGS'!J17</f>
        <v>0</v>
      </c>
      <c r="K17" s="5">
        <f>'LW BARRELS'!K17+'LW POLES'!K17+'LW GOATS'!K17+'LW FLAGS'!K17</f>
        <v>0</v>
      </c>
      <c r="L17" s="5">
        <f>'LW BARRELS'!L17+'LW POLES'!L17+'LW GOATS'!L17+'LW FLAGS'!L17</f>
        <v>0</v>
      </c>
      <c r="M17" s="5">
        <f>'LW BARRELS'!M17+'LW POLES'!M17+'LW GOATS'!M17+'LW FLAGS'!M17</f>
        <v>0</v>
      </c>
      <c r="N17" s="5">
        <f>'LW BARRELS'!N17+'LW POLES'!N17+'LW GOATS'!N17+'LW FLAGS'!N17</f>
        <v>0</v>
      </c>
      <c r="O17" s="5">
        <f>'LW BARRELS'!O17+'LW POLES'!O17+'LW GOATS'!O17+'LW FLAGS'!O17</f>
        <v>0</v>
      </c>
      <c r="P17" s="5">
        <f>'LW BARRELS'!P17+'LW POLES'!P17+'LW GOATS'!P17+'LW FLAGS'!P17</f>
        <v>0</v>
      </c>
      <c r="Q17" s="5">
        <f>'LW BARRELS'!Q17+'LW POLES'!Q17+'LW GOATS'!Q17+'LW FLAGS'!Q17</f>
        <v>0</v>
      </c>
      <c r="R17" s="5">
        <f>'LW BARRELS'!R17+'LW POLES'!R17+'LW GOATS'!R17+'LW FLAGS'!R17</f>
        <v>0</v>
      </c>
      <c r="S17" s="5">
        <f t="shared" si="0"/>
        <v>15</v>
      </c>
    </row>
    <row r="18" spans="1:19" x14ac:dyDescent="0.25">
      <c r="A18" s="4" t="s">
        <v>56</v>
      </c>
      <c r="B18" s="4" t="s">
        <v>57</v>
      </c>
      <c r="C18" s="5">
        <f>'LW BARRELS'!C18+'LW POLES'!C18+'LW GOATS'!C18+'LW FLAGS'!C18</f>
        <v>0</v>
      </c>
      <c r="D18" s="5">
        <f>'LW BARRELS'!D18+'LW POLES'!D18+'LW GOATS'!D18+'LW FLAGS'!D18</f>
        <v>0</v>
      </c>
      <c r="E18" s="5">
        <f>'LW BARRELS'!E18+'LW POLES'!E18+'LW GOATS'!E18+'LW FLAGS'!E18</f>
        <v>0</v>
      </c>
      <c r="F18" s="5">
        <f>'LW BARRELS'!F18+'LW POLES'!F18+'LW GOATS'!F18+'LW FLAGS'!F18</f>
        <v>0</v>
      </c>
      <c r="G18" s="5">
        <f>'LW BARRELS'!G18+'LW POLES'!G18+'LW GOATS'!G18+'LW FLAGS'!G18</f>
        <v>0</v>
      </c>
      <c r="H18" s="5">
        <f>'LW BARRELS'!H18+'LW POLES'!H18+'LW GOATS'!H18+'LW FLAGS'!H18</f>
        <v>0</v>
      </c>
      <c r="I18" s="5">
        <f>'LW BARRELS'!I18+'LW POLES'!I18+'LW GOATS'!I18+'LW FLAGS'!I18</f>
        <v>0</v>
      </c>
      <c r="J18" s="5">
        <f>'LW BARRELS'!J18+'LW POLES'!J18+'LW GOATS'!J18+'LW FLAGS'!J18</f>
        <v>0</v>
      </c>
      <c r="K18" s="5">
        <f>'LW BARRELS'!K18+'LW POLES'!K18+'LW GOATS'!K18+'LW FLAGS'!K18</f>
        <v>0</v>
      </c>
      <c r="L18" s="5">
        <f>'LW BARRELS'!L18+'LW POLES'!L18+'LW GOATS'!L18+'LW FLAGS'!L18</f>
        <v>0</v>
      </c>
      <c r="M18" s="5">
        <f>'LW BARRELS'!M18+'LW POLES'!M18+'LW GOATS'!M18+'LW FLAGS'!M18</f>
        <v>0</v>
      </c>
      <c r="N18" s="5">
        <f>'LW BARRELS'!N18+'LW POLES'!N18+'LW GOATS'!N18+'LW FLAGS'!N18</f>
        <v>0</v>
      </c>
      <c r="O18" s="5">
        <f>'LW BARRELS'!O18+'LW POLES'!O18+'LW GOATS'!O18+'LW FLAGS'!O18</f>
        <v>0</v>
      </c>
      <c r="P18" s="5">
        <f>'LW BARRELS'!P18+'LW POLES'!P18+'LW GOATS'!P18+'LW FLAGS'!P18</f>
        <v>0</v>
      </c>
      <c r="Q18" s="5">
        <f>'LW BARRELS'!Q18+'LW POLES'!Q18+'LW GOATS'!Q18+'LW FLAGS'!Q18</f>
        <v>0</v>
      </c>
      <c r="R18" s="5">
        <f>'LW BARRELS'!R18+'LW POLES'!R18+'LW GOATS'!R18+'LW FLAGS'!R18</f>
        <v>0</v>
      </c>
      <c r="S18" s="5">
        <f t="shared" si="0"/>
        <v>0</v>
      </c>
    </row>
    <row r="19" spans="1:19" x14ac:dyDescent="0.25">
      <c r="A19" s="4" t="s">
        <v>28</v>
      </c>
      <c r="B19" s="4" t="s">
        <v>29</v>
      </c>
      <c r="C19" s="5">
        <f>'LW BARRELS'!C19+'LW POLES'!C19+'LW GOATS'!C19+'LW FLAGS'!C19</f>
        <v>0</v>
      </c>
      <c r="D19" s="5">
        <f>'LW BARRELS'!D19+'LW POLES'!D19+'LW GOATS'!D19+'LW FLAGS'!D19</f>
        <v>0</v>
      </c>
      <c r="E19" s="5">
        <f>'LW BARRELS'!E19+'LW POLES'!E19+'LW GOATS'!E19+'LW FLAGS'!E19</f>
        <v>0</v>
      </c>
      <c r="F19" s="5">
        <f>'LW BARRELS'!F19+'LW POLES'!F19+'LW GOATS'!F19+'LW FLAGS'!F19</f>
        <v>0</v>
      </c>
      <c r="G19" s="5">
        <f>'LW BARRELS'!G19+'LW POLES'!G19+'LW GOATS'!G19+'LW FLAGS'!G19</f>
        <v>0</v>
      </c>
      <c r="H19" s="5">
        <f>'LW BARRELS'!H19+'LW POLES'!H19+'LW GOATS'!H19+'LW FLAGS'!H19</f>
        <v>0</v>
      </c>
      <c r="I19" s="5">
        <f>'LW BARRELS'!I19+'LW POLES'!I19+'LW GOATS'!I19+'LW FLAGS'!I19</f>
        <v>0</v>
      </c>
      <c r="J19" s="5">
        <f>'LW BARRELS'!J19+'LW POLES'!J19+'LW GOATS'!J19+'LW FLAGS'!J19</f>
        <v>0</v>
      </c>
      <c r="K19" s="5">
        <f>'LW BARRELS'!K19+'LW POLES'!K19+'LW GOATS'!K19+'LW FLAGS'!K19</f>
        <v>0</v>
      </c>
      <c r="L19" s="5">
        <f>'LW BARRELS'!L19+'LW POLES'!L19+'LW GOATS'!L19+'LW FLAGS'!L19</f>
        <v>0</v>
      </c>
      <c r="M19" s="5">
        <f>'LW BARRELS'!M19+'LW POLES'!M19+'LW GOATS'!M19+'LW FLAGS'!M19</f>
        <v>0</v>
      </c>
      <c r="N19" s="5">
        <f>'LW BARRELS'!N19+'LW POLES'!N19+'LW GOATS'!N19+'LW FLAGS'!N19</f>
        <v>0</v>
      </c>
      <c r="O19" s="5">
        <f>'LW BARRELS'!O19+'LW POLES'!O19+'LW GOATS'!O19+'LW FLAGS'!O19</f>
        <v>0</v>
      </c>
      <c r="P19" s="5">
        <f>'LW BARRELS'!P19+'LW POLES'!P19+'LW GOATS'!P19+'LW FLAGS'!P19</f>
        <v>0</v>
      </c>
      <c r="Q19" s="5">
        <f>'LW BARRELS'!Q19+'LW POLES'!Q19+'LW GOATS'!Q19+'LW FLAGS'!Q19</f>
        <v>0</v>
      </c>
      <c r="R19" s="5">
        <f>'LW BARRELS'!R19+'LW POLES'!R19+'LW GOATS'!R19+'LW FLAGS'!R19</f>
        <v>0</v>
      </c>
      <c r="S19" s="5">
        <f t="shared" si="0"/>
        <v>0</v>
      </c>
    </row>
    <row r="20" spans="1:19" x14ac:dyDescent="0.25">
      <c r="A20" s="4" t="s">
        <v>58</v>
      </c>
      <c r="B20" s="4" t="s">
        <v>59</v>
      </c>
      <c r="C20" s="5">
        <f>'LW BARRELS'!C20+'LW POLES'!C20+'LW GOATS'!C20+'LW FLAGS'!C20</f>
        <v>0</v>
      </c>
      <c r="D20" s="5">
        <f>'LW BARRELS'!D20+'LW POLES'!D20+'LW GOATS'!D20+'LW FLAGS'!D20</f>
        <v>0</v>
      </c>
      <c r="E20" s="5">
        <f>'LW BARRELS'!E20+'LW POLES'!E20+'LW GOATS'!E20+'LW FLAGS'!E20</f>
        <v>154</v>
      </c>
      <c r="F20" s="5">
        <f>'LW BARRELS'!F20+'LW POLES'!F20+'LW GOATS'!F20+'LW FLAGS'!F20</f>
        <v>73</v>
      </c>
      <c r="G20" s="5">
        <f>'LW BARRELS'!G20+'LW POLES'!G20+'LW GOATS'!G20+'LW FLAGS'!G20</f>
        <v>0</v>
      </c>
      <c r="H20" s="5">
        <f>'LW BARRELS'!H20+'LW POLES'!H20+'LW GOATS'!H20+'LW FLAGS'!H20</f>
        <v>44</v>
      </c>
      <c r="I20" s="5">
        <f>'LW BARRELS'!I20+'LW POLES'!I20+'LW GOATS'!I20+'LW FLAGS'!I20</f>
        <v>69</v>
      </c>
      <c r="J20" s="5">
        <f>'LW BARRELS'!J20+'LW POLES'!J20+'LW GOATS'!J20+'LW FLAGS'!J20</f>
        <v>14</v>
      </c>
      <c r="K20" s="5">
        <f>'LW BARRELS'!K20+'LW POLES'!K20+'LW GOATS'!K20+'LW FLAGS'!K20</f>
        <v>0</v>
      </c>
      <c r="L20" s="5">
        <f>'LW BARRELS'!L20+'LW POLES'!L20+'LW GOATS'!L20+'LW FLAGS'!L20</f>
        <v>0</v>
      </c>
      <c r="M20" s="5">
        <f>'LW BARRELS'!M20+'LW POLES'!M20+'LW GOATS'!M20+'LW FLAGS'!M20</f>
        <v>107</v>
      </c>
      <c r="N20" s="5">
        <f>'LW BARRELS'!N20+'LW POLES'!N20+'LW GOATS'!N20+'LW FLAGS'!N20</f>
        <v>38</v>
      </c>
      <c r="O20" s="5">
        <f>'LW BARRELS'!O20+'LW POLES'!O20+'LW GOATS'!O20+'LW FLAGS'!O20</f>
        <v>151</v>
      </c>
      <c r="P20" s="5">
        <f>'LW BARRELS'!P20+'LW POLES'!P20+'LW GOATS'!P20+'LW FLAGS'!P20</f>
        <v>121</v>
      </c>
      <c r="Q20" s="5">
        <f>'LW BARRELS'!Q20+'LW POLES'!Q20+'LW GOATS'!Q20+'LW FLAGS'!Q20</f>
        <v>0</v>
      </c>
      <c r="R20" s="5">
        <f>'LW BARRELS'!R20+'LW POLES'!R20+'LW GOATS'!R20+'LW FLAGS'!R20</f>
        <v>0</v>
      </c>
      <c r="S20" s="5">
        <f t="shared" si="0"/>
        <v>771</v>
      </c>
    </row>
    <row r="21" spans="1:19" x14ac:dyDescent="0.25">
      <c r="A21" s="4" t="s">
        <v>30</v>
      </c>
      <c r="B21" s="4" t="s">
        <v>31</v>
      </c>
      <c r="C21" s="5">
        <f>'LW BARRELS'!C21+'LW POLES'!C21+'LW GOATS'!C21+'LW FLAGS'!C21</f>
        <v>24</v>
      </c>
      <c r="D21" s="5">
        <f>'LW BARRELS'!D21+'LW POLES'!D21+'LW GOATS'!D21+'LW FLAGS'!D21</f>
        <v>55</v>
      </c>
      <c r="E21" s="5">
        <f>'LW BARRELS'!E21+'LW POLES'!E21+'LW GOATS'!E21+'LW FLAGS'!E21</f>
        <v>0</v>
      </c>
      <c r="F21" s="5">
        <f>'LW BARRELS'!F21+'LW POLES'!F21+'LW GOATS'!F21+'LW FLAGS'!F21</f>
        <v>14</v>
      </c>
      <c r="G21" s="5">
        <f>'LW BARRELS'!G21+'LW POLES'!G21+'LW GOATS'!G21+'LW FLAGS'!G21</f>
        <v>0</v>
      </c>
      <c r="H21" s="5">
        <f>'LW BARRELS'!H21+'LW POLES'!H21+'LW GOATS'!H21+'LW FLAGS'!H21</f>
        <v>15</v>
      </c>
      <c r="I21" s="5">
        <f>'LW BARRELS'!I21+'LW POLES'!I21+'LW GOATS'!I21+'LW FLAGS'!I21</f>
        <v>45</v>
      </c>
      <c r="J21" s="5">
        <f>'LW BARRELS'!J21+'LW POLES'!J21+'LW GOATS'!J21+'LW FLAGS'!J21</f>
        <v>34</v>
      </c>
      <c r="K21" s="5">
        <f>'LW BARRELS'!K21+'LW POLES'!K21+'LW GOATS'!K21+'LW FLAGS'!K21</f>
        <v>0</v>
      </c>
      <c r="L21" s="5">
        <f>'LW BARRELS'!L21+'LW POLES'!L21+'LW GOATS'!L21+'LW FLAGS'!L21</f>
        <v>0</v>
      </c>
      <c r="M21" s="5">
        <f>'LW BARRELS'!M21+'LW POLES'!M21+'LW GOATS'!M21+'LW FLAGS'!M21</f>
        <v>71</v>
      </c>
      <c r="N21" s="5">
        <f>'LW BARRELS'!N21+'LW POLES'!N21+'LW GOATS'!N21+'LW FLAGS'!N21</f>
        <v>67</v>
      </c>
      <c r="O21" s="5">
        <f>'LW BARRELS'!O21+'LW POLES'!O21+'LW GOATS'!O21+'LW FLAGS'!O21</f>
        <v>68</v>
      </c>
      <c r="P21" s="5">
        <f>'LW BARRELS'!P21+'LW POLES'!P21+'LW GOATS'!P21+'LW FLAGS'!P21</f>
        <v>67</v>
      </c>
      <c r="Q21" s="5">
        <f>'LW BARRELS'!Q21+'LW POLES'!Q21+'LW GOATS'!Q21+'LW FLAGS'!Q21</f>
        <v>0</v>
      </c>
      <c r="R21" s="5">
        <f>'LW BARRELS'!R21+'LW POLES'!R21+'LW GOATS'!R21+'LW FLAGS'!R21</f>
        <v>0</v>
      </c>
      <c r="S21" s="5">
        <f t="shared" si="0"/>
        <v>460</v>
      </c>
    </row>
    <row r="22" spans="1:19" x14ac:dyDescent="0.25">
      <c r="A22" s="4" t="s">
        <v>32</v>
      </c>
      <c r="B22" s="4" t="s">
        <v>33</v>
      </c>
      <c r="C22" s="5">
        <f>'LW BARRELS'!C22+'LW POLES'!C22+'LW GOATS'!C22+'LW FLAGS'!C22</f>
        <v>97</v>
      </c>
      <c r="D22" s="5">
        <f>'LW BARRELS'!D22+'LW POLES'!D22+'LW GOATS'!D22+'LW FLAGS'!D22</f>
        <v>110</v>
      </c>
      <c r="E22" s="5">
        <f>'LW BARRELS'!E22+'LW POLES'!E22+'LW GOATS'!E22+'LW FLAGS'!E22</f>
        <v>43</v>
      </c>
      <c r="F22" s="5">
        <f>'LW BARRELS'!F22+'LW POLES'!F22+'LW GOATS'!F22+'LW FLAGS'!F22</f>
        <v>60</v>
      </c>
      <c r="G22" s="5">
        <f>'LW BARRELS'!G22+'LW POLES'!G22+'LW GOATS'!G22+'LW FLAGS'!G22</f>
        <v>89</v>
      </c>
      <c r="H22" s="5">
        <f>'LW BARRELS'!H22+'LW POLES'!H22+'LW GOATS'!H22+'LW FLAGS'!H22</f>
        <v>34</v>
      </c>
      <c r="I22" s="5">
        <f>'LW BARRELS'!I22+'LW POLES'!I22+'LW GOATS'!I22+'LW FLAGS'!I22</f>
        <v>79</v>
      </c>
      <c r="J22" s="5">
        <f>'LW BARRELS'!J22+'LW POLES'!J22+'LW GOATS'!J22+'LW FLAGS'!J22</f>
        <v>111</v>
      </c>
      <c r="K22" s="5">
        <f>'LW BARRELS'!K22+'LW POLES'!K22+'LW GOATS'!K22+'LW FLAGS'!K22</f>
        <v>0</v>
      </c>
      <c r="L22" s="5">
        <f>'LW BARRELS'!L22+'LW POLES'!L22+'LW GOATS'!L22+'LW FLAGS'!L22</f>
        <v>0</v>
      </c>
      <c r="M22" s="5">
        <f>'LW BARRELS'!M22+'LW POLES'!M22+'LW GOATS'!M22+'LW FLAGS'!M22</f>
        <v>0</v>
      </c>
      <c r="N22" s="5">
        <f>'LW BARRELS'!N22+'LW POLES'!N22+'LW GOATS'!N22+'LW FLAGS'!N22</f>
        <v>0</v>
      </c>
      <c r="O22" s="5">
        <f>'LW BARRELS'!O22+'LW POLES'!O22+'LW GOATS'!O22+'LW FLAGS'!O22</f>
        <v>24</v>
      </c>
      <c r="P22" s="5">
        <f>'LW BARRELS'!P22+'LW POLES'!P22+'LW GOATS'!P22+'LW FLAGS'!P22</f>
        <v>43</v>
      </c>
      <c r="Q22" s="5">
        <f>'LW BARRELS'!Q22+'LW POLES'!Q22+'LW GOATS'!Q22+'LW FLAGS'!Q22</f>
        <v>0</v>
      </c>
      <c r="R22" s="5">
        <f>'LW BARRELS'!R22+'LW POLES'!R22+'LW GOATS'!R22+'LW FLAGS'!R22</f>
        <v>0</v>
      </c>
      <c r="S22" s="5">
        <f t="shared" si="0"/>
        <v>690</v>
      </c>
    </row>
    <row r="23" spans="1:19" x14ac:dyDescent="0.25">
      <c r="A23" s="4" t="s">
        <v>34</v>
      </c>
      <c r="B23" s="4" t="s">
        <v>35</v>
      </c>
      <c r="C23" s="5">
        <f>'LW BARRELS'!C23+'LW POLES'!C23+'LW GOATS'!C23+'LW FLAGS'!C23</f>
        <v>131</v>
      </c>
      <c r="D23" s="5">
        <f>'LW BARRELS'!D23+'LW POLES'!D23+'LW GOATS'!D23+'LW FLAGS'!D23</f>
        <v>102</v>
      </c>
      <c r="E23" s="5">
        <f>'LW BARRELS'!E23+'LW POLES'!E23+'LW GOATS'!E23+'LW FLAGS'!E23</f>
        <v>123</v>
      </c>
      <c r="F23" s="5">
        <f>'LW BARRELS'!F23+'LW POLES'!F23+'LW GOATS'!F23+'LW FLAGS'!F23</f>
        <v>60</v>
      </c>
      <c r="G23" s="5">
        <f>'LW BARRELS'!G23+'LW POLES'!G23+'LW GOATS'!G23+'LW FLAGS'!G23</f>
        <v>153</v>
      </c>
      <c r="H23" s="5">
        <f>'LW BARRELS'!H23+'LW POLES'!H23+'LW GOATS'!H23+'LW FLAGS'!H23</f>
        <v>99</v>
      </c>
      <c r="I23" s="5">
        <f>'LW BARRELS'!I23+'LW POLES'!I23+'LW GOATS'!I23+'LW FLAGS'!I23</f>
        <v>98</v>
      </c>
      <c r="J23" s="5">
        <f>'LW BARRELS'!J23+'LW POLES'!J23+'LW GOATS'!J23+'LW FLAGS'!J23</f>
        <v>131</v>
      </c>
      <c r="K23" s="5">
        <f>'LW BARRELS'!K23+'LW POLES'!K23+'LW GOATS'!K23+'LW FLAGS'!K23</f>
        <v>0</v>
      </c>
      <c r="L23" s="5">
        <f>'LW BARRELS'!L23+'LW POLES'!L23+'LW GOATS'!L23+'LW FLAGS'!L23</f>
        <v>0</v>
      </c>
      <c r="M23" s="5">
        <f>'LW BARRELS'!M23+'LW POLES'!M23+'LW GOATS'!M23+'LW FLAGS'!M23</f>
        <v>102</v>
      </c>
      <c r="N23" s="5">
        <f>'LW BARRELS'!N23+'LW POLES'!N23+'LW GOATS'!N23+'LW FLAGS'!N23</f>
        <v>97</v>
      </c>
      <c r="O23" s="5">
        <f>'LW BARRELS'!O23+'LW POLES'!O23+'LW GOATS'!O23+'LW FLAGS'!O23</f>
        <v>121</v>
      </c>
      <c r="P23" s="5">
        <f>'LW BARRELS'!P23+'LW POLES'!P23+'LW GOATS'!P23+'LW FLAGS'!P23</f>
        <v>101</v>
      </c>
      <c r="Q23" s="5">
        <f>'LW BARRELS'!Q23+'LW POLES'!Q23+'LW GOATS'!Q23+'LW FLAGS'!Q23</f>
        <v>0</v>
      </c>
      <c r="R23" s="5">
        <f>'LW BARRELS'!R23+'LW POLES'!R23+'LW GOATS'!R23+'LW FLAGS'!R23</f>
        <v>0</v>
      </c>
      <c r="S23" s="5">
        <f t="shared" si="0"/>
        <v>1318</v>
      </c>
    </row>
    <row r="24" spans="1:19" x14ac:dyDescent="0.25">
      <c r="A24" s="4" t="s">
        <v>36</v>
      </c>
      <c r="B24" s="4" t="s">
        <v>37</v>
      </c>
      <c r="C24" s="5">
        <f>'LW BARRELS'!C24+'LW POLES'!C24+'LW GOATS'!C24+'LW FLAGS'!C24</f>
        <v>13</v>
      </c>
      <c r="D24" s="5">
        <f>'LW BARRELS'!D24+'LW POLES'!D24+'LW GOATS'!D24+'LW FLAGS'!D24</f>
        <v>23</v>
      </c>
      <c r="E24" s="5">
        <f>'LW BARRELS'!E24+'LW POLES'!E24+'LW GOATS'!E24+'LW FLAGS'!E24</f>
        <v>0</v>
      </c>
      <c r="F24" s="5">
        <f>'LW BARRELS'!F24+'LW POLES'!F24+'LW GOATS'!F24+'LW FLAGS'!F24</f>
        <v>0</v>
      </c>
      <c r="G24" s="5">
        <f>'LW BARRELS'!G24+'LW POLES'!G24+'LW GOATS'!G24+'LW FLAGS'!G24</f>
        <v>24</v>
      </c>
      <c r="H24" s="5">
        <f>'LW BARRELS'!H24+'LW POLES'!H24+'LW GOATS'!H24+'LW FLAGS'!H24</f>
        <v>0</v>
      </c>
      <c r="I24" s="5">
        <f>'LW BARRELS'!I24+'LW POLES'!I24+'LW GOATS'!I24+'LW FLAGS'!I24</f>
        <v>0</v>
      </c>
      <c r="J24" s="5">
        <f>'LW BARRELS'!J24+'LW POLES'!J24+'LW GOATS'!J24+'LW FLAGS'!J24</f>
        <v>0</v>
      </c>
      <c r="K24" s="5">
        <f>'LW BARRELS'!K24+'LW POLES'!K24+'LW GOATS'!K24+'LW FLAGS'!K24</f>
        <v>0</v>
      </c>
      <c r="L24" s="5">
        <f>'LW BARRELS'!L24+'LW POLES'!L24+'LW GOATS'!L24+'LW FLAGS'!L24</f>
        <v>0</v>
      </c>
      <c r="M24" s="5">
        <f>'LW BARRELS'!M24+'LW POLES'!M24+'LW GOATS'!M24+'LW FLAGS'!M24</f>
        <v>0</v>
      </c>
      <c r="N24" s="5">
        <f>'LW BARRELS'!N24+'LW POLES'!N24+'LW GOATS'!N24+'LW FLAGS'!N24</f>
        <v>0</v>
      </c>
      <c r="O24" s="5">
        <f>'LW BARRELS'!O24+'LW POLES'!O24+'LW GOATS'!O24+'LW FLAGS'!O24</f>
        <v>0</v>
      </c>
      <c r="P24" s="5">
        <f>'LW BARRELS'!P24+'LW POLES'!P24+'LW GOATS'!P24+'LW FLAGS'!P24</f>
        <v>0</v>
      </c>
      <c r="Q24" s="5">
        <f>'LW BARRELS'!Q24+'LW POLES'!Q24+'LW GOATS'!Q24+'LW FLAGS'!Q24</f>
        <v>0</v>
      </c>
      <c r="R24" s="5">
        <f>'LW BARRELS'!R24+'LW POLES'!R24+'LW GOATS'!R24+'LW FLAGS'!R24</f>
        <v>0</v>
      </c>
      <c r="S24" s="5">
        <f t="shared" si="0"/>
        <v>60</v>
      </c>
    </row>
    <row r="25" spans="1:19" x14ac:dyDescent="0.25">
      <c r="A25" s="4" t="s">
        <v>38</v>
      </c>
      <c r="B25" s="4" t="s">
        <v>39</v>
      </c>
      <c r="C25" s="5">
        <f>'LW BARRELS'!C25+'LW POLES'!C25+'LW GOATS'!C25+'LW FLAGS'!C25</f>
        <v>55</v>
      </c>
      <c r="D25" s="5">
        <f>'LW BARRELS'!D25+'LW POLES'!D25+'LW GOATS'!D25+'LW FLAGS'!D25</f>
        <v>123</v>
      </c>
      <c r="E25" s="5">
        <f>'LW BARRELS'!E25+'LW POLES'!E25+'LW GOATS'!E25+'LW FLAGS'!E25</f>
        <v>89</v>
      </c>
      <c r="F25" s="5">
        <f>'LW BARRELS'!F25+'LW POLES'!F25+'LW GOATS'!F25+'LW FLAGS'!F25</f>
        <v>130</v>
      </c>
      <c r="G25" s="5">
        <f>'LW BARRELS'!G25+'LW POLES'!G25+'LW GOATS'!G25+'LW FLAGS'!G25</f>
        <v>114</v>
      </c>
      <c r="H25" s="5">
        <f>'LW BARRELS'!H25+'LW POLES'!H25+'LW GOATS'!H25+'LW FLAGS'!H25</f>
        <v>148</v>
      </c>
      <c r="I25" s="5">
        <f>'LW BARRELS'!I25+'LW POLES'!I25+'LW GOATS'!I25+'LW FLAGS'!I25</f>
        <v>65</v>
      </c>
      <c r="J25" s="5">
        <f>'LW BARRELS'!J25+'LW POLES'!J25+'LW GOATS'!J25+'LW FLAGS'!J25</f>
        <v>121</v>
      </c>
      <c r="K25" s="5">
        <f>'LW BARRELS'!K25+'LW POLES'!K25+'LW GOATS'!K25+'LW FLAGS'!K25</f>
        <v>0</v>
      </c>
      <c r="L25" s="5">
        <f>'LW BARRELS'!L25+'LW POLES'!L25+'LW GOATS'!L25+'LW FLAGS'!L25</f>
        <v>0</v>
      </c>
      <c r="M25" s="5">
        <f>'LW BARRELS'!M25+'LW POLES'!M25+'LW GOATS'!M25+'LW FLAGS'!M25</f>
        <v>138</v>
      </c>
      <c r="N25" s="5">
        <f>'LW BARRELS'!N25+'LW POLES'!N25+'LW GOATS'!N25+'LW FLAGS'!N25</f>
        <v>138</v>
      </c>
      <c r="O25" s="5">
        <f>'LW BARRELS'!O25+'LW POLES'!O25+'LW GOATS'!O25+'LW FLAGS'!O25</f>
        <v>54</v>
      </c>
      <c r="P25" s="5">
        <f>'LW BARRELS'!P25+'LW POLES'!P25+'LW GOATS'!P25+'LW FLAGS'!P25</f>
        <v>100</v>
      </c>
      <c r="Q25" s="5">
        <f>'LW BARRELS'!Q25+'LW POLES'!Q25+'LW GOATS'!Q25+'LW FLAGS'!Q25</f>
        <v>0</v>
      </c>
      <c r="R25" s="5">
        <f>'LW BARRELS'!R25+'LW POLES'!R25+'LW GOATS'!R25+'LW FLAGS'!R25</f>
        <v>0</v>
      </c>
      <c r="S25" s="5">
        <f t="shared" si="0"/>
        <v>1275</v>
      </c>
    </row>
    <row r="26" spans="1:19" x14ac:dyDescent="0.25">
      <c r="A26" s="4" t="s">
        <v>40</v>
      </c>
      <c r="B26" s="4" t="s">
        <v>41</v>
      </c>
      <c r="C26" s="5">
        <f>'LW BARRELS'!C26+'LW POLES'!C26+'LW GOATS'!C26+'LW FLAGS'!C26</f>
        <v>0</v>
      </c>
      <c r="D26" s="5">
        <f>'LW BARRELS'!D26+'LW POLES'!D26+'LW GOATS'!D26+'LW FLAGS'!D26</f>
        <v>0</v>
      </c>
      <c r="E26" s="5">
        <f>'LW BARRELS'!E26+'LW POLES'!E26+'LW GOATS'!E26+'LW FLAGS'!E26</f>
        <v>15</v>
      </c>
      <c r="F26" s="5">
        <f>'LW BARRELS'!F26+'LW POLES'!F26+'LW GOATS'!F26+'LW FLAGS'!F26</f>
        <v>0</v>
      </c>
      <c r="G26" s="5">
        <f>'LW BARRELS'!G26+'LW POLES'!G26+'LW GOATS'!G26+'LW FLAGS'!G26</f>
        <v>39</v>
      </c>
      <c r="H26" s="5">
        <f>'LW BARRELS'!H26+'LW POLES'!H26+'LW GOATS'!H26+'LW FLAGS'!H26</f>
        <v>0</v>
      </c>
      <c r="I26" s="5">
        <f>'LW BARRELS'!I26+'LW POLES'!I26+'LW GOATS'!I26+'LW FLAGS'!I26</f>
        <v>14</v>
      </c>
      <c r="J26" s="5">
        <f>'LW BARRELS'!J26+'LW POLES'!J26+'LW GOATS'!J26+'LW FLAGS'!J26</f>
        <v>0</v>
      </c>
      <c r="K26" s="5">
        <f>'LW BARRELS'!K26+'LW POLES'!K26+'LW GOATS'!K26+'LW FLAGS'!K26</f>
        <v>0</v>
      </c>
      <c r="L26" s="5">
        <f>'LW BARRELS'!L26+'LW POLES'!L26+'LW GOATS'!L26+'LW FLAGS'!L26</f>
        <v>0</v>
      </c>
      <c r="M26" s="5">
        <f>'LW BARRELS'!M26+'LW POLES'!M26+'LW GOATS'!M26+'LW FLAGS'!M26</f>
        <v>34</v>
      </c>
      <c r="N26" s="5">
        <f>'LW BARRELS'!N26+'LW POLES'!N26+'LW GOATS'!N26+'LW FLAGS'!N26</f>
        <v>23</v>
      </c>
      <c r="O26" s="5">
        <f>'LW BARRELS'!O26+'LW POLES'!O26+'LW GOATS'!O26+'LW FLAGS'!O26</f>
        <v>14</v>
      </c>
      <c r="P26" s="5">
        <f>'LW BARRELS'!P26+'LW POLES'!P26+'LW GOATS'!P26+'LW FLAGS'!P26</f>
        <v>0</v>
      </c>
      <c r="Q26" s="5">
        <f>'LW BARRELS'!Q26+'LW POLES'!Q26+'LW GOATS'!Q26+'LW FLAGS'!Q26</f>
        <v>0</v>
      </c>
      <c r="R26" s="5">
        <f>'LW BARRELS'!R26+'LW POLES'!R26+'LW GOATS'!R26+'LW FLAGS'!R26</f>
        <v>0</v>
      </c>
      <c r="S26" s="5">
        <f t="shared" si="0"/>
        <v>139</v>
      </c>
    </row>
    <row r="27" spans="1:19" x14ac:dyDescent="0.25">
      <c r="A27" s="4" t="s">
        <v>42</v>
      </c>
      <c r="B27" s="4" t="s">
        <v>43</v>
      </c>
      <c r="C27" s="5">
        <f>'LW BARRELS'!C27+'LW POLES'!C27+'LW GOATS'!C27+'LW FLAGS'!C27</f>
        <v>146</v>
      </c>
      <c r="D27" s="5">
        <f>'LW BARRELS'!D27+'LW POLES'!D27+'LW GOATS'!D27+'LW FLAGS'!D27</f>
        <v>87</v>
      </c>
      <c r="E27" s="5">
        <f>'LW BARRELS'!E27+'LW POLES'!E27+'LW GOATS'!E27+'LW FLAGS'!E27</f>
        <v>132</v>
      </c>
      <c r="F27" s="5">
        <f>'LW BARRELS'!F27+'LW POLES'!F27+'LW GOATS'!F27+'LW FLAGS'!F27</f>
        <v>79</v>
      </c>
      <c r="G27" s="5">
        <f>'LW BARRELS'!G27+'LW POLES'!G27+'LW GOATS'!G27+'LW FLAGS'!G27</f>
        <v>69</v>
      </c>
      <c r="H27" s="5">
        <f>'LW BARRELS'!H27+'LW POLES'!H27+'LW GOATS'!H27+'LW FLAGS'!H27</f>
        <v>25</v>
      </c>
      <c r="I27" s="5">
        <f>'LW BARRELS'!I27+'LW POLES'!I27+'LW GOATS'!I27+'LW FLAGS'!I27</f>
        <v>72</v>
      </c>
      <c r="J27" s="5">
        <f>'LW BARRELS'!J27+'LW POLES'!J27+'LW GOATS'!J27+'LW FLAGS'!J27</f>
        <v>67</v>
      </c>
      <c r="K27" s="5">
        <f>'LW BARRELS'!K27+'LW POLES'!K27+'LW GOATS'!K27+'LW FLAGS'!K27</f>
        <v>0</v>
      </c>
      <c r="L27" s="5">
        <f>'LW BARRELS'!L27+'LW POLES'!L27+'LW GOATS'!L27+'LW FLAGS'!L27</f>
        <v>0</v>
      </c>
      <c r="M27" s="5">
        <f>'LW BARRELS'!M27+'LW POLES'!M27+'LW GOATS'!M27+'LW FLAGS'!M27</f>
        <v>37</v>
      </c>
      <c r="N27" s="5">
        <f>'LW BARRELS'!N27+'LW POLES'!N27+'LW GOATS'!N27+'LW FLAGS'!N27</f>
        <v>76</v>
      </c>
      <c r="O27" s="5">
        <f>'LW BARRELS'!O27+'LW POLES'!O27+'LW GOATS'!O27+'LW FLAGS'!O27</f>
        <v>36</v>
      </c>
      <c r="P27" s="5">
        <f>'LW BARRELS'!P27+'LW POLES'!P27+'LW GOATS'!P27+'LW FLAGS'!P27</f>
        <v>121</v>
      </c>
      <c r="Q27" s="5">
        <f>'LW BARRELS'!Q27+'LW POLES'!Q27+'LW GOATS'!Q27+'LW FLAGS'!Q27</f>
        <v>0</v>
      </c>
      <c r="R27" s="5">
        <f>'LW BARRELS'!R27+'LW POLES'!R27+'LW GOATS'!R27+'LW FLAGS'!R27</f>
        <v>0</v>
      </c>
      <c r="S27" s="5">
        <f t="shared" si="0"/>
        <v>947</v>
      </c>
    </row>
    <row r="28" spans="1:19" x14ac:dyDescent="0.25">
      <c r="A28" s="4" t="s">
        <v>44</v>
      </c>
      <c r="B28" s="4" t="s">
        <v>45</v>
      </c>
      <c r="C28" s="5">
        <f>'LW BARRELS'!C28+'LW POLES'!C28+'LW GOATS'!C28+'LW FLAGS'!C28</f>
        <v>0</v>
      </c>
      <c r="D28" s="5">
        <f>'LW BARRELS'!D28+'LW POLES'!D28+'LW GOATS'!D28+'LW FLAGS'!D28</f>
        <v>0</v>
      </c>
      <c r="E28" s="5">
        <f>'LW BARRELS'!E28+'LW POLES'!E28+'LW GOATS'!E28+'LW FLAGS'!E28</f>
        <v>0</v>
      </c>
      <c r="F28" s="5">
        <f>'LW BARRELS'!F28+'LW POLES'!F28+'LW GOATS'!F28+'LW FLAGS'!F28</f>
        <v>13</v>
      </c>
      <c r="G28" s="5">
        <f>'LW BARRELS'!G28+'LW POLES'!G28+'LW GOATS'!G28+'LW FLAGS'!G28</f>
        <v>0</v>
      </c>
      <c r="H28" s="5">
        <f>'LW BARRELS'!H28+'LW POLES'!H28+'LW GOATS'!H28+'LW FLAGS'!H28</f>
        <v>0</v>
      </c>
      <c r="I28" s="5">
        <f>'LW BARRELS'!I28+'LW POLES'!I28+'LW GOATS'!I28+'LW FLAGS'!I28</f>
        <v>23</v>
      </c>
      <c r="J28" s="5">
        <f>'LW BARRELS'!J28+'LW POLES'!J28+'LW GOATS'!J28+'LW FLAGS'!J28</f>
        <v>23</v>
      </c>
      <c r="K28" s="5">
        <f>'LW BARRELS'!K28+'LW POLES'!K28+'LW GOATS'!K28+'LW FLAGS'!K28</f>
        <v>0</v>
      </c>
      <c r="L28" s="5">
        <f>'LW BARRELS'!L28+'LW POLES'!L28+'LW GOATS'!L28+'LW FLAGS'!L28</f>
        <v>0</v>
      </c>
      <c r="M28" s="5">
        <f>'LW BARRELS'!M28+'LW POLES'!M28+'LW GOATS'!M28+'LW FLAGS'!M28</f>
        <v>0</v>
      </c>
      <c r="N28" s="5">
        <f>'LW BARRELS'!N28+'LW POLES'!N28+'LW GOATS'!N28+'LW FLAGS'!N28</f>
        <v>23</v>
      </c>
      <c r="O28" s="5">
        <f>'LW BARRELS'!O28+'LW POLES'!O28+'LW GOATS'!O28+'LW FLAGS'!O28</f>
        <v>0</v>
      </c>
      <c r="P28" s="5">
        <f>'LW BARRELS'!P28+'LW POLES'!P28+'LW GOATS'!P28+'LW FLAGS'!P28</f>
        <v>0</v>
      </c>
      <c r="Q28" s="5">
        <f>'LW BARRELS'!Q28+'LW POLES'!Q28+'LW GOATS'!Q28+'LW FLAGS'!Q28</f>
        <v>0</v>
      </c>
      <c r="R28" s="5">
        <f>'LW BARRELS'!R28+'LW POLES'!R28+'LW GOATS'!R28+'LW FLAGS'!R28</f>
        <v>0</v>
      </c>
      <c r="S28" s="5">
        <f t="shared" si="0"/>
        <v>82</v>
      </c>
    </row>
    <row r="29" spans="1:19" x14ac:dyDescent="0.25">
      <c r="A29" s="4" t="s">
        <v>46</v>
      </c>
      <c r="B29" s="4" t="s">
        <v>47</v>
      </c>
      <c r="C29" s="5">
        <f>'LW BARRELS'!C29+'LW POLES'!C29+'LW GOATS'!C29+'LW FLAGS'!C29</f>
        <v>0</v>
      </c>
      <c r="D29" s="5">
        <f>'LW BARRELS'!D29+'LW POLES'!D29+'LW GOATS'!D29+'LW FLAGS'!D29</f>
        <v>0</v>
      </c>
      <c r="E29" s="5">
        <f>'LW BARRELS'!E29+'LW POLES'!E29+'LW GOATS'!E29+'LW FLAGS'!E29</f>
        <v>0</v>
      </c>
      <c r="F29" s="5">
        <f>'LW BARRELS'!F29+'LW POLES'!F29+'LW GOATS'!F29+'LW FLAGS'!F29</f>
        <v>0</v>
      </c>
      <c r="G29" s="5">
        <f>'LW BARRELS'!G29+'LW POLES'!G29+'LW GOATS'!G29+'LW FLAGS'!G29</f>
        <v>0</v>
      </c>
      <c r="H29" s="5">
        <f>'LW BARRELS'!H29+'LW POLES'!H29+'LW GOATS'!H29+'LW FLAGS'!H29</f>
        <v>0</v>
      </c>
      <c r="I29" s="5">
        <f>'LW BARRELS'!I29+'LW POLES'!I29+'LW GOATS'!I29+'LW FLAGS'!I29</f>
        <v>0</v>
      </c>
      <c r="J29" s="5">
        <f>'LW BARRELS'!J29+'LW POLES'!J29+'LW GOATS'!J29+'LW FLAGS'!J29</f>
        <v>0</v>
      </c>
      <c r="K29" s="5">
        <f>'LW BARRELS'!K29+'LW POLES'!K29+'LW GOATS'!K29+'LW FLAGS'!K29</f>
        <v>0</v>
      </c>
      <c r="L29" s="5">
        <f>'LW BARRELS'!L29+'LW POLES'!L29+'LW GOATS'!L29+'LW FLAGS'!L29</f>
        <v>0</v>
      </c>
      <c r="M29" s="5">
        <f>'LW BARRELS'!M29+'LW POLES'!M29+'LW GOATS'!M29+'LW FLAGS'!M29</f>
        <v>0</v>
      </c>
      <c r="N29" s="5">
        <f>'LW BARRELS'!N29+'LW POLES'!N29+'LW GOATS'!N29+'LW FLAGS'!N29</f>
        <v>0</v>
      </c>
      <c r="O29" s="5">
        <f>'LW BARRELS'!O29+'LW POLES'!O29+'LW GOATS'!O29+'LW FLAGS'!O29</f>
        <v>0</v>
      </c>
      <c r="P29" s="5">
        <f>'LW BARRELS'!P29+'LW POLES'!P29+'LW GOATS'!P29+'LW FLAGS'!P29</f>
        <v>0</v>
      </c>
      <c r="Q29" s="5">
        <f>'LW BARRELS'!Q29+'LW POLES'!Q29+'LW GOATS'!Q29+'LW FLAGS'!Q29</f>
        <v>0</v>
      </c>
      <c r="R29" s="5">
        <f>'LW BARRELS'!R29+'LW POLES'!R29+'LW GOATS'!R29+'LW FLAGS'!R29</f>
        <v>0</v>
      </c>
      <c r="S29" s="5">
        <f t="shared" si="0"/>
        <v>0</v>
      </c>
    </row>
    <row r="30" spans="1:19" x14ac:dyDescent="0.25">
      <c r="A30" s="4" t="s">
        <v>46</v>
      </c>
      <c r="B30" s="4" t="s">
        <v>48</v>
      </c>
      <c r="C30" s="5">
        <f>'LW BARRELS'!C30+'LW POLES'!C30+'LW GOATS'!C30+'LW FLAGS'!C30</f>
        <v>64</v>
      </c>
      <c r="D30" s="5">
        <f>'LW BARRELS'!D30+'LW POLES'!D30+'LW GOATS'!D30+'LW FLAGS'!D30</f>
        <v>0</v>
      </c>
      <c r="E30" s="5">
        <f>'LW BARRELS'!E30+'LW POLES'!E30+'LW GOATS'!E30+'LW FLAGS'!E30</f>
        <v>0</v>
      </c>
      <c r="F30" s="5">
        <f>'LW BARRELS'!F30+'LW POLES'!F30+'LW GOATS'!F30+'LW FLAGS'!F30</f>
        <v>0</v>
      </c>
      <c r="G30" s="5">
        <f>'LW BARRELS'!G30+'LW POLES'!G30+'LW GOATS'!G30+'LW FLAGS'!G30</f>
        <v>64</v>
      </c>
      <c r="H30" s="5">
        <f>'LW BARRELS'!H30+'LW POLES'!H30+'LW GOATS'!H30+'LW FLAGS'!H30</f>
        <v>54</v>
      </c>
      <c r="I30" s="5">
        <f>'LW BARRELS'!I30+'LW POLES'!I30+'LW GOATS'!I30+'LW FLAGS'!I30</f>
        <v>54</v>
      </c>
      <c r="J30" s="5">
        <f>'LW BARRELS'!J30+'LW POLES'!J30+'LW GOATS'!J30+'LW FLAGS'!J30</f>
        <v>74</v>
      </c>
      <c r="K30" s="5">
        <f>'LW BARRELS'!K30+'LW POLES'!K30+'LW GOATS'!K30+'LW FLAGS'!K30</f>
        <v>0</v>
      </c>
      <c r="L30" s="5">
        <f>'LW BARRELS'!L30+'LW POLES'!L30+'LW GOATS'!L30+'LW FLAGS'!L30</f>
        <v>0</v>
      </c>
      <c r="M30" s="5">
        <f>'LW BARRELS'!M30+'LW POLES'!M30+'LW GOATS'!M30+'LW FLAGS'!M30</f>
        <v>44</v>
      </c>
      <c r="N30" s="5">
        <f>'LW BARRELS'!N30+'LW POLES'!N30+'LW GOATS'!N30+'LW FLAGS'!N30</f>
        <v>0</v>
      </c>
      <c r="O30" s="5">
        <f>'LW BARRELS'!O30+'LW POLES'!O30+'LW GOATS'!O30+'LW FLAGS'!O30</f>
        <v>63</v>
      </c>
      <c r="P30" s="5">
        <f>'LW BARRELS'!P30+'LW POLES'!P30+'LW GOATS'!P30+'LW FLAGS'!P30</f>
        <v>63</v>
      </c>
      <c r="Q30" s="5">
        <f>'LW BARRELS'!Q30+'LW POLES'!Q30+'LW GOATS'!Q30+'LW FLAGS'!Q30</f>
        <v>0</v>
      </c>
      <c r="R30" s="5">
        <f>'LW BARRELS'!R30+'LW POLES'!R30+'LW GOATS'!R30+'LW FLAGS'!R30</f>
        <v>0</v>
      </c>
      <c r="S30" s="5">
        <f t="shared" si="0"/>
        <v>480</v>
      </c>
    </row>
    <row r="31" spans="1:19" x14ac:dyDescent="0.25">
      <c r="A31" s="4" t="s">
        <v>49</v>
      </c>
      <c r="B31" s="4" t="s">
        <v>50</v>
      </c>
      <c r="C31" s="5">
        <f>'LW BARRELS'!C31+'LW POLES'!C31+'LW GOATS'!C31+'LW FLAGS'!C31</f>
        <v>23</v>
      </c>
      <c r="D31" s="5">
        <f>'LW BARRELS'!D31+'LW POLES'!D31+'LW GOATS'!D31+'LW FLAGS'!D31</f>
        <v>0</v>
      </c>
      <c r="E31" s="5">
        <f>'LW BARRELS'!E31+'LW POLES'!E31+'LW GOATS'!E31+'LW FLAGS'!E31</f>
        <v>0</v>
      </c>
      <c r="F31" s="5">
        <f>'LW BARRELS'!F31+'LW POLES'!F31+'LW GOATS'!F31+'LW FLAGS'!F31</f>
        <v>0</v>
      </c>
      <c r="G31" s="5">
        <f>'LW BARRELS'!G31+'LW POLES'!G31+'LW GOATS'!G31+'LW FLAGS'!G31</f>
        <v>0</v>
      </c>
      <c r="H31" s="5">
        <f>'LW BARRELS'!H31+'LW POLES'!H31+'LW GOATS'!H31+'LW FLAGS'!H31</f>
        <v>14</v>
      </c>
      <c r="I31" s="5">
        <f>'LW BARRELS'!I31+'LW POLES'!I31+'LW GOATS'!I31+'LW FLAGS'!I31</f>
        <v>0</v>
      </c>
      <c r="J31" s="5">
        <f>'LW BARRELS'!J31+'LW POLES'!J31+'LW GOATS'!J31+'LW FLAGS'!J31</f>
        <v>0</v>
      </c>
      <c r="K31" s="5">
        <f>'LW BARRELS'!K31+'LW POLES'!K31+'LW GOATS'!K31+'LW FLAGS'!K31</f>
        <v>0</v>
      </c>
      <c r="L31" s="5">
        <f>'LW BARRELS'!L31+'LW POLES'!L31+'LW GOATS'!L31+'LW FLAGS'!L31</f>
        <v>0</v>
      </c>
      <c r="M31" s="5">
        <f>'LW BARRELS'!M31+'LW POLES'!M31+'LW GOATS'!M31+'LW FLAGS'!M31</f>
        <v>33</v>
      </c>
      <c r="N31" s="5">
        <f>'LW BARRELS'!N31+'LW POLES'!N31+'LW GOATS'!N31+'LW FLAGS'!N31</f>
        <v>53</v>
      </c>
      <c r="O31" s="5">
        <f>'LW BARRELS'!O31+'LW POLES'!O31+'LW GOATS'!O31+'LW FLAGS'!O31</f>
        <v>33</v>
      </c>
      <c r="P31" s="5">
        <f>'LW BARRELS'!P31+'LW POLES'!P31+'LW GOATS'!P31+'LW FLAGS'!P31</f>
        <v>0</v>
      </c>
      <c r="Q31" s="5">
        <f>'LW BARRELS'!Q31+'LW POLES'!Q31+'LW GOATS'!Q31+'LW FLAGS'!Q31</f>
        <v>0</v>
      </c>
      <c r="R31" s="5">
        <f>'LW BARRELS'!R31+'LW POLES'!R31+'LW GOATS'!R31+'LW FLAGS'!R31</f>
        <v>0</v>
      </c>
      <c r="S31" s="5">
        <f t="shared" si="0"/>
        <v>156</v>
      </c>
    </row>
    <row r="32" spans="1:19" x14ac:dyDescent="0.25">
      <c r="A32" s="4" t="s">
        <v>51</v>
      </c>
      <c r="B32" s="4" t="s">
        <v>52</v>
      </c>
      <c r="C32" s="5">
        <f>'LW BARRELS'!C32+'LW POLES'!C32+'LW GOATS'!C32+'LW FLAGS'!C32</f>
        <v>83</v>
      </c>
      <c r="D32" s="5">
        <f>'LW BARRELS'!D32+'LW POLES'!D32+'LW GOATS'!D32+'LW FLAGS'!D32</f>
        <v>197</v>
      </c>
      <c r="E32" s="5">
        <f>'LW BARRELS'!E32+'LW POLES'!E32+'LW GOATS'!E32+'LW FLAGS'!E32</f>
        <v>78</v>
      </c>
      <c r="F32" s="5">
        <f>'LW BARRELS'!F32+'LW POLES'!F32+'LW GOATS'!F32+'LW FLAGS'!F32</f>
        <v>97</v>
      </c>
      <c r="G32" s="5">
        <f>'LW BARRELS'!G32+'LW POLES'!G32+'LW GOATS'!G32+'LW FLAGS'!G32</f>
        <v>69</v>
      </c>
      <c r="H32" s="5">
        <f>'LW BARRELS'!H32+'LW POLES'!H32+'LW GOATS'!H32+'LW FLAGS'!H32</f>
        <v>164</v>
      </c>
      <c r="I32" s="5">
        <f>'LW BARRELS'!I32+'LW POLES'!I32+'LW GOATS'!I32+'LW FLAGS'!I32</f>
        <v>152</v>
      </c>
      <c r="J32" s="5">
        <f>'LW BARRELS'!J32+'LW POLES'!J32+'LW GOATS'!J32+'LW FLAGS'!J32</f>
        <v>141</v>
      </c>
      <c r="K32" s="5">
        <f>'LW BARRELS'!K32+'LW POLES'!K32+'LW GOATS'!K32+'LW FLAGS'!K32</f>
        <v>0</v>
      </c>
      <c r="L32" s="5">
        <f>'LW BARRELS'!L32+'LW POLES'!L32+'LW GOATS'!L32+'LW FLAGS'!L32</f>
        <v>0</v>
      </c>
      <c r="M32" s="5">
        <f>'LW BARRELS'!M32+'LW POLES'!M32+'LW GOATS'!M32+'LW FLAGS'!M32</f>
        <v>175</v>
      </c>
      <c r="N32" s="5">
        <f>'LW BARRELS'!N32+'LW POLES'!N32+'LW GOATS'!N32+'LW FLAGS'!N32</f>
        <v>170</v>
      </c>
      <c r="O32" s="5">
        <f>'LW BARRELS'!O32+'LW POLES'!O32+'LW GOATS'!O32+'LW FLAGS'!O32</f>
        <v>140</v>
      </c>
      <c r="P32" s="5">
        <f>'LW BARRELS'!P32+'LW POLES'!P32+'LW GOATS'!P32+'LW FLAGS'!P32</f>
        <v>44</v>
      </c>
      <c r="Q32" s="5">
        <f>'LW BARRELS'!Q32+'LW POLES'!Q32+'LW GOATS'!Q32+'LW FLAGS'!Q32</f>
        <v>0</v>
      </c>
      <c r="R32" s="5">
        <f>'LW BARRELS'!R32+'LW POLES'!R32+'LW GOATS'!R32+'LW FLAGS'!R32</f>
        <v>0</v>
      </c>
      <c r="S32" s="5">
        <f t="shared" si="0"/>
        <v>1510</v>
      </c>
    </row>
    <row r="33" spans="1:19" x14ac:dyDescent="0.25">
      <c r="A33" s="4" t="s">
        <v>60</v>
      </c>
      <c r="B33" s="4" t="s">
        <v>61</v>
      </c>
      <c r="C33" s="5">
        <f>'LW BARRELS'!C33+'LW POLES'!C33+'LW GOATS'!C33+'LW FLAGS'!C33</f>
        <v>0</v>
      </c>
      <c r="D33" s="5">
        <f>'LW BARRELS'!D33+'LW POLES'!D33+'LW GOATS'!D33+'LW FLAGS'!D33</f>
        <v>0</v>
      </c>
      <c r="E33" s="5">
        <f>'LW BARRELS'!E33+'LW POLES'!E33+'LW GOATS'!E33+'LW FLAGS'!E33</f>
        <v>0</v>
      </c>
      <c r="F33" s="5">
        <f>'LW BARRELS'!F33+'LW POLES'!F33+'LW GOATS'!F33+'LW FLAGS'!F33</f>
        <v>0</v>
      </c>
      <c r="G33" s="5">
        <f>'LW BARRELS'!G33+'LW POLES'!G33+'LW GOATS'!G33+'LW FLAGS'!G33</f>
        <v>0</v>
      </c>
      <c r="H33" s="5">
        <f>'LW BARRELS'!H33+'LW POLES'!H33+'LW GOATS'!H33+'LW FLAGS'!H33</f>
        <v>0</v>
      </c>
      <c r="I33" s="5">
        <f>'LW BARRELS'!I33+'LW POLES'!I33+'LW GOATS'!I33+'LW FLAGS'!I33</f>
        <v>0</v>
      </c>
      <c r="J33" s="5">
        <f>'LW BARRELS'!J33+'LW POLES'!J33+'LW GOATS'!J33+'LW FLAGS'!J33</f>
        <v>0</v>
      </c>
      <c r="K33" s="5">
        <f>'LW BARRELS'!K33+'LW POLES'!K33+'LW GOATS'!K33+'LW FLAGS'!K33</f>
        <v>0</v>
      </c>
      <c r="L33" s="5">
        <f>'LW BARRELS'!L33+'LW POLES'!L33+'LW GOATS'!L33+'LW FLAGS'!L33</f>
        <v>0</v>
      </c>
      <c r="M33" s="5">
        <f>'LW BARRELS'!M33+'LW POLES'!M33+'LW GOATS'!M33+'LW FLAGS'!M33</f>
        <v>0</v>
      </c>
      <c r="N33" s="5">
        <f>'LW BARRELS'!N33+'LW POLES'!N33+'LW GOATS'!N33+'LW FLAGS'!N33</f>
        <v>0</v>
      </c>
      <c r="O33" s="5">
        <f>'LW BARRELS'!O33+'LW POLES'!O33+'LW GOATS'!O33+'LW FLAGS'!O33</f>
        <v>0</v>
      </c>
      <c r="P33" s="5">
        <f>'LW BARRELS'!P33+'LW POLES'!P33+'LW GOATS'!P33+'LW FLAGS'!P33</f>
        <v>0</v>
      </c>
      <c r="Q33" s="5">
        <f>'LW BARRELS'!Q33+'LW POLES'!Q33+'LW GOATS'!Q33+'LW FLAGS'!Q33</f>
        <v>0</v>
      </c>
      <c r="R33" s="5">
        <f>'LW BARRELS'!R33+'LW POLES'!R33+'LW GOATS'!R33+'LW FLAGS'!R33</f>
        <v>0</v>
      </c>
      <c r="S33" s="5">
        <f t="shared" si="0"/>
        <v>0</v>
      </c>
    </row>
    <row r="34" spans="1:19" x14ac:dyDescent="0.25">
      <c r="A34" s="4" t="s">
        <v>53</v>
      </c>
      <c r="B34" s="4" t="s">
        <v>54</v>
      </c>
      <c r="C34" s="5">
        <f>'LW BARRELS'!C34+'LW POLES'!C34+'LW GOATS'!C34+'LW FLAGS'!C34</f>
        <v>0</v>
      </c>
      <c r="D34" s="5">
        <f>'LW BARRELS'!D34+'LW POLES'!D34+'LW GOATS'!D34+'LW FLAGS'!D34</f>
        <v>29</v>
      </c>
      <c r="E34" s="5">
        <f>'LW BARRELS'!E34+'LW POLES'!E34+'LW GOATS'!E34+'LW FLAGS'!E34</f>
        <v>37</v>
      </c>
      <c r="F34" s="5">
        <f>'LW BARRELS'!F34+'LW POLES'!F34+'LW GOATS'!F34+'LW FLAGS'!F34</f>
        <v>57</v>
      </c>
      <c r="G34" s="5">
        <f>'LW BARRELS'!G34+'LW POLES'!G34+'LW GOATS'!G34+'LW FLAGS'!G34</f>
        <v>34</v>
      </c>
      <c r="H34" s="5">
        <f>'LW BARRELS'!H34+'LW POLES'!H34+'LW GOATS'!H34+'LW FLAGS'!H34</f>
        <v>34</v>
      </c>
      <c r="I34" s="5">
        <f>'LW BARRELS'!I34+'LW POLES'!I34+'LW GOATS'!I34+'LW FLAGS'!I34</f>
        <v>43</v>
      </c>
      <c r="J34" s="5">
        <f>'LW BARRELS'!J34+'LW POLES'!J34+'LW GOATS'!J34+'LW FLAGS'!J34</f>
        <v>24</v>
      </c>
      <c r="K34" s="5">
        <f>'LW BARRELS'!K34+'LW POLES'!K34+'LW GOATS'!K34+'LW FLAGS'!K34</f>
        <v>0</v>
      </c>
      <c r="L34" s="5">
        <f>'LW BARRELS'!L34+'LW POLES'!L34+'LW GOATS'!L34+'LW FLAGS'!L34</f>
        <v>0</v>
      </c>
      <c r="M34" s="5">
        <f>'LW BARRELS'!M34+'LW POLES'!M34+'LW GOATS'!M34+'LW FLAGS'!M34</f>
        <v>24</v>
      </c>
      <c r="N34" s="5">
        <f>'LW BARRELS'!N34+'LW POLES'!N34+'LW GOATS'!N34+'LW FLAGS'!N34</f>
        <v>13</v>
      </c>
      <c r="O34" s="5">
        <f>'LW BARRELS'!O34+'LW POLES'!O34+'LW GOATS'!O34+'LW FLAGS'!O34</f>
        <v>43</v>
      </c>
      <c r="P34" s="5">
        <f>'LW BARRELS'!P34+'LW POLES'!P34+'LW GOATS'!P34+'LW FLAGS'!P34</f>
        <v>23</v>
      </c>
      <c r="Q34" s="5">
        <f>'LW BARRELS'!Q34+'LW POLES'!Q34+'LW GOATS'!Q34+'LW FLAGS'!Q34</f>
        <v>0</v>
      </c>
      <c r="R34" s="5">
        <f>'LW BARRELS'!R34+'LW POLES'!R34+'LW GOATS'!R34+'LW FLAGS'!R34</f>
        <v>0</v>
      </c>
      <c r="S34" s="5">
        <f t="shared" si="0"/>
        <v>361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LW BARRELS</vt:lpstr>
      <vt:lpstr>LW POLES</vt:lpstr>
      <vt:lpstr>LW GOATS</vt:lpstr>
      <vt:lpstr>LW FLAGS</vt:lpstr>
      <vt:lpstr>LW BREAKAWAY</vt:lpstr>
      <vt:lpstr>LW ALL AROUND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Berra</dc:creator>
  <cp:lastModifiedBy>Jacqueline Berra</cp:lastModifiedBy>
  <cp:lastPrinted>2023-11-07T11:26:49Z</cp:lastPrinted>
  <dcterms:created xsi:type="dcterms:W3CDTF">2023-08-28T14:28:12Z</dcterms:created>
  <dcterms:modified xsi:type="dcterms:W3CDTF">2025-04-29T01:52:22Z</dcterms:modified>
</cp:coreProperties>
</file>