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hberraconstructioncoinc-my.sharepoint.com/personal/jberra_jhberra_com/Documents/Desktop/FLICKERWOOD LITTLE BRITCHES RODEO POINTS 2026-2027/"/>
    </mc:Choice>
  </mc:AlternateContent>
  <xr:revisionPtr revIDLastSave="754" documentId="13_ncr:1_{E4A5D815-F20E-43C0-AB90-5D0D0D656B6F}" xr6:coauthVersionLast="47" xr6:coauthVersionMax="47" xr10:uidLastSave="{A1E024D7-AFDB-44F9-B9CA-6DEECA0D17A5}"/>
  <bookViews>
    <workbookView xWindow="-108" yWindow="-108" windowWidth="23256" windowHeight="13896" activeTab="5" xr2:uid="{DCE06DBA-3315-4700-99EC-CA5B98A926A3}"/>
  </bookViews>
  <sheets>
    <sheet name="LW BARRELS" sheetId="2" r:id="rId1"/>
    <sheet name="LW POLES" sheetId="11" r:id="rId2"/>
    <sheet name="LW GOATS" sheetId="12" r:id="rId3"/>
    <sheet name="LW FLAGS" sheetId="13" r:id="rId4"/>
    <sheet name="LW BREAKAWAY" sheetId="14" r:id="rId5"/>
    <sheet name="LW ALL AROUND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9" i="9" l="1"/>
  <c r="Q10" i="9"/>
  <c r="Q11" i="9"/>
  <c r="Q12" i="9"/>
  <c r="Q13" i="9"/>
  <c r="Q14" i="9"/>
  <c r="Q15" i="9"/>
  <c r="Q16" i="9"/>
  <c r="Q17" i="9"/>
  <c r="Q18" i="9"/>
  <c r="Q19" i="9"/>
  <c r="Q20" i="9"/>
  <c r="Q21" i="9"/>
  <c r="Q22" i="9"/>
  <c r="Q23" i="9"/>
  <c r="Q25" i="9"/>
  <c r="Q26" i="9"/>
  <c r="Q8" i="9"/>
  <c r="C9" i="9"/>
  <c r="D9" i="9"/>
  <c r="E9" i="9"/>
  <c r="F9" i="9"/>
  <c r="G9" i="9"/>
  <c r="H9" i="9"/>
  <c r="I9" i="9"/>
  <c r="J9" i="9"/>
  <c r="K9" i="9"/>
  <c r="L9" i="9"/>
  <c r="M9" i="9"/>
  <c r="N9" i="9"/>
  <c r="O9" i="9"/>
  <c r="P9" i="9"/>
  <c r="C10" i="9"/>
  <c r="D10" i="9"/>
  <c r="E10" i="9"/>
  <c r="F10" i="9"/>
  <c r="G10" i="9"/>
  <c r="H10" i="9"/>
  <c r="I10" i="9"/>
  <c r="J10" i="9"/>
  <c r="K10" i="9"/>
  <c r="L10" i="9"/>
  <c r="M10" i="9"/>
  <c r="N10" i="9"/>
  <c r="O10" i="9"/>
  <c r="P10" i="9"/>
  <c r="C11" i="9"/>
  <c r="D11" i="9"/>
  <c r="E11" i="9"/>
  <c r="F11" i="9"/>
  <c r="G11" i="9"/>
  <c r="H11" i="9"/>
  <c r="I11" i="9"/>
  <c r="J11" i="9"/>
  <c r="K11" i="9"/>
  <c r="L11" i="9"/>
  <c r="M11" i="9"/>
  <c r="N11" i="9"/>
  <c r="O11" i="9"/>
  <c r="P11" i="9"/>
  <c r="C12" i="9"/>
  <c r="D12" i="9"/>
  <c r="E12" i="9"/>
  <c r="F12" i="9"/>
  <c r="G12" i="9"/>
  <c r="H12" i="9"/>
  <c r="I12" i="9"/>
  <c r="J12" i="9"/>
  <c r="K12" i="9"/>
  <c r="L12" i="9"/>
  <c r="M12" i="9"/>
  <c r="N12" i="9"/>
  <c r="O12" i="9"/>
  <c r="P12" i="9"/>
  <c r="C13" i="9"/>
  <c r="D13" i="9"/>
  <c r="E13" i="9"/>
  <c r="F13" i="9"/>
  <c r="G13" i="9"/>
  <c r="H13" i="9"/>
  <c r="I13" i="9"/>
  <c r="J13" i="9"/>
  <c r="K13" i="9"/>
  <c r="L13" i="9"/>
  <c r="M13" i="9"/>
  <c r="N13" i="9"/>
  <c r="O13" i="9"/>
  <c r="P13" i="9"/>
  <c r="C14" i="9"/>
  <c r="D14" i="9"/>
  <c r="E14" i="9"/>
  <c r="F14" i="9"/>
  <c r="G14" i="9"/>
  <c r="H14" i="9"/>
  <c r="I14" i="9"/>
  <c r="J14" i="9"/>
  <c r="K14" i="9"/>
  <c r="L14" i="9"/>
  <c r="M14" i="9"/>
  <c r="N14" i="9"/>
  <c r="O14" i="9"/>
  <c r="P14" i="9"/>
  <c r="C15" i="9"/>
  <c r="D15" i="9"/>
  <c r="E15" i="9"/>
  <c r="F15" i="9"/>
  <c r="G15" i="9"/>
  <c r="H15" i="9"/>
  <c r="I15" i="9"/>
  <c r="J15" i="9"/>
  <c r="K15" i="9"/>
  <c r="L15" i="9"/>
  <c r="M15" i="9"/>
  <c r="N15" i="9"/>
  <c r="O15" i="9"/>
  <c r="P15" i="9"/>
  <c r="C16" i="9"/>
  <c r="D16" i="9"/>
  <c r="E16" i="9"/>
  <c r="F16" i="9"/>
  <c r="G16" i="9"/>
  <c r="H16" i="9"/>
  <c r="I16" i="9"/>
  <c r="J16" i="9"/>
  <c r="K16" i="9"/>
  <c r="L16" i="9"/>
  <c r="M16" i="9"/>
  <c r="N16" i="9"/>
  <c r="O16" i="9"/>
  <c r="P16" i="9"/>
  <c r="C17" i="9"/>
  <c r="D17" i="9"/>
  <c r="E17" i="9"/>
  <c r="F17" i="9"/>
  <c r="G17" i="9"/>
  <c r="H17" i="9"/>
  <c r="I17" i="9"/>
  <c r="J17" i="9"/>
  <c r="K17" i="9"/>
  <c r="L17" i="9"/>
  <c r="M17" i="9"/>
  <c r="N17" i="9"/>
  <c r="O17" i="9"/>
  <c r="P17" i="9"/>
  <c r="C18" i="9"/>
  <c r="D18" i="9"/>
  <c r="E18" i="9"/>
  <c r="F18" i="9"/>
  <c r="G18" i="9"/>
  <c r="H18" i="9"/>
  <c r="I18" i="9"/>
  <c r="J18" i="9"/>
  <c r="K18" i="9"/>
  <c r="L18" i="9"/>
  <c r="M18" i="9"/>
  <c r="N18" i="9"/>
  <c r="O18" i="9"/>
  <c r="P18" i="9"/>
  <c r="C19" i="9"/>
  <c r="D19" i="9"/>
  <c r="E19" i="9"/>
  <c r="F19" i="9"/>
  <c r="G19" i="9"/>
  <c r="H19" i="9"/>
  <c r="I19" i="9"/>
  <c r="J19" i="9"/>
  <c r="K19" i="9"/>
  <c r="L19" i="9"/>
  <c r="M19" i="9"/>
  <c r="N19" i="9"/>
  <c r="O19" i="9"/>
  <c r="P19" i="9"/>
  <c r="C20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C21" i="9"/>
  <c r="D21" i="9"/>
  <c r="E21" i="9"/>
  <c r="F21" i="9"/>
  <c r="G21" i="9"/>
  <c r="H21" i="9"/>
  <c r="I21" i="9"/>
  <c r="J21" i="9"/>
  <c r="K21" i="9"/>
  <c r="L21" i="9"/>
  <c r="M21" i="9"/>
  <c r="N21" i="9"/>
  <c r="O21" i="9"/>
  <c r="P21" i="9"/>
  <c r="C22" i="9"/>
  <c r="D22" i="9"/>
  <c r="E22" i="9"/>
  <c r="F22" i="9"/>
  <c r="G22" i="9"/>
  <c r="H22" i="9"/>
  <c r="I22" i="9"/>
  <c r="J22" i="9"/>
  <c r="K22" i="9"/>
  <c r="L22" i="9"/>
  <c r="M22" i="9"/>
  <c r="N22" i="9"/>
  <c r="O22" i="9"/>
  <c r="P22" i="9"/>
  <c r="C23" i="9"/>
  <c r="D23" i="9"/>
  <c r="E23" i="9"/>
  <c r="F23" i="9"/>
  <c r="G23" i="9"/>
  <c r="H23" i="9"/>
  <c r="I23" i="9"/>
  <c r="J23" i="9"/>
  <c r="K23" i="9"/>
  <c r="L23" i="9"/>
  <c r="M23" i="9"/>
  <c r="N23" i="9"/>
  <c r="O23" i="9"/>
  <c r="P23" i="9"/>
  <c r="C24" i="9"/>
  <c r="D24" i="9"/>
  <c r="Q24" i="9" s="1"/>
  <c r="E24" i="9"/>
  <c r="F24" i="9"/>
  <c r="G24" i="9"/>
  <c r="H24" i="9"/>
  <c r="I24" i="9"/>
  <c r="J24" i="9"/>
  <c r="K24" i="9"/>
  <c r="L24" i="9"/>
  <c r="M24" i="9"/>
  <c r="N24" i="9"/>
  <c r="O24" i="9"/>
  <c r="P24" i="9"/>
  <c r="C25" i="9"/>
  <c r="D25" i="9"/>
  <c r="E25" i="9"/>
  <c r="F25" i="9"/>
  <c r="G25" i="9"/>
  <c r="H25" i="9"/>
  <c r="I25" i="9"/>
  <c r="J25" i="9"/>
  <c r="K25" i="9"/>
  <c r="L25" i="9"/>
  <c r="M25" i="9"/>
  <c r="N25" i="9"/>
  <c r="O25" i="9"/>
  <c r="P25" i="9"/>
  <c r="C26" i="9"/>
  <c r="D26" i="9"/>
  <c r="E26" i="9"/>
  <c r="F26" i="9"/>
  <c r="G26" i="9"/>
  <c r="H26" i="9"/>
  <c r="I26" i="9"/>
  <c r="J26" i="9"/>
  <c r="K26" i="9"/>
  <c r="L26" i="9"/>
  <c r="M26" i="9"/>
  <c r="N26" i="9"/>
  <c r="O26" i="9"/>
  <c r="P26" i="9"/>
  <c r="D8" i="9"/>
  <c r="E8" i="9"/>
  <c r="F8" i="9"/>
  <c r="G8" i="9"/>
  <c r="H8" i="9"/>
  <c r="I8" i="9"/>
  <c r="J8" i="9"/>
  <c r="K8" i="9"/>
  <c r="L8" i="9"/>
  <c r="M8" i="9"/>
  <c r="N8" i="9"/>
  <c r="O8" i="9"/>
  <c r="P8" i="9"/>
  <c r="Q19" i="14"/>
  <c r="Q19" i="13"/>
  <c r="Q19" i="12"/>
  <c r="Q19" i="11"/>
  <c r="Q19" i="2"/>
  <c r="C8" i="9" l="1"/>
  <c r="Q23" i="14"/>
  <c r="Q23" i="13"/>
  <c r="Q23" i="12"/>
  <c r="Q23" i="11"/>
  <c r="Q23" i="2"/>
  <c r="Q26" i="14"/>
  <c r="Q25" i="14"/>
  <c r="Q24" i="14"/>
  <c r="Q22" i="14"/>
  <c r="Q21" i="14"/>
  <c r="Q20" i="14"/>
  <c r="Q18" i="14"/>
  <c r="Q17" i="14"/>
  <c r="Q16" i="14"/>
  <c r="Q15" i="14"/>
  <c r="Q14" i="14"/>
  <c r="Q13" i="14"/>
  <c r="Q11" i="14"/>
  <c r="Q10" i="14"/>
  <c r="Q9" i="14"/>
  <c r="Q8" i="14"/>
  <c r="Q26" i="13"/>
  <c r="Q25" i="13"/>
  <c r="Q24" i="13"/>
  <c r="Q22" i="13"/>
  <c r="Q21" i="13"/>
  <c r="Q20" i="13"/>
  <c r="Q18" i="13"/>
  <c r="Q17" i="13"/>
  <c r="Q16" i="13"/>
  <c r="Q15" i="13"/>
  <c r="Q14" i="13"/>
  <c r="Q13" i="13"/>
  <c r="Q11" i="13"/>
  <c r="Q10" i="13"/>
  <c r="Q9" i="13"/>
  <c r="Q8" i="13"/>
  <c r="Q26" i="12"/>
  <c r="Q25" i="12"/>
  <c r="Q24" i="12"/>
  <c r="Q22" i="12"/>
  <c r="Q21" i="12"/>
  <c r="Q20" i="12"/>
  <c r="Q18" i="12"/>
  <c r="Q17" i="12"/>
  <c r="Q16" i="12"/>
  <c r="Q15" i="12"/>
  <c r="Q14" i="12"/>
  <c r="Q13" i="12"/>
  <c r="Q11" i="12"/>
  <c r="Q10" i="12"/>
  <c r="Q9" i="12"/>
  <c r="Q8" i="12"/>
  <c r="Q26" i="11"/>
  <c r="Q25" i="11"/>
  <c r="Q24" i="11"/>
  <c r="Q22" i="11"/>
  <c r="Q21" i="11"/>
  <c r="Q20" i="11"/>
  <c r="Q18" i="11"/>
  <c r="Q17" i="11"/>
  <c r="Q16" i="11"/>
  <c r="Q15" i="11"/>
  <c r="Q14" i="11"/>
  <c r="Q13" i="11"/>
  <c r="Q11" i="11"/>
  <c r="Q10" i="11"/>
  <c r="Q9" i="11"/>
  <c r="Q8" i="11"/>
  <c r="Q9" i="2"/>
  <c r="Q10" i="2"/>
  <c r="Q11" i="2"/>
  <c r="Q13" i="2"/>
  <c r="Q14" i="2"/>
  <c r="Q15" i="2"/>
  <c r="Q16" i="2"/>
  <c r="Q17" i="2"/>
  <c r="Q18" i="2"/>
  <c r="Q20" i="2"/>
  <c r="Q21" i="2"/>
  <c r="Q22" i="2"/>
  <c r="Q24" i="2"/>
  <c r="Q25" i="2"/>
  <c r="Q26" i="2"/>
  <c r="Q8" i="2"/>
</calcChain>
</file>

<file path=xl/sharedStrings.xml><?xml version="1.0" encoding="utf-8"?>
<sst xmlns="http://schemas.openxmlformats.org/spreadsheetml/2006/main" count="264" uniqueCount="48">
  <si>
    <t>CONTESTANT NAME</t>
  </si>
  <si>
    <t>FLICKERWOOD LITTLE BRITCHES RODEO</t>
  </si>
  <si>
    <t>TOTAL</t>
  </si>
  <si>
    <t>LAST NAME</t>
  </si>
  <si>
    <t>FIRST NAME</t>
  </si>
  <si>
    <t>LITTLE WRANGLER BARRELS</t>
  </si>
  <si>
    <t>LITTLE WRANGLER POLES</t>
  </si>
  <si>
    <t>LITTLE WRANGLER GOATS</t>
  </si>
  <si>
    <t>LITTLE WRANGLER FLAGS</t>
  </si>
  <si>
    <t>LITTLE WRANGLER ALL AROUND</t>
  </si>
  <si>
    <t>DUNCAN</t>
  </si>
  <si>
    <t>KOOPER</t>
  </si>
  <si>
    <t>JAMES</t>
  </si>
  <si>
    <t>PEYTON</t>
  </si>
  <si>
    <t>NICE</t>
  </si>
  <si>
    <t>LITTLE WRANGLER BREAKAWAY</t>
  </si>
  <si>
    <t>FARMER</t>
  </si>
  <si>
    <t>RAELYNN</t>
  </si>
  <si>
    <t>MYERS</t>
  </si>
  <si>
    <t>AUSTIN</t>
  </si>
  <si>
    <t>DOCKINS</t>
  </si>
  <si>
    <t>DUKE</t>
  </si>
  <si>
    <t>BEAU</t>
  </si>
  <si>
    <t>COLWELL</t>
  </si>
  <si>
    <t>JACKSON</t>
  </si>
  <si>
    <t>HERBST</t>
  </si>
  <si>
    <t>SADIE</t>
  </si>
  <si>
    <t>HEMMANN</t>
  </si>
  <si>
    <t>JORY</t>
  </si>
  <si>
    <t>GABBY</t>
  </si>
  <si>
    <t>OVERFIELD</t>
  </si>
  <si>
    <t>WILLOW</t>
  </si>
  <si>
    <t>SMITH</t>
  </si>
  <si>
    <t>HUNTER</t>
  </si>
  <si>
    <t>SWEENEY</t>
  </si>
  <si>
    <t>WILKERSON</t>
  </si>
  <si>
    <t>ADLEIGH</t>
  </si>
  <si>
    <t>JEBENS</t>
  </si>
  <si>
    <t>EMBER-RAE</t>
  </si>
  <si>
    <t>KIMZEY</t>
  </si>
  <si>
    <t>JAY</t>
  </si>
  <si>
    <t>RIG</t>
  </si>
  <si>
    <t>THOMAS</t>
  </si>
  <si>
    <t>TESSA</t>
  </si>
  <si>
    <t>SHEPARD</t>
  </si>
  <si>
    <t>LAWSON</t>
  </si>
  <si>
    <t>NAUSLEY</t>
  </si>
  <si>
    <t>WRENLEIGH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</si>
</sst>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d\-mmm;@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165" fontId="0" fillId="0" borderId="1" xfId="1" applyNumberFormat="1" applyFont="1" applyBorder="1"/>
    <xf numFmtId="165" fontId="0" fillId="0" borderId="1" xfId="1" applyNumberFormat="1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4</xdr:row>
      <xdr:rowOff>152400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B3E21B4A-6242-45AB-B7C7-7481133A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4</xdr:row>
      <xdr:rowOff>152400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DE321745-BDD1-4BB8-9CFC-8DBAD1C8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4</xdr:row>
      <xdr:rowOff>152400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AE355D25-5224-4E00-8354-134709517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4</xdr:row>
      <xdr:rowOff>152400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6842CBE3-947D-4189-B6DF-4B5E91D63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4</xdr:row>
      <xdr:rowOff>152400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5982D895-0270-4093-B87F-81C5786A7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1419225</xdr:colOff>
      <xdr:row>5</xdr:row>
      <xdr:rowOff>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11CC2F2B-3D4D-48E2-9840-6EDA245F5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08874-0628-43BE-A62F-CF34546FCE8D}">
  <dimension ref="A1:Q26"/>
  <sheetViews>
    <sheetView zoomScale="115" zoomScaleNormal="115" workbookViewId="0">
      <selection activeCell="A19" sqref="A19:XFD19"/>
    </sheetView>
  </sheetViews>
  <sheetFormatPr defaultRowHeight="14.4" x14ac:dyDescent="0.3"/>
  <cols>
    <col min="1" max="2" width="23.6640625" customWidth="1"/>
    <col min="3" max="4" width="7" bestFit="1" customWidth="1"/>
    <col min="5" max="6" width="6.6640625" bestFit="1" customWidth="1"/>
    <col min="7" max="8" width="7.33203125" bestFit="1" customWidth="1"/>
    <col min="9" max="10" width="7" bestFit="1" customWidth="1"/>
    <col min="11" max="12" width="7.109375" bestFit="1" customWidth="1"/>
    <col min="13" max="16" width="7.88671875" bestFit="1" customWidth="1"/>
  </cols>
  <sheetData>
    <row r="1" spans="1:17" x14ac:dyDescent="0.3">
      <c r="A1" s="9"/>
      <c r="B1" s="1"/>
      <c r="C1" s="9" t="s">
        <v>1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7" x14ac:dyDescent="0.3">
      <c r="A2" s="9"/>
      <c r="B2" s="1"/>
    </row>
    <row r="3" spans="1:17" x14ac:dyDescent="0.3">
      <c r="A3" s="9"/>
      <c r="B3" s="1"/>
    </row>
    <row r="4" spans="1:17" x14ac:dyDescent="0.3">
      <c r="A4" s="9"/>
      <c r="B4" s="1"/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6" spans="1:17" x14ac:dyDescent="0.3">
      <c r="A6" s="10" t="s">
        <v>0</v>
      </c>
      <c r="B6" s="10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46480</v>
      </c>
      <c r="J6" s="3">
        <v>46481</v>
      </c>
      <c r="K6" s="3">
        <v>46501</v>
      </c>
      <c r="L6" s="3">
        <v>46502</v>
      </c>
      <c r="M6" s="3">
        <v>46522</v>
      </c>
      <c r="N6" s="3">
        <v>46523</v>
      </c>
      <c r="O6" s="3">
        <v>46529</v>
      </c>
      <c r="P6" s="3">
        <v>46530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23</v>
      </c>
      <c r="B8" s="4" t="s">
        <v>24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5">
        <f>SUM(C8:P8)</f>
        <v>0</v>
      </c>
    </row>
    <row r="9" spans="1:17" x14ac:dyDescent="0.3">
      <c r="A9" s="4" t="s">
        <v>20</v>
      </c>
      <c r="B9" s="4" t="s">
        <v>21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5">
        <f>SUM(C9:P9)</f>
        <v>0</v>
      </c>
    </row>
    <row r="10" spans="1:17" x14ac:dyDescent="0.3">
      <c r="A10" s="4" t="s">
        <v>10</v>
      </c>
      <c r="B10" s="4" t="s">
        <v>11</v>
      </c>
      <c r="C10" s="6"/>
      <c r="D10" s="6">
        <v>23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5">
        <f>SUM(C10:P10)</f>
        <v>23</v>
      </c>
    </row>
    <row r="11" spans="1:17" x14ac:dyDescent="0.3">
      <c r="A11" s="4" t="s">
        <v>16</v>
      </c>
      <c r="B11" s="4" t="s">
        <v>17</v>
      </c>
      <c r="C11" s="6">
        <v>23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5">
        <f>SUM(C11:P11)</f>
        <v>23</v>
      </c>
    </row>
    <row r="12" spans="1:17" x14ac:dyDescent="0.3">
      <c r="A12" s="4" t="s">
        <v>27</v>
      </c>
      <c r="B12" s="4" t="s">
        <v>28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5"/>
    </row>
    <row r="13" spans="1:17" x14ac:dyDescent="0.3">
      <c r="A13" s="4" t="s">
        <v>25</v>
      </c>
      <c r="B13" s="4" t="s">
        <v>26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5">
        <f t="shared" ref="Q13:Q26" si="0">SUM(C13:P13)</f>
        <v>0</v>
      </c>
    </row>
    <row r="14" spans="1:17" x14ac:dyDescent="0.3">
      <c r="A14" s="4" t="s">
        <v>12</v>
      </c>
      <c r="B14" s="4" t="s">
        <v>13</v>
      </c>
      <c r="C14" s="6"/>
      <c r="D14" s="6">
        <v>73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5">
        <f t="shared" si="0"/>
        <v>73</v>
      </c>
    </row>
    <row r="15" spans="1:17" x14ac:dyDescent="0.3">
      <c r="A15" s="4" t="s">
        <v>37</v>
      </c>
      <c r="B15" s="4" t="s">
        <v>38</v>
      </c>
      <c r="C15" s="6">
        <v>13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5">
        <f t="shared" si="0"/>
        <v>13</v>
      </c>
    </row>
    <row r="16" spans="1:17" x14ac:dyDescent="0.3">
      <c r="A16" s="7" t="s">
        <v>37</v>
      </c>
      <c r="B16" s="7" t="s">
        <v>41</v>
      </c>
      <c r="C16" s="6">
        <v>63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5">
        <f t="shared" si="0"/>
        <v>63</v>
      </c>
    </row>
    <row r="17" spans="1:17" x14ac:dyDescent="0.3">
      <c r="A17" s="4" t="s">
        <v>39</v>
      </c>
      <c r="B17" s="4" t="s">
        <v>40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5">
        <f t="shared" si="0"/>
        <v>0</v>
      </c>
    </row>
    <row r="18" spans="1:17" x14ac:dyDescent="0.3">
      <c r="A18" s="4" t="s">
        <v>18</v>
      </c>
      <c r="B18" s="4" t="s">
        <v>19</v>
      </c>
      <c r="C18" s="6">
        <v>73</v>
      </c>
      <c r="D18" s="6">
        <v>63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5">
        <f t="shared" si="0"/>
        <v>136</v>
      </c>
    </row>
    <row r="19" spans="1:17" x14ac:dyDescent="0.3">
      <c r="A19" s="4" t="s">
        <v>46</v>
      </c>
      <c r="B19" s="4" t="s">
        <v>47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5">
        <f t="shared" si="0"/>
        <v>0</v>
      </c>
    </row>
    <row r="20" spans="1:17" x14ac:dyDescent="0.3">
      <c r="A20" s="4" t="s">
        <v>14</v>
      </c>
      <c r="B20" s="4" t="s">
        <v>29</v>
      </c>
      <c r="C20" s="6">
        <v>53</v>
      </c>
      <c r="D20" s="6">
        <v>13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5">
        <f t="shared" si="0"/>
        <v>66</v>
      </c>
    </row>
    <row r="21" spans="1:17" x14ac:dyDescent="0.3">
      <c r="A21" s="4" t="s">
        <v>30</v>
      </c>
      <c r="B21" s="4" t="s">
        <v>31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5">
        <f t="shared" si="0"/>
        <v>0</v>
      </c>
    </row>
    <row r="22" spans="1:17" x14ac:dyDescent="0.3">
      <c r="A22" s="4" t="s">
        <v>32</v>
      </c>
      <c r="B22" s="4" t="s">
        <v>33</v>
      </c>
      <c r="C22" s="6">
        <v>33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5">
        <f t="shared" si="0"/>
        <v>33</v>
      </c>
    </row>
    <row r="23" spans="1:17" x14ac:dyDescent="0.3">
      <c r="A23" s="4" t="s">
        <v>44</v>
      </c>
      <c r="B23" s="4" t="s">
        <v>45</v>
      </c>
      <c r="C23" s="6"/>
      <c r="D23" s="6">
        <v>43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5">
        <f t="shared" si="0"/>
        <v>43</v>
      </c>
    </row>
    <row r="24" spans="1:17" x14ac:dyDescent="0.3">
      <c r="A24" s="4" t="s">
        <v>34</v>
      </c>
      <c r="B24" s="4" t="s">
        <v>22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5">
        <f t="shared" si="0"/>
        <v>0</v>
      </c>
    </row>
    <row r="25" spans="1:17" x14ac:dyDescent="0.3">
      <c r="A25" s="7" t="s">
        <v>42</v>
      </c>
      <c r="B25" s="7" t="s">
        <v>43</v>
      </c>
      <c r="C25" s="6"/>
      <c r="D25" s="6">
        <v>53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5">
        <f t="shared" si="0"/>
        <v>53</v>
      </c>
    </row>
    <row r="26" spans="1:17" x14ac:dyDescent="0.3">
      <c r="A26" s="8" t="s">
        <v>35</v>
      </c>
      <c r="B26" s="8" t="s">
        <v>36</v>
      </c>
      <c r="C26" s="6">
        <v>43</v>
      </c>
      <c r="D26" s="6">
        <v>33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5">
        <f t="shared" si="0"/>
        <v>76</v>
      </c>
    </row>
  </sheetData>
  <sortState xmlns:xlrd2="http://schemas.microsoft.com/office/spreadsheetml/2017/richdata2" ref="A8:B26">
    <sortCondition ref="A8:A26"/>
  </sortState>
  <mergeCells count="4">
    <mergeCell ref="A1:A4"/>
    <mergeCell ref="A6:B6"/>
    <mergeCell ref="C1:P1"/>
    <mergeCell ref="C4:P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D4950-0A70-46BF-9A9E-EB524D1CD235}">
  <dimension ref="A1:Q26"/>
  <sheetViews>
    <sheetView zoomScale="115" zoomScaleNormal="115" workbookViewId="0">
      <selection activeCell="A19" sqref="A19:XFD19"/>
    </sheetView>
  </sheetViews>
  <sheetFormatPr defaultRowHeight="14.4" x14ac:dyDescent="0.3"/>
  <cols>
    <col min="1" max="2" width="23.6640625" customWidth="1"/>
    <col min="3" max="4" width="7" bestFit="1" customWidth="1"/>
    <col min="5" max="6" width="6.6640625" bestFit="1" customWidth="1"/>
    <col min="7" max="8" width="7.33203125" bestFit="1" customWidth="1"/>
    <col min="9" max="10" width="7" bestFit="1" customWidth="1"/>
    <col min="11" max="12" width="7.109375" bestFit="1" customWidth="1"/>
    <col min="13" max="16" width="7.88671875" bestFit="1" customWidth="1"/>
  </cols>
  <sheetData>
    <row r="1" spans="1:17" x14ac:dyDescent="0.3">
      <c r="A1" s="9"/>
      <c r="B1" s="1"/>
      <c r="C1" s="9" t="s">
        <v>1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7" x14ac:dyDescent="0.3">
      <c r="A2" s="9"/>
      <c r="B2" s="1"/>
    </row>
    <row r="3" spans="1:17" x14ac:dyDescent="0.3">
      <c r="A3" s="9"/>
      <c r="B3" s="1"/>
    </row>
    <row r="4" spans="1:17" x14ac:dyDescent="0.3">
      <c r="A4" s="9"/>
      <c r="B4" s="1"/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6" spans="1:17" x14ac:dyDescent="0.3">
      <c r="A6" s="10" t="s">
        <v>0</v>
      </c>
      <c r="B6" s="10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46480</v>
      </c>
      <c r="J6" s="3">
        <v>46481</v>
      </c>
      <c r="K6" s="3">
        <v>46501</v>
      </c>
      <c r="L6" s="3">
        <v>46502</v>
      </c>
      <c r="M6" s="3">
        <v>46522</v>
      </c>
      <c r="N6" s="3">
        <v>46523</v>
      </c>
      <c r="O6" s="3">
        <v>46529</v>
      </c>
      <c r="P6" s="3">
        <v>46530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23</v>
      </c>
      <c r="B8" s="4" t="s">
        <v>24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5">
        <f>SUM(C8:P8)</f>
        <v>0</v>
      </c>
    </row>
    <row r="9" spans="1:17" x14ac:dyDescent="0.3">
      <c r="A9" s="4" t="s">
        <v>20</v>
      </c>
      <c r="B9" s="4" t="s">
        <v>21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5">
        <f>SUM(C9:P9)</f>
        <v>0</v>
      </c>
    </row>
    <row r="10" spans="1:17" x14ac:dyDescent="0.3">
      <c r="A10" s="4" t="s">
        <v>10</v>
      </c>
      <c r="B10" s="4" t="s">
        <v>11</v>
      </c>
      <c r="C10" s="6">
        <v>23</v>
      </c>
      <c r="D10" s="6">
        <v>73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5">
        <f>SUM(C10:P10)</f>
        <v>96</v>
      </c>
    </row>
    <row r="11" spans="1:17" x14ac:dyDescent="0.3">
      <c r="A11" s="4" t="s">
        <v>16</v>
      </c>
      <c r="B11" s="4" t="s">
        <v>17</v>
      </c>
      <c r="C11" s="6">
        <v>33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5">
        <f>SUM(C11:P11)</f>
        <v>33</v>
      </c>
    </row>
    <row r="12" spans="1:17" x14ac:dyDescent="0.3">
      <c r="A12" s="4" t="s">
        <v>27</v>
      </c>
      <c r="B12" s="4" t="s">
        <v>28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5"/>
    </row>
    <row r="13" spans="1:17" x14ac:dyDescent="0.3">
      <c r="A13" s="4" t="s">
        <v>25</v>
      </c>
      <c r="B13" s="4" t="s">
        <v>26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5">
        <f t="shared" ref="Q13:Q26" si="0">SUM(C13:P13)</f>
        <v>0</v>
      </c>
    </row>
    <row r="14" spans="1:17" x14ac:dyDescent="0.3">
      <c r="A14" s="4" t="s">
        <v>12</v>
      </c>
      <c r="B14" s="4" t="s">
        <v>13</v>
      </c>
      <c r="C14" s="6"/>
      <c r="D14" s="6">
        <v>33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5">
        <f t="shared" si="0"/>
        <v>33</v>
      </c>
    </row>
    <row r="15" spans="1:17" x14ac:dyDescent="0.3">
      <c r="A15" s="4" t="s">
        <v>37</v>
      </c>
      <c r="B15" s="4" t="s">
        <v>38</v>
      </c>
      <c r="C15" s="6">
        <v>43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5">
        <f t="shared" si="0"/>
        <v>43</v>
      </c>
    </row>
    <row r="16" spans="1:17" x14ac:dyDescent="0.3">
      <c r="A16" s="7" t="s">
        <v>37</v>
      </c>
      <c r="B16" s="7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5">
        <f t="shared" si="0"/>
        <v>0</v>
      </c>
    </row>
    <row r="17" spans="1:17" x14ac:dyDescent="0.3">
      <c r="A17" s="4" t="s">
        <v>39</v>
      </c>
      <c r="B17" s="4" t="s">
        <v>40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5">
        <f t="shared" si="0"/>
        <v>0</v>
      </c>
    </row>
    <row r="18" spans="1:17" x14ac:dyDescent="0.3">
      <c r="A18" s="4" t="s">
        <v>18</v>
      </c>
      <c r="B18" s="4" t="s">
        <v>19</v>
      </c>
      <c r="C18" s="6">
        <v>73</v>
      </c>
      <c r="D18" s="6">
        <v>53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5">
        <f t="shared" si="0"/>
        <v>126</v>
      </c>
    </row>
    <row r="19" spans="1:17" x14ac:dyDescent="0.3">
      <c r="A19" s="4" t="s">
        <v>46</v>
      </c>
      <c r="B19" s="4" t="s">
        <v>47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5">
        <f t="shared" si="0"/>
        <v>0</v>
      </c>
    </row>
    <row r="20" spans="1:17" x14ac:dyDescent="0.3">
      <c r="A20" s="4" t="s">
        <v>14</v>
      </c>
      <c r="B20" s="4" t="s">
        <v>29</v>
      </c>
      <c r="C20" s="6">
        <v>13</v>
      </c>
      <c r="D20" s="6">
        <v>23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5">
        <f t="shared" si="0"/>
        <v>36</v>
      </c>
    </row>
    <row r="21" spans="1:17" x14ac:dyDescent="0.3">
      <c r="A21" s="4" t="s">
        <v>30</v>
      </c>
      <c r="B21" s="4" t="s">
        <v>31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5">
        <f t="shared" si="0"/>
        <v>0</v>
      </c>
    </row>
    <row r="22" spans="1:17" x14ac:dyDescent="0.3">
      <c r="A22" s="4" t="s">
        <v>32</v>
      </c>
      <c r="B22" s="4" t="s">
        <v>33</v>
      </c>
      <c r="C22" s="6">
        <v>53</v>
      </c>
      <c r="D22" s="6">
        <v>13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5">
        <f t="shared" si="0"/>
        <v>66</v>
      </c>
    </row>
    <row r="23" spans="1:17" x14ac:dyDescent="0.3">
      <c r="A23" s="4" t="s">
        <v>44</v>
      </c>
      <c r="B23" s="4" t="s">
        <v>45</v>
      </c>
      <c r="C23" s="6"/>
      <c r="D23" s="6">
        <v>63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5">
        <f t="shared" si="0"/>
        <v>63</v>
      </c>
    </row>
    <row r="24" spans="1:17" x14ac:dyDescent="0.3">
      <c r="A24" s="4" t="s">
        <v>34</v>
      </c>
      <c r="B24" s="4" t="s">
        <v>22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5">
        <f t="shared" si="0"/>
        <v>0</v>
      </c>
    </row>
    <row r="25" spans="1:17" x14ac:dyDescent="0.3">
      <c r="A25" s="7" t="s">
        <v>42</v>
      </c>
      <c r="B25" s="7" t="s">
        <v>43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5">
        <f t="shared" si="0"/>
        <v>0</v>
      </c>
    </row>
    <row r="26" spans="1:17" x14ac:dyDescent="0.3">
      <c r="A26" s="8" t="s">
        <v>35</v>
      </c>
      <c r="B26" s="8" t="s">
        <v>36</v>
      </c>
      <c r="C26" s="6">
        <v>63</v>
      </c>
      <c r="D26" s="6">
        <v>43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5">
        <f t="shared" si="0"/>
        <v>106</v>
      </c>
    </row>
  </sheetData>
  <mergeCells count="4">
    <mergeCell ref="A1:A4"/>
    <mergeCell ref="C1:P1"/>
    <mergeCell ref="C4:P4"/>
    <mergeCell ref="A6:B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D0CF2-EF9B-42D0-82E4-32A735B543A7}">
  <dimension ref="A1:Q26"/>
  <sheetViews>
    <sheetView zoomScale="115" zoomScaleNormal="115" workbookViewId="0">
      <selection activeCell="A19" sqref="A19:XFD19"/>
    </sheetView>
  </sheetViews>
  <sheetFormatPr defaultRowHeight="14.4" x14ac:dyDescent="0.3"/>
  <cols>
    <col min="1" max="2" width="23.6640625" customWidth="1"/>
    <col min="3" max="4" width="7" bestFit="1" customWidth="1"/>
    <col min="5" max="6" width="6.6640625" bestFit="1" customWidth="1"/>
    <col min="7" max="8" width="7.33203125" bestFit="1" customWidth="1"/>
    <col min="9" max="10" width="7" bestFit="1" customWidth="1"/>
    <col min="11" max="12" width="7.109375" bestFit="1" customWidth="1"/>
    <col min="13" max="16" width="7.88671875" bestFit="1" customWidth="1"/>
  </cols>
  <sheetData>
    <row r="1" spans="1:17" x14ac:dyDescent="0.3">
      <c r="A1" s="9"/>
      <c r="B1" s="1"/>
      <c r="C1" s="9" t="s">
        <v>1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7" x14ac:dyDescent="0.3">
      <c r="A2" s="9"/>
      <c r="B2" s="1"/>
    </row>
    <row r="3" spans="1:17" x14ac:dyDescent="0.3">
      <c r="A3" s="9"/>
      <c r="B3" s="1"/>
    </row>
    <row r="4" spans="1:17" x14ac:dyDescent="0.3">
      <c r="A4" s="9"/>
      <c r="B4" s="1"/>
      <c r="C4" s="9" t="s">
        <v>7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6" spans="1:17" x14ac:dyDescent="0.3">
      <c r="A6" s="10" t="s">
        <v>0</v>
      </c>
      <c r="B6" s="10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46480</v>
      </c>
      <c r="J6" s="3">
        <v>46481</v>
      </c>
      <c r="K6" s="3">
        <v>46501</v>
      </c>
      <c r="L6" s="3">
        <v>46502</v>
      </c>
      <c r="M6" s="3">
        <v>46522</v>
      </c>
      <c r="N6" s="3">
        <v>46523</v>
      </c>
      <c r="O6" s="3">
        <v>46529</v>
      </c>
      <c r="P6" s="3">
        <v>46530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23</v>
      </c>
      <c r="B8" s="4" t="s">
        <v>24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5">
        <f>SUM(C8:P8)</f>
        <v>0</v>
      </c>
    </row>
    <row r="9" spans="1:17" x14ac:dyDescent="0.3">
      <c r="A9" s="4" t="s">
        <v>20</v>
      </c>
      <c r="B9" s="4" t="s">
        <v>21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5">
        <f>SUM(C9:P9)</f>
        <v>0</v>
      </c>
    </row>
    <row r="10" spans="1:17" x14ac:dyDescent="0.3">
      <c r="A10" s="4" t="s">
        <v>10</v>
      </c>
      <c r="B10" s="4" t="s">
        <v>11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5">
        <f>SUM(C10:P10)</f>
        <v>0</v>
      </c>
    </row>
    <row r="11" spans="1:17" x14ac:dyDescent="0.3">
      <c r="A11" s="4" t="s">
        <v>16</v>
      </c>
      <c r="B11" s="4" t="s">
        <v>17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5">
        <f>SUM(C11:P11)</f>
        <v>0</v>
      </c>
    </row>
    <row r="12" spans="1:17" x14ac:dyDescent="0.3">
      <c r="A12" s="4" t="s">
        <v>27</v>
      </c>
      <c r="B12" s="4" t="s">
        <v>28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5"/>
    </row>
    <row r="13" spans="1:17" x14ac:dyDescent="0.3">
      <c r="A13" s="4" t="s">
        <v>25</v>
      </c>
      <c r="B13" s="4" t="s">
        <v>26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5">
        <f t="shared" ref="Q13:Q26" si="0">SUM(C13:P13)</f>
        <v>0</v>
      </c>
    </row>
    <row r="14" spans="1:17" x14ac:dyDescent="0.3">
      <c r="A14" s="4" t="s">
        <v>12</v>
      </c>
      <c r="B14" s="4" t="s">
        <v>13</v>
      </c>
      <c r="C14" s="6">
        <v>63</v>
      </c>
      <c r="D14" s="6">
        <v>53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5">
        <f t="shared" si="0"/>
        <v>116</v>
      </c>
    </row>
    <row r="15" spans="1:17" x14ac:dyDescent="0.3">
      <c r="A15" s="4" t="s">
        <v>37</v>
      </c>
      <c r="B15" s="4" t="s">
        <v>38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5">
        <f t="shared" si="0"/>
        <v>0</v>
      </c>
    </row>
    <row r="16" spans="1:17" x14ac:dyDescent="0.3">
      <c r="A16" s="7" t="s">
        <v>37</v>
      </c>
      <c r="B16" s="7" t="s">
        <v>41</v>
      </c>
      <c r="C16" s="6">
        <v>33</v>
      </c>
      <c r="D16" s="6">
        <v>33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5">
        <f t="shared" si="0"/>
        <v>66</v>
      </c>
    </row>
    <row r="17" spans="1:17" x14ac:dyDescent="0.3">
      <c r="A17" s="4" t="s">
        <v>39</v>
      </c>
      <c r="B17" s="4" t="s">
        <v>40</v>
      </c>
      <c r="C17" s="6">
        <v>53</v>
      </c>
      <c r="D17" s="6">
        <v>23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5">
        <f t="shared" si="0"/>
        <v>76</v>
      </c>
    </row>
    <row r="18" spans="1:17" x14ac:dyDescent="0.3">
      <c r="A18" s="4" t="s">
        <v>18</v>
      </c>
      <c r="B18" s="4" t="s">
        <v>19</v>
      </c>
      <c r="C18" s="6">
        <v>73</v>
      </c>
      <c r="D18" s="6">
        <v>13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5">
        <f t="shared" si="0"/>
        <v>86</v>
      </c>
    </row>
    <row r="19" spans="1:17" x14ac:dyDescent="0.3">
      <c r="A19" s="4" t="s">
        <v>46</v>
      </c>
      <c r="B19" s="4" t="s">
        <v>47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5">
        <f t="shared" si="0"/>
        <v>0</v>
      </c>
    </row>
    <row r="20" spans="1:17" x14ac:dyDescent="0.3">
      <c r="A20" s="4" t="s">
        <v>14</v>
      </c>
      <c r="B20" s="4" t="s">
        <v>29</v>
      </c>
      <c r="C20" s="6">
        <v>23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5">
        <f t="shared" si="0"/>
        <v>23</v>
      </c>
    </row>
    <row r="21" spans="1:17" x14ac:dyDescent="0.3">
      <c r="A21" s="4" t="s">
        <v>30</v>
      </c>
      <c r="B21" s="4" t="s">
        <v>31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5">
        <f t="shared" si="0"/>
        <v>0</v>
      </c>
    </row>
    <row r="22" spans="1:17" x14ac:dyDescent="0.3">
      <c r="A22" s="4" t="s">
        <v>32</v>
      </c>
      <c r="B22" s="4" t="s">
        <v>33</v>
      </c>
      <c r="C22" s="6">
        <v>43</v>
      </c>
      <c r="D22" s="6">
        <v>63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5">
        <f t="shared" si="0"/>
        <v>106</v>
      </c>
    </row>
    <row r="23" spans="1:17" x14ac:dyDescent="0.3">
      <c r="A23" s="4" t="s">
        <v>44</v>
      </c>
      <c r="B23" s="4" t="s">
        <v>45</v>
      </c>
      <c r="C23" s="6"/>
      <c r="D23" s="6">
        <v>73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5">
        <f t="shared" si="0"/>
        <v>73</v>
      </c>
    </row>
    <row r="24" spans="1:17" x14ac:dyDescent="0.3">
      <c r="A24" s="4" t="s">
        <v>34</v>
      </c>
      <c r="B24" s="4" t="s">
        <v>22</v>
      </c>
      <c r="C24" s="6">
        <v>13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5">
        <f t="shared" si="0"/>
        <v>13</v>
      </c>
    </row>
    <row r="25" spans="1:17" x14ac:dyDescent="0.3">
      <c r="A25" s="7" t="s">
        <v>42</v>
      </c>
      <c r="B25" s="7" t="s">
        <v>43</v>
      </c>
      <c r="C25" s="6"/>
      <c r="D25" s="6">
        <v>43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5">
        <f t="shared" si="0"/>
        <v>43</v>
      </c>
    </row>
    <row r="26" spans="1:17" x14ac:dyDescent="0.3">
      <c r="A26" s="8" t="s">
        <v>35</v>
      </c>
      <c r="B26" s="8" t="s">
        <v>36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5">
        <f t="shared" si="0"/>
        <v>0</v>
      </c>
    </row>
  </sheetData>
  <mergeCells count="4">
    <mergeCell ref="A1:A4"/>
    <mergeCell ref="C1:P1"/>
    <mergeCell ref="C4:P4"/>
    <mergeCell ref="A6:B6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4D8E8-650A-4A4E-80E4-36F45BD6FC3C}">
  <dimension ref="A1:Q26"/>
  <sheetViews>
    <sheetView zoomScale="115" zoomScaleNormal="115" workbookViewId="0">
      <selection activeCell="D20" sqref="D20"/>
    </sheetView>
  </sheetViews>
  <sheetFormatPr defaultRowHeight="14.4" x14ac:dyDescent="0.3"/>
  <cols>
    <col min="1" max="2" width="23.6640625" customWidth="1"/>
    <col min="3" max="4" width="7" bestFit="1" customWidth="1"/>
    <col min="5" max="6" width="6.6640625" bestFit="1" customWidth="1"/>
    <col min="7" max="8" width="7.33203125" bestFit="1" customWidth="1"/>
    <col min="9" max="10" width="7" bestFit="1" customWidth="1"/>
    <col min="11" max="12" width="7.109375" bestFit="1" customWidth="1"/>
    <col min="13" max="16" width="7.88671875" bestFit="1" customWidth="1"/>
  </cols>
  <sheetData>
    <row r="1" spans="1:17" x14ac:dyDescent="0.3">
      <c r="A1" s="9"/>
      <c r="B1" s="1"/>
      <c r="C1" s="9" t="s">
        <v>1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7" x14ac:dyDescent="0.3">
      <c r="A2" s="9"/>
      <c r="B2" s="1"/>
    </row>
    <row r="3" spans="1:17" x14ac:dyDescent="0.3">
      <c r="A3" s="9"/>
      <c r="B3" s="1"/>
    </row>
    <row r="4" spans="1:17" x14ac:dyDescent="0.3">
      <c r="A4" s="9"/>
      <c r="B4" s="1"/>
      <c r="C4" s="9" t="s">
        <v>8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6" spans="1:17" x14ac:dyDescent="0.3">
      <c r="A6" s="10" t="s">
        <v>0</v>
      </c>
      <c r="B6" s="10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46480</v>
      </c>
      <c r="J6" s="3">
        <v>46481</v>
      </c>
      <c r="K6" s="3">
        <v>46501</v>
      </c>
      <c r="L6" s="3">
        <v>46502</v>
      </c>
      <c r="M6" s="3">
        <v>46522</v>
      </c>
      <c r="N6" s="3">
        <v>46523</v>
      </c>
      <c r="O6" s="3">
        <v>46529</v>
      </c>
      <c r="P6" s="3">
        <v>46530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23</v>
      </c>
      <c r="B8" s="4" t="s">
        <v>24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5">
        <f>SUM(C8:P8)</f>
        <v>0</v>
      </c>
    </row>
    <row r="9" spans="1:17" x14ac:dyDescent="0.3">
      <c r="A9" s="4" t="s">
        <v>20</v>
      </c>
      <c r="B9" s="4" t="s">
        <v>21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5">
        <f>SUM(C9:P9)</f>
        <v>0</v>
      </c>
    </row>
    <row r="10" spans="1:17" x14ac:dyDescent="0.3">
      <c r="A10" s="4" t="s">
        <v>10</v>
      </c>
      <c r="B10" s="4" t="s">
        <v>11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5">
        <f>SUM(C10:P10)</f>
        <v>0</v>
      </c>
    </row>
    <row r="11" spans="1:17" x14ac:dyDescent="0.3">
      <c r="A11" s="4" t="s">
        <v>16</v>
      </c>
      <c r="B11" s="4" t="s">
        <v>17</v>
      </c>
      <c r="C11" s="6"/>
      <c r="D11" s="6">
        <v>23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5">
        <f>SUM(C11:P11)</f>
        <v>23</v>
      </c>
    </row>
    <row r="12" spans="1:17" x14ac:dyDescent="0.3">
      <c r="A12" s="4" t="s">
        <v>27</v>
      </c>
      <c r="B12" s="4" t="s">
        <v>28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5"/>
    </row>
    <row r="13" spans="1:17" x14ac:dyDescent="0.3">
      <c r="A13" s="4" t="s">
        <v>25</v>
      </c>
      <c r="B13" s="4" t="s">
        <v>26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5">
        <f t="shared" ref="Q13:Q26" si="0">SUM(C13:P13)</f>
        <v>0</v>
      </c>
    </row>
    <row r="14" spans="1:17" x14ac:dyDescent="0.3">
      <c r="A14" s="4" t="s">
        <v>12</v>
      </c>
      <c r="B14" s="4" t="s">
        <v>13</v>
      </c>
      <c r="C14" s="6"/>
      <c r="D14" s="6">
        <v>33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5">
        <f t="shared" si="0"/>
        <v>33</v>
      </c>
    </row>
    <row r="15" spans="1:17" x14ac:dyDescent="0.3">
      <c r="A15" s="4" t="s">
        <v>37</v>
      </c>
      <c r="B15" s="4" t="s">
        <v>38</v>
      </c>
      <c r="C15" s="6">
        <v>63</v>
      </c>
      <c r="D15" s="6">
        <v>43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5">
        <f t="shared" si="0"/>
        <v>106</v>
      </c>
    </row>
    <row r="16" spans="1:17" x14ac:dyDescent="0.3">
      <c r="A16" s="7" t="s">
        <v>37</v>
      </c>
      <c r="B16" s="7" t="s">
        <v>41</v>
      </c>
      <c r="C16" s="6">
        <v>53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5">
        <f t="shared" si="0"/>
        <v>53</v>
      </c>
    </row>
    <row r="17" spans="1:17" x14ac:dyDescent="0.3">
      <c r="A17" s="4" t="s">
        <v>39</v>
      </c>
      <c r="B17" s="4" t="s">
        <v>40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5">
        <f t="shared" si="0"/>
        <v>0</v>
      </c>
    </row>
    <row r="18" spans="1:17" x14ac:dyDescent="0.3">
      <c r="A18" s="4" t="s">
        <v>18</v>
      </c>
      <c r="B18" s="4" t="s">
        <v>19</v>
      </c>
      <c r="C18" s="6"/>
      <c r="D18" s="6">
        <v>53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5">
        <f t="shared" si="0"/>
        <v>53</v>
      </c>
    </row>
    <row r="19" spans="1:17" x14ac:dyDescent="0.3">
      <c r="A19" s="4" t="s">
        <v>46</v>
      </c>
      <c r="B19" s="4" t="s">
        <v>47</v>
      </c>
      <c r="C19" s="6">
        <v>43</v>
      </c>
      <c r="D19" s="6">
        <v>13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5">
        <f t="shared" si="0"/>
        <v>56</v>
      </c>
    </row>
    <row r="20" spans="1:17" x14ac:dyDescent="0.3">
      <c r="A20" s="4" t="s">
        <v>14</v>
      </c>
      <c r="B20" s="4" t="s">
        <v>29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5">
        <f t="shared" si="0"/>
        <v>0</v>
      </c>
    </row>
    <row r="21" spans="1:17" x14ac:dyDescent="0.3">
      <c r="A21" s="4" t="s">
        <v>30</v>
      </c>
      <c r="B21" s="4" t="s">
        <v>31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5">
        <f t="shared" si="0"/>
        <v>0</v>
      </c>
    </row>
    <row r="22" spans="1:17" x14ac:dyDescent="0.3">
      <c r="A22" s="4" t="s">
        <v>32</v>
      </c>
      <c r="B22" s="4" t="s">
        <v>33</v>
      </c>
      <c r="C22" s="6"/>
      <c r="D22" s="6">
        <v>63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5">
        <f t="shared" si="0"/>
        <v>63</v>
      </c>
    </row>
    <row r="23" spans="1:17" x14ac:dyDescent="0.3">
      <c r="A23" s="4" t="s">
        <v>44</v>
      </c>
      <c r="B23" s="4" t="s">
        <v>45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5">
        <f t="shared" si="0"/>
        <v>0</v>
      </c>
    </row>
    <row r="24" spans="1:17" x14ac:dyDescent="0.3">
      <c r="A24" s="4" t="s">
        <v>34</v>
      </c>
      <c r="B24" s="4" t="s">
        <v>22</v>
      </c>
      <c r="C24" s="6">
        <v>33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5">
        <f t="shared" si="0"/>
        <v>33</v>
      </c>
    </row>
    <row r="25" spans="1:17" x14ac:dyDescent="0.3">
      <c r="A25" s="7" t="s">
        <v>42</v>
      </c>
      <c r="B25" s="7" t="s">
        <v>43</v>
      </c>
      <c r="C25" s="6">
        <v>73</v>
      </c>
      <c r="D25" s="6">
        <v>73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5">
        <f t="shared" si="0"/>
        <v>146</v>
      </c>
    </row>
    <row r="26" spans="1:17" x14ac:dyDescent="0.3">
      <c r="A26" s="8" t="s">
        <v>35</v>
      </c>
      <c r="B26" s="8" t="s">
        <v>36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5">
        <f t="shared" si="0"/>
        <v>0</v>
      </c>
    </row>
  </sheetData>
  <mergeCells count="4">
    <mergeCell ref="A1:A4"/>
    <mergeCell ref="C1:P1"/>
    <mergeCell ref="C4:P4"/>
    <mergeCell ref="A6:B6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75002-959D-4D69-ADD8-98F8F6F67695}">
  <dimension ref="A1:Q26"/>
  <sheetViews>
    <sheetView zoomScale="115" zoomScaleNormal="115" workbookViewId="0">
      <selection activeCell="A19" sqref="A19:XFD19"/>
    </sheetView>
  </sheetViews>
  <sheetFormatPr defaultRowHeight="14.4" x14ac:dyDescent="0.3"/>
  <cols>
    <col min="1" max="2" width="23.6640625" customWidth="1"/>
    <col min="3" max="4" width="7" bestFit="1" customWidth="1"/>
    <col min="5" max="6" width="6.6640625" bestFit="1" customWidth="1"/>
    <col min="7" max="8" width="7.33203125" bestFit="1" customWidth="1"/>
    <col min="9" max="10" width="7" bestFit="1" customWidth="1"/>
    <col min="11" max="12" width="7.109375" bestFit="1" customWidth="1"/>
    <col min="13" max="16" width="7.88671875" bestFit="1" customWidth="1"/>
  </cols>
  <sheetData>
    <row r="1" spans="1:17" x14ac:dyDescent="0.3">
      <c r="A1" s="9"/>
      <c r="B1" s="1"/>
      <c r="C1" s="9" t="s">
        <v>1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7" x14ac:dyDescent="0.3">
      <c r="A2" s="9"/>
      <c r="B2" s="1"/>
    </row>
    <row r="3" spans="1:17" x14ac:dyDescent="0.3">
      <c r="A3" s="9"/>
      <c r="B3" s="1"/>
    </row>
    <row r="4" spans="1:17" x14ac:dyDescent="0.3">
      <c r="A4" s="9"/>
      <c r="B4" s="1"/>
      <c r="C4" s="9" t="s">
        <v>15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6" spans="1:17" x14ac:dyDescent="0.3">
      <c r="A6" s="10" t="s">
        <v>0</v>
      </c>
      <c r="B6" s="10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46480</v>
      </c>
      <c r="J6" s="3">
        <v>46481</v>
      </c>
      <c r="K6" s="3">
        <v>46501</v>
      </c>
      <c r="L6" s="3">
        <v>46502</v>
      </c>
      <c r="M6" s="3">
        <v>46522</v>
      </c>
      <c r="N6" s="3">
        <v>46523</v>
      </c>
      <c r="O6" s="3">
        <v>46529</v>
      </c>
      <c r="P6" s="3">
        <v>46530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23</v>
      </c>
      <c r="B8" s="4" t="s">
        <v>24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5">
        <f>SUM(C8:P8)</f>
        <v>0</v>
      </c>
    </row>
    <row r="9" spans="1:17" x14ac:dyDescent="0.3">
      <c r="A9" s="4" t="s">
        <v>20</v>
      </c>
      <c r="B9" s="4" t="s">
        <v>21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5">
        <f>SUM(C9:P9)</f>
        <v>0</v>
      </c>
    </row>
    <row r="10" spans="1:17" x14ac:dyDescent="0.3">
      <c r="A10" s="4" t="s">
        <v>10</v>
      </c>
      <c r="B10" s="4" t="s">
        <v>11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5">
        <f>SUM(C10:P10)</f>
        <v>0</v>
      </c>
    </row>
    <row r="11" spans="1:17" x14ac:dyDescent="0.3">
      <c r="A11" s="4" t="s">
        <v>16</v>
      </c>
      <c r="B11" s="4" t="s">
        <v>17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5">
        <f>SUM(C11:P11)</f>
        <v>0</v>
      </c>
    </row>
    <row r="12" spans="1:17" x14ac:dyDescent="0.3">
      <c r="A12" s="4" t="s">
        <v>27</v>
      </c>
      <c r="B12" s="4" t="s">
        <v>28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5"/>
    </row>
    <row r="13" spans="1:17" x14ac:dyDescent="0.3">
      <c r="A13" s="4" t="s">
        <v>25</v>
      </c>
      <c r="B13" s="4" t="s">
        <v>26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5">
        <f t="shared" ref="Q13:Q26" si="0">SUM(C13:P13)</f>
        <v>0</v>
      </c>
    </row>
    <row r="14" spans="1:17" x14ac:dyDescent="0.3">
      <c r="A14" s="4" t="s">
        <v>12</v>
      </c>
      <c r="B14" s="4" t="s">
        <v>13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5">
        <f t="shared" si="0"/>
        <v>0</v>
      </c>
    </row>
    <row r="15" spans="1:17" x14ac:dyDescent="0.3">
      <c r="A15" s="4" t="s">
        <v>37</v>
      </c>
      <c r="B15" s="4" t="s">
        <v>38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5">
        <f t="shared" si="0"/>
        <v>0</v>
      </c>
    </row>
    <row r="16" spans="1:17" x14ac:dyDescent="0.3">
      <c r="A16" s="7" t="s">
        <v>37</v>
      </c>
      <c r="B16" s="7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5">
        <f t="shared" si="0"/>
        <v>0</v>
      </c>
    </row>
    <row r="17" spans="1:17" x14ac:dyDescent="0.3">
      <c r="A17" s="4" t="s">
        <v>39</v>
      </c>
      <c r="B17" s="4" t="s">
        <v>40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5">
        <f t="shared" si="0"/>
        <v>0</v>
      </c>
    </row>
    <row r="18" spans="1:17" x14ac:dyDescent="0.3">
      <c r="A18" s="4" t="s">
        <v>18</v>
      </c>
      <c r="B18" s="4" t="s">
        <v>19</v>
      </c>
      <c r="C18" s="6"/>
      <c r="D18" s="6">
        <v>71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5">
        <f t="shared" si="0"/>
        <v>71</v>
      </c>
    </row>
    <row r="19" spans="1:17" x14ac:dyDescent="0.3">
      <c r="A19" s="4" t="s">
        <v>46</v>
      </c>
      <c r="B19" s="4" t="s">
        <v>47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5">
        <f t="shared" si="0"/>
        <v>0</v>
      </c>
    </row>
    <row r="20" spans="1:17" x14ac:dyDescent="0.3">
      <c r="A20" s="4" t="s">
        <v>14</v>
      </c>
      <c r="B20" s="4" t="s">
        <v>29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5">
        <f t="shared" si="0"/>
        <v>0</v>
      </c>
    </row>
    <row r="21" spans="1:17" x14ac:dyDescent="0.3">
      <c r="A21" s="4" t="s">
        <v>30</v>
      </c>
      <c r="B21" s="4" t="s">
        <v>31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5">
        <f t="shared" si="0"/>
        <v>0</v>
      </c>
    </row>
    <row r="22" spans="1:17" x14ac:dyDescent="0.3">
      <c r="A22" s="4" t="s">
        <v>32</v>
      </c>
      <c r="B22" s="4" t="s">
        <v>33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5">
        <f t="shared" si="0"/>
        <v>0</v>
      </c>
    </row>
    <row r="23" spans="1:17" x14ac:dyDescent="0.3">
      <c r="A23" s="4" t="s">
        <v>44</v>
      </c>
      <c r="B23" s="4" t="s">
        <v>45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5">
        <f t="shared" si="0"/>
        <v>0</v>
      </c>
    </row>
    <row r="24" spans="1:17" x14ac:dyDescent="0.3">
      <c r="A24" s="4" t="s">
        <v>34</v>
      </c>
      <c r="B24" s="4" t="s">
        <v>22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5">
        <f t="shared" si="0"/>
        <v>0</v>
      </c>
    </row>
    <row r="25" spans="1:17" x14ac:dyDescent="0.3">
      <c r="A25" s="7" t="s">
        <v>42</v>
      </c>
      <c r="B25" s="7" t="s">
        <v>43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5">
        <f t="shared" si="0"/>
        <v>0</v>
      </c>
    </row>
    <row r="26" spans="1:17" x14ac:dyDescent="0.3">
      <c r="A26" s="8" t="s">
        <v>35</v>
      </c>
      <c r="B26" s="8" t="s">
        <v>36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5">
        <f t="shared" si="0"/>
        <v>0</v>
      </c>
    </row>
  </sheetData>
  <mergeCells count="4">
    <mergeCell ref="A1:A4"/>
    <mergeCell ref="C1:P1"/>
    <mergeCell ref="C4:P4"/>
    <mergeCell ref="A6:B6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22BE9-8A1E-45FC-9459-0CA3BDB10D27}">
  <dimension ref="A1:Q26"/>
  <sheetViews>
    <sheetView tabSelected="1" zoomScaleNormal="100" workbookViewId="0">
      <selection activeCell="Q24" sqref="Q24"/>
    </sheetView>
  </sheetViews>
  <sheetFormatPr defaultRowHeight="14.4" x14ac:dyDescent="0.3"/>
  <cols>
    <col min="1" max="2" width="23.6640625" customWidth="1"/>
    <col min="3" max="4" width="7" bestFit="1" customWidth="1"/>
    <col min="5" max="6" width="6.6640625" bestFit="1" customWidth="1"/>
    <col min="7" max="8" width="7.33203125" bestFit="1" customWidth="1"/>
    <col min="9" max="10" width="7" bestFit="1" customWidth="1"/>
    <col min="11" max="13" width="7.109375" bestFit="1" customWidth="1"/>
    <col min="14" max="16" width="7.44140625" bestFit="1" customWidth="1"/>
  </cols>
  <sheetData>
    <row r="1" spans="1:17" x14ac:dyDescent="0.3">
      <c r="A1" s="9"/>
      <c r="B1" s="1"/>
      <c r="C1" s="9" t="s">
        <v>1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7" x14ac:dyDescent="0.3">
      <c r="A2" s="9"/>
      <c r="B2" s="1"/>
    </row>
    <row r="3" spans="1:17" x14ac:dyDescent="0.3">
      <c r="A3" s="9"/>
      <c r="B3" s="1"/>
    </row>
    <row r="4" spans="1:17" x14ac:dyDescent="0.3">
      <c r="A4" s="9"/>
      <c r="B4" s="1"/>
      <c r="C4" s="9" t="s">
        <v>9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6" spans="1:17" x14ac:dyDescent="0.3">
      <c r="A6" s="10" t="s">
        <v>0</v>
      </c>
      <c r="B6" s="10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46480</v>
      </c>
      <c r="J6" s="3">
        <v>46481</v>
      </c>
      <c r="K6" s="3">
        <v>46501</v>
      </c>
      <c r="L6" s="3">
        <v>46502</v>
      </c>
      <c r="M6" s="3">
        <v>46522</v>
      </c>
      <c r="N6" s="3">
        <v>46523</v>
      </c>
      <c r="O6" s="3">
        <v>46529</v>
      </c>
      <c r="P6" s="3">
        <v>46530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23</v>
      </c>
      <c r="B8" s="4" t="s">
        <v>24</v>
      </c>
      <c r="C8" s="5">
        <f>'LW BARRELS'!C8+'LW POLES'!C8+'LW GOATS'!C8+'LW FLAGS'!C8</f>
        <v>0</v>
      </c>
      <c r="D8" s="5">
        <f>'LW BARRELS'!D8+'LW POLES'!D8+'LW GOATS'!D8+'LW FLAGS'!D8</f>
        <v>0</v>
      </c>
      <c r="E8" s="5">
        <f>'LW BARRELS'!E8+'LW POLES'!E8+'LW GOATS'!E8+'LW FLAGS'!E8</f>
        <v>0</v>
      </c>
      <c r="F8" s="5">
        <f>'LW BARRELS'!F8+'LW POLES'!F8+'LW GOATS'!F8+'LW FLAGS'!F8</f>
        <v>0</v>
      </c>
      <c r="G8" s="5">
        <f>'LW BARRELS'!G8+'LW POLES'!G8+'LW GOATS'!G8+'LW FLAGS'!G8</f>
        <v>0</v>
      </c>
      <c r="H8" s="5">
        <f>'LW BARRELS'!H8+'LW POLES'!H8+'LW GOATS'!H8+'LW FLAGS'!H8</f>
        <v>0</v>
      </c>
      <c r="I8" s="5">
        <f>'LW BARRELS'!I8+'LW POLES'!I8+'LW GOATS'!I8+'LW FLAGS'!I8</f>
        <v>0</v>
      </c>
      <c r="J8" s="5">
        <f>'LW BARRELS'!J8+'LW POLES'!J8+'LW GOATS'!J8+'LW FLAGS'!J8</f>
        <v>0</v>
      </c>
      <c r="K8" s="5">
        <f>'LW BARRELS'!K8+'LW POLES'!K8+'LW GOATS'!K8+'LW FLAGS'!K8</f>
        <v>0</v>
      </c>
      <c r="L8" s="5">
        <f>'LW BARRELS'!L8+'LW POLES'!L8+'LW GOATS'!L8+'LW FLAGS'!L8</f>
        <v>0</v>
      </c>
      <c r="M8" s="5">
        <f>'LW BARRELS'!M8+'LW POLES'!M8+'LW GOATS'!M8+'LW FLAGS'!M8</f>
        <v>0</v>
      </c>
      <c r="N8" s="5">
        <f>'LW BARRELS'!N8+'LW POLES'!N8+'LW GOATS'!N8+'LW FLAGS'!N8</f>
        <v>0</v>
      </c>
      <c r="O8" s="5">
        <f>'LW BARRELS'!O8+'LW POLES'!O8+'LW GOATS'!O8+'LW FLAGS'!O8</f>
        <v>0</v>
      </c>
      <c r="P8" s="5">
        <f>'LW BARRELS'!P8+'LW POLES'!P8+'LW GOATS'!P8+'LW FLAGS'!P8</f>
        <v>0</v>
      </c>
      <c r="Q8" s="5">
        <f>SUM(C8:P8)</f>
        <v>0</v>
      </c>
    </row>
    <row r="9" spans="1:17" x14ac:dyDescent="0.3">
      <c r="A9" s="4" t="s">
        <v>20</v>
      </c>
      <c r="B9" s="4" t="s">
        <v>21</v>
      </c>
      <c r="C9" s="5">
        <f>'LW BARRELS'!C9+'LW POLES'!C9+'LW GOATS'!C9+'LW FLAGS'!C9</f>
        <v>0</v>
      </c>
      <c r="D9" s="5">
        <f>'LW BARRELS'!D9+'LW POLES'!D9+'LW GOATS'!D9+'LW FLAGS'!D9</f>
        <v>0</v>
      </c>
      <c r="E9" s="5">
        <f>'LW BARRELS'!E9+'LW POLES'!E9+'LW GOATS'!E9+'LW FLAGS'!E9</f>
        <v>0</v>
      </c>
      <c r="F9" s="5">
        <f>'LW BARRELS'!F9+'LW POLES'!F9+'LW GOATS'!F9+'LW FLAGS'!F9</f>
        <v>0</v>
      </c>
      <c r="G9" s="5">
        <f>'LW BARRELS'!G9+'LW POLES'!G9+'LW GOATS'!G9+'LW FLAGS'!G9</f>
        <v>0</v>
      </c>
      <c r="H9" s="5">
        <f>'LW BARRELS'!H9+'LW POLES'!H9+'LW GOATS'!H9+'LW FLAGS'!H9</f>
        <v>0</v>
      </c>
      <c r="I9" s="5">
        <f>'LW BARRELS'!I9+'LW POLES'!I9+'LW GOATS'!I9+'LW FLAGS'!I9</f>
        <v>0</v>
      </c>
      <c r="J9" s="5">
        <f>'LW BARRELS'!J9+'LW POLES'!J9+'LW GOATS'!J9+'LW FLAGS'!J9</f>
        <v>0</v>
      </c>
      <c r="K9" s="5">
        <f>'LW BARRELS'!K9+'LW POLES'!K9+'LW GOATS'!K9+'LW FLAGS'!K9</f>
        <v>0</v>
      </c>
      <c r="L9" s="5">
        <f>'LW BARRELS'!L9+'LW POLES'!L9+'LW GOATS'!L9+'LW FLAGS'!L9</f>
        <v>0</v>
      </c>
      <c r="M9" s="5">
        <f>'LW BARRELS'!M9+'LW POLES'!M9+'LW GOATS'!M9+'LW FLAGS'!M9</f>
        <v>0</v>
      </c>
      <c r="N9" s="5">
        <f>'LW BARRELS'!N9+'LW POLES'!N9+'LW GOATS'!N9+'LW FLAGS'!N9</f>
        <v>0</v>
      </c>
      <c r="O9" s="5">
        <f>'LW BARRELS'!O9+'LW POLES'!O9+'LW GOATS'!O9+'LW FLAGS'!O9</f>
        <v>0</v>
      </c>
      <c r="P9" s="5">
        <f>'LW BARRELS'!P9+'LW POLES'!P9+'LW GOATS'!P9+'LW FLAGS'!P9</f>
        <v>0</v>
      </c>
      <c r="Q9" s="5">
        <f t="shared" ref="Q9:Q26" si="0">SUM(C9:P9)</f>
        <v>0</v>
      </c>
    </row>
    <row r="10" spans="1:17" x14ac:dyDescent="0.3">
      <c r="A10" s="4" t="s">
        <v>10</v>
      </c>
      <c r="B10" s="4" t="s">
        <v>11</v>
      </c>
      <c r="C10" s="5">
        <f>'LW BARRELS'!C10+'LW POLES'!C10+'LW GOATS'!C10+'LW FLAGS'!C10</f>
        <v>23</v>
      </c>
      <c r="D10" s="5">
        <f>'LW BARRELS'!D10+'LW POLES'!D10+'LW GOATS'!D10+'LW FLAGS'!D10</f>
        <v>96</v>
      </c>
      <c r="E10" s="5">
        <f>'LW BARRELS'!E10+'LW POLES'!E10+'LW GOATS'!E10+'LW FLAGS'!E10</f>
        <v>0</v>
      </c>
      <c r="F10" s="5">
        <f>'LW BARRELS'!F10+'LW POLES'!F10+'LW GOATS'!F10+'LW FLAGS'!F10</f>
        <v>0</v>
      </c>
      <c r="G10" s="5">
        <f>'LW BARRELS'!G10+'LW POLES'!G10+'LW GOATS'!G10+'LW FLAGS'!G10</f>
        <v>0</v>
      </c>
      <c r="H10" s="5">
        <f>'LW BARRELS'!H10+'LW POLES'!H10+'LW GOATS'!H10+'LW FLAGS'!H10</f>
        <v>0</v>
      </c>
      <c r="I10" s="5">
        <f>'LW BARRELS'!I10+'LW POLES'!I10+'LW GOATS'!I10+'LW FLAGS'!I10</f>
        <v>0</v>
      </c>
      <c r="J10" s="5">
        <f>'LW BARRELS'!J10+'LW POLES'!J10+'LW GOATS'!J10+'LW FLAGS'!J10</f>
        <v>0</v>
      </c>
      <c r="K10" s="5">
        <f>'LW BARRELS'!K10+'LW POLES'!K10+'LW GOATS'!K10+'LW FLAGS'!K10</f>
        <v>0</v>
      </c>
      <c r="L10" s="5">
        <f>'LW BARRELS'!L10+'LW POLES'!L10+'LW GOATS'!L10+'LW FLAGS'!L10</f>
        <v>0</v>
      </c>
      <c r="M10" s="5">
        <f>'LW BARRELS'!M10+'LW POLES'!M10+'LW GOATS'!M10+'LW FLAGS'!M10</f>
        <v>0</v>
      </c>
      <c r="N10" s="5">
        <f>'LW BARRELS'!N10+'LW POLES'!N10+'LW GOATS'!N10+'LW FLAGS'!N10</f>
        <v>0</v>
      </c>
      <c r="O10" s="5">
        <f>'LW BARRELS'!O10+'LW POLES'!O10+'LW GOATS'!O10+'LW FLAGS'!O10</f>
        <v>0</v>
      </c>
      <c r="P10" s="5">
        <f>'LW BARRELS'!P10+'LW POLES'!P10+'LW GOATS'!P10+'LW FLAGS'!P10</f>
        <v>0</v>
      </c>
      <c r="Q10" s="5">
        <f t="shared" si="0"/>
        <v>119</v>
      </c>
    </row>
    <row r="11" spans="1:17" x14ac:dyDescent="0.3">
      <c r="A11" s="4" t="s">
        <v>16</v>
      </c>
      <c r="B11" s="4" t="s">
        <v>17</v>
      </c>
      <c r="C11" s="5">
        <f>'LW BARRELS'!C11+'LW POLES'!C11+'LW GOATS'!C11+'LW FLAGS'!C11</f>
        <v>56</v>
      </c>
      <c r="D11" s="5">
        <f>'LW BARRELS'!D11+'LW POLES'!D11+'LW GOATS'!D11+'LW FLAGS'!D11</f>
        <v>23</v>
      </c>
      <c r="E11" s="5">
        <f>'LW BARRELS'!E11+'LW POLES'!E11+'LW GOATS'!E11+'LW FLAGS'!E11</f>
        <v>0</v>
      </c>
      <c r="F11" s="5">
        <f>'LW BARRELS'!F11+'LW POLES'!F11+'LW GOATS'!F11+'LW FLAGS'!F11</f>
        <v>0</v>
      </c>
      <c r="G11" s="5">
        <f>'LW BARRELS'!G11+'LW POLES'!G11+'LW GOATS'!G11+'LW FLAGS'!G11</f>
        <v>0</v>
      </c>
      <c r="H11" s="5">
        <f>'LW BARRELS'!H11+'LW POLES'!H11+'LW GOATS'!H11+'LW FLAGS'!H11</f>
        <v>0</v>
      </c>
      <c r="I11" s="5">
        <f>'LW BARRELS'!I11+'LW POLES'!I11+'LW GOATS'!I11+'LW FLAGS'!I11</f>
        <v>0</v>
      </c>
      <c r="J11" s="5">
        <f>'LW BARRELS'!J11+'LW POLES'!J11+'LW GOATS'!J11+'LW FLAGS'!J11</f>
        <v>0</v>
      </c>
      <c r="K11" s="5">
        <f>'LW BARRELS'!K11+'LW POLES'!K11+'LW GOATS'!K11+'LW FLAGS'!K11</f>
        <v>0</v>
      </c>
      <c r="L11" s="5">
        <f>'LW BARRELS'!L11+'LW POLES'!L11+'LW GOATS'!L11+'LW FLAGS'!L11</f>
        <v>0</v>
      </c>
      <c r="M11" s="5">
        <f>'LW BARRELS'!M11+'LW POLES'!M11+'LW GOATS'!M11+'LW FLAGS'!M11</f>
        <v>0</v>
      </c>
      <c r="N11" s="5">
        <f>'LW BARRELS'!N11+'LW POLES'!N11+'LW GOATS'!N11+'LW FLAGS'!N11</f>
        <v>0</v>
      </c>
      <c r="O11" s="5">
        <f>'LW BARRELS'!O11+'LW POLES'!O11+'LW GOATS'!O11+'LW FLAGS'!O11</f>
        <v>0</v>
      </c>
      <c r="P11" s="5">
        <f>'LW BARRELS'!P11+'LW POLES'!P11+'LW GOATS'!P11+'LW FLAGS'!P11</f>
        <v>0</v>
      </c>
      <c r="Q11" s="5">
        <f t="shared" si="0"/>
        <v>79</v>
      </c>
    </row>
    <row r="12" spans="1:17" x14ac:dyDescent="0.3">
      <c r="A12" s="4" t="s">
        <v>27</v>
      </c>
      <c r="B12" s="4" t="s">
        <v>28</v>
      </c>
      <c r="C12" s="5">
        <f>'LW BARRELS'!C12+'LW POLES'!C12+'LW GOATS'!C12+'LW FLAGS'!C12</f>
        <v>0</v>
      </c>
      <c r="D12" s="5">
        <f>'LW BARRELS'!D12+'LW POLES'!D12+'LW GOATS'!D12+'LW FLAGS'!D12</f>
        <v>0</v>
      </c>
      <c r="E12" s="5">
        <f>'LW BARRELS'!E12+'LW POLES'!E12+'LW GOATS'!E12+'LW FLAGS'!E12</f>
        <v>0</v>
      </c>
      <c r="F12" s="5">
        <f>'LW BARRELS'!F12+'LW POLES'!F12+'LW GOATS'!F12+'LW FLAGS'!F12</f>
        <v>0</v>
      </c>
      <c r="G12" s="5">
        <f>'LW BARRELS'!G12+'LW POLES'!G12+'LW GOATS'!G12+'LW FLAGS'!G12</f>
        <v>0</v>
      </c>
      <c r="H12" s="5">
        <f>'LW BARRELS'!H12+'LW POLES'!H12+'LW GOATS'!H12+'LW FLAGS'!H12</f>
        <v>0</v>
      </c>
      <c r="I12" s="5">
        <f>'LW BARRELS'!I12+'LW POLES'!I12+'LW GOATS'!I12+'LW FLAGS'!I12</f>
        <v>0</v>
      </c>
      <c r="J12" s="5">
        <f>'LW BARRELS'!J12+'LW POLES'!J12+'LW GOATS'!J12+'LW FLAGS'!J12</f>
        <v>0</v>
      </c>
      <c r="K12" s="5">
        <f>'LW BARRELS'!K12+'LW POLES'!K12+'LW GOATS'!K12+'LW FLAGS'!K12</f>
        <v>0</v>
      </c>
      <c r="L12" s="5">
        <f>'LW BARRELS'!L12+'LW POLES'!L12+'LW GOATS'!L12+'LW FLAGS'!L12</f>
        <v>0</v>
      </c>
      <c r="M12" s="5">
        <f>'LW BARRELS'!M12+'LW POLES'!M12+'LW GOATS'!M12+'LW FLAGS'!M12</f>
        <v>0</v>
      </c>
      <c r="N12" s="5">
        <f>'LW BARRELS'!N12+'LW POLES'!N12+'LW GOATS'!N12+'LW FLAGS'!N12</f>
        <v>0</v>
      </c>
      <c r="O12" s="5">
        <f>'LW BARRELS'!O12+'LW POLES'!O12+'LW GOATS'!O12+'LW FLAGS'!O12</f>
        <v>0</v>
      </c>
      <c r="P12" s="5">
        <f>'LW BARRELS'!P12+'LW POLES'!P12+'LW GOATS'!P12+'LW FLAGS'!P12</f>
        <v>0</v>
      </c>
      <c r="Q12" s="5">
        <f t="shared" si="0"/>
        <v>0</v>
      </c>
    </row>
    <row r="13" spans="1:17" x14ac:dyDescent="0.3">
      <c r="A13" s="4" t="s">
        <v>25</v>
      </c>
      <c r="B13" s="4" t="s">
        <v>26</v>
      </c>
      <c r="C13" s="5">
        <f>'LW BARRELS'!C13+'LW POLES'!C13+'LW GOATS'!C13+'LW FLAGS'!C13</f>
        <v>0</v>
      </c>
      <c r="D13" s="5">
        <f>'LW BARRELS'!D13+'LW POLES'!D13+'LW GOATS'!D13+'LW FLAGS'!D13</f>
        <v>0</v>
      </c>
      <c r="E13" s="5">
        <f>'LW BARRELS'!E13+'LW POLES'!E13+'LW GOATS'!E13+'LW FLAGS'!E13</f>
        <v>0</v>
      </c>
      <c r="F13" s="5">
        <f>'LW BARRELS'!F13+'LW POLES'!F13+'LW GOATS'!F13+'LW FLAGS'!F13</f>
        <v>0</v>
      </c>
      <c r="G13" s="5">
        <f>'LW BARRELS'!G13+'LW POLES'!G13+'LW GOATS'!G13+'LW FLAGS'!G13</f>
        <v>0</v>
      </c>
      <c r="H13" s="5">
        <f>'LW BARRELS'!H13+'LW POLES'!H13+'LW GOATS'!H13+'LW FLAGS'!H13</f>
        <v>0</v>
      </c>
      <c r="I13" s="5">
        <f>'LW BARRELS'!I13+'LW POLES'!I13+'LW GOATS'!I13+'LW FLAGS'!I13</f>
        <v>0</v>
      </c>
      <c r="J13" s="5">
        <f>'LW BARRELS'!J13+'LW POLES'!J13+'LW GOATS'!J13+'LW FLAGS'!J13</f>
        <v>0</v>
      </c>
      <c r="K13" s="5">
        <f>'LW BARRELS'!K13+'LW POLES'!K13+'LW GOATS'!K13+'LW FLAGS'!K13</f>
        <v>0</v>
      </c>
      <c r="L13" s="5">
        <f>'LW BARRELS'!L13+'LW POLES'!L13+'LW GOATS'!L13+'LW FLAGS'!L13</f>
        <v>0</v>
      </c>
      <c r="M13" s="5">
        <f>'LW BARRELS'!M13+'LW POLES'!M13+'LW GOATS'!M13+'LW FLAGS'!M13</f>
        <v>0</v>
      </c>
      <c r="N13" s="5">
        <f>'LW BARRELS'!N13+'LW POLES'!N13+'LW GOATS'!N13+'LW FLAGS'!N13</f>
        <v>0</v>
      </c>
      <c r="O13" s="5">
        <f>'LW BARRELS'!O13+'LW POLES'!O13+'LW GOATS'!O13+'LW FLAGS'!O13</f>
        <v>0</v>
      </c>
      <c r="P13" s="5">
        <f>'LW BARRELS'!P13+'LW POLES'!P13+'LW GOATS'!P13+'LW FLAGS'!P13</f>
        <v>0</v>
      </c>
      <c r="Q13" s="5">
        <f t="shared" si="0"/>
        <v>0</v>
      </c>
    </row>
    <row r="14" spans="1:17" x14ac:dyDescent="0.3">
      <c r="A14" s="4" t="s">
        <v>12</v>
      </c>
      <c r="B14" s="4" t="s">
        <v>13</v>
      </c>
      <c r="C14" s="5">
        <f>'LW BARRELS'!C14+'LW POLES'!C14+'LW GOATS'!C14+'LW FLAGS'!C14</f>
        <v>63</v>
      </c>
      <c r="D14" s="5">
        <f>'LW BARRELS'!D14+'LW POLES'!D14+'LW GOATS'!D14+'LW FLAGS'!D14</f>
        <v>192</v>
      </c>
      <c r="E14" s="5">
        <f>'LW BARRELS'!E14+'LW POLES'!E14+'LW GOATS'!E14+'LW FLAGS'!E14</f>
        <v>0</v>
      </c>
      <c r="F14" s="5">
        <f>'LW BARRELS'!F14+'LW POLES'!F14+'LW GOATS'!F14+'LW FLAGS'!F14</f>
        <v>0</v>
      </c>
      <c r="G14" s="5">
        <f>'LW BARRELS'!G14+'LW POLES'!G14+'LW GOATS'!G14+'LW FLAGS'!G14</f>
        <v>0</v>
      </c>
      <c r="H14" s="5">
        <f>'LW BARRELS'!H14+'LW POLES'!H14+'LW GOATS'!H14+'LW FLAGS'!H14</f>
        <v>0</v>
      </c>
      <c r="I14" s="5">
        <f>'LW BARRELS'!I14+'LW POLES'!I14+'LW GOATS'!I14+'LW FLAGS'!I14</f>
        <v>0</v>
      </c>
      <c r="J14" s="5">
        <f>'LW BARRELS'!J14+'LW POLES'!J14+'LW GOATS'!J14+'LW FLAGS'!J14</f>
        <v>0</v>
      </c>
      <c r="K14" s="5">
        <f>'LW BARRELS'!K14+'LW POLES'!K14+'LW GOATS'!K14+'LW FLAGS'!K14</f>
        <v>0</v>
      </c>
      <c r="L14" s="5">
        <f>'LW BARRELS'!L14+'LW POLES'!L14+'LW GOATS'!L14+'LW FLAGS'!L14</f>
        <v>0</v>
      </c>
      <c r="M14" s="5">
        <f>'LW BARRELS'!M14+'LW POLES'!M14+'LW GOATS'!M14+'LW FLAGS'!M14</f>
        <v>0</v>
      </c>
      <c r="N14" s="5">
        <f>'LW BARRELS'!N14+'LW POLES'!N14+'LW GOATS'!N14+'LW FLAGS'!N14</f>
        <v>0</v>
      </c>
      <c r="O14" s="5">
        <f>'LW BARRELS'!O14+'LW POLES'!O14+'LW GOATS'!O14+'LW FLAGS'!O14</f>
        <v>0</v>
      </c>
      <c r="P14" s="5">
        <f>'LW BARRELS'!P14+'LW POLES'!P14+'LW GOATS'!P14+'LW FLAGS'!P14</f>
        <v>0</v>
      </c>
      <c r="Q14" s="5">
        <f t="shared" si="0"/>
        <v>255</v>
      </c>
    </row>
    <row r="15" spans="1:17" x14ac:dyDescent="0.3">
      <c r="A15" s="4" t="s">
        <v>37</v>
      </c>
      <c r="B15" s="4" t="s">
        <v>38</v>
      </c>
      <c r="C15" s="5">
        <f>'LW BARRELS'!C15+'LW POLES'!C15+'LW GOATS'!C15+'LW FLAGS'!C15</f>
        <v>119</v>
      </c>
      <c r="D15" s="5">
        <f>'LW BARRELS'!D15+'LW POLES'!D15+'LW GOATS'!D15+'LW FLAGS'!D15</f>
        <v>43</v>
      </c>
      <c r="E15" s="5">
        <f>'LW BARRELS'!E15+'LW POLES'!E15+'LW GOATS'!E15+'LW FLAGS'!E15</f>
        <v>0</v>
      </c>
      <c r="F15" s="5">
        <f>'LW BARRELS'!F15+'LW POLES'!F15+'LW GOATS'!F15+'LW FLAGS'!F15</f>
        <v>0</v>
      </c>
      <c r="G15" s="5">
        <f>'LW BARRELS'!G15+'LW POLES'!G15+'LW GOATS'!G15+'LW FLAGS'!G15</f>
        <v>0</v>
      </c>
      <c r="H15" s="5">
        <f>'LW BARRELS'!H15+'LW POLES'!H15+'LW GOATS'!H15+'LW FLAGS'!H15</f>
        <v>0</v>
      </c>
      <c r="I15" s="5">
        <f>'LW BARRELS'!I15+'LW POLES'!I15+'LW GOATS'!I15+'LW FLAGS'!I15</f>
        <v>0</v>
      </c>
      <c r="J15" s="5">
        <f>'LW BARRELS'!J15+'LW POLES'!J15+'LW GOATS'!J15+'LW FLAGS'!J15</f>
        <v>0</v>
      </c>
      <c r="K15" s="5">
        <f>'LW BARRELS'!K15+'LW POLES'!K15+'LW GOATS'!K15+'LW FLAGS'!K15</f>
        <v>0</v>
      </c>
      <c r="L15" s="5">
        <f>'LW BARRELS'!L15+'LW POLES'!L15+'LW GOATS'!L15+'LW FLAGS'!L15</f>
        <v>0</v>
      </c>
      <c r="M15" s="5">
        <f>'LW BARRELS'!M15+'LW POLES'!M15+'LW GOATS'!M15+'LW FLAGS'!M15</f>
        <v>0</v>
      </c>
      <c r="N15" s="5">
        <f>'LW BARRELS'!N15+'LW POLES'!N15+'LW GOATS'!N15+'LW FLAGS'!N15</f>
        <v>0</v>
      </c>
      <c r="O15" s="5">
        <f>'LW BARRELS'!O15+'LW POLES'!O15+'LW GOATS'!O15+'LW FLAGS'!O15</f>
        <v>0</v>
      </c>
      <c r="P15" s="5">
        <f>'LW BARRELS'!P15+'LW POLES'!P15+'LW GOATS'!P15+'LW FLAGS'!P15</f>
        <v>0</v>
      </c>
      <c r="Q15" s="5">
        <f t="shared" si="0"/>
        <v>162</v>
      </c>
    </row>
    <row r="16" spans="1:17" x14ac:dyDescent="0.3">
      <c r="A16" s="7" t="s">
        <v>37</v>
      </c>
      <c r="B16" s="7" t="s">
        <v>41</v>
      </c>
      <c r="C16" s="5">
        <f>'LW BARRELS'!C16+'LW POLES'!C16+'LW GOATS'!C16+'LW FLAGS'!C16</f>
        <v>149</v>
      </c>
      <c r="D16" s="5">
        <f>'LW BARRELS'!D16+'LW POLES'!D16+'LW GOATS'!D16+'LW FLAGS'!D16</f>
        <v>33</v>
      </c>
      <c r="E16" s="5">
        <f>'LW BARRELS'!E16+'LW POLES'!E16+'LW GOATS'!E16+'LW FLAGS'!E16</f>
        <v>0</v>
      </c>
      <c r="F16" s="5">
        <f>'LW BARRELS'!F16+'LW POLES'!F16+'LW GOATS'!F16+'LW FLAGS'!F16</f>
        <v>0</v>
      </c>
      <c r="G16" s="5">
        <f>'LW BARRELS'!G16+'LW POLES'!G16+'LW GOATS'!G16+'LW FLAGS'!G16</f>
        <v>0</v>
      </c>
      <c r="H16" s="5">
        <f>'LW BARRELS'!H16+'LW POLES'!H16+'LW GOATS'!H16+'LW FLAGS'!H16</f>
        <v>0</v>
      </c>
      <c r="I16" s="5">
        <f>'LW BARRELS'!I16+'LW POLES'!I16+'LW GOATS'!I16+'LW FLAGS'!I16</f>
        <v>0</v>
      </c>
      <c r="J16" s="5">
        <f>'LW BARRELS'!J16+'LW POLES'!J16+'LW GOATS'!J16+'LW FLAGS'!J16</f>
        <v>0</v>
      </c>
      <c r="K16" s="5">
        <f>'LW BARRELS'!K16+'LW POLES'!K16+'LW GOATS'!K16+'LW FLAGS'!K16</f>
        <v>0</v>
      </c>
      <c r="L16" s="5">
        <f>'LW BARRELS'!L16+'LW POLES'!L16+'LW GOATS'!L16+'LW FLAGS'!L16</f>
        <v>0</v>
      </c>
      <c r="M16" s="5">
        <f>'LW BARRELS'!M16+'LW POLES'!M16+'LW GOATS'!M16+'LW FLAGS'!M16</f>
        <v>0</v>
      </c>
      <c r="N16" s="5">
        <f>'LW BARRELS'!N16+'LW POLES'!N16+'LW GOATS'!N16+'LW FLAGS'!N16</f>
        <v>0</v>
      </c>
      <c r="O16" s="5">
        <f>'LW BARRELS'!O16+'LW POLES'!O16+'LW GOATS'!O16+'LW FLAGS'!O16</f>
        <v>0</v>
      </c>
      <c r="P16" s="5">
        <f>'LW BARRELS'!P16+'LW POLES'!P16+'LW GOATS'!P16+'LW FLAGS'!P16</f>
        <v>0</v>
      </c>
      <c r="Q16" s="5">
        <f t="shared" si="0"/>
        <v>182</v>
      </c>
    </row>
    <row r="17" spans="1:17" x14ac:dyDescent="0.3">
      <c r="A17" s="4" t="s">
        <v>39</v>
      </c>
      <c r="B17" s="4" t="s">
        <v>40</v>
      </c>
      <c r="C17" s="5">
        <f>'LW BARRELS'!C17+'LW POLES'!C17+'LW GOATS'!C17+'LW FLAGS'!C17</f>
        <v>53</v>
      </c>
      <c r="D17" s="5">
        <f>'LW BARRELS'!D17+'LW POLES'!D17+'LW GOATS'!D17+'LW FLAGS'!D17</f>
        <v>23</v>
      </c>
      <c r="E17" s="5">
        <f>'LW BARRELS'!E17+'LW POLES'!E17+'LW GOATS'!E17+'LW FLAGS'!E17</f>
        <v>0</v>
      </c>
      <c r="F17" s="5">
        <f>'LW BARRELS'!F17+'LW POLES'!F17+'LW GOATS'!F17+'LW FLAGS'!F17</f>
        <v>0</v>
      </c>
      <c r="G17" s="5">
        <f>'LW BARRELS'!G17+'LW POLES'!G17+'LW GOATS'!G17+'LW FLAGS'!G17</f>
        <v>0</v>
      </c>
      <c r="H17" s="5">
        <f>'LW BARRELS'!H17+'LW POLES'!H17+'LW GOATS'!H17+'LW FLAGS'!H17</f>
        <v>0</v>
      </c>
      <c r="I17" s="5">
        <f>'LW BARRELS'!I17+'LW POLES'!I17+'LW GOATS'!I17+'LW FLAGS'!I17</f>
        <v>0</v>
      </c>
      <c r="J17" s="5">
        <f>'LW BARRELS'!J17+'LW POLES'!J17+'LW GOATS'!J17+'LW FLAGS'!J17</f>
        <v>0</v>
      </c>
      <c r="K17" s="5">
        <f>'LW BARRELS'!K17+'LW POLES'!K17+'LW GOATS'!K17+'LW FLAGS'!K17</f>
        <v>0</v>
      </c>
      <c r="L17" s="5">
        <f>'LW BARRELS'!L17+'LW POLES'!L17+'LW GOATS'!L17+'LW FLAGS'!L17</f>
        <v>0</v>
      </c>
      <c r="M17" s="5">
        <f>'LW BARRELS'!M17+'LW POLES'!M17+'LW GOATS'!M17+'LW FLAGS'!M17</f>
        <v>0</v>
      </c>
      <c r="N17" s="5">
        <f>'LW BARRELS'!N17+'LW POLES'!N17+'LW GOATS'!N17+'LW FLAGS'!N17</f>
        <v>0</v>
      </c>
      <c r="O17" s="5">
        <f>'LW BARRELS'!O17+'LW POLES'!O17+'LW GOATS'!O17+'LW FLAGS'!O17</f>
        <v>0</v>
      </c>
      <c r="P17" s="5">
        <f>'LW BARRELS'!P17+'LW POLES'!P17+'LW GOATS'!P17+'LW FLAGS'!P17</f>
        <v>0</v>
      </c>
      <c r="Q17" s="5">
        <f t="shared" si="0"/>
        <v>76</v>
      </c>
    </row>
    <row r="18" spans="1:17" x14ac:dyDescent="0.3">
      <c r="A18" s="4" t="s">
        <v>18</v>
      </c>
      <c r="B18" s="4" t="s">
        <v>19</v>
      </c>
      <c r="C18" s="5">
        <f>'LW BARRELS'!C18+'LW POLES'!C18+'LW GOATS'!C18+'LW FLAGS'!C18</f>
        <v>219</v>
      </c>
      <c r="D18" s="5">
        <f>'LW BARRELS'!D18+'LW POLES'!D18+'LW GOATS'!D18+'LW FLAGS'!D18</f>
        <v>182</v>
      </c>
      <c r="E18" s="5">
        <f>'LW BARRELS'!E18+'LW POLES'!E18+'LW GOATS'!E18+'LW FLAGS'!E18</f>
        <v>0</v>
      </c>
      <c r="F18" s="5">
        <f>'LW BARRELS'!F18+'LW POLES'!F18+'LW GOATS'!F18+'LW FLAGS'!F18</f>
        <v>0</v>
      </c>
      <c r="G18" s="5">
        <f>'LW BARRELS'!G18+'LW POLES'!G18+'LW GOATS'!G18+'LW FLAGS'!G18</f>
        <v>0</v>
      </c>
      <c r="H18" s="5">
        <f>'LW BARRELS'!H18+'LW POLES'!H18+'LW GOATS'!H18+'LW FLAGS'!H18</f>
        <v>0</v>
      </c>
      <c r="I18" s="5">
        <f>'LW BARRELS'!I18+'LW POLES'!I18+'LW GOATS'!I18+'LW FLAGS'!I18</f>
        <v>0</v>
      </c>
      <c r="J18" s="5">
        <f>'LW BARRELS'!J18+'LW POLES'!J18+'LW GOATS'!J18+'LW FLAGS'!J18</f>
        <v>0</v>
      </c>
      <c r="K18" s="5">
        <f>'LW BARRELS'!K18+'LW POLES'!K18+'LW GOATS'!K18+'LW FLAGS'!K18</f>
        <v>0</v>
      </c>
      <c r="L18" s="5">
        <f>'LW BARRELS'!L18+'LW POLES'!L18+'LW GOATS'!L18+'LW FLAGS'!L18</f>
        <v>0</v>
      </c>
      <c r="M18" s="5">
        <f>'LW BARRELS'!M18+'LW POLES'!M18+'LW GOATS'!M18+'LW FLAGS'!M18</f>
        <v>0</v>
      </c>
      <c r="N18" s="5">
        <f>'LW BARRELS'!N18+'LW POLES'!N18+'LW GOATS'!N18+'LW FLAGS'!N18</f>
        <v>0</v>
      </c>
      <c r="O18" s="5">
        <f>'LW BARRELS'!O18+'LW POLES'!O18+'LW GOATS'!O18+'LW FLAGS'!O18</f>
        <v>0</v>
      </c>
      <c r="P18" s="5">
        <f>'LW BARRELS'!P18+'LW POLES'!P18+'LW GOATS'!P18+'LW FLAGS'!P18</f>
        <v>0</v>
      </c>
      <c r="Q18" s="5">
        <f t="shared" si="0"/>
        <v>401</v>
      </c>
    </row>
    <row r="19" spans="1:17" x14ac:dyDescent="0.3">
      <c r="A19" s="4" t="s">
        <v>46</v>
      </c>
      <c r="B19" s="4" t="s">
        <v>47</v>
      </c>
      <c r="C19" s="5">
        <f>'LW BARRELS'!C19+'LW POLES'!C19+'LW GOATS'!C19+'LW FLAGS'!C19</f>
        <v>43</v>
      </c>
      <c r="D19" s="5">
        <f>'LW BARRELS'!D19+'LW POLES'!D19+'LW GOATS'!D19+'LW FLAGS'!D19</f>
        <v>13</v>
      </c>
      <c r="E19" s="5">
        <f>'LW BARRELS'!E19+'LW POLES'!E19+'LW GOATS'!E19+'LW FLAGS'!E19</f>
        <v>0</v>
      </c>
      <c r="F19" s="5">
        <f>'LW BARRELS'!F19+'LW POLES'!F19+'LW GOATS'!F19+'LW FLAGS'!F19</f>
        <v>0</v>
      </c>
      <c r="G19" s="5">
        <f>'LW BARRELS'!G19+'LW POLES'!G19+'LW GOATS'!G19+'LW FLAGS'!G19</f>
        <v>0</v>
      </c>
      <c r="H19" s="5">
        <f>'LW BARRELS'!H19+'LW POLES'!H19+'LW GOATS'!H19+'LW FLAGS'!H19</f>
        <v>0</v>
      </c>
      <c r="I19" s="5">
        <f>'LW BARRELS'!I19+'LW POLES'!I19+'LW GOATS'!I19+'LW FLAGS'!I19</f>
        <v>0</v>
      </c>
      <c r="J19" s="5">
        <f>'LW BARRELS'!J19+'LW POLES'!J19+'LW GOATS'!J19+'LW FLAGS'!J19</f>
        <v>0</v>
      </c>
      <c r="K19" s="5">
        <f>'LW BARRELS'!K19+'LW POLES'!K19+'LW GOATS'!K19+'LW FLAGS'!K19</f>
        <v>0</v>
      </c>
      <c r="L19" s="5">
        <f>'LW BARRELS'!L19+'LW POLES'!L19+'LW GOATS'!L19+'LW FLAGS'!L19</f>
        <v>0</v>
      </c>
      <c r="M19" s="5">
        <f>'LW BARRELS'!M19+'LW POLES'!M19+'LW GOATS'!M19+'LW FLAGS'!M19</f>
        <v>0</v>
      </c>
      <c r="N19" s="5">
        <f>'LW BARRELS'!N19+'LW POLES'!N19+'LW GOATS'!N19+'LW FLAGS'!N19</f>
        <v>0</v>
      </c>
      <c r="O19" s="5">
        <f>'LW BARRELS'!O19+'LW POLES'!O19+'LW GOATS'!O19+'LW FLAGS'!O19</f>
        <v>0</v>
      </c>
      <c r="P19" s="5">
        <f>'LW BARRELS'!P19+'LW POLES'!P19+'LW GOATS'!P19+'LW FLAGS'!P19</f>
        <v>0</v>
      </c>
      <c r="Q19" s="5">
        <f t="shared" si="0"/>
        <v>56</v>
      </c>
    </row>
    <row r="20" spans="1:17" x14ac:dyDescent="0.3">
      <c r="A20" s="4" t="s">
        <v>14</v>
      </c>
      <c r="B20" s="4" t="s">
        <v>29</v>
      </c>
      <c r="C20" s="5">
        <f>'LW BARRELS'!C20+'LW POLES'!C20+'LW GOATS'!C20+'LW FLAGS'!C20</f>
        <v>89</v>
      </c>
      <c r="D20" s="5">
        <f>'LW BARRELS'!D20+'LW POLES'!D20+'LW GOATS'!D20+'LW FLAGS'!D20</f>
        <v>36</v>
      </c>
      <c r="E20" s="5">
        <f>'LW BARRELS'!E20+'LW POLES'!E20+'LW GOATS'!E20+'LW FLAGS'!E20</f>
        <v>0</v>
      </c>
      <c r="F20" s="5">
        <f>'LW BARRELS'!F20+'LW POLES'!F20+'LW GOATS'!F20+'LW FLAGS'!F20</f>
        <v>0</v>
      </c>
      <c r="G20" s="5">
        <f>'LW BARRELS'!G20+'LW POLES'!G20+'LW GOATS'!G20+'LW FLAGS'!G20</f>
        <v>0</v>
      </c>
      <c r="H20" s="5">
        <f>'LW BARRELS'!H20+'LW POLES'!H20+'LW GOATS'!H20+'LW FLAGS'!H20</f>
        <v>0</v>
      </c>
      <c r="I20" s="5">
        <f>'LW BARRELS'!I20+'LW POLES'!I20+'LW GOATS'!I20+'LW FLAGS'!I20</f>
        <v>0</v>
      </c>
      <c r="J20" s="5">
        <f>'LW BARRELS'!J20+'LW POLES'!J20+'LW GOATS'!J20+'LW FLAGS'!J20</f>
        <v>0</v>
      </c>
      <c r="K20" s="5">
        <f>'LW BARRELS'!K20+'LW POLES'!K20+'LW GOATS'!K20+'LW FLAGS'!K20</f>
        <v>0</v>
      </c>
      <c r="L20" s="5">
        <f>'LW BARRELS'!L20+'LW POLES'!L20+'LW GOATS'!L20+'LW FLAGS'!L20</f>
        <v>0</v>
      </c>
      <c r="M20" s="5">
        <f>'LW BARRELS'!M20+'LW POLES'!M20+'LW GOATS'!M20+'LW FLAGS'!M20</f>
        <v>0</v>
      </c>
      <c r="N20" s="5">
        <f>'LW BARRELS'!N20+'LW POLES'!N20+'LW GOATS'!N20+'LW FLAGS'!N20</f>
        <v>0</v>
      </c>
      <c r="O20" s="5">
        <f>'LW BARRELS'!O20+'LW POLES'!O20+'LW GOATS'!O20+'LW FLAGS'!O20</f>
        <v>0</v>
      </c>
      <c r="P20" s="5">
        <f>'LW BARRELS'!P20+'LW POLES'!P20+'LW GOATS'!P20+'LW FLAGS'!P20</f>
        <v>0</v>
      </c>
      <c r="Q20" s="5">
        <f t="shared" si="0"/>
        <v>125</v>
      </c>
    </row>
    <row r="21" spans="1:17" x14ac:dyDescent="0.3">
      <c r="A21" s="4" t="s">
        <v>30</v>
      </c>
      <c r="B21" s="4" t="s">
        <v>31</v>
      </c>
      <c r="C21" s="5">
        <f>'LW BARRELS'!C21+'LW POLES'!C21+'LW GOATS'!C21+'LW FLAGS'!C21</f>
        <v>0</v>
      </c>
      <c r="D21" s="5">
        <f>'LW BARRELS'!D21+'LW POLES'!D21+'LW GOATS'!D21+'LW FLAGS'!D21</f>
        <v>0</v>
      </c>
      <c r="E21" s="5">
        <f>'LW BARRELS'!E21+'LW POLES'!E21+'LW GOATS'!E21+'LW FLAGS'!E21</f>
        <v>0</v>
      </c>
      <c r="F21" s="5">
        <f>'LW BARRELS'!F21+'LW POLES'!F21+'LW GOATS'!F21+'LW FLAGS'!F21</f>
        <v>0</v>
      </c>
      <c r="G21" s="5">
        <f>'LW BARRELS'!G21+'LW POLES'!G21+'LW GOATS'!G21+'LW FLAGS'!G21</f>
        <v>0</v>
      </c>
      <c r="H21" s="5">
        <f>'LW BARRELS'!H21+'LW POLES'!H21+'LW GOATS'!H21+'LW FLAGS'!H21</f>
        <v>0</v>
      </c>
      <c r="I21" s="5">
        <f>'LW BARRELS'!I21+'LW POLES'!I21+'LW GOATS'!I21+'LW FLAGS'!I21</f>
        <v>0</v>
      </c>
      <c r="J21" s="5">
        <f>'LW BARRELS'!J21+'LW POLES'!J21+'LW GOATS'!J21+'LW FLAGS'!J21</f>
        <v>0</v>
      </c>
      <c r="K21" s="5">
        <f>'LW BARRELS'!K21+'LW POLES'!K21+'LW GOATS'!K21+'LW FLAGS'!K21</f>
        <v>0</v>
      </c>
      <c r="L21" s="5">
        <f>'LW BARRELS'!L21+'LW POLES'!L21+'LW GOATS'!L21+'LW FLAGS'!L21</f>
        <v>0</v>
      </c>
      <c r="M21" s="5">
        <f>'LW BARRELS'!M21+'LW POLES'!M21+'LW GOATS'!M21+'LW FLAGS'!M21</f>
        <v>0</v>
      </c>
      <c r="N21" s="5">
        <f>'LW BARRELS'!N21+'LW POLES'!N21+'LW GOATS'!N21+'LW FLAGS'!N21</f>
        <v>0</v>
      </c>
      <c r="O21" s="5">
        <f>'LW BARRELS'!O21+'LW POLES'!O21+'LW GOATS'!O21+'LW FLAGS'!O21</f>
        <v>0</v>
      </c>
      <c r="P21" s="5">
        <f>'LW BARRELS'!P21+'LW POLES'!P21+'LW GOATS'!P21+'LW FLAGS'!P21</f>
        <v>0</v>
      </c>
      <c r="Q21" s="5">
        <f t="shared" si="0"/>
        <v>0</v>
      </c>
    </row>
    <row r="22" spans="1:17" x14ac:dyDescent="0.3">
      <c r="A22" s="4" t="s">
        <v>32</v>
      </c>
      <c r="B22" s="4" t="s">
        <v>33</v>
      </c>
      <c r="C22" s="5">
        <f>'LW BARRELS'!C22+'LW POLES'!C22+'LW GOATS'!C22+'LW FLAGS'!C22</f>
        <v>129</v>
      </c>
      <c r="D22" s="5">
        <f>'LW BARRELS'!D22+'LW POLES'!D22+'LW GOATS'!D22+'LW FLAGS'!D22</f>
        <v>139</v>
      </c>
      <c r="E22" s="5">
        <f>'LW BARRELS'!E22+'LW POLES'!E22+'LW GOATS'!E22+'LW FLAGS'!E22</f>
        <v>0</v>
      </c>
      <c r="F22" s="5">
        <f>'LW BARRELS'!F22+'LW POLES'!F22+'LW GOATS'!F22+'LW FLAGS'!F22</f>
        <v>0</v>
      </c>
      <c r="G22" s="5">
        <f>'LW BARRELS'!G22+'LW POLES'!G22+'LW GOATS'!G22+'LW FLAGS'!G22</f>
        <v>0</v>
      </c>
      <c r="H22" s="5">
        <f>'LW BARRELS'!H22+'LW POLES'!H22+'LW GOATS'!H22+'LW FLAGS'!H22</f>
        <v>0</v>
      </c>
      <c r="I22" s="5">
        <f>'LW BARRELS'!I22+'LW POLES'!I22+'LW GOATS'!I22+'LW FLAGS'!I22</f>
        <v>0</v>
      </c>
      <c r="J22" s="5">
        <f>'LW BARRELS'!J22+'LW POLES'!J22+'LW GOATS'!J22+'LW FLAGS'!J22</f>
        <v>0</v>
      </c>
      <c r="K22" s="5">
        <f>'LW BARRELS'!K22+'LW POLES'!K22+'LW GOATS'!K22+'LW FLAGS'!K22</f>
        <v>0</v>
      </c>
      <c r="L22" s="5">
        <f>'LW BARRELS'!L22+'LW POLES'!L22+'LW GOATS'!L22+'LW FLAGS'!L22</f>
        <v>0</v>
      </c>
      <c r="M22" s="5">
        <f>'LW BARRELS'!M22+'LW POLES'!M22+'LW GOATS'!M22+'LW FLAGS'!M22</f>
        <v>0</v>
      </c>
      <c r="N22" s="5">
        <f>'LW BARRELS'!N22+'LW POLES'!N22+'LW GOATS'!N22+'LW FLAGS'!N22</f>
        <v>0</v>
      </c>
      <c r="O22" s="5">
        <f>'LW BARRELS'!O22+'LW POLES'!O22+'LW GOATS'!O22+'LW FLAGS'!O22</f>
        <v>0</v>
      </c>
      <c r="P22" s="5">
        <f>'LW BARRELS'!P22+'LW POLES'!P22+'LW GOATS'!P22+'LW FLAGS'!P22</f>
        <v>0</v>
      </c>
      <c r="Q22" s="5">
        <f t="shared" si="0"/>
        <v>268</v>
      </c>
    </row>
    <row r="23" spans="1:17" x14ac:dyDescent="0.3">
      <c r="A23" s="4" t="s">
        <v>44</v>
      </c>
      <c r="B23" s="4" t="s">
        <v>45</v>
      </c>
      <c r="C23" s="5">
        <f>'LW BARRELS'!C23+'LW POLES'!C23+'LW GOATS'!C23+'LW FLAGS'!C23</f>
        <v>0</v>
      </c>
      <c r="D23" s="5">
        <f>'LW BARRELS'!D23+'LW POLES'!D23+'LW GOATS'!D23+'LW FLAGS'!D23</f>
        <v>179</v>
      </c>
      <c r="E23" s="5">
        <f>'LW BARRELS'!E23+'LW POLES'!E23+'LW GOATS'!E23+'LW FLAGS'!E23</f>
        <v>0</v>
      </c>
      <c r="F23" s="5">
        <f>'LW BARRELS'!F23+'LW POLES'!F23+'LW GOATS'!F23+'LW FLAGS'!F23</f>
        <v>0</v>
      </c>
      <c r="G23" s="5">
        <f>'LW BARRELS'!G23+'LW POLES'!G23+'LW GOATS'!G23+'LW FLAGS'!G23</f>
        <v>0</v>
      </c>
      <c r="H23" s="5">
        <f>'LW BARRELS'!H23+'LW POLES'!H23+'LW GOATS'!H23+'LW FLAGS'!H23</f>
        <v>0</v>
      </c>
      <c r="I23" s="5">
        <f>'LW BARRELS'!I23+'LW POLES'!I23+'LW GOATS'!I23+'LW FLAGS'!I23</f>
        <v>0</v>
      </c>
      <c r="J23" s="5">
        <f>'LW BARRELS'!J23+'LW POLES'!J23+'LW GOATS'!J23+'LW FLAGS'!J23</f>
        <v>0</v>
      </c>
      <c r="K23" s="5">
        <f>'LW BARRELS'!K23+'LW POLES'!K23+'LW GOATS'!K23+'LW FLAGS'!K23</f>
        <v>0</v>
      </c>
      <c r="L23" s="5">
        <f>'LW BARRELS'!L23+'LW POLES'!L23+'LW GOATS'!L23+'LW FLAGS'!L23</f>
        <v>0</v>
      </c>
      <c r="M23" s="5">
        <f>'LW BARRELS'!M23+'LW POLES'!M23+'LW GOATS'!M23+'LW FLAGS'!M23</f>
        <v>0</v>
      </c>
      <c r="N23" s="5">
        <f>'LW BARRELS'!N23+'LW POLES'!N23+'LW GOATS'!N23+'LW FLAGS'!N23</f>
        <v>0</v>
      </c>
      <c r="O23" s="5">
        <f>'LW BARRELS'!O23+'LW POLES'!O23+'LW GOATS'!O23+'LW FLAGS'!O23</f>
        <v>0</v>
      </c>
      <c r="P23" s="5">
        <f>'LW BARRELS'!P23+'LW POLES'!P23+'LW GOATS'!P23+'LW FLAGS'!P23</f>
        <v>0</v>
      </c>
      <c r="Q23" s="5">
        <f t="shared" si="0"/>
        <v>179</v>
      </c>
    </row>
    <row r="24" spans="1:17" x14ac:dyDescent="0.3">
      <c r="A24" s="4" t="s">
        <v>34</v>
      </c>
      <c r="B24" s="4" t="s">
        <v>22</v>
      </c>
      <c r="C24" s="5">
        <f>'LW BARRELS'!C24+'LW POLES'!C24+'LW GOATS'!C24+'LW FLAGS'!C24</f>
        <v>46</v>
      </c>
      <c r="D24" s="5">
        <f>'LW BARRELS'!D24+'LW POLES'!D24+'LW GOATS'!D24+'LW FLAGS'!D24</f>
        <v>0</v>
      </c>
      <c r="E24" s="5">
        <f>'LW BARRELS'!E24+'LW POLES'!E24+'LW GOATS'!E24+'LW FLAGS'!E24</f>
        <v>0</v>
      </c>
      <c r="F24" s="5">
        <f>'LW BARRELS'!F24+'LW POLES'!F24+'LW GOATS'!F24+'LW FLAGS'!F24</f>
        <v>0</v>
      </c>
      <c r="G24" s="5">
        <f>'LW BARRELS'!G24+'LW POLES'!G24+'LW GOATS'!G24+'LW FLAGS'!G24</f>
        <v>0</v>
      </c>
      <c r="H24" s="5">
        <f>'LW BARRELS'!H24+'LW POLES'!H24+'LW GOATS'!H24+'LW FLAGS'!H24</f>
        <v>0</v>
      </c>
      <c r="I24" s="5">
        <f>'LW BARRELS'!I24+'LW POLES'!I24+'LW GOATS'!I24+'LW FLAGS'!I24</f>
        <v>0</v>
      </c>
      <c r="J24" s="5">
        <f>'LW BARRELS'!J24+'LW POLES'!J24+'LW GOATS'!J24+'LW FLAGS'!J24</f>
        <v>0</v>
      </c>
      <c r="K24" s="5">
        <f>'LW BARRELS'!K24+'LW POLES'!K24+'LW GOATS'!K24+'LW FLAGS'!K24</f>
        <v>0</v>
      </c>
      <c r="L24" s="5">
        <f>'LW BARRELS'!L24+'LW POLES'!L24+'LW GOATS'!L24+'LW FLAGS'!L24</f>
        <v>0</v>
      </c>
      <c r="M24" s="5">
        <f>'LW BARRELS'!M24+'LW POLES'!M24+'LW GOATS'!M24+'LW FLAGS'!M24</f>
        <v>0</v>
      </c>
      <c r="N24" s="5">
        <f>'LW BARRELS'!N24+'LW POLES'!N24+'LW GOATS'!N24+'LW FLAGS'!N24</f>
        <v>0</v>
      </c>
      <c r="O24" s="5">
        <f>'LW BARRELS'!O24+'LW POLES'!O24+'LW GOATS'!O24+'LW FLAGS'!O24</f>
        <v>0</v>
      </c>
      <c r="P24" s="5">
        <f>'LW BARRELS'!P24+'LW POLES'!P24+'LW GOATS'!P24+'LW FLAGS'!P24</f>
        <v>0</v>
      </c>
      <c r="Q24" s="5">
        <f t="shared" si="0"/>
        <v>46</v>
      </c>
    </row>
    <row r="25" spans="1:17" x14ac:dyDescent="0.3">
      <c r="A25" s="7" t="s">
        <v>42</v>
      </c>
      <c r="B25" s="7" t="s">
        <v>43</v>
      </c>
      <c r="C25" s="5">
        <f>'LW BARRELS'!C25+'LW POLES'!C25+'LW GOATS'!C25+'LW FLAGS'!C25</f>
        <v>73</v>
      </c>
      <c r="D25" s="5">
        <f>'LW BARRELS'!D25+'LW POLES'!D25+'LW GOATS'!D25+'LW FLAGS'!D25</f>
        <v>169</v>
      </c>
      <c r="E25" s="5">
        <f>'LW BARRELS'!E25+'LW POLES'!E25+'LW GOATS'!E25+'LW FLAGS'!E25</f>
        <v>0</v>
      </c>
      <c r="F25" s="5">
        <f>'LW BARRELS'!F25+'LW POLES'!F25+'LW GOATS'!F25+'LW FLAGS'!F25</f>
        <v>0</v>
      </c>
      <c r="G25" s="5">
        <f>'LW BARRELS'!G25+'LW POLES'!G25+'LW GOATS'!G25+'LW FLAGS'!G25</f>
        <v>0</v>
      </c>
      <c r="H25" s="5">
        <f>'LW BARRELS'!H25+'LW POLES'!H25+'LW GOATS'!H25+'LW FLAGS'!H25</f>
        <v>0</v>
      </c>
      <c r="I25" s="5">
        <f>'LW BARRELS'!I25+'LW POLES'!I25+'LW GOATS'!I25+'LW FLAGS'!I25</f>
        <v>0</v>
      </c>
      <c r="J25" s="5">
        <f>'LW BARRELS'!J25+'LW POLES'!J25+'LW GOATS'!J25+'LW FLAGS'!J25</f>
        <v>0</v>
      </c>
      <c r="K25" s="5">
        <f>'LW BARRELS'!K25+'LW POLES'!K25+'LW GOATS'!K25+'LW FLAGS'!K25</f>
        <v>0</v>
      </c>
      <c r="L25" s="5">
        <f>'LW BARRELS'!L25+'LW POLES'!L25+'LW GOATS'!L25+'LW FLAGS'!L25</f>
        <v>0</v>
      </c>
      <c r="M25" s="5">
        <f>'LW BARRELS'!M25+'LW POLES'!M25+'LW GOATS'!M25+'LW FLAGS'!M25</f>
        <v>0</v>
      </c>
      <c r="N25" s="5">
        <f>'LW BARRELS'!N25+'LW POLES'!N25+'LW GOATS'!N25+'LW FLAGS'!N25</f>
        <v>0</v>
      </c>
      <c r="O25" s="5">
        <f>'LW BARRELS'!O25+'LW POLES'!O25+'LW GOATS'!O25+'LW FLAGS'!O25</f>
        <v>0</v>
      </c>
      <c r="P25" s="5">
        <f>'LW BARRELS'!P25+'LW POLES'!P25+'LW GOATS'!P25+'LW FLAGS'!P25</f>
        <v>0</v>
      </c>
      <c r="Q25" s="5">
        <f t="shared" si="0"/>
        <v>242</v>
      </c>
    </row>
    <row r="26" spans="1:17" x14ac:dyDescent="0.3">
      <c r="A26" s="8" t="s">
        <v>35</v>
      </c>
      <c r="B26" s="8" t="s">
        <v>36</v>
      </c>
      <c r="C26" s="5">
        <f>'LW BARRELS'!C26+'LW POLES'!C26+'LW GOATS'!C26+'LW FLAGS'!C26</f>
        <v>106</v>
      </c>
      <c r="D26" s="5">
        <f>'LW BARRELS'!D26+'LW POLES'!D26+'LW GOATS'!D26+'LW FLAGS'!D26</f>
        <v>76</v>
      </c>
      <c r="E26" s="5">
        <f>'LW BARRELS'!E26+'LW POLES'!E26+'LW GOATS'!E26+'LW FLAGS'!E26</f>
        <v>0</v>
      </c>
      <c r="F26" s="5">
        <f>'LW BARRELS'!F26+'LW POLES'!F26+'LW GOATS'!F26+'LW FLAGS'!F26</f>
        <v>0</v>
      </c>
      <c r="G26" s="5">
        <f>'LW BARRELS'!G26+'LW POLES'!G26+'LW GOATS'!G26+'LW FLAGS'!G26</f>
        <v>0</v>
      </c>
      <c r="H26" s="5">
        <f>'LW BARRELS'!H26+'LW POLES'!H26+'LW GOATS'!H26+'LW FLAGS'!H26</f>
        <v>0</v>
      </c>
      <c r="I26" s="5">
        <f>'LW BARRELS'!I26+'LW POLES'!I26+'LW GOATS'!I26+'LW FLAGS'!I26</f>
        <v>0</v>
      </c>
      <c r="J26" s="5">
        <f>'LW BARRELS'!J26+'LW POLES'!J26+'LW GOATS'!J26+'LW FLAGS'!J26</f>
        <v>0</v>
      </c>
      <c r="K26" s="5">
        <f>'LW BARRELS'!K26+'LW POLES'!K26+'LW GOATS'!K26+'LW FLAGS'!K26</f>
        <v>0</v>
      </c>
      <c r="L26" s="5">
        <f>'LW BARRELS'!L26+'LW POLES'!L26+'LW GOATS'!L26+'LW FLAGS'!L26</f>
        <v>0</v>
      </c>
      <c r="M26" s="5">
        <f>'LW BARRELS'!M26+'LW POLES'!M26+'LW GOATS'!M26+'LW FLAGS'!M26</f>
        <v>0</v>
      </c>
      <c r="N26" s="5">
        <f>'LW BARRELS'!N26+'LW POLES'!N26+'LW GOATS'!N26+'LW FLAGS'!N26</f>
        <v>0</v>
      </c>
      <c r="O26" s="5">
        <f>'LW BARRELS'!O26+'LW POLES'!O26+'LW GOATS'!O26+'LW FLAGS'!O26</f>
        <v>0</v>
      </c>
      <c r="P26" s="5">
        <f>'LW BARRELS'!P26+'LW POLES'!P26+'LW GOATS'!P26+'LW FLAGS'!P26</f>
        <v>0</v>
      </c>
      <c r="Q26" s="5">
        <f t="shared" si="0"/>
        <v>182</v>
      </c>
    </row>
  </sheetData>
  <mergeCells count="4">
    <mergeCell ref="A1:A4"/>
    <mergeCell ref="A6:B6"/>
    <mergeCell ref="C1:P1"/>
    <mergeCell ref="C4:P4"/>
  </mergeCells>
  <pageMargins left="0.7" right="0.7" top="0.75" bottom="0.75" header="0.3" footer="0.3"/>
  <pageSetup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LW BARRELS</vt:lpstr>
      <vt:lpstr>LW POLES</vt:lpstr>
      <vt:lpstr>LW GOATS</vt:lpstr>
      <vt:lpstr>LW FLAGS</vt:lpstr>
      <vt:lpstr>LW BREAKAWAY</vt:lpstr>
      <vt:lpstr>LW ALL AROUND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Berra</dc:creator>
  <cp:lastModifiedBy>Jacqueline Berra</cp:lastModifiedBy>
  <cp:lastPrinted>2023-11-07T11:26:49Z</cp:lastPrinted>
  <dcterms:created xsi:type="dcterms:W3CDTF">2023-08-28T14:28:12Z</dcterms:created>
  <dcterms:modified xsi:type="dcterms:W3CDTF">2026-10-02T21:36:37Z</dcterms:modified>
</cp:coreProperties>
</file>