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374" documentId="13_ncr:1_{E4A5D815-F20E-43C0-AB90-5D0D0D656B6F}" xr6:coauthVersionLast="47" xr6:coauthVersionMax="47" xr10:uidLastSave="{89817CE9-7AF8-4CCE-A393-AFCEAB061079}"/>
  <bookViews>
    <workbookView xWindow="-108" yWindow="-108" windowWidth="23256" windowHeight="13896" activeTab="5" xr2:uid="{DCE06DBA-3315-4700-99EC-CA5B98A926A3}"/>
  </bookViews>
  <sheets>
    <sheet name="LW BARRELS" sheetId="2" r:id="rId1"/>
    <sheet name="LW POLES" sheetId="5" r:id="rId2"/>
    <sheet name="LW GOATS" sheetId="7" r:id="rId3"/>
    <sheet name="LW FLAGS" sheetId="8" r:id="rId4"/>
    <sheet name="LW BREAKAWAY" sheetId="10" r:id="rId5"/>
    <sheet name="LW ALL AROUND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9" l="1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8" i="9"/>
  <c r="P8" i="9"/>
  <c r="Q8" i="9"/>
  <c r="R8" i="9"/>
  <c r="Q9" i="9"/>
  <c r="R9" i="9"/>
  <c r="Q10" i="9"/>
  <c r="R10" i="9"/>
  <c r="Q11" i="9"/>
  <c r="R11" i="9"/>
  <c r="Q12" i="9"/>
  <c r="R12" i="9"/>
  <c r="Q13" i="9"/>
  <c r="R13" i="9"/>
  <c r="Q14" i="9"/>
  <c r="R14" i="9"/>
  <c r="Q15" i="9"/>
  <c r="R15" i="9"/>
  <c r="Q16" i="9"/>
  <c r="R16" i="9"/>
  <c r="Q17" i="9"/>
  <c r="R17" i="9"/>
  <c r="Q18" i="9"/>
  <c r="R18" i="9"/>
  <c r="Q19" i="9"/>
  <c r="R19" i="9"/>
  <c r="Q20" i="9"/>
  <c r="R20" i="9"/>
  <c r="Q21" i="9"/>
  <c r="R21" i="9"/>
  <c r="Q22" i="9"/>
  <c r="R22" i="9"/>
  <c r="Q23" i="9"/>
  <c r="R23" i="9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8" i="10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8" i="8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8" i="7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8" i="2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8" i="5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O8" i="9" l="1"/>
  <c r="D8" i="9"/>
  <c r="E8" i="9"/>
  <c r="F8" i="9"/>
  <c r="G8" i="9"/>
  <c r="H8" i="9"/>
  <c r="I8" i="9"/>
  <c r="J8" i="9"/>
  <c r="K8" i="9"/>
  <c r="L8" i="9"/>
  <c r="M8" i="9"/>
  <c r="N8" i="9"/>
  <c r="C8" i="9"/>
</calcChain>
</file>

<file path=xl/sharedStrings.xml><?xml version="1.0" encoding="utf-8"?>
<sst xmlns="http://schemas.openxmlformats.org/spreadsheetml/2006/main" count="228" uniqueCount="43">
  <si>
    <t>CONTESTANT NAME</t>
  </si>
  <si>
    <t>FLICKERWOOD LITTLE BRITCHES RODEO</t>
  </si>
  <si>
    <t>TOTAL</t>
  </si>
  <si>
    <t>LAST NAME</t>
  </si>
  <si>
    <t>FIRST NAME</t>
  </si>
  <si>
    <t>LITTLE WRANGLER BARRELS</t>
  </si>
  <si>
    <t>LITTLE WRANGLER POLES</t>
  </si>
  <si>
    <t>LITTLE WRANGLER GOATS</t>
  </si>
  <si>
    <t>LITTLE WRANGLER FLAGS</t>
  </si>
  <si>
    <t>LITTLE WRANGLER ALL AROUND</t>
  </si>
  <si>
    <t>BURKE</t>
  </si>
  <si>
    <t>BRADY</t>
  </si>
  <si>
    <t>DUNCAN</t>
  </si>
  <si>
    <t>KOOPER</t>
  </si>
  <si>
    <t>JAMES</t>
  </si>
  <si>
    <t>PEYTON</t>
  </si>
  <si>
    <t>KELLEY</t>
  </si>
  <si>
    <t>KOENIG</t>
  </si>
  <si>
    <t>LAKYNN</t>
  </si>
  <si>
    <t>LESYNA</t>
  </si>
  <si>
    <t>TINLEY</t>
  </si>
  <si>
    <t>LITTLE</t>
  </si>
  <si>
    <t>LOGAN</t>
  </si>
  <si>
    <t>NICE</t>
  </si>
  <si>
    <t>SIMON</t>
  </si>
  <si>
    <t>REED</t>
  </si>
  <si>
    <t>PIPER</t>
  </si>
  <si>
    <t>SHEPHERD</t>
  </si>
  <si>
    <t>TIBBS</t>
  </si>
  <si>
    <t>HAZIN</t>
  </si>
  <si>
    <t>LITTLE WRANGLER BREAKAWAY</t>
  </si>
  <si>
    <t>FARMER</t>
  </si>
  <si>
    <t>RAELYNN</t>
  </si>
  <si>
    <t>DAXTON</t>
  </si>
  <si>
    <t>OSLAY</t>
  </si>
  <si>
    <t>CALI</t>
  </si>
  <si>
    <t>LAWSEN</t>
  </si>
  <si>
    <t>WILKERSON</t>
  </si>
  <si>
    <t>ADLEIGH</t>
  </si>
  <si>
    <t>MYERS</t>
  </si>
  <si>
    <t>AUSTIN</t>
  </si>
  <si>
    <t>DOCKINS</t>
  </si>
  <si>
    <t>DUKE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</si>
</sst>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3E21B4A-6242-45AB-B7C7-7481133A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4D02866-B6D5-43EE-ABFF-4283BE86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592422F2-D18D-4B88-ACEA-1992D2DA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F2FD8BF-DD3E-4249-9443-9812EBB8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419225" cy="923925"/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02D8DB07-2E35-483A-8373-5799A5BC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1CC2F2B-3D4D-48E2-9840-6EDA245F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8874-0628-43BE-A62F-CF34546FCE8D}">
  <dimension ref="A1:S23"/>
  <sheetViews>
    <sheetView workbookViewId="0">
      <selection activeCell="N17" sqref="N17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3">
      <c r="A4" s="9"/>
      <c r="B4" s="1"/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10</v>
      </c>
      <c r="B8" s="4" t="s">
        <v>11</v>
      </c>
      <c r="C8" s="6">
        <v>33</v>
      </c>
      <c r="D8" s="6"/>
      <c r="E8" s="6">
        <v>63</v>
      </c>
      <c r="F8" s="6">
        <v>33</v>
      </c>
      <c r="G8" s="6">
        <v>63</v>
      </c>
      <c r="H8" s="6">
        <v>33</v>
      </c>
      <c r="I8" s="6"/>
      <c r="J8" s="6"/>
      <c r="K8" s="6">
        <v>73</v>
      </c>
      <c r="L8" s="6">
        <v>73</v>
      </c>
      <c r="M8" s="6">
        <v>73</v>
      </c>
      <c r="N8" s="6">
        <v>63</v>
      </c>
      <c r="O8" s="6"/>
      <c r="P8" s="6"/>
      <c r="Q8" s="6"/>
      <c r="R8" s="6"/>
      <c r="S8" s="5">
        <f>SUM(C8:R8)</f>
        <v>507</v>
      </c>
    </row>
    <row r="9" spans="1:19" x14ac:dyDescent="0.3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23" si="0">SUM(C9:R9)</f>
        <v>0</v>
      </c>
    </row>
    <row r="10" spans="1:19" x14ac:dyDescent="0.3">
      <c r="A10" s="4" t="s">
        <v>12</v>
      </c>
      <c r="B10" s="4" t="s">
        <v>13</v>
      </c>
      <c r="C10" s="6">
        <v>23</v>
      </c>
      <c r="D10" s="6">
        <v>13</v>
      </c>
      <c r="E10" s="6">
        <v>33</v>
      </c>
      <c r="F10" s="6"/>
      <c r="G10" s="6">
        <v>53</v>
      </c>
      <c r="H10" s="6">
        <v>63</v>
      </c>
      <c r="I10" s="6"/>
      <c r="J10" s="6"/>
      <c r="K10" s="6">
        <v>63</v>
      </c>
      <c r="L10" s="6">
        <v>43</v>
      </c>
      <c r="M10" s="6">
        <v>33</v>
      </c>
      <c r="N10" s="6">
        <v>33</v>
      </c>
      <c r="O10" s="6"/>
      <c r="P10" s="6"/>
      <c r="Q10" s="6"/>
      <c r="R10" s="6"/>
      <c r="S10" s="5">
        <f t="shared" si="0"/>
        <v>357</v>
      </c>
    </row>
    <row r="11" spans="1:19" x14ac:dyDescent="0.3">
      <c r="A11" s="4" t="s">
        <v>31</v>
      </c>
      <c r="B11" s="4" t="s">
        <v>32</v>
      </c>
      <c r="C11" s="6"/>
      <c r="D11" s="6"/>
      <c r="E11" s="6"/>
      <c r="F11" s="6"/>
      <c r="G11" s="6"/>
      <c r="H11" s="6"/>
      <c r="I11" s="6"/>
      <c r="J11" s="6"/>
      <c r="K11" s="6">
        <v>13</v>
      </c>
      <c r="L11" s="6"/>
      <c r="M11" s="6"/>
      <c r="N11" s="6"/>
      <c r="O11" s="6"/>
      <c r="P11" s="6"/>
      <c r="Q11" s="6"/>
      <c r="R11" s="6"/>
      <c r="S11" s="5">
        <f t="shared" si="0"/>
        <v>13</v>
      </c>
    </row>
    <row r="12" spans="1:19" x14ac:dyDescent="0.3">
      <c r="A12" s="4" t="s">
        <v>14</v>
      </c>
      <c r="B12" s="4" t="s">
        <v>15</v>
      </c>
      <c r="C12" s="6">
        <v>43</v>
      </c>
      <c r="D12" s="6">
        <v>73</v>
      </c>
      <c r="E12" s="6">
        <v>73</v>
      </c>
      <c r="F12" s="6">
        <v>43</v>
      </c>
      <c r="G12" s="6"/>
      <c r="H12" s="6">
        <v>53</v>
      </c>
      <c r="I12" s="6"/>
      <c r="J12" s="6"/>
      <c r="K12" s="6"/>
      <c r="L12" s="6">
        <v>63</v>
      </c>
      <c r="M12" s="6">
        <v>63</v>
      </c>
      <c r="N12" s="6">
        <v>73</v>
      </c>
      <c r="O12" s="6"/>
      <c r="P12" s="6"/>
      <c r="Q12" s="6"/>
      <c r="R12" s="6"/>
      <c r="S12" s="5">
        <f t="shared" si="0"/>
        <v>484</v>
      </c>
    </row>
    <row r="13" spans="1:19" x14ac:dyDescent="0.3">
      <c r="A13" s="4" t="s">
        <v>16</v>
      </c>
      <c r="B13" s="4" t="s">
        <v>33</v>
      </c>
      <c r="C13" s="6">
        <v>13</v>
      </c>
      <c r="D13" s="6">
        <v>43</v>
      </c>
      <c r="E13" s="6">
        <v>23</v>
      </c>
      <c r="F13" s="6">
        <v>23</v>
      </c>
      <c r="G13" s="6">
        <v>43</v>
      </c>
      <c r="H13" s="6">
        <v>43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5">
        <f t="shared" si="0"/>
        <v>188</v>
      </c>
    </row>
    <row r="14" spans="1:19" x14ac:dyDescent="0.3">
      <c r="A14" s="4" t="s">
        <v>17</v>
      </c>
      <c r="B14" s="4" t="s">
        <v>18</v>
      </c>
      <c r="C14" s="6">
        <v>73</v>
      </c>
      <c r="D14" s="6">
        <v>63</v>
      </c>
      <c r="E14" s="6"/>
      <c r="F14" s="6">
        <v>73</v>
      </c>
      <c r="G14" s="6"/>
      <c r="H14" s="6"/>
      <c r="I14" s="6"/>
      <c r="J14" s="6"/>
      <c r="K14" s="6">
        <v>43</v>
      </c>
      <c r="L14" s="6">
        <v>33</v>
      </c>
      <c r="M14" s="6">
        <v>53</v>
      </c>
      <c r="N14" s="6">
        <v>53</v>
      </c>
      <c r="O14" s="6"/>
      <c r="P14" s="6"/>
      <c r="Q14" s="6"/>
      <c r="R14" s="6"/>
      <c r="S14" s="5">
        <f t="shared" si="0"/>
        <v>391</v>
      </c>
    </row>
    <row r="15" spans="1:19" x14ac:dyDescent="0.3">
      <c r="A15" s="4" t="s">
        <v>19</v>
      </c>
      <c r="B15" s="4" t="s">
        <v>20</v>
      </c>
      <c r="C15" s="6"/>
      <c r="D15" s="6"/>
      <c r="E15" s="6">
        <v>13</v>
      </c>
      <c r="F15" s="6"/>
      <c r="G15" s="6"/>
      <c r="H15" s="6"/>
      <c r="I15" s="6"/>
      <c r="J15" s="6"/>
      <c r="K15" s="6">
        <v>23</v>
      </c>
      <c r="L15" s="6"/>
      <c r="M15" s="6">
        <v>13</v>
      </c>
      <c r="N15" s="6"/>
      <c r="O15" s="6"/>
      <c r="P15" s="6"/>
      <c r="Q15" s="6"/>
      <c r="R15" s="6"/>
      <c r="S15" s="5">
        <f t="shared" si="0"/>
        <v>49</v>
      </c>
    </row>
    <row r="16" spans="1:19" x14ac:dyDescent="0.3">
      <c r="A16" s="4" t="s">
        <v>21</v>
      </c>
      <c r="B16" s="4" t="s">
        <v>22</v>
      </c>
      <c r="C16" s="6">
        <v>53</v>
      </c>
      <c r="D16" s="6">
        <v>33</v>
      </c>
      <c r="E16" s="6">
        <v>53</v>
      </c>
      <c r="F16" s="6">
        <v>53</v>
      </c>
      <c r="G16" s="6">
        <v>33</v>
      </c>
      <c r="H16" s="6">
        <v>13</v>
      </c>
      <c r="I16" s="6"/>
      <c r="J16" s="6"/>
      <c r="K16" s="6">
        <v>53</v>
      </c>
      <c r="L16" s="6">
        <v>23</v>
      </c>
      <c r="M16" s="6"/>
      <c r="N16" s="6">
        <v>13</v>
      </c>
      <c r="O16" s="6"/>
      <c r="P16" s="6"/>
      <c r="Q16" s="6"/>
      <c r="R16" s="6"/>
      <c r="S16" s="5">
        <f t="shared" si="0"/>
        <v>327</v>
      </c>
    </row>
    <row r="17" spans="1:19" x14ac:dyDescent="0.3">
      <c r="A17" s="4" t="s">
        <v>39</v>
      </c>
      <c r="B17" s="4" t="s">
        <v>40</v>
      </c>
      <c r="C17" s="6"/>
      <c r="D17" s="6"/>
      <c r="E17" s="6"/>
      <c r="F17" s="6"/>
      <c r="G17" s="6">
        <v>23</v>
      </c>
      <c r="H17" s="6">
        <v>23</v>
      </c>
      <c r="I17" s="6"/>
      <c r="J17" s="6"/>
      <c r="K17" s="6"/>
      <c r="L17" s="6"/>
      <c r="M17" s="6">
        <v>43</v>
      </c>
      <c r="N17" s="6">
        <v>23</v>
      </c>
      <c r="O17" s="6"/>
      <c r="P17" s="6"/>
      <c r="Q17" s="6"/>
      <c r="R17" s="6"/>
      <c r="S17" s="5">
        <f t="shared" si="0"/>
        <v>112</v>
      </c>
    </row>
    <row r="18" spans="1:19" x14ac:dyDescent="0.3">
      <c r="A18" s="4" t="s">
        <v>23</v>
      </c>
      <c r="B18" s="4" t="s">
        <v>24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">
        <f t="shared" si="0"/>
        <v>0</v>
      </c>
    </row>
    <row r="19" spans="1:19" x14ac:dyDescent="0.3">
      <c r="A19" s="8" t="s">
        <v>34</v>
      </c>
      <c r="B19" s="8" t="s">
        <v>35</v>
      </c>
      <c r="C19" s="6">
        <v>63</v>
      </c>
      <c r="D19" s="6">
        <v>53</v>
      </c>
      <c r="E19" s="6">
        <v>43</v>
      </c>
      <c r="F19" s="6">
        <v>63</v>
      </c>
      <c r="G19" s="6">
        <v>73</v>
      </c>
      <c r="H19" s="6">
        <v>73</v>
      </c>
      <c r="I19" s="6"/>
      <c r="J19" s="6"/>
      <c r="K19" s="6"/>
      <c r="L19" s="6">
        <v>53</v>
      </c>
      <c r="M19" s="6"/>
      <c r="N19" s="6">
        <v>43</v>
      </c>
      <c r="O19" s="6"/>
      <c r="P19" s="6"/>
      <c r="Q19" s="6"/>
      <c r="R19" s="6"/>
      <c r="S19" s="5">
        <f t="shared" si="0"/>
        <v>464</v>
      </c>
    </row>
    <row r="20" spans="1:19" x14ac:dyDescent="0.3">
      <c r="A20" s="4" t="s">
        <v>25</v>
      </c>
      <c r="B20" s="4" t="s">
        <v>26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5">
        <f t="shared" si="0"/>
        <v>0</v>
      </c>
    </row>
    <row r="21" spans="1:19" x14ac:dyDescent="0.3">
      <c r="A21" s="4" t="s">
        <v>27</v>
      </c>
      <c r="B21" s="4" t="s">
        <v>36</v>
      </c>
      <c r="C21" s="6"/>
      <c r="D21" s="6">
        <v>23</v>
      </c>
      <c r="E21" s="6"/>
      <c r="F21" s="6">
        <v>13</v>
      </c>
      <c r="G21" s="6"/>
      <c r="H21" s="6"/>
      <c r="I21" s="6"/>
      <c r="J21" s="6"/>
      <c r="K21" s="6"/>
      <c r="L21" s="6">
        <v>13</v>
      </c>
      <c r="M21" s="6">
        <v>23</v>
      </c>
      <c r="N21" s="6"/>
      <c r="O21" s="6"/>
      <c r="P21" s="6"/>
      <c r="Q21" s="6"/>
      <c r="R21" s="6"/>
      <c r="S21" s="5">
        <f t="shared" si="0"/>
        <v>72</v>
      </c>
    </row>
    <row r="22" spans="1:19" x14ac:dyDescent="0.3">
      <c r="A22" s="7" t="s">
        <v>28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5">
        <f t="shared" si="0"/>
        <v>0</v>
      </c>
    </row>
    <row r="23" spans="1:19" x14ac:dyDescent="0.3">
      <c r="A23" s="7" t="s">
        <v>37</v>
      </c>
      <c r="B23" s="7" t="s">
        <v>38</v>
      </c>
      <c r="C23" s="6"/>
      <c r="D23" s="6"/>
      <c r="E23" s="6"/>
      <c r="F23" s="6"/>
      <c r="G23" s="6">
        <v>13</v>
      </c>
      <c r="H23" s="6"/>
      <c r="I23" s="6"/>
      <c r="J23" s="6"/>
      <c r="K23" s="6">
        <v>33</v>
      </c>
      <c r="L23" s="6"/>
      <c r="M23" s="6"/>
      <c r="N23" s="6"/>
      <c r="O23" s="6"/>
      <c r="P23" s="6"/>
      <c r="Q23" s="6"/>
      <c r="R23" s="6"/>
      <c r="S23" s="5">
        <f t="shared" si="0"/>
        <v>46</v>
      </c>
    </row>
  </sheetData>
  <sortState xmlns:xlrd2="http://schemas.microsoft.com/office/spreadsheetml/2017/richdata2" ref="A8:B16">
    <sortCondition ref="A8:A16"/>
  </sortState>
  <mergeCells count="4">
    <mergeCell ref="A1:A4"/>
    <mergeCell ref="C1:S3"/>
    <mergeCell ref="C4:S4"/>
    <mergeCell ref="A6:B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D42A-FDB3-4CF2-8503-7764FB051078}">
  <dimension ref="A1:S23"/>
  <sheetViews>
    <sheetView workbookViewId="0">
      <selection activeCell="N13" sqref="N13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3" width="7.109375" bestFit="1" customWidth="1"/>
    <col min="14" max="14" width="6.88671875" bestFit="1" customWidth="1"/>
    <col min="15" max="16" width="7.44140625" bestFit="1" customWidth="1"/>
    <col min="17" max="18" width="7.44140625" customWidth="1"/>
  </cols>
  <sheetData>
    <row r="1" spans="1:19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3">
      <c r="A4" s="9"/>
      <c r="B4" s="1"/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10</v>
      </c>
      <c r="B8" s="4" t="s">
        <v>11</v>
      </c>
      <c r="C8" s="5">
        <v>73</v>
      </c>
      <c r="D8" s="5">
        <v>73</v>
      </c>
      <c r="E8" s="5">
        <v>63</v>
      </c>
      <c r="F8" s="5">
        <v>73</v>
      </c>
      <c r="G8" s="5">
        <v>73</v>
      </c>
      <c r="H8" s="5">
        <v>73</v>
      </c>
      <c r="I8" s="5"/>
      <c r="J8" s="5"/>
      <c r="K8" s="5"/>
      <c r="L8" s="5">
        <v>33</v>
      </c>
      <c r="M8" s="5">
        <v>63</v>
      </c>
      <c r="N8" s="5">
        <v>73</v>
      </c>
      <c r="O8" s="5"/>
      <c r="P8" s="5"/>
      <c r="Q8" s="5"/>
      <c r="R8" s="5"/>
      <c r="S8" s="5">
        <f>SUM(C8:R8)</f>
        <v>597</v>
      </c>
    </row>
    <row r="9" spans="1:19" x14ac:dyDescent="0.3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23" si="0">SUM(C9:R9)</f>
        <v>0</v>
      </c>
    </row>
    <row r="10" spans="1:19" x14ac:dyDescent="0.3">
      <c r="A10" s="4" t="s">
        <v>12</v>
      </c>
      <c r="B10" s="4" t="s">
        <v>13</v>
      </c>
      <c r="C10" s="6">
        <v>13</v>
      </c>
      <c r="D10" s="6">
        <v>13</v>
      </c>
      <c r="E10" s="6"/>
      <c r="F10" s="6"/>
      <c r="G10" s="6">
        <v>53</v>
      </c>
      <c r="H10" s="6"/>
      <c r="I10" s="6"/>
      <c r="J10" s="6"/>
      <c r="K10" s="6"/>
      <c r="L10" s="6"/>
      <c r="M10" s="6">
        <v>53</v>
      </c>
      <c r="N10" s="6"/>
      <c r="O10" s="6"/>
      <c r="P10" s="5"/>
      <c r="Q10" s="5"/>
      <c r="R10" s="5"/>
      <c r="S10" s="5">
        <f t="shared" si="0"/>
        <v>132</v>
      </c>
    </row>
    <row r="11" spans="1:19" x14ac:dyDescent="0.3">
      <c r="A11" s="4" t="s">
        <v>31</v>
      </c>
      <c r="B11" s="4" t="s">
        <v>32</v>
      </c>
      <c r="C11" s="5"/>
      <c r="D11" s="5"/>
      <c r="E11" s="5"/>
      <c r="F11" s="5"/>
      <c r="G11" s="5"/>
      <c r="H11" s="5">
        <v>23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23</v>
      </c>
    </row>
    <row r="12" spans="1:19" x14ac:dyDescent="0.3">
      <c r="A12" s="4" t="s">
        <v>14</v>
      </c>
      <c r="B12" s="4" t="s">
        <v>15</v>
      </c>
      <c r="C12" s="5">
        <v>43</v>
      </c>
      <c r="D12" s="5">
        <v>63</v>
      </c>
      <c r="E12" s="5">
        <v>53</v>
      </c>
      <c r="F12" s="5">
        <v>63</v>
      </c>
      <c r="G12" s="5">
        <v>13</v>
      </c>
      <c r="H12" s="5">
        <v>53</v>
      </c>
      <c r="I12" s="5"/>
      <c r="J12" s="5"/>
      <c r="K12" s="5">
        <v>63</v>
      </c>
      <c r="L12" s="5">
        <v>13</v>
      </c>
      <c r="M12" s="5"/>
      <c r="N12" s="5">
        <v>13</v>
      </c>
      <c r="O12" s="5"/>
      <c r="P12" s="5"/>
      <c r="Q12" s="5"/>
      <c r="R12" s="5"/>
      <c r="S12" s="5">
        <f t="shared" si="0"/>
        <v>377</v>
      </c>
    </row>
    <row r="13" spans="1:19" x14ac:dyDescent="0.3">
      <c r="A13" s="4" t="s">
        <v>16</v>
      </c>
      <c r="B13" s="4" t="s">
        <v>33</v>
      </c>
      <c r="C13" s="5"/>
      <c r="D13" s="5">
        <v>33</v>
      </c>
      <c r="E13" s="5"/>
      <c r="F13" s="5">
        <v>53</v>
      </c>
      <c r="G13" s="5">
        <v>43</v>
      </c>
      <c r="H13" s="5">
        <v>63</v>
      </c>
      <c r="I13" s="5"/>
      <c r="J13" s="5"/>
      <c r="K13" s="5">
        <v>53</v>
      </c>
      <c r="L13" s="5">
        <v>43</v>
      </c>
      <c r="M13" s="5"/>
      <c r="N13" s="5">
        <v>63</v>
      </c>
      <c r="O13" s="5"/>
      <c r="P13" s="5"/>
      <c r="Q13" s="5"/>
      <c r="R13" s="5"/>
      <c r="S13" s="5">
        <f t="shared" si="0"/>
        <v>351</v>
      </c>
    </row>
    <row r="14" spans="1:19" x14ac:dyDescent="0.3">
      <c r="A14" s="4" t="s">
        <v>17</v>
      </c>
      <c r="B14" s="4" t="s">
        <v>18</v>
      </c>
      <c r="C14" s="5">
        <v>53</v>
      </c>
      <c r="D14" s="5"/>
      <c r="E14" s="5"/>
      <c r="F14" s="5">
        <v>43</v>
      </c>
      <c r="G14" s="5"/>
      <c r="H14" s="5"/>
      <c r="I14" s="5"/>
      <c r="J14" s="5"/>
      <c r="K14" s="5">
        <v>73</v>
      </c>
      <c r="L14" s="5">
        <v>73</v>
      </c>
      <c r="M14" s="5">
        <v>73</v>
      </c>
      <c r="N14" s="5"/>
      <c r="O14" s="5"/>
      <c r="P14" s="5"/>
      <c r="Q14" s="5"/>
      <c r="R14" s="5"/>
      <c r="S14" s="5">
        <f t="shared" si="0"/>
        <v>315</v>
      </c>
    </row>
    <row r="15" spans="1:19" x14ac:dyDescent="0.3">
      <c r="A15" s="4" t="s">
        <v>19</v>
      </c>
      <c r="B15" s="4" t="s">
        <v>20</v>
      </c>
      <c r="C15" s="5">
        <v>23</v>
      </c>
      <c r="D15" s="5">
        <v>23</v>
      </c>
      <c r="E15" s="5"/>
      <c r="F15" s="5"/>
      <c r="G15" s="5"/>
      <c r="H15" s="5"/>
      <c r="I15" s="5"/>
      <c r="J15" s="5"/>
      <c r="K15" s="5"/>
      <c r="L15" s="5"/>
      <c r="M15" s="5"/>
      <c r="N15" s="5">
        <v>53</v>
      </c>
      <c r="O15" s="5"/>
      <c r="P15" s="5"/>
      <c r="Q15" s="5"/>
      <c r="R15" s="5"/>
      <c r="S15" s="5">
        <f t="shared" si="0"/>
        <v>99</v>
      </c>
    </row>
    <row r="16" spans="1:19" x14ac:dyDescent="0.3">
      <c r="A16" s="4" t="s">
        <v>21</v>
      </c>
      <c r="B16" s="4" t="s">
        <v>22</v>
      </c>
      <c r="C16" s="5">
        <v>33</v>
      </c>
      <c r="D16" s="5"/>
      <c r="E16" s="5">
        <v>13</v>
      </c>
      <c r="F16" s="5">
        <v>23</v>
      </c>
      <c r="G16" s="5"/>
      <c r="H16" s="5"/>
      <c r="I16" s="5"/>
      <c r="J16" s="5"/>
      <c r="K16" s="5"/>
      <c r="L16" s="5">
        <v>23</v>
      </c>
      <c r="M16" s="5">
        <v>23</v>
      </c>
      <c r="N16" s="5"/>
      <c r="O16" s="5"/>
      <c r="P16" s="5"/>
      <c r="Q16" s="5"/>
      <c r="R16" s="5"/>
      <c r="S16" s="5">
        <f t="shared" si="0"/>
        <v>115</v>
      </c>
    </row>
    <row r="17" spans="1:19" x14ac:dyDescent="0.3">
      <c r="A17" s="4" t="s">
        <v>39</v>
      </c>
      <c r="B17" s="4" t="s">
        <v>40</v>
      </c>
      <c r="C17" s="5"/>
      <c r="D17" s="5"/>
      <c r="E17" s="5">
        <v>43</v>
      </c>
      <c r="F17" s="5"/>
      <c r="G17" s="5">
        <v>23</v>
      </c>
      <c r="H17" s="5">
        <v>33</v>
      </c>
      <c r="I17" s="5"/>
      <c r="J17" s="5"/>
      <c r="K17" s="5">
        <v>43</v>
      </c>
      <c r="L17" s="5">
        <v>53</v>
      </c>
      <c r="M17" s="5"/>
      <c r="N17" s="5"/>
      <c r="O17" s="5"/>
      <c r="P17" s="5"/>
      <c r="Q17" s="5"/>
      <c r="R17" s="5"/>
      <c r="S17" s="5">
        <f t="shared" si="0"/>
        <v>195</v>
      </c>
    </row>
    <row r="18" spans="1:19" x14ac:dyDescent="0.3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8" t="s">
        <v>34</v>
      </c>
      <c r="B19" s="8" t="s">
        <v>35</v>
      </c>
      <c r="C19" s="5"/>
      <c r="D19" s="5"/>
      <c r="E19" s="5">
        <v>23</v>
      </c>
      <c r="F19" s="5">
        <v>13</v>
      </c>
      <c r="G19" s="5">
        <v>63</v>
      </c>
      <c r="H19" s="5">
        <v>13</v>
      </c>
      <c r="I19" s="5"/>
      <c r="J19" s="5"/>
      <c r="K19" s="5">
        <v>23</v>
      </c>
      <c r="L19" s="5">
        <v>63</v>
      </c>
      <c r="M19" s="5">
        <v>43</v>
      </c>
      <c r="N19" s="5">
        <v>43</v>
      </c>
      <c r="O19" s="5"/>
      <c r="P19" s="5"/>
      <c r="Q19" s="5"/>
      <c r="R19" s="5"/>
      <c r="S19" s="5">
        <f t="shared" si="0"/>
        <v>284</v>
      </c>
    </row>
    <row r="20" spans="1:19" x14ac:dyDescent="0.3">
      <c r="A20" s="4" t="s">
        <v>25</v>
      </c>
      <c r="B20" s="4" t="s">
        <v>26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27</v>
      </c>
      <c r="B21" s="4" t="s">
        <v>36</v>
      </c>
      <c r="C21" s="5">
        <v>63</v>
      </c>
      <c r="D21" s="5">
        <v>43</v>
      </c>
      <c r="E21" s="5">
        <v>73</v>
      </c>
      <c r="F21" s="5"/>
      <c r="G21" s="5"/>
      <c r="H21" s="5"/>
      <c r="I21" s="5"/>
      <c r="J21" s="5"/>
      <c r="K21" s="5">
        <v>13</v>
      </c>
      <c r="L21" s="5"/>
      <c r="M21" s="5">
        <v>13</v>
      </c>
      <c r="N21" s="5">
        <v>33</v>
      </c>
      <c r="O21" s="5"/>
      <c r="P21" s="5"/>
      <c r="Q21" s="5"/>
      <c r="R21" s="5"/>
      <c r="S21" s="5">
        <f t="shared" si="0"/>
        <v>238</v>
      </c>
    </row>
    <row r="22" spans="1:19" x14ac:dyDescent="0.3">
      <c r="A22" s="7" t="s">
        <v>28</v>
      </c>
      <c r="B22" s="7" t="s">
        <v>29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3">
      <c r="A23" s="7" t="s">
        <v>37</v>
      </c>
      <c r="B23" s="7" t="s">
        <v>38</v>
      </c>
      <c r="C23" s="5"/>
      <c r="D23" s="5">
        <v>53</v>
      </c>
      <c r="E23" s="5">
        <v>33</v>
      </c>
      <c r="F23" s="5">
        <v>33</v>
      </c>
      <c r="G23" s="5">
        <v>33</v>
      </c>
      <c r="H23" s="5">
        <v>43</v>
      </c>
      <c r="I23" s="5"/>
      <c r="J23" s="5"/>
      <c r="K23" s="5">
        <v>33</v>
      </c>
      <c r="L23" s="5"/>
      <c r="M23" s="5">
        <v>33</v>
      </c>
      <c r="N23" s="5">
        <v>23</v>
      </c>
      <c r="O23" s="5"/>
      <c r="P23" s="5"/>
      <c r="Q23" s="5"/>
      <c r="R23" s="5"/>
      <c r="S23" s="5">
        <f t="shared" si="0"/>
        <v>284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A67E-B347-43AE-8FDB-81971F4B8A0B}">
  <dimension ref="A1:S23"/>
  <sheetViews>
    <sheetView topLeftCell="A2" workbookViewId="0">
      <selection activeCell="N18" sqref="N18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3" width="7.109375" bestFit="1" customWidth="1"/>
    <col min="14" max="14" width="6.88671875" bestFit="1" customWidth="1"/>
    <col min="15" max="16" width="7.44140625" bestFit="1" customWidth="1"/>
    <col min="17" max="18" width="7.44140625" customWidth="1"/>
  </cols>
  <sheetData>
    <row r="1" spans="1:19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3">
      <c r="A4" s="9"/>
      <c r="B4" s="1"/>
      <c r="C4" s="9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10</v>
      </c>
      <c r="B8" s="4" t="s">
        <v>11</v>
      </c>
      <c r="C8" s="5">
        <v>73</v>
      </c>
      <c r="D8" s="5">
        <v>53</v>
      </c>
      <c r="E8" s="5">
        <v>54</v>
      </c>
      <c r="F8" s="5">
        <v>64</v>
      </c>
      <c r="G8" s="5"/>
      <c r="H8" s="5">
        <v>63</v>
      </c>
      <c r="I8" s="5"/>
      <c r="J8" s="5"/>
      <c r="K8" s="5">
        <v>64</v>
      </c>
      <c r="L8" s="5">
        <v>63</v>
      </c>
      <c r="M8" s="5"/>
      <c r="N8" s="5">
        <v>63</v>
      </c>
      <c r="O8" s="5"/>
      <c r="P8" s="5"/>
      <c r="Q8" s="6"/>
      <c r="R8" s="6"/>
      <c r="S8" s="5">
        <f>SUM(C8:R8)</f>
        <v>497</v>
      </c>
    </row>
    <row r="9" spans="1:19" x14ac:dyDescent="0.3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23" si="0">SUM(C9:R9)</f>
        <v>0</v>
      </c>
    </row>
    <row r="10" spans="1:19" x14ac:dyDescent="0.3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6"/>
      <c r="R10" s="6"/>
      <c r="S10" s="5">
        <f t="shared" si="0"/>
        <v>0</v>
      </c>
    </row>
    <row r="11" spans="1:19" x14ac:dyDescent="0.3">
      <c r="A11" s="4" t="s">
        <v>31</v>
      </c>
      <c r="B11" s="4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  <c r="R11" s="6"/>
      <c r="S11" s="5">
        <f t="shared" si="0"/>
        <v>0</v>
      </c>
    </row>
    <row r="12" spans="1:19" x14ac:dyDescent="0.3">
      <c r="A12" s="4" t="s">
        <v>14</v>
      </c>
      <c r="B12" s="4" t="s">
        <v>15</v>
      </c>
      <c r="C12" s="5"/>
      <c r="D12" s="5"/>
      <c r="E12" s="5"/>
      <c r="F12" s="5"/>
      <c r="G12" s="5">
        <v>53</v>
      </c>
      <c r="H12" s="5"/>
      <c r="I12" s="5"/>
      <c r="J12" s="5"/>
      <c r="K12" s="5">
        <v>44</v>
      </c>
      <c r="L12" s="5"/>
      <c r="M12" s="5"/>
      <c r="N12" s="5">
        <v>23</v>
      </c>
      <c r="O12" s="5"/>
      <c r="P12" s="5"/>
      <c r="Q12" s="6"/>
      <c r="R12" s="6"/>
      <c r="S12" s="5">
        <f t="shared" si="0"/>
        <v>120</v>
      </c>
    </row>
    <row r="13" spans="1:19" x14ac:dyDescent="0.3">
      <c r="A13" s="4" t="s">
        <v>16</v>
      </c>
      <c r="B13" s="4" t="s">
        <v>33</v>
      </c>
      <c r="C13" s="5">
        <v>63</v>
      </c>
      <c r="D13" s="5">
        <v>43</v>
      </c>
      <c r="E13" s="5">
        <v>64</v>
      </c>
      <c r="F13" s="5">
        <v>34</v>
      </c>
      <c r="G13" s="5">
        <v>73</v>
      </c>
      <c r="H13" s="5">
        <v>53</v>
      </c>
      <c r="I13" s="5"/>
      <c r="J13" s="5"/>
      <c r="K13" s="5">
        <v>54</v>
      </c>
      <c r="L13" s="5">
        <v>53</v>
      </c>
      <c r="M13" s="5">
        <v>43</v>
      </c>
      <c r="N13" s="5">
        <v>53</v>
      </c>
      <c r="O13" s="5"/>
      <c r="P13" s="5"/>
      <c r="Q13" s="6"/>
      <c r="R13" s="6"/>
      <c r="S13" s="5">
        <f t="shared" si="0"/>
        <v>533</v>
      </c>
    </row>
    <row r="14" spans="1:19" x14ac:dyDescent="0.3">
      <c r="A14" s="4" t="s">
        <v>17</v>
      </c>
      <c r="B14" s="4" t="s">
        <v>18</v>
      </c>
      <c r="C14" s="5">
        <v>33</v>
      </c>
      <c r="D14" s="5">
        <v>63</v>
      </c>
      <c r="E14" s="5"/>
      <c r="F14" s="5">
        <v>54</v>
      </c>
      <c r="G14" s="5"/>
      <c r="H14" s="5"/>
      <c r="I14" s="5"/>
      <c r="J14" s="5"/>
      <c r="K14" s="5">
        <v>34</v>
      </c>
      <c r="L14" s="5">
        <v>33</v>
      </c>
      <c r="M14" s="5">
        <v>53</v>
      </c>
      <c r="N14" s="5"/>
      <c r="O14" s="5"/>
      <c r="P14" s="5"/>
      <c r="Q14" s="6"/>
      <c r="R14" s="6"/>
      <c r="S14" s="5">
        <f t="shared" si="0"/>
        <v>270</v>
      </c>
    </row>
    <row r="15" spans="1:19" x14ac:dyDescent="0.3">
      <c r="A15" s="4" t="s">
        <v>19</v>
      </c>
      <c r="B15" s="4" t="s">
        <v>20</v>
      </c>
      <c r="C15" s="5">
        <v>23</v>
      </c>
      <c r="D15" s="5"/>
      <c r="E15" s="5">
        <v>34</v>
      </c>
      <c r="F15" s="5"/>
      <c r="G15" s="5"/>
      <c r="H15" s="5">
        <v>33</v>
      </c>
      <c r="I15" s="5"/>
      <c r="J15" s="5"/>
      <c r="K15" s="5">
        <v>24</v>
      </c>
      <c r="L15" s="5">
        <v>13</v>
      </c>
      <c r="M15" s="5">
        <v>13</v>
      </c>
      <c r="N15" s="5"/>
      <c r="O15" s="5"/>
      <c r="P15" s="5"/>
      <c r="Q15" s="6"/>
      <c r="R15" s="6"/>
      <c r="S15" s="5">
        <f t="shared" si="0"/>
        <v>140</v>
      </c>
    </row>
    <row r="16" spans="1:19" x14ac:dyDescent="0.3">
      <c r="A16" s="4" t="s">
        <v>21</v>
      </c>
      <c r="B16" s="4" t="s">
        <v>22</v>
      </c>
      <c r="C16" s="5">
        <v>53</v>
      </c>
      <c r="D16" s="5">
        <v>23</v>
      </c>
      <c r="E16" s="5">
        <v>44</v>
      </c>
      <c r="F16" s="5">
        <v>44</v>
      </c>
      <c r="G16" s="5">
        <v>33</v>
      </c>
      <c r="H16" s="5">
        <v>43</v>
      </c>
      <c r="I16" s="5"/>
      <c r="J16" s="5"/>
      <c r="K16" s="5">
        <v>14</v>
      </c>
      <c r="L16" s="5"/>
      <c r="M16" s="5">
        <v>63</v>
      </c>
      <c r="N16" s="5">
        <v>33</v>
      </c>
      <c r="O16" s="5"/>
      <c r="P16" s="5"/>
      <c r="Q16" s="6"/>
      <c r="R16" s="6"/>
      <c r="S16" s="5">
        <f t="shared" si="0"/>
        <v>350</v>
      </c>
    </row>
    <row r="17" spans="1:19" x14ac:dyDescent="0.3">
      <c r="A17" s="4" t="s">
        <v>39</v>
      </c>
      <c r="B17" s="4" t="s">
        <v>40</v>
      </c>
      <c r="C17" s="5"/>
      <c r="D17" s="5"/>
      <c r="E17" s="5"/>
      <c r="F17" s="5">
        <v>14</v>
      </c>
      <c r="G17" s="5"/>
      <c r="H17" s="5">
        <v>13</v>
      </c>
      <c r="I17" s="5"/>
      <c r="J17" s="5"/>
      <c r="K17" s="5"/>
      <c r="L17" s="5">
        <v>23</v>
      </c>
      <c r="M17" s="5">
        <v>23</v>
      </c>
      <c r="N17" s="5">
        <v>13</v>
      </c>
      <c r="O17" s="5"/>
      <c r="P17" s="5"/>
      <c r="Q17" s="6"/>
      <c r="R17" s="6"/>
      <c r="S17" s="5">
        <f t="shared" si="0"/>
        <v>86</v>
      </c>
    </row>
    <row r="18" spans="1:19" x14ac:dyDescent="0.3">
      <c r="A18" s="4" t="s">
        <v>23</v>
      </c>
      <c r="B18" s="4" t="s">
        <v>24</v>
      </c>
      <c r="C18" s="5"/>
      <c r="D18" s="5">
        <v>73</v>
      </c>
      <c r="E18" s="5">
        <v>74</v>
      </c>
      <c r="F18" s="5">
        <v>74</v>
      </c>
      <c r="G18" s="5">
        <v>63</v>
      </c>
      <c r="H18" s="5">
        <v>73</v>
      </c>
      <c r="I18" s="5"/>
      <c r="J18" s="5"/>
      <c r="K18" s="5">
        <v>74</v>
      </c>
      <c r="L18" s="5">
        <v>73</v>
      </c>
      <c r="M18" s="5">
        <v>73</v>
      </c>
      <c r="N18" s="5">
        <v>73</v>
      </c>
      <c r="O18" s="5"/>
      <c r="P18" s="5"/>
      <c r="Q18" s="6"/>
      <c r="R18" s="6"/>
      <c r="S18" s="5">
        <f t="shared" si="0"/>
        <v>650</v>
      </c>
    </row>
    <row r="19" spans="1:19" x14ac:dyDescent="0.3">
      <c r="A19" s="8" t="s">
        <v>34</v>
      </c>
      <c r="B19" s="8" t="s">
        <v>35</v>
      </c>
      <c r="C19" s="5">
        <v>13</v>
      </c>
      <c r="D19" s="5"/>
      <c r="E19" s="5"/>
      <c r="F19" s="5"/>
      <c r="G19" s="5">
        <v>43</v>
      </c>
      <c r="H19" s="5">
        <v>23</v>
      </c>
      <c r="I19" s="5"/>
      <c r="J19" s="5"/>
      <c r="K19" s="5"/>
      <c r="L19" s="5"/>
      <c r="M19" s="5">
        <v>33</v>
      </c>
      <c r="N19" s="5"/>
      <c r="O19" s="5"/>
      <c r="P19" s="5"/>
      <c r="Q19" s="6"/>
      <c r="R19" s="6"/>
      <c r="S19" s="5">
        <f t="shared" si="0"/>
        <v>112</v>
      </c>
    </row>
    <row r="20" spans="1:19" x14ac:dyDescent="0.3">
      <c r="A20" s="4" t="s">
        <v>25</v>
      </c>
      <c r="B20" s="4" t="s">
        <v>26</v>
      </c>
      <c r="C20" s="5"/>
      <c r="D20" s="5"/>
      <c r="E20" s="5"/>
      <c r="F20" s="5"/>
      <c r="G20" s="5">
        <v>23</v>
      </c>
      <c r="H20" s="5"/>
      <c r="I20" s="5"/>
      <c r="J20" s="5"/>
      <c r="K20" s="5"/>
      <c r="L20" s="5"/>
      <c r="M20" s="5"/>
      <c r="N20" s="5"/>
      <c r="O20" s="5"/>
      <c r="P20" s="5"/>
      <c r="Q20" s="6"/>
      <c r="R20" s="6"/>
      <c r="S20" s="5">
        <f t="shared" si="0"/>
        <v>23</v>
      </c>
    </row>
    <row r="21" spans="1:19" x14ac:dyDescent="0.3">
      <c r="A21" s="4" t="s">
        <v>27</v>
      </c>
      <c r="B21" s="4" t="s">
        <v>36</v>
      </c>
      <c r="C21" s="5"/>
      <c r="D21" s="5">
        <v>33</v>
      </c>
      <c r="E21" s="5">
        <v>24</v>
      </c>
      <c r="F21" s="5">
        <v>24</v>
      </c>
      <c r="G21" s="5"/>
      <c r="H21" s="5"/>
      <c r="I21" s="5"/>
      <c r="J21" s="5"/>
      <c r="K21" s="5"/>
      <c r="L21" s="5">
        <v>43</v>
      </c>
      <c r="M21" s="5"/>
      <c r="N21" s="5">
        <v>43</v>
      </c>
      <c r="O21" s="5"/>
      <c r="P21" s="5"/>
      <c r="Q21" s="6"/>
      <c r="R21" s="6"/>
      <c r="S21" s="5">
        <f t="shared" si="0"/>
        <v>167</v>
      </c>
    </row>
    <row r="22" spans="1:19" x14ac:dyDescent="0.3">
      <c r="A22" s="7" t="s">
        <v>28</v>
      </c>
      <c r="B22" s="7" t="s">
        <v>29</v>
      </c>
      <c r="C22" s="5">
        <v>43</v>
      </c>
      <c r="D22" s="5">
        <v>13</v>
      </c>
      <c r="E22" s="5">
        <v>14</v>
      </c>
      <c r="F22" s="5"/>
      <c r="G22" s="5">
        <v>13</v>
      </c>
      <c r="H22" s="5"/>
      <c r="I22" s="5"/>
      <c r="J22" s="5"/>
      <c r="K22" s="5"/>
      <c r="L22" s="5"/>
      <c r="M22" s="5"/>
      <c r="N22" s="5"/>
      <c r="O22" s="5"/>
      <c r="P22" s="5"/>
      <c r="Q22" s="6"/>
      <c r="R22" s="6"/>
      <c r="S22" s="5">
        <f t="shared" si="0"/>
        <v>83</v>
      </c>
    </row>
    <row r="23" spans="1:19" x14ac:dyDescent="0.3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6"/>
      <c r="R23" s="6"/>
      <c r="S23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607F-6B98-4FFE-92F3-DC91A2F69B52}">
  <dimension ref="A1:S23"/>
  <sheetViews>
    <sheetView workbookViewId="0">
      <selection activeCell="N13" sqref="N13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3" width="7.109375" bestFit="1" customWidth="1"/>
    <col min="14" max="14" width="6.88671875" bestFit="1" customWidth="1"/>
    <col min="15" max="16" width="7.44140625" bestFit="1" customWidth="1"/>
    <col min="17" max="18" width="7.44140625" customWidth="1"/>
  </cols>
  <sheetData>
    <row r="1" spans="1:19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3">
      <c r="A4" s="9"/>
      <c r="B4" s="1"/>
      <c r="C4" s="9" t="s">
        <v>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10</v>
      </c>
      <c r="B8" s="4" t="s">
        <v>11</v>
      </c>
      <c r="C8" s="5">
        <v>72</v>
      </c>
      <c r="D8" s="5">
        <v>62</v>
      </c>
      <c r="E8" s="5">
        <v>73</v>
      </c>
      <c r="F8" s="5">
        <v>63</v>
      </c>
      <c r="G8" s="5">
        <v>62</v>
      </c>
      <c r="H8" s="5"/>
      <c r="I8" s="5"/>
      <c r="J8" s="5"/>
      <c r="K8" s="5">
        <v>63</v>
      </c>
      <c r="L8" s="5">
        <v>63</v>
      </c>
      <c r="M8" s="5">
        <v>43</v>
      </c>
      <c r="N8" s="5">
        <v>63</v>
      </c>
      <c r="O8" s="5"/>
      <c r="P8" s="5"/>
      <c r="Q8" s="6"/>
      <c r="R8" s="6"/>
      <c r="S8" s="5">
        <f>SUM(C8:R8)</f>
        <v>564</v>
      </c>
    </row>
    <row r="9" spans="1:19" x14ac:dyDescent="0.3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23" si="0">SUM(C9:R9)</f>
        <v>0</v>
      </c>
    </row>
    <row r="10" spans="1:19" x14ac:dyDescent="0.3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6"/>
      <c r="R10" s="6"/>
      <c r="S10" s="5">
        <f t="shared" si="0"/>
        <v>0</v>
      </c>
    </row>
    <row r="11" spans="1:19" x14ac:dyDescent="0.3">
      <c r="A11" s="4" t="s">
        <v>31</v>
      </c>
      <c r="B11" s="4" t="s">
        <v>32</v>
      </c>
      <c r="C11" s="5"/>
      <c r="D11" s="5"/>
      <c r="E11" s="5"/>
      <c r="F11" s="5"/>
      <c r="G11" s="5">
        <v>12</v>
      </c>
      <c r="H11" s="5"/>
      <c r="I11" s="5"/>
      <c r="J11" s="5"/>
      <c r="K11" s="5"/>
      <c r="L11" s="5">
        <v>43</v>
      </c>
      <c r="M11" s="5"/>
      <c r="N11" s="5"/>
      <c r="O11" s="5"/>
      <c r="P11" s="5"/>
      <c r="Q11" s="6"/>
      <c r="R11" s="6"/>
      <c r="S11" s="5">
        <f t="shared" si="0"/>
        <v>55</v>
      </c>
    </row>
    <row r="12" spans="1:19" x14ac:dyDescent="0.3">
      <c r="A12" s="4" t="s">
        <v>14</v>
      </c>
      <c r="B12" s="4" t="s">
        <v>15</v>
      </c>
      <c r="C12" s="5"/>
      <c r="D12" s="5">
        <v>52</v>
      </c>
      <c r="E12" s="5">
        <v>63</v>
      </c>
      <c r="F12" s="5"/>
      <c r="G12" s="5">
        <v>42</v>
      </c>
      <c r="H12" s="5">
        <v>42</v>
      </c>
      <c r="I12" s="5"/>
      <c r="J12" s="5"/>
      <c r="K12" s="5"/>
      <c r="L12" s="5"/>
      <c r="M12" s="5"/>
      <c r="N12" s="5">
        <v>53</v>
      </c>
      <c r="O12" s="5"/>
      <c r="P12" s="5"/>
      <c r="Q12" s="6"/>
      <c r="R12" s="6"/>
      <c r="S12" s="5">
        <f t="shared" si="0"/>
        <v>252</v>
      </c>
    </row>
    <row r="13" spans="1:19" x14ac:dyDescent="0.3">
      <c r="A13" s="4" t="s">
        <v>16</v>
      </c>
      <c r="B13" s="4" t="s">
        <v>33</v>
      </c>
      <c r="C13" s="5">
        <v>52</v>
      </c>
      <c r="D13" s="5">
        <v>72</v>
      </c>
      <c r="E13" s="5"/>
      <c r="F13" s="5">
        <v>73</v>
      </c>
      <c r="G13" s="5">
        <v>72</v>
      </c>
      <c r="H13" s="5">
        <v>72</v>
      </c>
      <c r="I13" s="5"/>
      <c r="J13" s="5"/>
      <c r="K13" s="5">
        <v>73</v>
      </c>
      <c r="L13" s="5">
        <v>73</v>
      </c>
      <c r="M13" s="5">
        <v>53</v>
      </c>
      <c r="N13" s="5">
        <v>73</v>
      </c>
      <c r="O13" s="5"/>
      <c r="P13" s="5"/>
      <c r="Q13" s="6"/>
      <c r="R13" s="6"/>
      <c r="S13" s="5">
        <f t="shared" si="0"/>
        <v>613</v>
      </c>
    </row>
    <row r="14" spans="1:19" x14ac:dyDescent="0.3">
      <c r="A14" s="4" t="s">
        <v>17</v>
      </c>
      <c r="B14" s="4" t="s">
        <v>18</v>
      </c>
      <c r="C14" s="5">
        <v>12</v>
      </c>
      <c r="D14" s="5"/>
      <c r="E14" s="5"/>
      <c r="F14" s="5"/>
      <c r="G14" s="5"/>
      <c r="H14" s="5"/>
      <c r="I14" s="5"/>
      <c r="J14" s="5"/>
      <c r="K14" s="5">
        <v>23</v>
      </c>
      <c r="L14" s="5"/>
      <c r="M14" s="5">
        <v>13</v>
      </c>
      <c r="N14" s="5"/>
      <c r="O14" s="5"/>
      <c r="P14" s="5"/>
      <c r="Q14" s="6"/>
      <c r="R14" s="6"/>
      <c r="S14" s="5">
        <f t="shared" si="0"/>
        <v>48</v>
      </c>
    </row>
    <row r="15" spans="1:19" x14ac:dyDescent="0.3">
      <c r="A15" s="4" t="s">
        <v>19</v>
      </c>
      <c r="B15" s="4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6"/>
      <c r="S15" s="5">
        <f t="shared" si="0"/>
        <v>0</v>
      </c>
    </row>
    <row r="16" spans="1:19" x14ac:dyDescent="0.3">
      <c r="A16" s="4" t="s">
        <v>21</v>
      </c>
      <c r="B16" s="4" t="s">
        <v>22</v>
      </c>
      <c r="C16" s="5">
        <v>22</v>
      </c>
      <c r="D16" s="5">
        <v>42</v>
      </c>
      <c r="E16" s="5"/>
      <c r="F16" s="5"/>
      <c r="G16" s="5">
        <v>22</v>
      </c>
      <c r="H16" s="5">
        <v>22</v>
      </c>
      <c r="I16" s="5"/>
      <c r="J16" s="5"/>
      <c r="K16" s="5">
        <v>13</v>
      </c>
      <c r="L16" s="5">
        <v>33</v>
      </c>
      <c r="M16" s="5">
        <v>23</v>
      </c>
      <c r="N16" s="5"/>
      <c r="O16" s="5"/>
      <c r="P16" s="5"/>
      <c r="Q16" s="6"/>
      <c r="R16" s="6"/>
      <c r="S16" s="5">
        <f t="shared" si="0"/>
        <v>177</v>
      </c>
    </row>
    <row r="17" spans="1:19" x14ac:dyDescent="0.3">
      <c r="A17" s="4" t="s">
        <v>39</v>
      </c>
      <c r="B17" s="4" t="s">
        <v>40</v>
      </c>
      <c r="C17" s="5"/>
      <c r="D17" s="5"/>
      <c r="E17" s="5">
        <v>53</v>
      </c>
      <c r="F17" s="5">
        <v>53</v>
      </c>
      <c r="G17" s="5"/>
      <c r="H17" s="5">
        <v>62</v>
      </c>
      <c r="I17" s="5"/>
      <c r="J17" s="5"/>
      <c r="K17" s="5"/>
      <c r="L17" s="5"/>
      <c r="M17" s="5">
        <v>33</v>
      </c>
      <c r="N17" s="5"/>
      <c r="O17" s="5"/>
      <c r="P17" s="5"/>
      <c r="Q17" s="6"/>
      <c r="R17" s="6"/>
      <c r="S17" s="5">
        <f t="shared" si="0"/>
        <v>201</v>
      </c>
    </row>
    <row r="18" spans="1:19" x14ac:dyDescent="0.3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6"/>
      <c r="R18" s="6"/>
      <c r="S18" s="5">
        <f t="shared" si="0"/>
        <v>0</v>
      </c>
    </row>
    <row r="19" spans="1:19" x14ac:dyDescent="0.3">
      <c r="A19" s="8" t="s">
        <v>34</v>
      </c>
      <c r="B19" s="8" t="s">
        <v>35</v>
      </c>
      <c r="C19" s="5">
        <v>42</v>
      </c>
      <c r="D19" s="5"/>
      <c r="E19" s="5"/>
      <c r="F19" s="5"/>
      <c r="G19" s="5">
        <v>52</v>
      </c>
      <c r="H19" s="5">
        <v>52</v>
      </c>
      <c r="I19" s="5"/>
      <c r="J19" s="5"/>
      <c r="K19" s="5">
        <v>43</v>
      </c>
      <c r="L19" s="5">
        <v>53</v>
      </c>
      <c r="M19" s="5">
        <v>63</v>
      </c>
      <c r="N19" s="5"/>
      <c r="O19" s="5"/>
      <c r="P19" s="5"/>
      <c r="Q19" s="6"/>
      <c r="R19" s="6"/>
      <c r="S19" s="5">
        <f t="shared" si="0"/>
        <v>305</v>
      </c>
    </row>
    <row r="20" spans="1:19" x14ac:dyDescent="0.3">
      <c r="A20" s="4" t="s">
        <v>25</v>
      </c>
      <c r="B20" s="4" t="s">
        <v>26</v>
      </c>
      <c r="C20" s="5">
        <v>32</v>
      </c>
      <c r="D20" s="5">
        <v>32</v>
      </c>
      <c r="E20" s="5"/>
      <c r="F20" s="5">
        <v>43</v>
      </c>
      <c r="G20" s="5"/>
      <c r="H20" s="5"/>
      <c r="I20" s="5"/>
      <c r="J20" s="5"/>
      <c r="K20" s="5">
        <v>33</v>
      </c>
      <c r="L20" s="5"/>
      <c r="M20" s="5"/>
      <c r="N20" s="5"/>
      <c r="O20" s="5"/>
      <c r="P20" s="5"/>
      <c r="Q20" s="6"/>
      <c r="R20" s="6"/>
      <c r="S20" s="5">
        <f t="shared" si="0"/>
        <v>140</v>
      </c>
    </row>
    <row r="21" spans="1:19" x14ac:dyDescent="0.3">
      <c r="A21" s="4" t="s">
        <v>27</v>
      </c>
      <c r="B21" s="4" t="s">
        <v>36</v>
      </c>
      <c r="C21" s="5">
        <v>62</v>
      </c>
      <c r="D21" s="5"/>
      <c r="E21" s="5"/>
      <c r="F21" s="5"/>
      <c r="G21" s="5"/>
      <c r="H21" s="5"/>
      <c r="I21" s="5"/>
      <c r="J21" s="5"/>
      <c r="K21" s="5">
        <v>53</v>
      </c>
      <c r="L21" s="5"/>
      <c r="M21" s="5">
        <v>73</v>
      </c>
      <c r="N21" s="5"/>
      <c r="O21" s="5"/>
      <c r="P21" s="5"/>
      <c r="Q21" s="6"/>
      <c r="R21" s="6"/>
      <c r="S21" s="5">
        <f t="shared" si="0"/>
        <v>188</v>
      </c>
    </row>
    <row r="22" spans="1:19" x14ac:dyDescent="0.3">
      <c r="A22" s="7" t="s">
        <v>28</v>
      </c>
      <c r="B22" s="7" t="s">
        <v>29</v>
      </c>
      <c r="C22" s="5"/>
      <c r="D22" s="5"/>
      <c r="E22" s="5"/>
      <c r="F22" s="5"/>
      <c r="G22" s="5">
        <v>32</v>
      </c>
      <c r="H22" s="5">
        <v>32</v>
      </c>
      <c r="I22" s="5"/>
      <c r="J22" s="5"/>
      <c r="K22" s="5"/>
      <c r="L22" s="5"/>
      <c r="M22" s="5"/>
      <c r="N22" s="5"/>
      <c r="O22" s="5"/>
      <c r="P22" s="5"/>
      <c r="Q22" s="6"/>
      <c r="R22" s="6"/>
      <c r="S22" s="5">
        <f t="shared" si="0"/>
        <v>64</v>
      </c>
    </row>
    <row r="23" spans="1:19" x14ac:dyDescent="0.3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6"/>
      <c r="R23" s="6"/>
      <c r="S23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9D17-B77D-4281-9395-92333F53A3A1}">
  <dimension ref="A1:S23"/>
  <sheetViews>
    <sheetView topLeftCell="A2" workbookViewId="0">
      <selection activeCell="N9" sqref="N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3">
      <c r="A4" s="9"/>
      <c r="B4" s="1"/>
      <c r="C4" s="9" t="s">
        <v>30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10</v>
      </c>
      <c r="B8" s="4" t="s">
        <v>11</v>
      </c>
      <c r="C8" s="5">
        <v>62</v>
      </c>
      <c r="D8" s="5"/>
      <c r="E8" s="5"/>
      <c r="F8" s="5"/>
      <c r="G8" s="5"/>
      <c r="H8" s="5"/>
      <c r="I8" s="5"/>
      <c r="J8" s="5"/>
      <c r="K8" s="5"/>
      <c r="L8" s="5">
        <v>62</v>
      </c>
      <c r="M8" s="5"/>
      <c r="N8" s="5">
        <v>52</v>
      </c>
      <c r="O8" s="5"/>
      <c r="P8" s="5"/>
      <c r="Q8" s="6"/>
      <c r="R8" s="6"/>
      <c r="S8" s="5">
        <f>SUM(C8:R8)</f>
        <v>176</v>
      </c>
    </row>
    <row r="9" spans="1:19" x14ac:dyDescent="0.3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23" si="0">SUM(C9:R9)</f>
        <v>0</v>
      </c>
    </row>
    <row r="10" spans="1:19" x14ac:dyDescent="0.3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3">
      <c r="A11" s="4" t="s">
        <v>31</v>
      </c>
      <c r="B11" s="4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  <c r="R11" s="6"/>
      <c r="S11" s="5">
        <f t="shared" si="0"/>
        <v>0</v>
      </c>
    </row>
    <row r="12" spans="1:19" x14ac:dyDescent="0.3">
      <c r="A12" s="4" t="s">
        <v>14</v>
      </c>
      <c r="B12" s="4" t="s">
        <v>15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  <c r="R12" s="6"/>
      <c r="S12" s="5">
        <f t="shared" si="0"/>
        <v>0</v>
      </c>
    </row>
    <row r="13" spans="1:19" x14ac:dyDescent="0.3">
      <c r="A13" s="4" t="s">
        <v>16</v>
      </c>
      <c r="B13" s="4" t="s">
        <v>33</v>
      </c>
      <c r="C13" s="5"/>
      <c r="D13" s="5">
        <v>72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/>
      <c r="R13" s="6"/>
      <c r="S13" s="5">
        <f t="shared" si="0"/>
        <v>72</v>
      </c>
    </row>
    <row r="14" spans="1:19" x14ac:dyDescent="0.3">
      <c r="A14" s="4" t="s">
        <v>17</v>
      </c>
      <c r="B14" s="4" t="s">
        <v>18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  <c r="R14" s="6"/>
      <c r="S14" s="5">
        <f t="shared" si="0"/>
        <v>0</v>
      </c>
    </row>
    <row r="15" spans="1:19" x14ac:dyDescent="0.3">
      <c r="A15" s="4" t="s">
        <v>19</v>
      </c>
      <c r="B15" s="4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6"/>
      <c r="S15" s="5">
        <f t="shared" si="0"/>
        <v>0</v>
      </c>
    </row>
    <row r="16" spans="1:19" x14ac:dyDescent="0.3">
      <c r="A16" s="4" t="s">
        <v>21</v>
      </c>
      <c r="B16" s="4" t="s">
        <v>22</v>
      </c>
      <c r="C16" s="5">
        <v>72</v>
      </c>
      <c r="D16" s="5"/>
      <c r="E16" s="5"/>
      <c r="F16" s="5"/>
      <c r="G16" s="5"/>
      <c r="H16" s="5"/>
      <c r="I16" s="5"/>
      <c r="J16" s="5"/>
      <c r="K16" s="5"/>
      <c r="L16" s="5"/>
      <c r="M16" s="5">
        <v>52</v>
      </c>
      <c r="N16" s="5"/>
      <c r="O16" s="5"/>
      <c r="P16" s="5"/>
      <c r="Q16" s="6"/>
      <c r="R16" s="6"/>
      <c r="S16" s="5">
        <f t="shared" si="0"/>
        <v>124</v>
      </c>
    </row>
    <row r="17" spans="1:19" x14ac:dyDescent="0.3">
      <c r="A17" s="4" t="s">
        <v>39</v>
      </c>
      <c r="B17" s="4" t="s">
        <v>40</v>
      </c>
      <c r="C17" s="5"/>
      <c r="D17" s="5"/>
      <c r="E17" s="5">
        <v>72</v>
      </c>
      <c r="F17" s="5"/>
      <c r="G17" s="5"/>
      <c r="H17" s="5">
        <v>72</v>
      </c>
      <c r="I17" s="5"/>
      <c r="J17" s="5"/>
      <c r="K17" s="5">
        <v>72</v>
      </c>
      <c r="L17" s="5"/>
      <c r="M17" s="5">
        <v>62</v>
      </c>
      <c r="N17" s="5">
        <v>72</v>
      </c>
      <c r="O17" s="5"/>
      <c r="P17" s="5"/>
      <c r="Q17" s="6"/>
      <c r="R17" s="6"/>
      <c r="S17" s="5">
        <f t="shared" si="0"/>
        <v>350</v>
      </c>
    </row>
    <row r="18" spans="1:19" x14ac:dyDescent="0.3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>
        <v>42</v>
      </c>
      <c r="N18" s="5">
        <v>62</v>
      </c>
      <c r="O18" s="5"/>
      <c r="P18" s="5"/>
      <c r="Q18" s="6"/>
      <c r="R18" s="6"/>
      <c r="S18" s="5">
        <f t="shared" si="0"/>
        <v>104</v>
      </c>
    </row>
    <row r="19" spans="1:19" x14ac:dyDescent="0.3">
      <c r="A19" s="8" t="s">
        <v>34</v>
      </c>
      <c r="B19" s="8" t="s">
        <v>35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6"/>
      <c r="R19" s="6"/>
      <c r="S19" s="5">
        <f t="shared" si="0"/>
        <v>0</v>
      </c>
    </row>
    <row r="20" spans="1:19" x14ac:dyDescent="0.3">
      <c r="A20" s="4" t="s">
        <v>25</v>
      </c>
      <c r="B20" s="4" t="s">
        <v>26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6"/>
      <c r="R20" s="6"/>
      <c r="S20" s="5">
        <f t="shared" si="0"/>
        <v>0</v>
      </c>
    </row>
    <row r="21" spans="1:19" x14ac:dyDescent="0.3">
      <c r="A21" s="4" t="s">
        <v>27</v>
      </c>
      <c r="B21" s="4" t="s">
        <v>36</v>
      </c>
      <c r="C21" s="5"/>
      <c r="D21" s="5"/>
      <c r="E21" s="5"/>
      <c r="F21" s="5"/>
      <c r="G21" s="5"/>
      <c r="H21" s="5"/>
      <c r="I21" s="5"/>
      <c r="J21" s="5"/>
      <c r="K21" s="5"/>
      <c r="L21" s="5">
        <v>72</v>
      </c>
      <c r="M21" s="5">
        <v>72</v>
      </c>
      <c r="N21" s="5"/>
      <c r="O21" s="5"/>
      <c r="P21" s="5"/>
      <c r="Q21" s="6"/>
      <c r="R21" s="6"/>
      <c r="S21" s="5">
        <f t="shared" si="0"/>
        <v>144</v>
      </c>
    </row>
    <row r="22" spans="1:19" x14ac:dyDescent="0.3">
      <c r="A22" s="7" t="s">
        <v>28</v>
      </c>
      <c r="B22" s="7" t="s">
        <v>29</v>
      </c>
      <c r="C22" s="5"/>
      <c r="D22" s="5"/>
      <c r="E22" s="5"/>
      <c r="F22" s="5">
        <v>72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6"/>
      <c r="R22" s="6"/>
      <c r="S22" s="5">
        <f t="shared" si="0"/>
        <v>72</v>
      </c>
    </row>
    <row r="23" spans="1:19" x14ac:dyDescent="0.3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6"/>
      <c r="R23" s="6"/>
      <c r="S23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BE9-8A1E-45FC-9459-0CA3BDB10D27}">
  <dimension ref="A1:S23"/>
  <sheetViews>
    <sheetView tabSelected="1" zoomScaleNormal="100" workbookViewId="0">
      <selection activeCell="B1" sqref="B1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3" width="7.109375" bestFit="1" customWidth="1"/>
    <col min="14" max="14" width="6.88671875" bestFit="1" customWidth="1"/>
    <col min="15" max="16" width="7.44140625" bestFit="1" customWidth="1"/>
    <col min="17" max="18" width="7.44140625" customWidth="1"/>
  </cols>
  <sheetData>
    <row r="1" spans="1:19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3">
      <c r="A4" s="9"/>
      <c r="B4" s="1"/>
      <c r="C4" s="9" t="s">
        <v>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10</v>
      </c>
      <c r="B8" s="4" t="s">
        <v>11</v>
      </c>
      <c r="C8" s="5">
        <f>'LW BARRELS'!C8+'LW POLES'!C8+'LW GOATS'!C8+'LW FLAGS'!C8</f>
        <v>251</v>
      </c>
      <c r="D8" s="5">
        <f>'LW BARRELS'!D8+'LW POLES'!D8+'LW GOATS'!D8+'LW FLAGS'!D8</f>
        <v>188</v>
      </c>
      <c r="E8" s="5">
        <f>'LW BARRELS'!E8+'LW POLES'!E8+'LW GOATS'!E8+'LW FLAGS'!E8</f>
        <v>253</v>
      </c>
      <c r="F8" s="5">
        <f>'LW BARRELS'!F8+'LW POLES'!F8+'LW GOATS'!F8+'LW FLAGS'!F8</f>
        <v>233</v>
      </c>
      <c r="G8" s="5">
        <f>'LW BARRELS'!G8+'LW POLES'!G8+'LW GOATS'!G8+'LW FLAGS'!G8</f>
        <v>198</v>
      </c>
      <c r="H8" s="5">
        <f>'LW BARRELS'!H8+'LW POLES'!H8+'LW GOATS'!H8+'LW FLAGS'!H8</f>
        <v>169</v>
      </c>
      <c r="I8" s="5">
        <f>'LW BARRELS'!I8+'LW POLES'!I8+'LW GOATS'!I8+'LW FLAGS'!I8</f>
        <v>0</v>
      </c>
      <c r="J8" s="5">
        <f>'LW BARRELS'!J8+'LW POLES'!J8+'LW GOATS'!J8+'LW FLAGS'!J8</f>
        <v>0</v>
      </c>
      <c r="K8" s="5">
        <f>'LW BARRELS'!K8+'LW POLES'!K8+'LW GOATS'!K8+'LW FLAGS'!K8</f>
        <v>200</v>
      </c>
      <c r="L8" s="5">
        <f>'LW BARRELS'!L8+'LW POLES'!L8+'LW GOATS'!L8+'LW FLAGS'!L8</f>
        <v>232</v>
      </c>
      <c r="M8" s="5">
        <f>'LW BARRELS'!M8+'LW POLES'!M8+'LW GOATS'!M8+'LW FLAGS'!M8</f>
        <v>179</v>
      </c>
      <c r="N8" s="5">
        <f>'LW BARRELS'!N8+'LW POLES'!N8+'LW GOATS'!N8+'LW FLAGS'!N8</f>
        <v>262</v>
      </c>
      <c r="O8" s="5">
        <f>'LW BARRELS'!O8+'LW POLES'!O8+'LW GOATS'!O8+'LW FLAGS'!O8</f>
        <v>0</v>
      </c>
      <c r="P8" s="5">
        <f>'LW BARRELS'!P8+'LW POLES'!P8+'LW GOATS'!P8+'LW FLAGS'!P8</f>
        <v>0</v>
      </c>
      <c r="Q8" s="5">
        <f>'LW BARRELS'!Q8+'LW POLES'!Q8+'LW GOATS'!Q8+'LW FLAGS'!Q8</f>
        <v>0</v>
      </c>
      <c r="R8" s="5">
        <f>'LW BARRELS'!R8+'LW POLES'!R8+'LW GOATS'!R8+'LW FLAGS'!R8</f>
        <v>0</v>
      </c>
      <c r="S8" s="5">
        <f>SUM(C8:R8)</f>
        <v>2165</v>
      </c>
    </row>
    <row r="9" spans="1:19" x14ac:dyDescent="0.3">
      <c r="A9" s="4" t="s">
        <v>41</v>
      </c>
      <c r="B9" s="4" t="s">
        <v>42</v>
      </c>
      <c r="C9" s="5">
        <f>'LW BARRELS'!C9+'LW POLES'!C9+'LW GOATS'!C9+'LW FLAGS'!C9</f>
        <v>0</v>
      </c>
      <c r="D9" s="5">
        <f>'LW BARRELS'!D9+'LW POLES'!D9+'LW GOATS'!D9+'LW FLAGS'!D9</f>
        <v>0</v>
      </c>
      <c r="E9" s="5">
        <f>'LW BARRELS'!E9+'LW POLES'!E9+'LW GOATS'!E9+'LW FLAGS'!E9</f>
        <v>0</v>
      </c>
      <c r="F9" s="5">
        <f>'LW BARRELS'!F9+'LW POLES'!F9+'LW GOATS'!F9+'LW FLAGS'!F9</f>
        <v>0</v>
      </c>
      <c r="G9" s="5">
        <f>'LW BARRELS'!G9+'LW POLES'!G9+'LW GOATS'!G9+'LW FLAGS'!G9</f>
        <v>0</v>
      </c>
      <c r="H9" s="5">
        <f>'LW BARRELS'!H9+'LW POLES'!H9+'LW GOATS'!H9+'LW FLAGS'!H9</f>
        <v>0</v>
      </c>
      <c r="I9" s="5">
        <f>'LW BARRELS'!I9+'LW POLES'!I9+'LW GOATS'!I9+'LW FLAGS'!I9</f>
        <v>0</v>
      </c>
      <c r="J9" s="5">
        <f>'LW BARRELS'!J9+'LW POLES'!J9+'LW GOATS'!J9+'LW FLAGS'!J9</f>
        <v>0</v>
      </c>
      <c r="K9" s="5">
        <f>'LW BARRELS'!K9+'LW POLES'!K9+'LW GOATS'!K9+'LW FLAGS'!K9</f>
        <v>0</v>
      </c>
      <c r="L9" s="5">
        <f>'LW BARRELS'!L9+'LW POLES'!L9+'LW GOATS'!L9+'LW FLAGS'!L9</f>
        <v>0</v>
      </c>
      <c r="M9" s="5">
        <f>'LW BARRELS'!M9+'LW POLES'!M9+'LW GOATS'!M9+'LW FLAGS'!M9</f>
        <v>0</v>
      </c>
      <c r="N9" s="5">
        <f>'LW BARRELS'!N9+'LW POLES'!N9+'LW GOATS'!N9+'LW FLAGS'!N9</f>
        <v>0</v>
      </c>
      <c r="O9" s="5">
        <f>'LW BARRELS'!O9+'LW POLES'!O9+'LW GOATS'!O9+'LW FLAGS'!O9</f>
        <v>0</v>
      </c>
      <c r="P9" s="5">
        <f>'LW BARRELS'!P9+'LW POLES'!P9+'LW GOATS'!P9+'LW FLAGS'!P9</f>
        <v>0</v>
      </c>
      <c r="Q9" s="5">
        <f>'LW BARRELS'!Q9+'LW POLES'!Q9+'LW GOATS'!Q9+'LW FLAGS'!Q9</f>
        <v>0</v>
      </c>
      <c r="R9" s="5">
        <f>'LW BARRELS'!R9+'LW POLES'!R9+'LW GOATS'!R9+'LW FLAGS'!R9</f>
        <v>0</v>
      </c>
      <c r="S9" s="5">
        <f t="shared" ref="S9:S23" si="0">SUM(C9:R9)</f>
        <v>0</v>
      </c>
    </row>
    <row r="10" spans="1:19" x14ac:dyDescent="0.3">
      <c r="A10" s="4" t="s">
        <v>12</v>
      </c>
      <c r="B10" s="4" t="s">
        <v>13</v>
      </c>
      <c r="C10" s="5">
        <f>'LW BARRELS'!C10+'LW POLES'!C10+'LW GOATS'!C10+'LW FLAGS'!C10</f>
        <v>36</v>
      </c>
      <c r="D10" s="5">
        <f>'LW BARRELS'!D10+'LW POLES'!D10+'LW GOATS'!D10+'LW FLAGS'!D10</f>
        <v>26</v>
      </c>
      <c r="E10" s="5">
        <f>'LW BARRELS'!E10+'LW POLES'!E10+'LW GOATS'!E10+'LW FLAGS'!E10</f>
        <v>33</v>
      </c>
      <c r="F10" s="5">
        <f>'LW BARRELS'!F10+'LW POLES'!F10+'LW GOATS'!F10+'LW FLAGS'!F10</f>
        <v>0</v>
      </c>
      <c r="G10" s="5">
        <f>'LW BARRELS'!G10+'LW POLES'!G10+'LW GOATS'!G10+'LW FLAGS'!G10</f>
        <v>106</v>
      </c>
      <c r="H10" s="5">
        <f>'LW BARRELS'!H10+'LW POLES'!H10+'LW GOATS'!H10+'LW FLAGS'!H10</f>
        <v>63</v>
      </c>
      <c r="I10" s="5">
        <f>'LW BARRELS'!I10+'LW POLES'!I10+'LW GOATS'!I10+'LW FLAGS'!I10</f>
        <v>0</v>
      </c>
      <c r="J10" s="5">
        <f>'LW BARRELS'!J10+'LW POLES'!J10+'LW GOATS'!J10+'LW FLAGS'!J10</f>
        <v>0</v>
      </c>
      <c r="K10" s="5">
        <f>'LW BARRELS'!K10+'LW POLES'!K10+'LW GOATS'!K10+'LW FLAGS'!K10</f>
        <v>63</v>
      </c>
      <c r="L10" s="5">
        <f>'LW BARRELS'!L10+'LW POLES'!L10+'LW GOATS'!L10+'LW FLAGS'!L10</f>
        <v>43</v>
      </c>
      <c r="M10" s="5">
        <f>'LW BARRELS'!M10+'LW POLES'!M10+'LW GOATS'!M10+'LW FLAGS'!M10</f>
        <v>86</v>
      </c>
      <c r="N10" s="5">
        <f>'LW BARRELS'!N10+'LW POLES'!N10+'LW GOATS'!N10+'LW FLAGS'!N10</f>
        <v>33</v>
      </c>
      <c r="O10" s="5">
        <f>'LW BARRELS'!O10+'LW POLES'!O10+'LW GOATS'!O10+'LW FLAGS'!O10</f>
        <v>0</v>
      </c>
      <c r="P10" s="5">
        <f>'LW BARRELS'!P10+'LW POLES'!P10+'LW GOATS'!P10+'LW FLAGS'!P10</f>
        <v>0</v>
      </c>
      <c r="Q10" s="5">
        <f>'LW BARRELS'!Q10+'LW POLES'!Q10+'LW GOATS'!Q10+'LW FLAGS'!Q10</f>
        <v>0</v>
      </c>
      <c r="R10" s="5">
        <f>'LW BARRELS'!R10+'LW POLES'!R10+'LW GOATS'!R10+'LW FLAGS'!R10</f>
        <v>0</v>
      </c>
      <c r="S10" s="5">
        <f t="shared" si="0"/>
        <v>489</v>
      </c>
    </row>
    <row r="11" spans="1:19" x14ac:dyDescent="0.3">
      <c r="A11" s="4" t="s">
        <v>31</v>
      </c>
      <c r="B11" s="4" t="s">
        <v>32</v>
      </c>
      <c r="C11" s="5">
        <f>'LW BARRELS'!C11+'LW POLES'!C11+'LW GOATS'!C11+'LW FLAGS'!C11</f>
        <v>0</v>
      </c>
      <c r="D11" s="5">
        <f>'LW BARRELS'!D11+'LW POLES'!D11+'LW GOATS'!D11+'LW FLAGS'!D11</f>
        <v>0</v>
      </c>
      <c r="E11" s="5">
        <f>'LW BARRELS'!E11+'LW POLES'!E11+'LW GOATS'!E11+'LW FLAGS'!E11</f>
        <v>0</v>
      </c>
      <c r="F11" s="5">
        <f>'LW BARRELS'!F11+'LW POLES'!F11+'LW GOATS'!F11+'LW FLAGS'!F11</f>
        <v>0</v>
      </c>
      <c r="G11" s="5">
        <f>'LW BARRELS'!G11+'LW POLES'!G11+'LW GOATS'!G11+'LW FLAGS'!G11</f>
        <v>12</v>
      </c>
      <c r="H11" s="5">
        <f>'LW BARRELS'!H11+'LW POLES'!H11+'LW GOATS'!H11+'LW FLAGS'!H11</f>
        <v>23</v>
      </c>
      <c r="I11" s="5">
        <f>'LW BARRELS'!I11+'LW POLES'!I11+'LW GOATS'!I11+'LW FLAGS'!I11</f>
        <v>0</v>
      </c>
      <c r="J11" s="5">
        <f>'LW BARRELS'!J11+'LW POLES'!J11+'LW GOATS'!J11+'LW FLAGS'!J11</f>
        <v>0</v>
      </c>
      <c r="K11" s="5">
        <f>'LW BARRELS'!K11+'LW POLES'!K11+'LW GOATS'!K11+'LW FLAGS'!K11</f>
        <v>13</v>
      </c>
      <c r="L11" s="5">
        <f>'LW BARRELS'!L11+'LW POLES'!L11+'LW GOATS'!L11+'LW FLAGS'!L11</f>
        <v>43</v>
      </c>
      <c r="M11" s="5">
        <f>'LW BARRELS'!M11+'LW POLES'!M11+'LW GOATS'!M11+'LW FLAGS'!M11</f>
        <v>0</v>
      </c>
      <c r="N11" s="5">
        <f>'LW BARRELS'!N11+'LW POLES'!N11+'LW GOATS'!N11+'LW FLAGS'!N11</f>
        <v>0</v>
      </c>
      <c r="O11" s="5">
        <f>'LW BARRELS'!O11+'LW POLES'!O11+'LW GOATS'!O11+'LW FLAGS'!O11</f>
        <v>0</v>
      </c>
      <c r="P11" s="5">
        <f>'LW BARRELS'!P11+'LW POLES'!P11+'LW GOATS'!P11+'LW FLAGS'!P11</f>
        <v>0</v>
      </c>
      <c r="Q11" s="5">
        <f>'LW BARRELS'!Q11+'LW POLES'!Q11+'LW GOATS'!Q11+'LW FLAGS'!Q11</f>
        <v>0</v>
      </c>
      <c r="R11" s="5">
        <f>'LW BARRELS'!R11+'LW POLES'!R11+'LW GOATS'!R11+'LW FLAGS'!R11</f>
        <v>0</v>
      </c>
      <c r="S11" s="5">
        <f t="shared" si="0"/>
        <v>91</v>
      </c>
    </row>
    <row r="12" spans="1:19" x14ac:dyDescent="0.3">
      <c r="A12" s="4" t="s">
        <v>14</v>
      </c>
      <c r="B12" s="4" t="s">
        <v>15</v>
      </c>
      <c r="C12" s="5">
        <f>'LW BARRELS'!C12+'LW POLES'!C12+'LW GOATS'!C12+'LW FLAGS'!C12</f>
        <v>86</v>
      </c>
      <c r="D12" s="5">
        <f>'LW BARRELS'!D12+'LW POLES'!D12+'LW GOATS'!D12+'LW FLAGS'!D12</f>
        <v>188</v>
      </c>
      <c r="E12" s="5">
        <f>'LW BARRELS'!E12+'LW POLES'!E12+'LW GOATS'!E12+'LW FLAGS'!E12</f>
        <v>189</v>
      </c>
      <c r="F12" s="5">
        <f>'LW BARRELS'!F12+'LW POLES'!F12+'LW GOATS'!F12+'LW FLAGS'!F12</f>
        <v>106</v>
      </c>
      <c r="G12" s="5">
        <f>'LW BARRELS'!G12+'LW POLES'!G12+'LW GOATS'!G12+'LW FLAGS'!G12</f>
        <v>108</v>
      </c>
      <c r="H12" s="5">
        <f>'LW BARRELS'!H12+'LW POLES'!H12+'LW GOATS'!H12+'LW FLAGS'!H12</f>
        <v>148</v>
      </c>
      <c r="I12" s="5">
        <f>'LW BARRELS'!I12+'LW POLES'!I12+'LW GOATS'!I12+'LW FLAGS'!I12</f>
        <v>0</v>
      </c>
      <c r="J12" s="5">
        <f>'LW BARRELS'!J12+'LW POLES'!J12+'LW GOATS'!J12+'LW FLAGS'!J12</f>
        <v>0</v>
      </c>
      <c r="K12" s="5">
        <f>'LW BARRELS'!K12+'LW POLES'!K12+'LW GOATS'!K12+'LW FLAGS'!K12</f>
        <v>107</v>
      </c>
      <c r="L12" s="5">
        <f>'LW BARRELS'!L12+'LW POLES'!L12+'LW GOATS'!L12+'LW FLAGS'!L12</f>
        <v>76</v>
      </c>
      <c r="M12" s="5">
        <f>'LW BARRELS'!M12+'LW POLES'!M12+'LW GOATS'!M12+'LW FLAGS'!M12</f>
        <v>63</v>
      </c>
      <c r="N12" s="5">
        <f>'LW BARRELS'!N12+'LW POLES'!N12+'LW GOATS'!N12+'LW FLAGS'!N12</f>
        <v>162</v>
      </c>
      <c r="O12" s="5">
        <f>'LW BARRELS'!O12+'LW POLES'!O12+'LW GOATS'!O12+'LW FLAGS'!O12</f>
        <v>0</v>
      </c>
      <c r="P12" s="5">
        <f>'LW BARRELS'!P12+'LW POLES'!P12+'LW GOATS'!P12+'LW FLAGS'!P12</f>
        <v>0</v>
      </c>
      <c r="Q12" s="5">
        <f>'LW BARRELS'!Q12+'LW POLES'!Q12+'LW GOATS'!Q12+'LW FLAGS'!Q12</f>
        <v>0</v>
      </c>
      <c r="R12" s="5">
        <f>'LW BARRELS'!R12+'LW POLES'!R12+'LW GOATS'!R12+'LW FLAGS'!R12</f>
        <v>0</v>
      </c>
      <c r="S12" s="5">
        <f t="shared" si="0"/>
        <v>1233</v>
      </c>
    </row>
    <row r="13" spans="1:19" x14ac:dyDescent="0.3">
      <c r="A13" s="4" t="s">
        <v>16</v>
      </c>
      <c r="B13" s="4" t="s">
        <v>33</v>
      </c>
      <c r="C13" s="5">
        <f>'LW BARRELS'!C13+'LW POLES'!C13+'LW GOATS'!C13+'LW FLAGS'!C13</f>
        <v>128</v>
      </c>
      <c r="D13" s="5">
        <f>'LW BARRELS'!D13+'LW POLES'!D13+'LW GOATS'!D13+'LW FLAGS'!D13</f>
        <v>191</v>
      </c>
      <c r="E13" s="5">
        <f>'LW BARRELS'!E13+'LW POLES'!E13+'LW GOATS'!E13+'LW FLAGS'!E13</f>
        <v>87</v>
      </c>
      <c r="F13" s="5">
        <f>'LW BARRELS'!F13+'LW POLES'!F13+'LW GOATS'!F13+'LW FLAGS'!F13</f>
        <v>183</v>
      </c>
      <c r="G13" s="5">
        <f>'LW BARRELS'!G13+'LW POLES'!G13+'LW GOATS'!G13+'LW FLAGS'!G13</f>
        <v>231</v>
      </c>
      <c r="H13" s="5">
        <f>'LW BARRELS'!H13+'LW POLES'!H13+'LW GOATS'!H13+'LW FLAGS'!H13</f>
        <v>231</v>
      </c>
      <c r="I13" s="5">
        <f>'LW BARRELS'!I13+'LW POLES'!I13+'LW GOATS'!I13+'LW FLAGS'!I13</f>
        <v>0</v>
      </c>
      <c r="J13" s="5">
        <f>'LW BARRELS'!J13+'LW POLES'!J13+'LW GOATS'!J13+'LW FLAGS'!J13</f>
        <v>0</v>
      </c>
      <c r="K13" s="5">
        <f>'LW BARRELS'!K13+'LW POLES'!K13+'LW GOATS'!K13+'LW FLAGS'!K13</f>
        <v>180</v>
      </c>
      <c r="L13" s="5">
        <f>'LW BARRELS'!L13+'LW POLES'!L13+'LW GOATS'!L13+'LW FLAGS'!L13</f>
        <v>169</v>
      </c>
      <c r="M13" s="5">
        <f>'LW BARRELS'!M13+'LW POLES'!M13+'LW GOATS'!M13+'LW FLAGS'!M13</f>
        <v>96</v>
      </c>
      <c r="N13" s="5">
        <f>'LW BARRELS'!N13+'LW POLES'!N13+'LW GOATS'!N13+'LW FLAGS'!N13</f>
        <v>189</v>
      </c>
      <c r="O13" s="5">
        <f>'LW BARRELS'!O13+'LW POLES'!O13+'LW GOATS'!O13+'LW FLAGS'!O13</f>
        <v>0</v>
      </c>
      <c r="P13" s="5">
        <f>'LW BARRELS'!P13+'LW POLES'!P13+'LW GOATS'!P13+'LW FLAGS'!P13</f>
        <v>0</v>
      </c>
      <c r="Q13" s="5">
        <f>'LW BARRELS'!Q13+'LW POLES'!Q13+'LW GOATS'!Q13+'LW FLAGS'!Q13</f>
        <v>0</v>
      </c>
      <c r="R13" s="5">
        <f>'LW BARRELS'!R13+'LW POLES'!R13+'LW GOATS'!R13+'LW FLAGS'!R13</f>
        <v>0</v>
      </c>
      <c r="S13" s="5">
        <f t="shared" si="0"/>
        <v>1685</v>
      </c>
    </row>
    <row r="14" spans="1:19" x14ac:dyDescent="0.3">
      <c r="A14" s="4" t="s">
        <v>17</v>
      </c>
      <c r="B14" s="4" t="s">
        <v>18</v>
      </c>
      <c r="C14" s="5">
        <f>'LW BARRELS'!C14+'LW POLES'!C14+'LW GOATS'!C14+'LW FLAGS'!C14</f>
        <v>171</v>
      </c>
      <c r="D14" s="5">
        <f>'LW BARRELS'!D14+'LW POLES'!D14+'LW GOATS'!D14+'LW FLAGS'!D14</f>
        <v>126</v>
      </c>
      <c r="E14" s="5">
        <f>'LW BARRELS'!E14+'LW POLES'!E14+'LW GOATS'!E14+'LW FLAGS'!E14</f>
        <v>0</v>
      </c>
      <c r="F14" s="5">
        <f>'LW BARRELS'!F14+'LW POLES'!F14+'LW GOATS'!F14+'LW FLAGS'!F14</f>
        <v>170</v>
      </c>
      <c r="G14" s="5">
        <f>'LW BARRELS'!G14+'LW POLES'!G14+'LW GOATS'!G14+'LW FLAGS'!G14</f>
        <v>0</v>
      </c>
      <c r="H14" s="5">
        <f>'LW BARRELS'!H14+'LW POLES'!H14+'LW GOATS'!H14+'LW FLAGS'!H14</f>
        <v>0</v>
      </c>
      <c r="I14" s="5">
        <f>'LW BARRELS'!I14+'LW POLES'!I14+'LW GOATS'!I14+'LW FLAGS'!I14</f>
        <v>0</v>
      </c>
      <c r="J14" s="5">
        <f>'LW BARRELS'!J14+'LW POLES'!J14+'LW GOATS'!J14+'LW FLAGS'!J14</f>
        <v>0</v>
      </c>
      <c r="K14" s="5">
        <f>'LW BARRELS'!K14+'LW POLES'!K14+'LW GOATS'!K14+'LW FLAGS'!K14</f>
        <v>173</v>
      </c>
      <c r="L14" s="5">
        <f>'LW BARRELS'!L14+'LW POLES'!L14+'LW GOATS'!L14+'LW FLAGS'!L14</f>
        <v>139</v>
      </c>
      <c r="M14" s="5">
        <f>'LW BARRELS'!M14+'LW POLES'!M14+'LW GOATS'!M14+'LW FLAGS'!M14</f>
        <v>192</v>
      </c>
      <c r="N14" s="5">
        <f>'LW BARRELS'!N14+'LW POLES'!N14+'LW GOATS'!N14+'LW FLAGS'!N14</f>
        <v>53</v>
      </c>
      <c r="O14" s="5">
        <f>'LW BARRELS'!O14+'LW POLES'!O14+'LW GOATS'!O14+'LW FLAGS'!O14</f>
        <v>0</v>
      </c>
      <c r="P14" s="5">
        <f>'LW BARRELS'!P14+'LW POLES'!P14+'LW GOATS'!P14+'LW FLAGS'!P14</f>
        <v>0</v>
      </c>
      <c r="Q14" s="5">
        <f>'LW BARRELS'!Q14+'LW POLES'!Q14+'LW GOATS'!Q14+'LW FLAGS'!Q14</f>
        <v>0</v>
      </c>
      <c r="R14" s="5">
        <f>'LW BARRELS'!R14+'LW POLES'!R14+'LW GOATS'!R14+'LW FLAGS'!R14</f>
        <v>0</v>
      </c>
      <c r="S14" s="5">
        <f t="shared" si="0"/>
        <v>1024</v>
      </c>
    </row>
    <row r="15" spans="1:19" x14ac:dyDescent="0.3">
      <c r="A15" s="4" t="s">
        <v>19</v>
      </c>
      <c r="B15" s="4" t="s">
        <v>20</v>
      </c>
      <c r="C15" s="5">
        <f>'LW BARRELS'!C15+'LW POLES'!C15+'LW GOATS'!C15+'LW FLAGS'!C15</f>
        <v>46</v>
      </c>
      <c r="D15" s="5">
        <f>'LW BARRELS'!D15+'LW POLES'!D15+'LW GOATS'!D15+'LW FLAGS'!D15</f>
        <v>23</v>
      </c>
      <c r="E15" s="5">
        <f>'LW BARRELS'!E15+'LW POLES'!E15+'LW GOATS'!E15+'LW FLAGS'!E15</f>
        <v>47</v>
      </c>
      <c r="F15" s="5">
        <f>'LW BARRELS'!F15+'LW POLES'!F15+'LW GOATS'!F15+'LW FLAGS'!F15</f>
        <v>0</v>
      </c>
      <c r="G15" s="5">
        <f>'LW BARRELS'!G15+'LW POLES'!G15+'LW GOATS'!G15+'LW FLAGS'!G15</f>
        <v>0</v>
      </c>
      <c r="H15" s="5">
        <f>'LW BARRELS'!H15+'LW POLES'!H15+'LW GOATS'!H15+'LW FLAGS'!H15</f>
        <v>33</v>
      </c>
      <c r="I15" s="5">
        <f>'LW BARRELS'!I15+'LW POLES'!I15+'LW GOATS'!I15+'LW FLAGS'!I15</f>
        <v>0</v>
      </c>
      <c r="J15" s="5">
        <f>'LW BARRELS'!J15+'LW POLES'!J15+'LW GOATS'!J15+'LW FLAGS'!J15</f>
        <v>0</v>
      </c>
      <c r="K15" s="5">
        <f>'LW BARRELS'!K15+'LW POLES'!K15+'LW GOATS'!K15+'LW FLAGS'!K15</f>
        <v>47</v>
      </c>
      <c r="L15" s="5">
        <f>'LW BARRELS'!L15+'LW POLES'!L15+'LW GOATS'!L15+'LW FLAGS'!L15</f>
        <v>13</v>
      </c>
      <c r="M15" s="5">
        <f>'LW BARRELS'!M15+'LW POLES'!M15+'LW GOATS'!M15+'LW FLAGS'!M15</f>
        <v>26</v>
      </c>
      <c r="N15" s="5">
        <f>'LW BARRELS'!N15+'LW POLES'!N15+'LW GOATS'!N15+'LW FLAGS'!N15</f>
        <v>53</v>
      </c>
      <c r="O15" s="5">
        <f>'LW BARRELS'!O15+'LW POLES'!O15+'LW GOATS'!O15+'LW FLAGS'!O15</f>
        <v>0</v>
      </c>
      <c r="P15" s="5">
        <f>'LW BARRELS'!P15+'LW POLES'!P15+'LW GOATS'!P15+'LW FLAGS'!P15</f>
        <v>0</v>
      </c>
      <c r="Q15" s="5">
        <f>'LW BARRELS'!Q15+'LW POLES'!Q15+'LW GOATS'!Q15+'LW FLAGS'!Q15</f>
        <v>0</v>
      </c>
      <c r="R15" s="5">
        <f>'LW BARRELS'!R15+'LW POLES'!R15+'LW GOATS'!R15+'LW FLAGS'!R15</f>
        <v>0</v>
      </c>
      <c r="S15" s="5">
        <f t="shared" si="0"/>
        <v>288</v>
      </c>
    </row>
    <row r="16" spans="1:19" x14ac:dyDescent="0.3">
      <c r="A16" s="4" t="s">
        <v>21</v>
      </c>
      <c r="B16" s="4" t="s">
        <v>22</v>
      </c>
      <c r="C16" s="5">
        <f>'LW BARRELS'!C16+'LW POLES'!C16+'LW GOATS'!C16+'LW FLAGS'!C16</f>
        <v>161</v>
      </c>
      <c r="D16" s="5">
        <f>'LW BARRELS'!D16+'LW POLES'!D16+'LW GOATS'!D16+'LW FLAGS'!D16</f>
        <v>98</v>
      </c>
      <c r="E16" s="5">
        <f>'LW BARRELS'!E16+'LW POLES'!E16+'LW GOATS'!E16+'LW FLAGS'!E16</f>
        <v>110</v>
      </c>
      <c r="F16" s="5">
        <f>'LW BARRELS'!F16+'LW POLES'!F16+'LW GOATS'!F16+'LW FLAGS'!F16</f>
        <v>120</v>
      </c>
      <c r="G16" s="5">
        <f>'LW BARRELS'!G16+'LW POLES'!G16+'LW GOATS'!G16+'LW FLAGS'!G16</f>
        <v>88</v>
      </c>
      <c r="H16" s="5">
        <f>'LW BARRELS'!H16+'LW POLES'!H16+'LW GOATS'!H16+'LW FLAGS'!H16</f>
        <v>78</v>
      </c>
      <c r="I16" s="5">
        <f>'LW BARRELS'!I16+'LW POLES'!I16+'LW GOATS'!I16+'LW FLAGS'!I16</f>
        <v>0</v>
      </c>
      <c r="J16" s="5">
        <f>'LW BARRELS'!J16+'LW POLES'!J16+'LW GOATS'!J16+'LW FLAGS'!J16</f>
        <v>0</v>
      </c>
      <c r="K16" s="5">
        <f>'LW BARRELS'!K16+'LW POLES'!K16+'LW GOATS'!K16+'LW FLAGS'!K16</f>
        <v>80</v>
      </c>
      <c r="L16" s="5">
        <f>'LW BARRELS'!L16+'LW POLES'!L16+'LW GOATS'!L16+'LW FLAGS'!L16</f>
        <v>79</v>
      </c>
      <c r="M16" s="5">
        <f>'LW BARRELS'!M16+'LW POLES'!M16+'LW GOATS'!M16+'LW FLAGS'!M16</f>
        <v>109</v>
      </c>
      <c r="N16" s="5">
        <f>'LW BARRELS'!N16+'LW POLES'!N16+'LW GOATS'!N16+'LW FLAGS'!N16</f>
        <v>46</v>
      </c>
      <c r="O16" s="5">
        <f>'LW BARRELS'!O16+'LW POLES'!O16+'LW GOATS'!O16+'LW FLAGS'!O16</f>
        <v>0</v>
      </c>
      <c r="P16" s="5">
        <f>'LW BARRELS'!P16+'LW POLES'!P16+'LW GOATS'!P16+'LW FLAGS'!P16</f>
        <v>0</v>
      </c>
      <c r="Q16" s="5">
        <f>'LW BARRELS'!Q16+'LW POLES'!Q16+'LW GOATS'!Q16+'LW FLAGS'!Q16</f>
        <v>0</v>
      </c>
      <c r="R16" s="5">
        <f>'LW BARRELS'!R16+'LW POLES'!R16+'LW GOATS'!R16+'LW FLAGS'!R16</f>
        <v>0</v>
      </c>
      <c r="S16" s="5">
        <f t="shared" si="0"/>
        <v>969</v>
      </c>
    </row>
    <row r="17" spans="1:19" x14ac:dyDescent="0.3">
      <c r="A17" s="4" t="s">
        <v>39</v>
      </c>
      <c r="B17" s="4" t="s">
        <v>40</v>
      </c>
      <c r="C17" s="5">
        <f>'LW BARRELS'!C17+'LW POLES'!C17+'LW GOATS'!C17+'LW FLAGS'!C17</f>
        <v>0</v>
      </c>
      <c r="D17" s="5">
        <f>'LW BARRELS'!D17+'LW POLES'!D17+'LW GOATS'!D17+'LW FLAGS'!D17</f>
        <v>0</v>
      </c>
      <c r="E17" s="5">
        <f>'LW BARRELS'!E17+'LW POLES'!E17+'LW GOATS'!E17+'LW FLAGS'!E17</f>
        <v>96</v>
      </c>
      <c r="F17" s="5">
        <f>'LW BARRELS'!F17+'LW POLES'!F17+'LW GOATS'!F17+'LW FLAGS'!F17</f>
        <v>67</v>
      </c>
      <c r="G17" s="5">
        <f>'LW BARRELS'!G17+'LW POLES'!G17+'LW GOATS'!G17+'LW FLAGS'!G17</f>
        <v>46</v>
      </c>
      <c r="H17" s="5">
        <f>'LW BARRELS'!H17+'LW POLES'!H17+'LW GOATS'!H17+'LW FLAGS'!H17</f>
        <v>131</v>
      </c>
      <c r="I17" s="5">
        <f>'LW BARRELS'!I17+'LW POLES'!I17+'LW GOATS'!I17+'LW FLAGS'!I17</f>
        <v>0</v>
      </c>
      <c r="J17" s="5">
        <f>'LW BARRELS'!J17+'LW POLES'!J17+'LW GOATS'!J17+'LW FLAGS'!J17</f>
        <v>0</v>
      </c>
      <c r="K17" s="5">
        <f>'LW BARRELS'!K17+'LW POLES'!K17+'LW GOATS'!K17+'LW FLAGS'!K17</f>
        <v>43</v>
      </c>
      <c r="L17" s="5">
        <f>'LW BARRELS'!L17+'LW POLES'!L17+'LW GOATS'!L17+'LW FLAGS'!L17</f>
        <v>76</v>
      </c>
      <c r="M17" s="5">
        <f>'LW BARRELS'!M17+'LW POLES'!M17+'LW GOATS'!M17+'LW FLAGS'!M17</f>
        <v>99</v>
      </c>
      <c r="N17" s="5">
        <f>'LW BARRELS'!N17+'LW POLES'!N17+'LW GOATS'!N17+'LW FLAGS'!N17</f>
        <v>36</v>
      </c>
      <c r="O17" s="5">
        <f>'LW BARRELS'!O17+'LW POLES'!O17+'LW GOATS'!O17+'LW FLAGS'!O17</f>
        <v>0</v>
      </c>
      <c r="P17" s="5">
        <f>'LW BARRELS'!P17+'LW POLES'!P17+'LW GOATS'!P17+'LW FLAGS'!P17</f>
        <v>0</v>
      </c>
      <c r="Q17" s="5">
        <f>'LW BARRELS'!Q17+'LW POLES'!Q17+'LW GOATS'!Q17+'LW FLAGS'!Q17</f>
        <v>0</v>
      </c>
      <c r="R17" s="5">
        <f>'LW BARRELS'!R17+'LW POLES'!R17+'LW GOATS'!R17+'LW FLAGS'!R17</f>
        <v>0</v>
      </c>
      <c r="S17" s="5">
        <f t="shared" si="0"/>
        <v>594</v>
      </c>
    </row>
    <row r="18" spans="1:19" x14ac:dyDescent="0.3">
      <c r="A18" s="4" t="s">
        <v>23</v>
      </c>
      <c r="B18" s="4" t="s">
        <v>24</v>
      </c>
      <c r="C18" s="5">
        <f>'LW BARRELS'!C18+'LW POLES'!C18+'LW GOATS'!C18+'LW FLAGS'!C18</f>
        <v>0</v>
      </c>
      <c r="D18" s="5">
        <f>'LW BARRELS'!D18+'LW POLES'!D18+'LW GOATS'!D18+'LW FLAGS'!D18</f>
        <v>73</v>
      </c>
      <c r="E18" s="5">
        <f>'LW BARRELS'!E18+'LW POLES'!E18+'LW GOATS'!E18+'LW FLAGS'!E18</f>
        <v>74</v>
      </c>
      <c r="F18" s="5">
        <f>'LW BARRELS'!F18+'LW POLES'!F18+'LW GOATS'!F18+'LW FLAGS'!F18</f>
        <v>74</v>
      </c>
      <c r="G18" s="5">
        <f>'LW BARRELS'!G18+'LW POLES'!G18+'LW GOATS'!G18+'LW FLAGS'!G18</f>
        <v>63</v>
      </c>
      <c r="H18" s="5">
        <f>'LW BARRELS'!H18+'LW POLES'!H18+'LW GOATS'!H18+'LW FLAGS'!H18</f>
        <v>73</v>
      </c>
      <c r="I18" s="5">
        <f>'LW BARRELS'!I18+'LW POLES'!I18+'LW GOATS'!I18+'LW FLAGS'!I18</f>
        <v>0</v>
      </c>
      <c r="J18" s="5">
        <f>'LW BARRELS'!J18+'LW POLES'!J18+'LW GOATS'!J18+'LW FLAGS'!J18</f>
        <v>0</v>
      </c>
      <c r="K18" s="5">
        <f>'LW BARRELS'!K18+'LW POLES'!K18+'LW GOATS'!K18+'LW FLAGS'!K18</f>
        <v>74</v>
      </c>
      <c r="L18" s="5">
        <f>'LW BARRELS'!L18+'LW POLES'!L18+'LW GOATS'!L18+'LW FLAGS'!L18</f>
        <v>73</v>
      </c>
      <c r="M18" s="5">
        <f>'LW BARRELS'!M18+'LW POLES'!M18+'LW GOATS'!M18+'LW FLAGS'!M18</f>
        <v>73</v>
      </c>
      <c r="N18" s="5">
        <f>'LW BARRELS'!N18+'LW POLES'!N18+'LW GOATS'!N18+'LW FLAGS'!N18</f>
        <v>73</v>
      </c>
      <c r="O18" s="5">
        <f>'LW BARRELS'!O18+'LW POLES'!O18+'LW GOATS'!O18+'LW FLAGS'!O18</f>
        <v>0</v>
      </c>
      <c r="P18" s="5">
        <f>'LW BARRELS'!P18+'LW POLES'!P18+'LW GOATS'!P18+'LW FLAGS'!P18</f>
        <v>0</v>
      </c>
      <c r="Q18" s="5">
        <f>'LW BARRELS'!Q18+'LW POLES'!Q18+'LW GOATS'!Q18+'LW FLAGS'!Q18</f>
        <v>0</v>
      </c>
      <c r="R18" s="5">
        <f>'LW BARRELS'!R18+'LW POLES'!R18+'LW GOATS'!R18+'LW FLAGS'!R18</f>
        <v>0</v>
      </c>
      <c r="S18" s="5">
        <f t="shared" si="0"/>
        <v>650</v>
      </c>
    </row>
    <row r="19" spans="1:19" x14ac:dyDescent="0.3">
      <c r="A19" s="8" t="s">
        <v>34</v>
      </c>
      <c r="B19" s="8" t="s">
        <v>35</v>
      </c>
      <c r="C19" s="5">
        <f>'LW BARRELS'!C19+'LW POLES'!C19+'LW GOATS'!C19+'LW FLAGS'!C19</f>
        <v>118</v>
      </c>
      <c r="D19" s="5">
        <f>'LW BARRELS'!D19+'LW POLES'!D19+'LW GOATS'!D19+'LW FLAGS'!D19</f>
        <v>53</v>
      </c>
      <c r="E19" s="5">
        <f>'LW BARRELS'!E19+'LW POLES'!E19+'LW GOATS'!E19+'LW FLAGS'!E19</f>
        <v>66</v>
      </c>
      <c r="F19" s="5">
        <f>'LW BARRELS'!F19+'LW POLES'!F19+'LW GOATS'!F19+'LW FLAGS'!F19</f>
        <v>76</v>
      </c>
      <c r="G19" s="5">
        <f>'LW BARRELS'!G19+'LW POLES'!G19+'LW GOATS'!G19+'LW FLAGS'!G19</f>
        <v>231</v>
      </c>
      <c r="H19" s="5">
        <f>'LW BARRELS'!H19+'LW POLES'!H19+'LW GOATS'!H19+'LW FLAGS'!H19</f>
        <v>161</v>
      </c>
      <c r="I19" s="5">
        <f>'LW BARRELS'!I19+'LW POLES'!I19+'LW GOATS'!I19+'LW FLAGS'!I19</f>
        <v>0</v>
      </c>
      <c r="J19" s="5">
        <f>'LW BARRELS'!J19+'LW POLES'!J19+'LW GOATS'!J19+'LW FLAGS'!J19</f>
        <v>0</v>
      </c>
      <c r="K19" s="5">
        <f>'LW BARRELS'!K19+'LW POLES'!K19+'LW GOATS'!K19+'LW FLAGS'!K19</f>
        <v>66</v>
      </c>
      <c r="L19" s="5">
        <f>'LW BARRELS'!L19+'LW POLES'!L19+'LW GOATS'!L19+'LW FLAGS'!L19</f>
        <v>169</v>
      </c>
      <c r="M19" s="5">
        <f>'LW BARRELS'!M19+'LW POLES'!M19+'LW GOATS'!M19+'LW FLAGS'!M19</f>
        <v>139</v>
      </c>
      <c r="N19" s="5">
        <f>'LW BARRELS'!N19+'LW POLES'!N19+'LW GOATS'!N19+'LW FLAGS'!N19</f>
        <v>86</v>
      </c>
      <c r="O19" s="5">
        <f>'LW BARRELS'!O19+'LW POLES'!O19+'LW GOATS'!O19+'LW FLAGS'!O19</f>
        <v>0</v>
      </c>
      <c r="P19" s="5">
        <f>'LW BARRELS'!P19+'LW POLES'!P19+'LW GOATS'!P19+'LW FLAGS'!P19</f>
        <v>0</v>
      </c>
      <c r="Q19" s="5">
        <f>'LW BARRELS'!Q19+'LW POLES'!Q19+'LW GOATS'!Q19+'LW FLAGS'!Q19</f>
        <v>0</v>
      </c>
      <c r="R19" s="5">
        <f>'LW BARRELS'!R19+'LW POLES'!R19+'LW GOATS'!R19+'LW FLAGS'!R19</f>
        <v>0</v>
      </c>
      <c r="S19" s="5">
        <f t="shared" si="0"/>
        <v>1165</v>
      </c>
    </row>
    <row r="20" spans="1:19" x14ac:dyDescent="0.3">
      <c r="A20" s="4" t="s">
        <v>25</v>
      </c>
      <c r="B20" s="4" t="s">
        <v>26</v>
      </c>
      <c r="C20" s="5">
        <f>'LW BARRELS'!C20+'LW POLES'!C20+'LW GOATS'!C20+'LW FLAGS'!C20</f>
        <v>32</v>
      </c>
      <c r="D20" s="5">
        <f>'LW BARRELS'!D20+'LW POLES'!D20+'LW GOATS'!D20+'LW FLAGS'!D20</f>
        <v>32</v>
      </c>
      <c r="E20" s="5">
        <f>'LW BARRELS'!E20+'LW POLES'!E20+'LW GOATS'!E20+'LW FLAGS'!E20</f>
        <v>0</v>
      </c>
      <c r="F20" s="5">
        <f>'LW BARRELS'!F20+'LW POLES'!F20+'LW GOATS'!F20+'LW FLAGS'!F20</f>
        <v>43</v>
      </c>
      <c r="G20" s="5">
        <f>'LW BARRELS'!G20+'LW POLES'!G20+'LW GOATS'!G20+'LW FLAGS'!G20</f>
        <v>23</v>
      </c>
      <c r="H20" s="5">
        <f>'LW BARRELS'!H20+'LW POLES'!H20+'LW GOATS'!H20+'LW FLAGS'!H20</f>
        <v>0</v>
      </c>
      <c r="I20" s="5">
        <f>'LW BARRELS'!I20+'LW POLES'!I20+'LW GOATS'!I20+'LW FLAGS'!I20</f>
        <v>0</v>
      </c>
      <c r="J20" s="5">
        <f>'LW BARRELS'!J20+'LW POLES'!J20+'LW GOATS'!J20+'LW FLAGS'!J20</f>
        <v>0</v>
      </c>
      <c r="K20" s="5">
        <f>'LW BARRELS'!K20+'LW POLES'!K20+'LW GOATS'!K20+'LW FLAGS'!K20</f>
        <v>33</v>
      </c>
      <c r="L20" s="5">
        <f>'LW BARRELS'!L20+'LW POLES'!L20+'LW GOATS'!L20+'LW FLAGS'!L20</f>
        <v>0</v>
      </c>
      <c r="M20" s="5">
        <f>'LW BARRELS'!M20+'LW POLES'!M20+'LW GOATS'!M20+'LW FLAGS'!M20</f>
        <v>0</v>
      </c>
      <c r="N20" s="5">
        <f>'LW BARRELS'!N20+'LW POLES'!N20+'LW GOATS'!N20+'LW FLAGS'!N20</f>
        <v>0</v>
      </c>
      <c r="O20" s="5">
        <f>'LW BARRELS'!O20+'LW POLES'!O20+'LW GOATS'!O20+'LW FLAGS'!O20</f>
        <v>0</v>
      </c>
      <c r="P20" s="5">
        <f>'LW BARRELS'!P20+'LW POLES'!P20+'LW GOATS'!P20+'LW FLAGS'!P20</f>
        <v>0</v>
      </c>
      <c r="Q20" s="5">
        <f>'LW BARRELS'!Q20+'LW POLES'!Q20+'LW GOATS'!Q20+'LW FLAGS'!Q20</f>
        <v>0</v>
      </c>
      <c r="R20" s="5">
        <f>'LW BARRELS'!R20+'LW POLES'!R20+'LW GOATS'!R20+'LW FLAGS'!R20</f>
        <v>0</v>
      </c>
      <c r="S20" s="5">
        <f t="shared" si="0"/>
        <v>163</v>
      </c>
    </row>
    <row r="21" spans="1:19" x14ac:dyDescent="0.3">
      <c r="A21" s="4" t="s">
        <v>27</v>
      </c>
      <c r="B21" s="4" t="s">
        <v>36</v>
      </c>
      <c r="C21" s="5">
        <f>'LW BARRELS'!C21+'LW POLES'!C21+'LW GOATS'!C21+'LW FLAGS'!C21</f>
        <v>125</v>
      </c>
      <c r="D21" s="5">
        <f>'LW BARRELS'!D21+'LW POLES'!D21+'LW GOATS'!D21+'LW FLAGS'!D21</f>
        <v>99</v>
      </c>
      <c r="E21" s="5">
        <f>'LW BARRELS'!E21+'LW POLES'!E21+'LW GOATS'!E21+'LW FLAGS'!E21</f>
        <v>97</v>
      </c>
      <c r="F21" s="5">
        <f>'LW BARRELS'!F21+'LW POLES'!F21+'LW GOATS'!F21+'LW FLAGS'!F21</f>
        <v>37</v>
      </c>
      <c r="G21" s="5">
        <f>'LW BARRELS'!G21+'LW POLES'!G21+'LW GOATS'!G21+'LW FLAGS'!G21</f>
        <v>0</v>
      </c>
      <c r="H21" s="5">
        <f>'LW BARRELS'!H21+'LW POLES'!H21+'LW GOATS'!H21+'LW FLAGS'!H21</f>
        <v>0</v>
      </c>
      <c r="I21" s="5">
        <f>'LW BARRELS'!I21+'LW POLES'!I21+'LW GOATS'!I21+'LW FLAGS'!I21</f>
        <v>0</v>
      </c>
      <c r="J21" s="5">
        <f>'LW BARRELS'!J21+'LW POLES'!J21+'LW GOATS'!J21+'LW FLAGS'!J21</f>
        <v>0</v>
      </c>
      <c r="K21" s="5">
        <f>'LW BARRELS'!K21+'LW POLES'!K21+'LW GOATS'!K21+'LW FLAGS'!K21</f>
        <v>66</v>
      </c>
      <c r="L21" s="5">
        <f>'LW BARRELS'!L21+'LW POLES'!L21+'LW GOATS'!L21+'LW FLAGS'!L21</f>
        <v>56</v>
      </c>
      <c r="M21" s="5">
        <f>'LW BARRELS'!M21+'LW POLES'!M21+'LW GOATS'!M21+'LW FLAGS'!M21</f>
        <v>109</v>
      </c>
      <c r="N21" s="5">
        <f>'LW BARRELS'!N21+'LW POLES'!N21+'LW GOATS'!N21+'LW FLAGS'!N21</f>
        <v>76</v>
      </c>
      <c r="O21" s="5">
        <f>'LW BARRELS'!O21+'LW POLES'!O21+'LW GOATS'!O21+'LW FLAGS'!O21</f>
        <v>0</v>
      </c>
      <c r="P21" s="5">
        <f>'LW BARRELS'!P21+'LW POLES'!P21+'LW GOATS'!P21+'LW FLAGS'!P21</f>
        <v>0</v>
      </c>
      <c r="Q21" s="5">
        <f>'LW BARRELS'!Q21+'LW POLES'!Q21+'LW GOATS'!Q21+'LW FLAGS'!Q21</f>
        <v>0</v>
      </c>
      <c r="R21" s="5">
        <f>'LW BARRELS'!R21+'LW POLES'!R21+'LW GOATS'!R21+'LW FLAGS'!R21</f>
        <v>0</v>
      </c>
      <c r="S21" s="5">
        <f t="shared" si="0"/>
        <v>665</v>
      </c>
    </row>
    <row r="22" spans="1:19" x14ac:dyDescent="0.3">
      <c r="A22" s="7" t="s">
        <v>28</v>
      </c>
      <c r="B22" s="7" t="s">
        <v>29</v>
      </c>
      <c r="C22" s="5">
        <f>'LW BARRELS'!C22+'LW POLES'!C22+'LW GOATS'!C22+'LW FLAGS'!C22</f>
        <v>43</v>
      </c>
      <c r="D22" s="5">
        <f>'LW BARRELS'!D22+'LW POLES'!D22+'LW GOATS'!D22+'LW FLAGS'!D22</f>
        <v>13</v>
      </c>
      <c r="E22" s="5">
        <f>'LW BARRELS'!E22+'LW POLES'!E22+'LW GOATS'!E22+'LW FLAGS'!E22</f>
        <v>14</v>
      </c>
      <c r="F22" s="5">
        <f>'LW BARRELS'!F22+'LW POLES'!F22+'LW GOATS'!F22+'LW FLAGS'!F22</f>
        <v>0</v>
      </c>
      <c r="G22" s="5">
        <f>'LW BARRELS'!G22+'LW POLES'!G22+'LW GOATS'!G22+'LW FLAGS'!G22</f>
        <v>45</v>
      </c>
      <c r="H22" s="5">
        <f>'LW BARRELS'!H22+'LW POLES'!H22+'LW GOATS'!H22+'LW FLAGS'!H22</f>
        <v>32</v>
      </c>
      <c r="I22" s="5">
        <f>'LW BARRELS'!I22+'LW POLES'!I22+'LW GOATS'!I22+'LW FLAGS'!I22</f>
        <v>0</v>
      </c>
      <c r="J22" s="5">
        <f>'LW BARRELS'!J22+'LW POLES'!J22+'LW GOATS'!J22+'LW FLAGS'!J22</f>
        <v>0</v>
      </c>
      <c r="K22" s="5">
        <f>'LW BARRELS'!K22+'LW POLES'!K22+'LW GOATS'!K22+'LW FLAGS'!K22</f>
        <v>0</v>
      </c>
      <c r="L22" s="5">
        <f>'LW BARRELS'!L22+'LW POLES'!L22+'LW GOATS'!L22+'LW FLAGS'!L22</f>
        <v>0</v>
      </c>
      <c r="M22" s="5">
        <f>'LW BARRELS'!M22+'LW POLES'!M22+'LW GOATS'!M22+'LW FLAGS'!M22</f>
        <v>0</v>
      </c>
      <c r="N22" s="5">
        <f>'LW BARRELS'!N22+'LW POLES'!N22+'LW GOATS'!N22+'LW FLAGS'!N22</f>
        <v>0</v>
      </c>
      <c r="O22" s="5">
        <f>'LW BARRELS'!O22+'LW POLES'!O22+'LW GOATS'!O22+'LW FLAGS'!O22</f>
        <v>0</v>
      </c>
      <c r="P22" s="5">
        <f>'LW BARRELS'!P22+'LW POLES'!P22+'LW GOATS'!P22+'LW FLAGS'!P22</f>
        <v>0</v>
      </c>
      <c r="Q22" s="5">
        <f>'LW BARRELS'!Q22+'LW POLES'!Q22+'LW GOATS'!Q22+'LW FLAGS'!Q22</f>
        <v>0</v>
      </c>
      <c r="R22" s="5">
        <f>'LW BARRELS'!R22+'LW POLES'!R22+'LW GOATS'!R22+'LW FLAGS'!R22</f>
        <v>0</v>
      </c>
      <c r="S22" s="5">
        <f t="shared" si="0"/>
        <v>147</v>
      </c>
    </row>
    <row r="23" spans="1:19" x14ac:dyDescent="0.3">
      <c r="A23" s="7" t="s">
        <v>37</v>
      </c>
      <c r="B23" s="7" t="s">
        <v>38</v>
      </c>
      <c r="C23" s="5">
        <f>'LW BARRELS'!C23+'LW POLES'!C23+'LW GOATS'!C23+'LW FLAGS'!C23</f>
        <v>0</v>
      </c>
      <c r="D23" s="5">
        <f>'LW BARRELS'!D23+'LW POLES'!D23+'LW GOATS'!D23+'LW FLAGS'!D23</f>
        <v>53</v>
      </c>
      <c r="E23" s="5">
        <f>'LW BARRELS'!E23+'LW POLES'!E23+'LW GOATS'!E23+'LW FLAGS'!E23</f>
        <v>33</v>
      </c>
      <c r="F23" s="5">
        <f>'LW BARRELS'!F23+'LW POLES'!F23+'LW GOATS'!F23+'LW FLAGS'!F23</f>
        <v>33</v>
      </c>
      <c r="G23" s="5">
        <f>'LW BARRELS'!G23+'LW POLES'!G23+'LW GOATS'!G23+'LW FLAGS'!G23</f>
        <v>46</v>
      </c>
      <c r="H23" s="5">
        <f>'LW BARRELS'!H23+'LW POLES'!H23+'LW GOATS'!H23+'LW FLAGS'!H23</f>
        <v>43</v>
      </c>
      <c r="I23" s="5">
        <f>'LW BARRELS'!I23+'LW POLES'!I23+'LW GOATS'!I23+'LW FLAGS'!I23</f>
        <v>0</v>
      </c>
      <c r="J23" s="5">
        <f>'LW BARRELS'!J23+'LW POLES'!J23+'LW GOATS'!J23+'LW FLAGS'!J23</f>
        <v>0</v>
      </c>
      <c r="K23" s="5">
        <f>'LW BARRELS'!K23+'LW POLES'!K23+'LW GOATS'!K23+'LW FLAGS'!K23</f>
        <v>66</v>
      </c>
      <c r="L23" s="5">
        <f>'LW BARRELS'!L23+'LW POLES'!L23+'LW GOATS'!L23+'LW FLAGS'!L23</f>
        <v>0</v>
      </c>
      <c r="M23" s="5">
        <f>'LW BARRELS'!M23+'LW POLES'!M23+'LW GOATS'!M23+'LW FLAGS'!M23</f>
        <v>33</v>
      </c>
      <c r="N23" s="5">
        <f>'LW BARRELS'!N23+'LW POLES'!N23+'LW GOATS'!N23+'LW FLAGS'!N23</f>
        <v>23</v>
      </c>
      <c r="O23" s="5">
        <f>'LW BARRELS'!O23+'LW POLES'!O23+'LW GOATS'!O23+'LW FLAGS'!O23</f>
        <v>0</v>
      </c>
      <c r="P23" s="5">
        <f>'LW BARRELS'!P23+'LW POLES'!P23+'LW GOATS'!P23+'LW FLAGS'!P23</f>
        <v>0</v>
      </c>
      <c r="Q23" s="5">
        <f>'LW BARRELS'!Q23+'LW POLES'!Q23+'LW GOATS'!Q23+'LW FLAGS'!Q23</f>
        <v>0</v>
      </c>
      <c r="R23" s="5">
        <f>'LW BARRELS'!R23+'LW POLES'!R23+'LW GOATS'!R23+'LW FLAGS'!R23</f>
        <v>0</v>
      </c>
      <c r="S23" s="5">
        <f t="shared" si="0"/>
        <v>330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LW BARRELS</vt:lpstr>
      <vt:lpstr>LW POLES</vt:lpstr>
      <vt:lpstr>LW GOATS</vt:lpstr>
      <vt:lpstr>LW FLAGS</vt:lpstr>
      <vt:lpstr>LW BREAKAWAY</vt:lpstr>
      <vt:lpstr>LW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2026-04-29T01:28:24Z</dcterms:modified>
</cp:coreProperties>
</file>