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hberraconstructioncoinc-my.sharepoint.com/personal/jberra_jhberra_com/Documents/Desktop/FLICKERWOOD LITTLE BRITCHES RODEO POINTS 2025-2026/"/>
    </mc:Choice>
  </mc:AlternateContent>
  <xr:revisionPtr revIDLastSave="1010" documentId="13_ncr:1_{BC8D2AFE-94B5-40F9-BC41-7A768DD76BF3}" xr6:coauthVersionLast="47" xr6:coauthVersionMax="47" xr10:uidLastSave="{065D900D-CAE3-4595-B263-93F86AC2BFE0}"/>
  <bookViews>
    <workbookView xWindow="-120" yWindow="-120" windowWidth="29040" windowHeight="15720" firstSheet="9" activeTab="15" xr2:uid="{DCE06DBA-3315-4700-99EC-CA5B98A926A3}"/>
  </bookViews>
  <sheets>
    <sheet name="JR BARRELS" sheetId="1" r:id="rId1"/>
    <sheet name="JR POLES" sheetId="6" r:id="rId2"/>
    <sheet name="JR GOATS" sheetId="10" r:id="rId3"/>
    <sheet name="JR BOY FLAGS" sheetId="19" r:id="rId4"/>
    <sheet name="JR BREAKAWAY" sheetId="11" r:id="rId5"/>
    <sheet name="TIE DOWN" sheetId="33" r:id="rId6"/>
    <sheet name="JR RIBBON ROPER" sheetId="12" r:id="rId7"/>
    <sheet name="JR RIBBON RUNNER" sheetId="36" r:id="rId8"/>
    <sheet name="JR TR HEADER" sheetId="14" r:id="rId9"/>
    <sheet name="JR TR HEELER" sheetId="15" r:id="rId10"/>
    <sheet name="JR TRAIL" sheetId="16" r:id="rId11"/>
    <sheet name="JR BOY BULLS" sheetId="21" r:id="rId12"/>
    <sheet name="JR BOY BARE BACK STEER" sheetId="22" r:id="rId13"/>
    <sheet name="JR BOY SADDLE STEER" sheetId="23" r:id="rId14"/>
    <sheet name="JR BOY STEER RIDING" sheetId="39" r:id="rId15"/>
    <sheet name="JR ALL AROUND" sheetId="17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9" i="17" l="1"/>
  <c r="Q64" i="17"/>
  <c r="C57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C58" i="17"/>
  <c r="D58" i="17"/>
  <c r="E58" i="17"/>
  <c r="F58" i="17"/>
  <c r="G58" i="17"/>
  <c r="H58" i="17"/>
  <c r="I58" i="17"/>
  <c r="J58" i="17"/>
  <c r="K58" i="17"/>
  <c r="L58" i="17"/>
  <c r="M58" i="17"/>
  <c r="N58" i="17"/>
  <c r="O58" i="17"/>
  <c r="P58" i="17"/>
  <c r="C59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C60" i="17"/>
  <c r="D60" i="17"/>
  <c r="E60" i="17"/>
  <c r="F60" i="17"/>
  <c r="G60" i="17"/>
  <c r="H60" i="17"/>
  <c r="I60" i="17"/>
  <c r="J60" i="17"/>
  <c r="K60" i="17"/>
  <c r="Q60" i="17" s="1"/>
  <c r="L60" i="17"/>
  <c r="M60" i="17"/>
  <c r="N60" i="17"/>
  <c r="O60" i="17"/>
  <c r="P60" i="17"/>
  <c r="C61" i="17"/>
  <c r="D61" i="17"/>
  <c r="E61" i="17"/>
  <c r="F61" i="17"/>
  <c r="G61" i="17"/>
  <c r="H61" i="17"/>
  <c r="I61" i="17"/>
  <c r="J61" i="17"/>
  <c r="K61" i="17"/>
  <c r="Q61" i="17" s="1"/>
  <c r="L61" i="17"/>
  <c r="M61" i="17"/>
  <c r="N61" i="17"/>
  <c r="O61" i="17"/>
  <c r="P61" i="17"/>
  <c r="C62" i="17"/>
  <c r="D62" i="17"/>
  <c r="E62" i="17"/>
  <c r="F62" i="17"/>
  <c r="G62" i="17"/>
  <c r="H62" i="17"/>
  <c r="I62" i="17"/>
  <c r="J62" i="17"/>
  <c r="K62" i="17"/>
  <c r="L62" i="17"/>
  <c r="M62" i="17"/>
  <c r="N62" i="17"/>
  <c r="O62" i="17"/>
  <c r="P62" i="17"/>
  <c r="C63" i="17"/>
  <c r="D63" i="17"/>
  <c r="E63" i="17"/>
  <c r="F63" i="17"/>
  <c r="G63" i="17"/>
  <c r="H63" i="17"/>
  <c r="I63" i="17"/>
  <c r="J63" i="17"/>
  <c r="K63" i="17"/>
  <c r="L63" i="17"/>
  <c r="M63" i="17"/>
  <c r="N63" i="17"/>
  <c r="O63" i="17"/>
  <c r="P63" i="17"/>
  <c r="C64" i="17"/>
  <c r="D64" i="17"/>
  <c r="E64" i="17"/>
  <c r="F64" i="17"/>
  <c r="G64" i="17"/>
  <c r="H64" i="17"/>
  <c r="I64" i="17"/>
  <c r="J64" i="17"/>
  <c r="K64" i="17"/>
  <c r="L64" i="17"/>
  <c r="M64" i="17"/>
  <c r="N64" i="17"/>
  <c r="O64" i="17"/>
  <c r="P64" i="17"/>
  <c r="C65" i="17"/>
  <c r="D65" i="17"/>
  <c r="E65" i="17"/>
  <c r="F65" i="17"/>
  <c r="G65" i="17"/>
  <c r="H65" i="17"/>
  <c r="I65" i="17"/>
  <c r="J65" i="17"/>
  <c r="K65" i="17"/>
  <c r="L65" i="17"/>
  <c r="M65" i="17"/>
  <c r="N65" i="17"/>
  <c r="O65" i="17"/>
  <c r="P65" i="17"/>
  <c r="C66" i="17"/>
  <c r="D66" i="17"/>
  <c r="E66" i="17"/>
  <c r="F66" i="17"/>
  <c r="G66" i="17"/>
  <c r="H66" i="17"/>
  <c r="I66" i="17"/>
  <c r="J66" i="17"/>
  <c r="K66" i="17"/>
  <c r="L66" i="17"/>
  <c r="M66" i="17"/>
  <c r="N66" i="17"/>
  <c r="O66" i="17"/>
  <c r="P66" i="17"/>
  <c r="C67" i="17"/>
  <c r="D67" i="17"/>
  <c r="E67" i="17"/>
  <c r="F67" i="17"/>
  <c r="G67" i="17"/>
  <c r="H67" i="17"/>
  <c r="I67" i="17"/>
  <c r="J67" i="17"/>
  <c r="K67" i="17"/>
  <c r="L67" i="17"/>
  <c r="Q67" i="17" s="1"/>
  <c r="M67" i="17"/>
  <c r="N67" i="17"/>
  <c r="O67" i="17"/>
  <c r="P67" i="17"/>
  <c r="C68" i="17"/>
  <c r="D68" i="17"/>
  <c r="E68" i="17"/>
  <c r="F68" i="17"/>
  <c r="G68" i="17"/>
  <c r="H68" i="17"/>
  <c r="I68" i="17"/>
  <c r="J68" i="17"/>
  <c r="K68" i="17"/>
  <c r="L68" i="17"/>
  <c r="Q68" i="17" s="1"/>
  <c r="M68" i="17"/>
  <c r="N68" i="17"/>
  <c r="O68" i="17"/>
  <c r="P68" i="17"/>
  <c r="C69" i="17"/>
  <c r="D69" i="17"/>
  <c r="E69" i="17"/>
  <c r="F69" i="17"/>
  <c r="G69" i="17"/>
  <c r="H69" i="17"/>
  <c r="I69" i="17"/>
  <c r="J69" i="17"/>
  <c r="K69" i="17"/>
  <c r="L69" i="17"/>
  <c r="M69" i="17"/>
  <c r="N69" i="17"/>
  <c r="O69" i="17"/>
  <c r="P69" i="17"/>
  <c r="C70" i="17"/>
  <c r="D70" i="17"/>
  <c r="E70" i="17"/>
  <c r="F70" i="17"/>
  <c r="G70" i="17"/>
  <c r="H70" i="17"/>
  <c r="I70" i="17"/>
  <c r="J70" i="17"/>
  <c r="K70" i="17"/>
  <c r="Q70" i="17" s="1"/>
  <c r="L70" i="17"/>
  <c r="M70" i="17"/>
  <c r="N70" i="17"/>
  <c r="O70" i="17"/>
  <c r="P70" i="17"/>
  <c r="C71" i="17"/>
  <c r="D71" i="17"/>
  <c r="E71" i="17"/>
  <c r="F71" i="17"/>
  <c r="G71" i="17"/>
  <c r="H71" i="17"/>
  <c r="I71" i="17"/>
  <c r="J71" i="17"/>
  <c r="K71" i="17"/>
  <c r="L71" i="17"/>
  <c r="M71" i="17"/>
  <c r="N71" i="17"/>
  <c r="O71" i="17"/>
  <c r="P71" i="17"/>
  <c r="C72" i="17"/>
  <c r="D72" i="17"/>
  <c r="E72" i="17"/>
  <c r="F72" i="17"/>
  <c r="G72" i="17"/>
  <c r="H72" i="17"/>
  <c r="I72" i="17"/>
  <c r="J72" i="17"/>
  <c r="K72" i="17"/>
  <c r="L72" i="17"/>
  <c r="Q72" i="17" s="1"/>
  <c r="M72" i="17"/>
  <c r="N72" i="17"/>
  <c r="O72" i="17"/>
  <c r="P72" i="17"/>
  <c r="C73" i="17"/>
  <c r="D73" i="17"/>
  <c r="E73" i="17"/>
  <c r="F73" i="17"/>
  <c r="G73" i="17"/>
  <c r="H73" i="17"/>
  <c r="I73" i="17"/>
  <c r="J73" i="17"/>
  <c r="K73" i="17"/>
  <c r="Q73" i="17" s="1"/>
  <c r="L73" i="17"/>
  <c r="M73" i="17"/>
  <c r="N73" i="17"/>
  <c r="O73" i="17"/>
  <c r="P73" i="17"/>
  <c r="C74" i="17"/>
  <c r="D74" i="17"/>
  <c r="E74" i="17"/>
  <c r="F74" i="17"/>
  <c r="G74" i="17"/>
  <c r="H74" i="17"/>
  <c r="I74" i="17"/>
  <c r="J74" i="17"/>
  <c r="K74" i="17"/>
  <c r="L74" i="17"/>
  <c r="M74" i="17"/>
  <c r="N74" i="17"/>
  <c r="O74" i="17"/>
  <c r="P74" i="17"/>
  <c r="C75" i="17"/>
  <c r="D75" i="17"/>
  <c r="E75" i="17"/>
  <c r="F75" i="17"/>
  <c r="G75" i="17"/>
  <c r="H75" i="17"/>
  <c r="I75" i="17"/>
  <c r="J75" i="17"/>
  <c r="K75" i="17"/>
  <c r="L75" i="17"/>
  <c r="Q75" i="17" s="1"/>
  <c r="M75" i="17"/>
  <c r="N75" i="17"/>
  <c r="O75" i="17"/>
  <c r="P75" i="17"/>
  <c r="C76" i="17"/>
  <c r="D76" i="17"/>
  <c r="E76" i="17"/>
  <c r="F76" i="17"/>
  <c r="G76" i="17"/>
  <c r="H76" i="17"/>
  <c r="I76" i="17"/>
  <c r="J76" i="17"/>
  <c r="K76" i="17"/>
  <c r="L76" i="17"/>
  <c r="Q76" i="17" s="1"/>
  <c r="M76" i="17"/>
  <c r="N76" i="17"/>
  <c r="O76" i="17"/>
  <c r="P76" i="17"/>
  <c r="C9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C19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C20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C23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C25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C26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C27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C28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C42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C43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C44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C45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C46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C47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25" i="16"/>
  <c r="Q25" i="15"/>
  <c r="Q25" i="14"/>
  <c r="Q25" i="36"/>
  <c r="Q25" i="12"/>
  <c r="Q25" i="11"/>
  <c r="Q25" i="10"/>
  <c r="Q25" i="6"/>
  <c r="Q25" i="1"/>
  <c r="Q26" i="1"/>
  <c r="Q16" i="39"/>
  <c r="Q16" i="23"/>
  <c r="Q16" i="22"/>
  <c r="Q16" i="21"/>
  <c r="Q65" i="15"/>
  <c r="Q65" i="14"/>
  <c r="Q66" i="36"/>
  <c r="Q65" i="12"/>
  <c r="Q16" i="33"/>
  <c r="Q64" i="11"/>
  <c r="Q16" i="19"/>
  <c r="Q66" i="10"/>
  <c r="Q26" i="39"/>
  <c r="Q26" i="23"/>
  <c r="Q26" i="22"/>
  <c r="Q26" i="21"/>
  <c r="Q75" i="15"/>
  <c r="Q75" i="14"/>
  <c r="Q76" i="36"/>
  <c r="Q75" i="12"/>
  <c r="Q26" i="33"/>
  <c r="Q74" i="11"/>
  <c r="Q26" i="19"/>
  <c r="Q76" i="10"/>
  <c r="Q18" i="16"/>
  <c r="Q18" i="15"/>
  <c r="Q18" i="14"/>
  <c r="Q18" i="36"/>
  <c r="Q18" i="12"/>
  <c r="Q18" i="11"/>
  <c r="Q18" i="10"/>
  <c r="Q18" i="6"/>
  <c r="Q18" i="1"/>
  <c r="Q26" i="6"/>
  <c r="Q26" i="10"/>
  <c r="Q26" i="11"/>
  <c r="Q26" i="12"/>
  <c r="Q26" i="36"/>
  <c r="Q26" i="14"/>
  <c r="Q26" i="15"/>
  <c r="Q26" i="16"/>
  <c r="Q43" i="36"/>
  <c r="Q34" i="16"/>
  <c r="Q34" i="15"/>
  <c r="Q34" i="14"/>
  <c r="Q34" i="36"/>
  <c r="Q34" i="12"/>
  <c r="Q34" i="11"/>
  <c r="Q34" i="10"/>
  <c r="Q34" i="6"/>
  <c r="Q34" i="1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Q8" i="16"/>
  <c r="Q8" i="15"/>
  <c r="Q8" i="14"/>
  <c r="Q8" i="36"/>
  <c r="Q8" i="12"/>
  <c r="Q8" i="11"/>
  <c r="Q8" i="10"/>
  <c r="Q8" i="6"/>
  <c r="Q8" i="1"/>
  <c r="Q11" i="16"/>
  <c r="Q11" i="15"/>
  <c r="Q11" i="14"/>
  <c r="Q11" i="36"/>
  <c r="Q11" i="12"/>
  <c r="Q11" i="11"/>
  <c r="Q11" i="10"/>
  <c r="Q11" i="6"/>
  <c r="Q11" i="1"/>
  <c r="Q28" i="39"/>
  <c r="Q28" i="23"/>
  <c r="Q28" i="22"/>
  <c r="Q28" i="21"/>
  <c r="Q77" i="15"/>
  <c r="Q77" i="14"/>
  <c r="Q78" i="36"/>
  <c r="Q77" i="12"/>
  <c r="Q28" i="33"/>
  <c r="Q76" i="11"/>
  <c r="Q28" i="19"/>
  <c r="Q78" i="10"/>
  <c r="Q70" i="15"/>
  <c r="Q71" i="15"/>
  <c r="Q72" i="15"/>
  <c r="Q73" i="15"/>
  <c r="Q74" i="15"/>
  <c r="Q76" i="15"/>
  <c r="Q24" i="21"/>
  <c r="Q25" i="21"/>
  <c r="Q27" i="21"/>
  <c r="Q21" i="39"/>
  <c r="Q22" i="39"/>
  <c r="Q23" i="39"/>
  <c r="Q24" i="39"/>
  <c r="Q25" i="39"/>
  <c r="Q27" i="39"/>
  <c r="Q20" i="39"/>
  <c r="Q20" i="23"/>
  <c r="Q20" i="22"/>
  <c r="Q20" i="21"/>
  <c r="Q69" i="15"/>
  <c r="Q69" i="14"/>
  <c r="Q70" i="36"/>
  <c r="Q69" i="12"/>
  <c r="Q20" i="33"/>
  <c r="Q68" i="11"/>
  <c r="Q20" i="19"/>
  <c r="Q70" i="10"/>
  <c r="Q24" i="23"/>
  <c r="Q25" i="23"/>
  <c r="Q27" i="23"/>
  <c r="Q24" i="22"/>
  <c r="Q25" i="22"/>
  <c r="Q27" i="22"/>
  <c r="Q15" i="39"/>
  <c r="Q15" i="23"/>
  <c r="Q15" i="22"/>
  <c r="Q15" i="21"/>
  <c r="Q64" i="15"/>
  <c r="Q64" i="14"/>
  <c r="Q65" i="36"/>
  <c r="Q64" i="12"/>
  <c r="Q15" i="33"/>
  <c r="Q63" i="11"/>
  <c r="Q15" i="19"/>
  <c r="Q65" i="10"/>
  <c r="Q73" i="14"/>
  <c r="Q74" i="14"/>
  <c r="Q76" i="14"/>
  <c r="Q74" i="36"/>
  <c r="Q75" i="36"/>
  <c r="Q77" i="36"/>
  <c r="Q73" i="12"/>
  <c r="Q74" i="12"/>
  <c r="Q76" i="12"/>
  <c r="Q25" i="33"/>
  <c r="Q73" i="11"/>
  <c r="Q25" i="19"/>
  <c r="Q75" i="10"/>
  <c r="Q24" i="33"/>
  <c r="Q27" i="33"/>
  <c r="Q24" i="19"/>
  <c r="Q27" i="19"/>
  <c r="Q72" i="11"/>
  <c r="Q75" i="11"/>
  <c r="Q74" i="10"/>
  <c r="Q77" i="10"/>
  <c r="D56" i="17"/>
  <c r="E56" i="17"/>
  <c r="F56" i="17"/>
  <c r="G56" i="17"/>
  <c r="H56" i="17"/>
  <c r="I56" i="17"/>
  <c r="J56" i="17"/>
  <c r="K56" i="17"/>
  <c r="L56" i="17"/>
  <c r="Q56" i="17" s="1"/>
  <c r="M56" i="17"/>
  <c r="N56" i="17"/>
  <c r="O56" i="17"/>
  <c r="P56" i="17"/>
  <c r="C56" i="17"/>
  <c r="Q62" i="15"/>
  <c r="Q20" i="16"/>
  <c r="Q20" i="15"/>
  <c r="Q20" i="14"/>
  <c r="Q20" i="36"/>
  <c r="Q20" i="12"/>
  <c r="Q20" i="11"/>
  <c r="Q20" i="10"/>
  <c r="Q20" i="6"/>
  <c r="Q20" i="1"/>
  <c r="Q9" i="39"/>
  <c r="Q9" i="23"/>
  <c r="Q9" i="22"/>
  <c r="Q9" i="21"/>
  <c r="Q58" i="15"/>
  <c r="Q58" i="14"/>
  <c r="Q59" i="36"/>
  <c r="Q58" i="12"/>
  <c r="Q9" i="33"/>
  <c r="Q57" i="11"/>
  <c r="Q9" i="19"/>
  <c r="Q59" i="10"/>
  <c r="Q19" i="39"/>
  <c r="Q19" i="23"/>
  <c r="Q19" i="22"/>
  <c r="Q19" i="21"/>
  <c r="Q68" i="15"/>
  <c r="Q68" i="14"/>
  <c r="Q69" i="36"/>
  <c r="Q68" i="12"/>
  <c r="Q19" i="33"/>
  <c r="Q67" i="11"/>
  <c r="Q19" i="19"/>
  <c r="Q69" i="10"/>
  <c r="Q17" i="15"/>
  <c r="Q35" i="16"/>
  <c r="Q35" i="15"/>
  <c r="Q35" i="14"/>
  <c r="Q35" i="36"/>
  <c r="Q35" i="12"/>
  <c r="Q35" i="11"/>
  <c r="Q35" i="10"/>
  <c r="Q35" i="6"/>
  <c r="Q35" i="1"/>
  <c r="Q30" i="16"/>
  <c r="Q30" i="15"/>
  <c r="Q30" i="14"/>
  <c r="Q30" i="36"/>
  <c r="Q30" i="12"/>
  <c r="Q30" i="11"/>
  <c r="Q30" i="10"/>
  <c r="Q30" i="6"/>
  <c r="Q30" i="1"/>
  <c r="Q17" i="16"/>
  <c r="Q23" i="23"/>
  <c r="Q23" i="22"/>
  <c r="Q23" i="21"/>
  <c r="Q72" i="14"/>
  <c r="Q73" i="36"/>
  <c r="Q72" i="12"/>
  <c r="Q23" i="33"/>
  <c r="Q71" i="11"/>
  <c r="Q23" i="19"/>
  <c r="Q73" i="10"/>
  <c r="Q36" i="16"/>
  <c r="Q33" i="16"/>
  <c r="Q36" i="15"/>
  <c r="Q33" i="15"/>
  <c r="Q36" i="14"/>
  <c r="Q33" i="14"/>
  <c r="Q36" i="36"/>
  <c r="Q33" i="36"/>
  <c r="Q36" i="12"/>
  <c r="Q33" i="12"/>
  <c r="Q36" i="11"/>
  <c r="Q33" i="11"/>
  <c r="Q36" i="10"/>
  <c r="Q33" i="10"/>
  <c r="Q36" i="6"/>
  <c r="Q33" i="6"/>
  <c r="Q36" i="1"/>
  <c r="Q33" i="1"/>
  <c r="Q62" i="17" l="1"/>
  <c r="Q58" i="17"/>
  <c r="Q65" i="17"/>
  <c r="Q63" i="17"/>
  <c r="Q71" i="17"/>
  <c r="Q69" i="17"/>
  <c r="Q74" i="17"/>
  <c r="Q57" i="17"/>
  <c r="Q66" i="17"/>
  <c r="Q44" i="17"/>
  <c r="Q36" i="17"/>
  <c r="Q28" i="17"/>
  <c r="Q16" i="17"/>
  <c r="Q8" i="17"/>
  <c r="Q25" i="17"/>
  <c r="Q14" i="17"/>
  <c r="Q42" i="17"/>
  <c r="Q35" i="17"/>
  <c r="Q24" i="17"/>
  <c r="Q13" i="17"/>
  <c r="Q30" i="17"/>
  <c r="Q23" i="17"/>
  <c r="Q12" i="17"/>
  <c r="Q41" i="17"/>
  <c r="Q40" i="17"/>
  <c r="Q18" i="17"/>
  <c r="Q11" i="17"/>
  <c r="Q46" i="17"/>
  <c r="Q39" i="17"/>
  <c r="Q29" i="17"/>
  <c r="Q17" i="17"/>
  <c r="Q45" i="17"/>
  <c r="Q34" i="17"/>
  <c r="Q27" i="17"/>
  <c r="Q22" i="17"/>
  <c r="Q15" i="17"/>
  <c r="Q43" i="17"/>
  <c r="Q33" i="17"/>
  <c r="Q32" i="17"/>
  <c r="Q21" i="17"/>
  <c r="Q10" i="17"/>
  <c r="Q38" i="17"/>
  <c r="Q31" i="17"/>
  <c r="Q20" i="17"/>
  <c r="Q9" i="17"/>
  <c r="Q19" i="17"/>
  <c r="Q47" i="17"/>
  <c r="Q37" i="17"/>
  <c r="Q26" i="17"/>
  <c r="Q46" i="1"/>
  <c r="Q47" i="1"/>
  <c r="Q46" i="10"/>
  <c r="Q47" i="10"/>
  <c r="Q46" i="11"/>
  <c r="Q47" i="11"/>
  <c r="Q46" i="12"/>
  <c r="Q47" i="12"/>
  <c r="Q47" i="36"/>
  <c r="Q48" i="36"/>
  <c r="Q47" i="14"/>
  <c r="Q48" i="14"/>
  <c r="Q47" i="15"/>
  <c r="Q48" i="15"/>
  <c r="Q46" i="16"/>
  <c r="Q47" i="16"/>
  <c r="Q46" i="6"/>
  <c r="Q47" i="6"/>
  <c r="Q10" i="16" l="1"/>
  <c r="Q12" i="16"/>
  <c r="Q13" i="16"/>
  <c r="Q14" i="16"/>
  <c r="Q15" i="16"/>
  <c r="Q16" i="16"/>
  <c r="Q19" i="16"/>
  <c r="Q21" i="16"/>
  <c r="Q22" i="16"/>
  <c r="Q23" i="16"/>
  <c r="Q24" i="16"/>
  <c r="Q27" i="16"/>
  <c r="Q28" i="16"/>
  <c r="Q29" i="16"/>
  <c r="Q31" i="16"/>
  <c r="Q32" i="16"/>
  <c r="Q37" i="16"/>
  <c r="Q38" i="16"/>
  <c r="Q39" i="16"/>
  <c r="Q40" i="16"/>
  <c r="Q41" i="16"/>
  <c r="Q42" i="16"/>
  <c r="Q43" i="16"/>
  <c r="Q10" i="15"/>
  <c r="Q12" i="15"/>
  <c r="Q13" i="15"/>
  <c r="Q14" i="15"/>
  <c r="Q15" i="15"/>
  <c r="Q16" i="15"/>
  <c r="Q19" i="15"/>
  <c r="Q21" i="15"/>
  <c r="Q22" i="15"/>
  <c r="Q23" i="15"/>
  <c r="Q24" i="15"/>
  <c r="Q27" i="15"/>
  <c r="Q28" i="15"/>
  <c r="Q29" i="15"/>
  <c r="Q31" i="15"/>
  <c r="Q10" i="14"/>
  <c r="Q12" i="14"/>
  <c r="Q13" i="14"/>
  <c r="Q14" i="14"/>
  <c r="Q15" i="14"/>
  <c r="Q16" i="14"/>
  <c r="Q17" i="14"/>
  <c r="Q19" i="14"/>
  <c r="Q21" i="14"/>
  <c r="Q22" i="14"/>
  <c r="Q23" i="14"/>
  <c r="Q9" i="14"/>
  <c r="Q10" i="36"/>
  <c r="Q12" i="36"/>
  <c r="Q13" i="36"/>
  <c r="Q14" i="36"/>
  <c r="Q15" i="36"/>
  <c r="Q16" i="36"/>
  <c r="Q17" i="36"/>
  <c r="Q19" i="36"/>
  <c r="Q21" i="36"/>
  <c r="Q22" i="36"/>
  <c r="Q23" i="36"/>
  <c r="Q24" i="36"/>
  <c r="Q27" i="36"/>
  <c r="Q28" i="36"/>
  <c r="Q29" i="36"/>
  <c r="Q31" i="36"/>
  <c r="Q32" i="36"/>
  <c r="Q37" i="36"/>
  <c r="Q38" i="36"/>
  <c r="Q39" i="36"/>
  <c r="Q40" i="36"/>
  <c r="Q41" i="36"/>
  <c r="Q42" i="36"/>
  <c r="Q44" i="36"/>
  <c r="Q45" i="36"/>
  <c r="Q46" i="36"/>
  <c r="Q9" i="1"/>
  <c r="Q10" i="1"/>
  <c r="Q62" i="14"/>
  <c r="Q63" i="14"/>
  <c r="Q66" i="14"/>
  <c r="Q67" i="14"/>
  <c r="Q70" i="14"/>
  <c r="Q71" i="14"/>
  <c r="Q8" i="21"/>
  <c r="Q8" i="39"/>
  <c r="Q8" i="23"/>
  <c r="Q8" i="22"/>
  <c r="Q57" i="15"/>
  <c r="Q57" i="14"/>
  <c r="Q58" i="36"/>
  <c r="Q57" i="12"/>
  <c r="Q8" i="33"/>
  <c r="Q56" i="11"/>
  <c r="Q8" i="19"/>
  <c r="Q58" i="10"/>
  <c r="Q18" i="39"/>
  <c r="Q17" i="39"/>
  <c r="Q14" i="39"/>
  <c r="Q13" i="39"/>
  <c r="Q12" i="39"/>
  <c r="Q11" i="39"/>
  <c r="Q10" i="39"/>
  <c r="Q44" i="16"/>
  <c r="Q45" i="16"/>
  <c r="Q24" i="14"/>
  <c r="Q27" i="14"/>
  <c r="Q28" i="14"/>
  <c r="Q29" i="14"/>
  <c r="Q31" i="14"/>
  <c r="Q32" i="14"/>
  <c r="Q37" i="14"/>
  <c r="Q38" i="14"/>
  <c r="Q39" i="14"/>
  <c r="Q40" i="14"/>
  <c r="Q41" i="14"/>
  <c r="Q42" i="14"/>
  <c r="Q43" i="14"/>
  <c r="Q44" i="14"/>
  <c r="Q45" i="14"/>
  <c r="Q46" i="14"/>
  <c r="Q32" i="15"/>
  <c r="Q37" i="15"/>
  <c r="Q38" i="15"/>
  <c r="Q39" i="15"/>
  <c r="Q40" i="15"/>
  <c r="Q41" i="15"/>
  <c r="Q42" i="15"/>
  <c r="Q43" i="15"/>
  <c r="Q44" i="15"/>
  <c r="Q45" i="15"/>
  <c r="Q46" i="15"/>
  <c r="Q10" i="12"/>
  <c r="Q12" i="12"/>
  <c r="Q13" i="12"/>
  <c r="Q14" i="12"/>
  <c r="Q15" i="12"/>
  <c r="Q16" i="12"/>
  <c r="Q17" i="12"/>
  <c r="Q19" i="12"/>
  <c r="Q21" i="12"/>
  <c r="Q22" i="12"/>
  <c r="Q23" i="12"/>
  <c r="Q24" i="12"/>
  <c r="Q27" i="12"/>
  <c r="Q28" i="12"/>
  <c r="Q29" i="12"/>
  <c r="Q31" i="12"/>
  <c r="Q32" i="12"/>
  <c r="Q37" i="12"/>
  <c r="Q38" i="12"/>
  <c r="Q39" i="12"/>
  <c r="Q40" i="12"/>
  <c r="Q41" i="12"/>
  <c r="Q42" i="12"/>
  <c r="Q43" i="12"/>
  <c r="Q44" i="12"/>
  <c r="Q45" i="12"/>
  <c r="Q10" i="11"/>
  <c r="Q12" i="11"/>
  <c r="Q13" i="11"/>
  <c r="Q14" i="11"/>
  <c r="Q15" i="11"/>
  <c r="Q16" i="11"/>
  <c r="Q17" i="11"/>
  <c r="Q19" i="11"/>
  <c r="Q21" i="11"/>
  <c r="Q22" i="11"/>
  <c r="Q23" i="11"/>
  <c r="Q24" i="11"/>
  <c r="Q27" i="11"/>
  <c r="Q28" i="11"/>
  <c r="Q29" i="11"/>
  <c r="Q31" i="11"/>
  <c r="Q32" i="11"/>
  <c r="Q37" i="11"/>
  <c r="Q38" i="11"/>
  <c r="Q39" i="11"/>
  <c r="Q40" i="11"/>
  <c r="Q41" i="11"/>
  <c r="Q42" i="11"/>
  <c r="Q43" i="11"/>
  <c r="Q44" i="11"/>
  <c r="Q45" i="11"/>
  <c r="Q10" i="10"/>
  <c r="Q12" i="10"/>
  <c r="Q13" i="10"/>
  <c r="Q14" i="10"/>
  <c r="Q15" i="10"/>
  <c r="Q16" i="10"/>
  <c r="Q17" i="10"/>
  <c r="Q19" i="10"/>
  <c r="Q21" i="10"/>
  <c r="Q22" i="10"/>
  <c r="Q23" i="10"/>
  <c r="Q24" i="10"/>
  <c r="Q27" i="10"/>
  <c r="Q28" i="10"/>
  <c r="Q29" i="10"/>
  <c r="Q31" i="10"/>
  <c r="Q32" i="10"/>
  <c r="Q37" i="10"/>
  <c r="Q38" i="10"/>
  <c r="Q39" i="10"/>
  <c r="Q40" i="10"/>
  <c r="Q41" i="10"/>
  <c r="Q42" i="10"/>
  <c r="Q43" i="10"/>
  <c r="Q44" i="10"/>
  <c r="Q45" i="10"/>
  <c r="Q10" i="6"/>
  <c r="Q12" i="6"/>
  <c r="Q13" i="6"/>
  <c r="Q14" i="6"/>
  <c r="Q15" i="6"/>
  <c r="Q16" i="6"/>
  <c r="Q17" i="6"/>
  <c r="Q19" i="6"/>
  <c r="Q21" i="6"/>
  <c r="Q22" i="6"/>
  <c r="Q23" i="6"/>
  <c r="Q24" i="6"/>
  <c r="Q27" i="6"/>
  <c r="Q28" i="6"/>
  <c r="Q29" i="6"/>
  <c r="Q31" i="6"/>
  <c r="Q32" i="6"/>
  <c r="Q37" i="6"/>
  <c r="Q38" i="6"/>
  <c r="Q39" i="6"/>
  <c r="Q40" i="6"/>
  <c r="Q41" i="6"/>
  <c r="Q42" i="6"/>
  <c r="Q43" i="6"/>
  <c r="Q44" i="6"/>
  <c r="Q45" i="6"/>
  <c r="Q12" i="1"/>
  <c r="Q13" i="1"/>
  <c r="Q14" i="1"/>
  <c r="Q15" i="1"/>
  <c r="Q16" i="1"/>
  <c r="Q17" i="1"/>
  <c r="Q19" i="1"/>
  <c r="Q21" i="1"/>
  <c r="Q22" i="1"/>
  <c r="Q23" i="1"/>
  <c r="Q24" i="1"/>
  <c r="Q27" i="1"/>
  <c r="Q28" i="1"/>
  <c r="Q29" i="1"/>
  <c r="Q31" i="1"/>
  <c r="Q32" i="1"/>
  <c r="Q37" i="1"/>
  <c r="Q38" i="1"/>
  <c r="Q39" i="1"/>
  <c r="Q40" i="1"/>
  <c r="Q41" i="1"/>
  <c r="Q42" i="1"/>
  <c r="Q43" i="1"/>
  <c r="Q44" i="1"/>
  <c r="Q45" i="1"/>
  <c r="Q22" i="23" l="1"/>
  <c r="Q22" i="22"/>
  <c r="Q22" i="21"/>
  <c r="Q72" i="36"/>
  <c r="Q71" i="12"/>
  <c r="Q22" i="33"/>
  <c r="Q70" i="11"/>
  <c r="Q22" i="19"/>
  <c r="Q72" i="10"/>
  <c r="Q71" i="36"/>
  <c r="Q68" i="36"/>
  <c r="Q67" i="36"/>
  <c r="Q64" i="36"/>
  <c r="Q63" i="36"/>
  <c r="Q62" i="36"/>
  <c r="Q61" i="36"/>
  <c r="Q60" i="36"/>
  <c r="Q9" i="36"/>
  <c r="Q63" i="10"/>
  <c r="Q13" i="19"/>
  <c r="Q13" i="23"/>
  <c r="Q13" i="22"/>
  <c r="Q13" i="21"/>
  <c r="Q62" i="12"/>
  <c r="Q13" i="33"/>
  <c r="Q61" i="11"/>
  <c r="Q21" i="33" l="1"/>
  <c r="Q18" i="33"/>
  <c r="Q17" i="33"/>
  <c r="Q14" i="33"/>
  <c r="Q12" i="33"/>
  <c r="Q11" i="33"/>
  <c r="Q10" i="33"/>
  <c r="Q9" i="16"/>
  <c r="Q9" i="15"/>
  <c r="Q59" i="15"/>
  <c r="Q60" i="15"/>
  <c r="Q61" i="15"/>
  <c r="Q63" i="15"/>
  <c r="Q66" i="15"/>
  <c r="Q67" i="15"/>
  <c r="Q9" i="12"/>
  <c r="Q9" i="11"/>
  <c r="Q9" i="10"/>
  <c r="Q60" i="10"/>
  <c r="Q61" i="10"/>
  <c r="Q62" i="10"/>
  <c r="Q64" i="10"/>
  <c r="Q67" i="10"/>
  <c r="Q68" i="10"/>
  <c r="Q71" i="10"/>
  <c r="Q9" i="6"/>
  <c r="Q69" i="11"/>
  <c r="Q66" i="11"/>
  <c r="Q65" i="11"/>
  <c r="Q62" i="11"/>
  <c r="Q60" i="11"/>
  <c r="Q59" i="11"/>
  <c r="Q58" i="11"/>
  <c r="Q61" i="14"/>
  <c r="Q60" i="14"/>
  <c r="Q59" i="14"/>
  <c r="Q70" i="12"/>
  <c r="Q67" i="12"/>
  <c r="Q66" i="12"/>
  <c r="Q63" i="12"/>
  <c r="Q61" i="12"/>
  <c r="Q60" i="12"/>
  <c r="Q59" i="12"/>
  <c r="Q21" i="23"/>
  <c r="Q18" i="23"/>
  <c r="Q17" i="23"/>
  <c r="Q14" i="23"/>
  <c r="Q12" i="23"/>
  <c r="Q11" i="23"/>
  <c r="Q10" i="23"/>
  <c r="Q21" i="22"/>
  <c r="Q18" i="22"/>
  <c r="Q17" i="22"/>
  <c r="Q14" i="22"/>
  <c r="Q12" i="22"/>
  <c r="Q11" i="22"/>
  <c r="Q10" i="22"/>
  <c r="Q21" i="21"/>
  <c r="Q18" i="21"/>
  <c r="Q17" i="21"/>
  <c r="Q14" i="21"/>
  <c r="Q12" i="21"/>
  <c r="Q11" i="21"/>
  <c r="Q10" i="21"/>
  <c r="Q21" i="19"/>
  <c r="Q18" i="19"/>
  <c r="Q17" i="19"/>
  <c r="Q14" i="19"/>
  <c r="Q12" i="19"/>
  <c r="Q11" i="19"/>
  <c r="Q10" i="19"/>
</calcChain>
</file>

<file path=xl/sharedStrings.xml><?xml version="1.0" encoding="utf-8"?>
<sst xmlns="http://schemas.openxmlformats.org/spreadsheetml/2006/main" count="1493" uniqueCount="139">
  <si>
    <t>CONTESTANT NAME</t>
  </si>
  <si>
    <t>FLICKERWOOD LITTLE BRITCHES RODEO</t>
  </si>
  <si>
    <t>TOTAL</t>
  </si>
  <si>
    <t>LAST NAME</t>
  </si>
  <si>
    <t>FIRST NAME</t>
  </si>
  <si>
    <t>JUNIOR GIRLS BARRELS</t>
  </si>
  <si>
    <t>JUNIOR GIRL POLES</t>
  </si>
  <si>
    <t>JUNIOR GIRL GOATS</t>
  </si>
  <si>
    <t>JUNIOR GIRL BREAKAWAY</t>
  </si>
  <si>
    <t>JUNIOR GIRL TEAM ROPING HEELER</t>
  </si>
  <si>
    <t>JUNIOR GIRL TRAIL COURSE</t>
  </si>
  <si>
    <t>JUNIOR BOY FLAGS</t>
  </si>
  <si>
    <t>JUNIOR BOY BREAKAWAY</t>
  </si>
  <si>
    <t>JUNIOR BOY BARE BACK STEER</t>
  </si>
  <si>
    <t>JUNIOR BOY SADDLE STEER</t>
  </si>
  <si>
    <t>YOUNG</t>
  </si>
  <si>
    <t>JORI</t>
  </si>
  <si>
    <t>JUNIOR GIRL ALL AROUND</t>
  </si>
  <si>
    <t>JUNIOR BOY TEAM ROPING HEELER</t>
  </si>
  <si>
    <t>JUNIOR BOY ALL AROUND</t>
  </si>
  <si>
    <t>AVERY</t>
  </si>
  <si>
    <t>JUNIOR BOYS GOATS</t>
  </si>
  <si>
    <t>LESTER</t>
  </si>
  <si>
    <t>LANEY</t>
  </si>
  <si>
    <t>WEAVER</t>
  </si>
  <si>
    <t>CLARA</t>
  </si>
  <si>
    <t>CARTER</t>
  </si>
  <si>
    <t>JUNIOR BOY TIE DOWN</t>
  </si>
  <si>
    <t>JUNIOR GIRL TEAM ROPING HEADER</t>
  </si>
  <si>
    <t>JUNIOR BOY TEAM ROPING HEADER</t>
  </si>
  <si>
    <t>JUNIOR GIRL RIBBON ROPING RUNNER</t>
  </si>
  <si>
    <t>JUNIOR GIRL RIBBON ROPER</t>
  </si>
  <si>
    <t>JUNIOR BOY RIBBON ROPER</t>
  </si>
  <si>
    <t>JUNIOR BOY RIBBON ROPING RUNNER</t>
  </si>
  <si>
    <t>JUNIOR BOY BULLS</t>
  </si>
  <si>
    <t>JUNIOR BOY STEER RIDING</t>
  </si>
  <si>
    <t>RAHN</t>
  </si>
  <si>
    <t>KINLEY</t>
  </si>
  <si>
    <t>DUNCAN</t>
  </si>
  <si>
    <t>GATES</t>
  </si>
  <si>
    <t>ELLA</t>
  </si>
  <si>
    <t>GLISSON</t>
  </si>
  <si>
    <t>KALE</t>
  </si>
  <si>
    <t>GREENWELL</t>
  </si>
  <si>
    <t>GRIFFIN</t>
  </si>
  <si>
    <t>HANSEN</t>
  </si>
  <si>
    <t>KARLEY</t>
  </si>
  <si>
    <t>KLAIR</t>
  </si>
  <si>
    <t>HARRISON</t>
  </si>
  <si>
    <t>TONYA</t>
  </si>
  <si>
    <t>HEBERER</t>
  </si>
  <si>
    <t>KAYDENCE</t>
  </si>
  <si>
    <t>KORANDO</t>
  </si>
  <si>
    <t>ALIVIA</t>
  </si>
  <si>
    <t>MCMASTER</t>
  </si>
  <si>
    <t>MONTGOMERY</t>
  </si>
  <si>
    <t>JOSIE</t>
  </si>
  <si>
    <t>NICE</t>
  </si>
  <si>
    <t>JAYLYN</t>
  </si>
  <si>
    <t>RATHERT</t>
  </si>
  <si>
    <t>SKYLAR</t>
  </si>
  <si>
    <t>RAY</t>
  </si>
  <si>
    <t>REED</t>
  </si>
  <si>
    <t>BELLA</t>
  </si>
  <si>
    <t>SNEED</t>
  </si>
  <si>
    <t>ADLYN</t>
  </si>
  <si>
    <t>STEVENS</t>
  </si>
  <si>
    <t>BURKE</t>
  </si>
  <si>
    <t>BLAYNE</t>
  </si>
  <si>
    <t>BRYCE</t>
  </si>
  <si>
    <t>CAGLE</t>
  </si>
  <si>
    <t>BRAYLON</t>
  </si>
  <si>
    <t>CLARK</t>
  </si>
  <si>
    <t>CRITES</t>
  </si>
  <si>
    <t>DOCKINS</t>
  </si>
  <si>
    <t>MAX</t>
  </si>
  <si>
    <t>CAMERON</t>
  </si>
  <si>
    <t>FIELDS</t>
  </si>
  <si>
    <t>MCCOY</t>
  </si>
  <si>
    <t>WAYLON</t>
  </si>
  <si>
    <t>BRAXTON</t>
  </si>
  <si>
    <t>LITTLE</t>
  </si>
  <si>
    <t>KARSON</t>
  </si>
  <si>
    <t>LORBERG</t>
  </si>
  <si>
    <t>COOPER</t>
  </si>
  <si>
    <t>MABERY</t>
  </si>
  <si>
    <t>LINCOLN</t>
  </si>
  <si>
    <t>ZANE</t>
  </si>
  <si>
    <t>STONE</t>
  </si>
  <si>
    <t>WELLS</t>
  </si>
  <si>
    <t>SHELBY</t>
  </si>
  <si>
    <t>BAILYN</t>
  </si>
  <si>
    <t>SHEPHERD</t>
  </si>
  <si>
    <t>HEMMANN</t>
  </si>
  <si>
    <t>JOSEY</t>
  </si>
  <si>
    <t>KELLEY</t>
  </si>
  <si>
    <t>FRIESS</t>
  </si>
  <si>
    <t>KAILEN</t>
  </si>
  <si>
    <t>KAHLEESI</t>
  </si>
  <si>
    <t>CRAIG</t>
  </si>
  <si>
    <t>EPPLIN</t>
  </si>
  <si>
    <t>ABBI</t>
  </si>
  <si>
    <t>FERRELL</t>
  </si>
  <si>
    <t>LENNON</t>
  </si>
  <si>
    <t>RAELYNN</t>
  </si>
  <si>
    <t>HEIM</t>
  </si>
  <si>
    <t>KENNLEY</t>
  </si>
  <si>
    <t>JOHNSON</t>
  </si>
  <si>
    <t>BLAKELY</t>
  </si>
  <si>
    <t>HANNAH</t>
  </si>
  <si>
    <t>KREPPS</t>
  </si>
  <si>
    <t>CHANNING</t>
  </si>
  <si>
    <t>HADLEY JO</t>
  </si>
  <si>
    <t>RYAN</t>
  </si>
  <si>
    <t>EMERY</t>
  </si>
  <si>
    <t>SCARBROUGH</t>
  </si>
  <si>
    <t>OAKLEY</t>
  </si>
  <si>
    <t>PIPER</t>
  </si>
  <si>
    <t>SWEENEY</t>
  </si>
  <si>
    <t>ANDERSON</t>
  </si>
  <si>
    <t>DAY</t>
  </si>
  <si>
    <t>DUSTY</t>
  </si>
  <si>
    <t>NAUSLEY</t>
  </si>
  <si>
    <t>TRUITT</t>
  </si>
  <si>
    <t>WOODS</t>
  </si>
  <si>
    <t>EAKES</t>
  </si>
  <si>
    <t>PEYTON</t>
  </si>
  <si>
    <t>BISBY</t>
  </si>
  <si>
    <t>SAMANTHA</t>
  </si>
  <si>
    <t>MYERS</t>
  </si>
  <si>
    <t>JENTRI</t>
  </si>
  <si>
    <t>HURST</t>
  </si>
  <si>
    <t>MILLICENT</t>
  </si>
  <si>
    <t>HACKNEY</t>
  </si>
  <si>
    <t>LOLA</t>
  </si>
  <si>
    <t>TOLLETT</t>
  </si>
  <si>
    <t>RHETT</t>
  </si>
  <si>
    <t>TRIGG</t>
  </si>
  <si>
    <t>HENDRIX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</si>
</sst>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43" fontId="0" fillId="0" borderId="1" xfId="1" applyFont="1" applyBorder="1"/>
    <xf numFmtId="43" fontId="0" fillId="0" borderId="1" xfId="1" applyFont="1" applyFill="1" applyBorder="1"/>
    <xf numFmtId="165" fontId="0" fillId="0" borderId="1" xfId="1" applyNumberFormat="1" applyFont="1" applyFill="1" applyBorder="1"/>
    <xf numFmtId="165" fontId="0" fillId="0" borderId="0" xfId="0" applyNumberFormat="1"/>
    <xf numFmtId="0" fontId="0" fillId="0" borderId="1" xfId="0" applyBorder="1" applyAlignment="1">
      <alignment horizontal="left"/>
    </xf>
    <xf numFmtId="165" fontId="0" fillId="0" borderId="1" xfId="0" applyNumberFormat="1" applyBorder="1"/>
    <xf numFmtId="0" fontId="2" fillId="0" borderId="1" xfId="0" applyFont="1" applyBorder="1"/>
    <xf numFmtId="165" fontId="0" fillId="0" borderId="0" xfId="1" applyNumberFormat="1" applyFont="1" applyBorder="1"/>
    <xf numFmtId="0" fontId="0" fillId="0" borderId="2" xfId="0" applyBorder="1"/>
    <xf numFmtId="0" fontId="2" fillId="0" borderId="2" xfId="0" applyFont="1" applyBorder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3BFA068C-2E54-5518-16CA-F2E05505E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762B9268-D865-4FDB-8F18-C7AEC66D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49</xdr:row>
      <xdr:rowOff>28575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45F32DD8-3C37-447C-94AD-4EE4D2598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78B2A836-6AF3-455A-AFA3-DE719C1D8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E36E0E02-B171-414D-8A6E-B0E93CB3E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4DF465EC-8B2E-473A-98BE-2AD378881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951BD96C-B56F-4A37-B7CB-7EBFD728C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2003F1D3-5E3A-4D50-B337-E182C3248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AEF26517-7388-4BFD-8766-95763B8E5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48</xdr:row>
      <xdr:rowOff>28575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71FEE5A3-8D36-4E0B-A16A-A4051E712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2586FF2-3832-41A7-807F-E4B200521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466725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41556E82-BCDE-4BA0-A452-ED135052C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50</xdr:row>
      <xdr:rowOff>28575</xdr:rowOff>
    </xdr:from>
    <xdr:ext cx="1419225" cy="876300"/>
    <xdr:pic>
      <xdr:nvPicPr>
        <xdr:cNvPr id="4" name="Picture 3" descr="Flickerwood LBRA ">
          <a:extLst>
            <a:ext uri="{FF2B5EF4-FFF2-40B4-BE49-F238E27FC236}">
              <a16:creationId xmlns:a16="http://schemas.microsoft.com/office/drawing/2014/main" id="{C07BF672-CFCC-4D3B-97F6-16DDBE680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2343E35E-8D7C-416A-9777-AB8D20BEB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07D8B66-9FAA-4A79-8965-EB92C1CEC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28575</xdr:rowOff>
    </xdr:from>
    <xdr:to>
      <xdr:col>0</xdr:col>
      <xdr:colOff>1419225</xdr:colOff>
      <xdr:row>53</xdr:row>
      <xdr:rowOff>0</xdr:rowOff>
    </xdr:to>
    <xdr:pic>
      <xdr:nvPicPr>
        <xdr:cNvPr id="4" name="Picture 3" descr="Flickerwood LBRA ">
          <a:extLst>
            <a:ext uri="{FF2B5EF4-FFF2-40B4-BE49-F238E27FC236}">
              <a16:creationId xmlns:a16="http://schemas.microsoft.com/office/drawing/2014/main" id="{6ECD6474-B8EE-4185-8FD6-FCE26583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6B02CFB3-B306-4043-BAC1-E5301BE39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660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E4858784-06D0-4F4C-B380-F6A486781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49</xdr:row>
      <xdr:rowOff>28575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68B62801-5FC4-47F5-8F8B-29AAC22FC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F9B4B038-349D-4258-A919-D296026B5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50</xdr:row>
      <xdr:rowOff>28575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50B025A7-B52B-4C81-813A-8CA606322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4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C7FE046B-4F9C-44C6-BEC6-738E609FA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49</xdr:row>
      <xdr:rowOff>28575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D6B20148-3CD9-4FCA-8950-8ABDA7409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15900-705A-43A5-B134-C5525C934BC6}">
  <dimension ref="A1:Q47"/>
  <sheetViews>
    <sheetView topLeftCell="A2" zoomScale="90" zoomScaleNormal="90" workbookViewId="0">
      <selection activeCell="L16" sqref="L16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5703125" bestFit="1" customWidth="1"/>
    <col min="15" max="16" width="7.7109375" bestFit="1" customWidth="1"/>
  </cols>
  <sheetData>
    <row r="1" spans="1:17" x14ac:dyDescent="0.25">
      <c r="A1" s="18"/>
      <c r="B1" s="1"/>
      <c r="C1" s="18" t="s">
        <v>1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x14ac:dyDescent="0.25">
      <c r="A2" s="18"/>
      <c r="B2" s="1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A3" s="18"/>
      <c r="B3" s="1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25">
      <c r="A4" s="18"/>
      <c r="B4" s="1"/>
      <c r="C4" s="18" t="s">
        <v>5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x14ac:dyDescent="0.25">
      <c r="A6" s="17" t="s">
        <v>0</v>
      </c>
      <c r="B6" s="17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127</v>
      </c>
      <c r="B8" s="16" t="s">
        <v>128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>
        <f>SUM(C8:P8)</f>
        <v>0</v>
      </c>
    </row>
    <row r="9" spans="1:17" x14ac:dyDescent="0.25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ref="Q9:Q47" si="0">SUM(C9:P9)</f>
        <v>0</v>
      </c>
    </row>
    <row r="10" spans="1:17" x14ac:dyDescent="0.25">
      <c r="A10" s="4" t="s">
        <v>99</v>
      </c>
      <c r="B10" s="14" t="s">
        <v>20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0</v>
      </c>
    </row>
    <row r="11" spans="1:17" x14ac:dyDescent="0.25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25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25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25">
      <c r="A15" s="4" t="s">
        <v>39</v>
      </c>
      <c r="B15" s="4" t="s">
        <v>40</v>
      </c>
      <c r="C15" s="5"/>
      <c r="D15" s="5"/>
      <c r="E15" s="5">
        <v>17</v>
      </c>
      <c r="F15" s="5">
        <v>56</v>
      </c>
      <c r="G15" s="5">
        <v>76</v>
      </c>
      <c r="H15" s="5">
        <v>36</v>
      </c>
      <c r="I15" s="5"/>
      <c r="J15" s="5"/>
      <c r="K15" s="5">
        <v>27</v>
      </c>
      <c r="L15" s="5">
        <v>16</v>
      </c>
      <c r="M15" s="5"/>
      <c r="N15" s="5"/>
      <c r="O15" s="5"/>
      <c r="P15" s="5"/>
      <c r="Q15" s="5">
        <f t="shared" si="0"/>
        <v>228</v>
      </c>
    </row>
    <row r="16" spans="1:17" x14ac:dyDescent="0.25">
      <c r="A16" s="4" t="s">
        <v>41</v>
      </c>
      <c r="B16" s="4" t="s">
        <v>42</v>
      </c>
      <c r="C16" s="5">
        <v>17</v>
      </c>
      <c r="D16" s="5"/>
      <c r="E16" s="5"/>
      <c r="F16" s="5">
        <v>66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83</v>
      </c>
    </row>
    <row r="17" spans="1:17" x14ac:dyDescent="0.25">
      <c r="A17" s="4" t="s">
        <v>44</v>
      </c>
      <c r="B17" s="4" t="s">
        <v>104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25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48</v>
      </c>
      <c r="B21" s="4" t="s">
        <v>49</v>
      </c>
      <c r="C21" s="5">
        <v>27</v>
      </c>
      <c r="D21" s="5"/>
      <c r="E21" s="5">
        <v>67</v>
      </c>
      <c r="F21" s="5">
        <v>41</v>
      </c>
      <c r="G21" s="5"/>
      <c r="H21" s="5">
        <v>16</v>
      </c>
      <c r="I21" s="5"/>
      <c r="J21" s="5"/>
      <c r="K21" s="5">
        <v>17</v>
      </c>
      <c r="L21" s="5">
        <v>66</v>
      </c>
      <c r="M21" s="5"/>
      <c r="N21" s="5"/>
      <c r="O21" s="5"/>
      <c r="P21" s="5"/>
      <c r="Q21" s="5">
        <f t="shared" si="0"/>
        <v>234</v>
      </c>
    </row>
    <row r="22" spans="1:17" x14ac:dyDescent="0.25">
      <c r="A22" s="4" t="s">
        <v>50</v>
      </c>
      <c r="B22" s="4" t="s">
        <v>51</v>
      </c>
      <c r="C22" s="5"/>
      <c r="D22" s="5">
        <v>37</v>
      </c>
      <c r="E22" s="5"/>
      <c r="F22" s="5"/>
      <c r="G22" s="5">
        <v>16</v>
      </c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53</v>
      </c>
    </row>
    <row r="23" spans="1:17" x14ac:dyDescent="0.25">
      <c r="A23" s="10" t="s">
        <v>105</v>
      </c>
      <c r="B23" s="10" t="s">
        <v>106</v>
      </c>
      <c r="C23" s="5">
        <v>57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57</v>
      </c>
    </row>
    <row r="24" spans="1:17" x14ac:dyDescent="0.25">
      <c r="A24" s="4" t="s">
        <v>93</v>
      </c>
      <c r="B24" s="4" t="s">
        <v>94</v>
      </c>
      <c r="C24" s="5"/>
      <c r="D24" s="5"/>
      <c r="E24" s="5">
        <v>27</v>
      </c>
      <c r="F24" s="5">
        <v>26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53</v>
      </c>
    </row>
    <row r="25" spans="1:17" x14ac:dyDescent="0.25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4" t="s">
        <v>131</v>
      </c>
      <c r="B26" s="4" t="s">
        <v>132</v>
      </c>
      <c r="C26" s="5"/>
      <c r="D26" s="5"/>
      <c r="E26" s="5"/>
      <c r="F26" s="5">
        <v>41</v>
      </c>
      <c r="G26" s="5"/>
      <c r="H26" s="5"/>
      <c r="I26" s="5"/>
      <c r="J26" s="5"/>
      <c r="K26" s="5"/>
      <c r="L26" s="5">
        <v>36</v>
      </c>
      <c r="M26" s="5"/>
      <c r="N26" s="5"/>
      <c r="O26" s="5"/>
      <c r="P26" s="5"/>
      <c r="Q26" s="5">
        <f t="shared" si="0"/>
        <v>77</v>
      </c>
    </row>
    <row r="27" spans="1:17" x14ac:dyDescent="0.25">
      <c r="A27" s="4" t="s">
        <v>107</v>
      </c>
      <c r="B27" s="4" t="s">
        <v>108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25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25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25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25">
      <c r="A31" s="4" t="s">
        <v>22</v>
      </c>
      <c r="B31" s="4" t="s">
        <v>23</v>
      </c>
      <c r="C31" s="5">
        <v>67</v>
      </c>
      <c r="D31" s="5">
        <v>67</v>
      </c>
      <c r="E31" s="5">
        <v>57</v>
      </c>
      <c r="F31" s="5"/>
      <c r="G31" s="5"/>
      <c r="H31" s="5">
        <v>56</v>
      </c>
      <c r="I31" s="5"/>
      <c r="J31" s="5"/>
      <c r="K31" s="5">
        <v>57</v>
      </c>
      <c r="L31" s="5"/>
      <c r="M31" s="5"/>
      <c r="N31" s="5"/>
      <c r="O31" s="5"/>
      <c r="P31" s="5"/>
      <c r="Q31" s="5">
        <f t="shared" si="0"/>
        <v>304</v>
      </c>
    </row>
    <row r="32" spans="1:17" x14ac:dyDescent="0.25">
      <c r="A32" s="4" t="s">
        <v>54</v>
      </c>
      <c r="B32" s="4" t="s">
        <v>112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0</v>
      </c>
    </row>
    <row r="33" spans="1:17" x14ac:dyDescent="0.25">
      <c r="A33" s="4" t="s">
        <v>55</v>
      </c>
      <c r="B33" s="4" t="s">
        <v>56</v>
      </c>
      <c r="C33" s="5">
        <v>77</v>
      </c>
      <c r="D33" s="5"/>
      <c r="E33" s="5">
        <v>47</v>
      </c>
      <c r="F33" s="5">
        <v>16</v>
      </c>
      <c r="G33" s="5"/>
      <c r="H33" s="5"/>
      <c r="I33" s="5"/>
      <c r="J33" s="5"/>
      <c r="K33" s="5">
        <v>77</v>
      </c>
      <c r="L33" s="5"/>
      <c r="M33" s="5"/>
      <c r="N33" s="5"/>
      <c r="O33" s="5"/>
      <c r="P33" s="5"/>
      <c r="Q33" s="5">
        <f t="shared" si="0"/>
        <v>217</v>
      </c>
    </row>
    <row r="34" spans="1:17" x14ac:dyDescent="0.25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25">
      <c r="A35" s="4" t="s">
        <v>57</v>
      </c>
      <c r="B35" s="4" t="s">
        <v>58</v>
      </c>
      <c r="C35" s="5"/>
      <c r="D35" s="5">
        <v>17</v>
      </c>
      <c r="E35" s="5"/>
      <c r="F35" s="5"/>
      <c r="G35" s="5">
        <v>36</v>
      </c>
      <c r="H35" s="5"/>
      <c r="I35" s="5"/>
      <c r="J35" s="5"/>
      <c r="K35" s="5">
        <v>47</v>
      </c>
      <c r="L35" s="5"/>
      <c r="M35" s="5"/>
      <c r="N35" s="5"/>
      <c r="O35" s="5"/>
      <c r="P35" s="5"/>
      <c r="Q35" s="5">
        <f t="shared" si="0"/>
        <v>100</v>
      </c>
    </row>
    <row r="36" spans="1:17" x14ac:dyDescent="0.25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25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25">
      <c r="A38" s="4" t="s">
        <v>61</v>
      </c>
      <c r="B38" s="4" t="s">
        <v>53</v>
      </c>
      <c r="C38" s="5"/>
      <c r="D38" s="5">
        <v>77</v>
      </c>
      <c r="E38" s="5">
        <v>77</v>
      </c>
      <c r="F38" s="5">
        <v>76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230</v>
      </c>
    </row>
    <row r="39" spans="1:17" x14ac:dyDescent="0.25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25">
      <c r="A40" s="4" t="s">
        <v>113</v>
      </c>
      <c r="B40" s="4" t="s">
        <v>114</v>
      </c>
      <c r="C40" s="5"/>
      <c r="D40" s="5"/>
      <c r="E40" s="5"/>
      <c r="F40" s="5"/>
      <c r="G40" s="5">
        <v>26</v>
      </c>
      <c r="H40" s="5"/>
      <c r="I40" s="5"/>
      <c r="J40" s="5"/>
      <c r="K40" s="5">
        <v>37</v>
      </c>
      <c r="L40" s="5">
        <v>76</v>
      </c>
      <c r="M40" s="5"/>
      <c r="N40" s="5"/>
      <c r="O40" s="5"/>
      <c r="P40" s="5"/>
      <c r="Q40" s="5">
        <f t="shared" si="0"/>
        <v>139</v>
      </c>
    </row>
    <row r="41" spans="1:17" x14ac:dyDescent="0.25">
      <c r="A41" s="4" t="s">
        <v>115</v>
      </c>
      <c r="B41" s="4" t="s">
        <v>116</v>
      </c>
      <c r="C41" s="5"/>
      <c r="D41" s="5">
        <v>57</v>
      </c>
      <c r="E41" s="5"/>
      <c r="F41" s="5"/>
      <c r="G41" s="5">
        <v>56</v>
      </c>
      <c r="H41" s="5">
        <v>66</v>
      </c>
      <c r="I41" s="5"/>
      <c r="J41" s="5"/>
      <c r="K41" s="5"/>
      <c r="L41" s="5">
        <v>56</v>
      </c>
      <c r="M41" s="5"/>
      <c r="N41" s="5"/>
      <c r="O41" s="5"/>
      <c r="P41" s="5"/>
      <c r="Q41" s="5">
        <f t="shared" si="0"/>
        <v>235</v>
      </c>
    </row>
    <row r="42" spans="1:17" x14ac:dyDescent="0.25">
      <c r="A42" s="4" t="s">
        <v>115</v>
      </c>
      <c r="B42" s="4" t="s">
        <v>117</v>
      </c>
      <c r="C42" s="5">
        <v>47</v>
      </c>
      <c r="D42" s="5">
        <v>47</v>
      </c>
      <c r="E42" s="5">
        <v>37</v>
      </c>
      <c r="F42" s="5"/>
      <c r="G42" s="5"/>
      <c r="H42" s="5">
        <v>26</v>
      </c>
      <c r="I42" s="5"/>
      <c r="J42" s="5"/>
      <c r="K42" s="5"/>
      <c r="L42" s="5"/>
      <c r="M42" s="5"/>
      <c r="N42" s="5"/>
      <c r="O42" s="5"/>
      <c r="P42" s="5"/>
      <c r="Q42" s="5">
        <f t="shared" si="0"/>
        <v>157</v>
      </c>
    </row>
    <row r="43" spans="1:17" x14ac:dyDescent="0.25">
      <c r="A43" s="4" t="s">
        <v>92</v>
      </c>
      <c r="B43" s="4" t="s">
        <v>91</v>
      </c>
      <c r="C43" s="5">
        <v>37</v>
      </c>
      <c r="D43" s="5">
        <v>27</v>
      </c>
      <c r="E43" s="5"/>
      <c r="F43" s="5"/>
      <c r="G43" s="5">
        <v>46</v>
      </c>
      <c r="H43" s="5">
        <v>76</v>
      </c>
      <c r="I43" s="5"/>
      <c r="J43" s="5"/>
      <c r="K43" s="5">
        <v>67</v>
      </c>
      <c r="L43" s="5">
        <v>46</v>
      </c>
      <c r="M43" s="5"/>
      <c r="N43" s="5"/>
      <c r="O43" s="5"/>
      <c r="P43" s="5"/>
      <c r="Q43" s="5">
        <f t="shared" si="0"/>
        <v>299</v>
      </c>
    </row>
    <row r="44" spans="1:17" x14ac:dyDescent="0.25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>
        <f t="shared" si="0"/>
        <v>0</v>
      </c>
    </row>
    <row r="45" spans="1:17" x14ac:dyDescent="0.25">
      <c r="A45" s="12" t="s">
        <v>66</v>
      </c>
      <c r="B45" s="12" t="s">
        <v>20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>
        <f t="shared" si="0"/>
        <v>0</v>
      </c>
    </row>
    <row r="46" spans="1:17" x14ac:dyDescent="0.25">
      <c r="A46" s="10" t="s">
        <v>24</v>
      </c>
      <c r="B46" s="10" t="s">
        <v>25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>
        <f t="shared" si="0"/>
        <v>0</v>
      </c>
    </row>
    <row r="47" spans="1:17" x14ac:dyDescent="0.25">
      <c r="A47" s="4" t="s">
        <v>15</v>
      </c>
      <c r="B47" s="4" t="s">
        <v>16</v>
      </c>
      <c r="C47" s="5"/>
      <c r="D47" s="5"/>
      <c r="E47" s="5"/>
      <c r="F47" s="5"/>
      <c r="G47" s="5">
        <v>66</v>
      </c>
      <c r="H47" s="5">
        <v>46</v>
      </c>
      <c r="I47" s="5"/>
      <c r="J47" s="5"/>
      <c r="K47" s="5"/>
      <c r="L47" s="5">
        <v>26</v>
      </c>
      <c r="M47" s="5"/>
      <c r="N47" s="5"/>
      <c r="O47" s="5"/>
      <c r="P47" s="5"/>
      <c r="Q47" s="5">
        <f t="shared" si="0"/>
        <v>138</v>
      </c>
    </row>
  </sheetData>
  <sortState xmlns:xlrd2="http://schemas.microsoft.com/office/spreadsheetml/2017/richdata2" ref="A9:B19">
    <sortCondition ref="A9:A19"/>
  </sortState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3872-7EF6-4817-BF8D-4E9094139342}">
  <dimension ref="A1:Q77"/>
  <sheetViews>
    <sheetView topLeftCell="A46" workbookViewId="0">
      <selection activeCell="L67" sqref="L67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</cols>
  <sheetData>
    <row r="1" spans="1:17" x14ac:dyDescent="0.25">
      <c r="A1" s="18"/>
      <c r="B1" s="1"/>
      <c r="C1" s="18" t="s">
        <v>1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x14ac:dyDescent="0.25">
      <c r="A2" s="18"/>
      <c r="B2" s="1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A3" s="18"/>
      <c r="B3" s="1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25">
      <c r="A4" s="18"/>
      <c r="B4" s="1"/>
      <c r="C4" s="18" t="s">
        <v>9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x14ac:dyDescent="0.25">
      <c r="A6" s="17" t="s">
        <v>0</v>
      </c>
      <c r="B6" s="17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127</v>
      </c>
      <c r="B8" s="16" t="s">
        <v>128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>
        <f>SUM(C8:P8)</f>
        <v>0</v>
      </c>
    </row>
    <row r="9" spans="1:17" x14ac:dyDescent="0.25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ref="Q9:Q48" si="0">SUM(C9:P9)</f>
        <v>0</v>
      </c>
    </row>
    <row r="10" spans="1:17" x14ac:dyDescent="0.25">
      <c r="A10" s="4" t="s">
        <v>99</v>
      </c>
      <c r="B10" s="14" t="s">
        <v>20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0</v>
      </c>
    </row>
    <row r="11" spans="1:17" x14ac:dyDescent="0.25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25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25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25">
      <c r="A15" s="4" t="s">
        <v>39</v>
      </c>
      <c r="B15" s="4" t="s">
        <v>40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41</v>
      </c>
      <c r="B16" s="4" t="s">
        <v>42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25">
      <c r="A17" s="4" t="s">
        <v>44</v>
      </c>
      <c r="B17" s="4" t="s">
        <v>104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1">
        <f t="shared" si="0"/>
        <v>0</v>
      </c>
    </row>
    <row r="18" spans="1:17" x14ac:dyDescent="0.25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48</v>
      </c>
      <c r="B21" s="4" t="s">
        <v>49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25">
      <c r="A22" s="4" t="s">
        <v>50</v>
      </c>
      <c r="B22" s="4" t="s">
        <v>51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25">
      <c r="A23" s="10" t="s">
        <v>105</v>
      </c>
      <c r="B23" s="10" t="s">
        <v>106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4" t="s">
        <v>93</v>
      </c>
      <c r="B24" s="4" t="s">
        <v>94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25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25">
      <c r="A27" s="4" t="s">
        <v>107</v>
      </c>
      <c r="B27" s="4" t="s">
        <v>108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25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25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25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25">
      <c r="A31" s="4" t="s">
        <v>22</v>
      </c>
      <c r="B31" s="4" t="s">
        <v>23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0</v>
      </c>
    </row>
    <row r="32" spans="1:17" x14ac:dyDescent="0.25">
      <c r="A32" s="4" t="s">
        <v>54</v>
      </c>
      <c r="B32" s="4" t="s">
        <v>112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0</v>
      </c>
    </row>
    <row r="33" spans="1:17" x14ac:dyDescent="0.25">
      <c r="A33" s="4" t="s">
        <v>55</v>
      </c>
      <c r="B33" s="4" t="s">
        <v>56</v>
      </c>
      <c r="C33" s="5">
        <v>52</v>
      </c>
      <c r="D33" s="5">
        <v>72</v>
      </c>
      <c r="E33" s="5"/>
      <c r="F33" s="5">
        <v>42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166</v>
      </c>
    </row>
    <row r="34" spans="1:17" x14ac:dyDescent="0.25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25">
      <c r="A35" s="4" t="s">
        <v>57</v>
      </c>
      <c r="B35" s="4" t="s">
        <v>58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25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25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25">
      <c r="A38" s="4" t="s">
        <v>61</v>
      </c>
      <c r="B38" s="4" t="s">
        <v>53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25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  <row r="41" spans="1:17" x14ac:dyDescent="0.25">
      <c r="A41" s="4" t="s">
        <v>115</v>
      </c>
      <c r="B41" s="4" t="s">
        <v>116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>
        <f t="shared" si="0"/>
        <v>0</v>
      </c>
    </row>
    <row r="42" spans="1:17" x14ac:dyDescent="0.25">
      <c r="A42" s="4" t="s">
        <v>115</v>
      </c>
      <c r="B42" s="4" t="s">
        <v>117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>
        <f t="shared" si="0"/>
        <v>0</v>
      </c>
    </row>
    <row r="43" spans="1:17" x14ac:dyDescent="0.25">
      <c r="A43" s="4" t="s">
        <v>92</v>
      </c>
      <c r="B43" s="4" t="s">
        <v>91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>
        <f t="shared" si="0"/>
        <v>0</v>
      </c>
    </row>
    <row r="44" spans="1:17" x14ac:dyDescent="0.25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>
        <f t="shared" si="0"/>
        <v>0</v>
      </c>
    </row>
    <row r="45" spans="1:17" x14ac:dyDescent="0.25">
      <c r="A45" s="12" t="s">
        <v>66</v>
      </c>
      <c r="B45" s="12" t="s">
        <v>20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>
        <f t="shared" si="0"/>
        <v>0</v>
      </c>
    </row>
    <row r="46" spans="1:17" x14ac:dyDescent="0.25">
      <c r="A46" s="10" t="s">
        <v>118</v>
      </c>
      <c r="B46" s="10" t="s">
        <v>119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>
        <f t="shared" si="0"/>
        <v>0</v>
      </c>
    </row>
    <row r="47" spans="1:17" x14ac:dyDescent="0.25">
      <c r="A47" s="10" t="s">
        <v>24</v>
      </c>
      <c r="B47" s="10" t="s">
        <v>25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>
        <f t="shared" si="0"/>
        <v>0</v>
      </c>
    </row>
    <row r="48" spans="1:17" x14ac:dyDescent="0.25">
      <c r="A48" s="4" t="s">
        <v>15</v>
      </c>
      <c r="B48" s="4" t="s">
        <v>16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>
        <f t="shared" si="0"/>
        <v>0</v>
      </c>
    </row>
    <row r="50" spans="1:17" x14ac:dyDescent="0.25">
      <c r="A50" s="18"/>
      <c r="B50" s="1"/>
      <c r="C50" s="18" t="s">
        <v>1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1:17" x14ac:dyDescent="0.25">
      <c r="A51" s="18"/>
      <c r="B51" s="1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7" x14ac:dyDescent="0.25">
      <c r="A52" s="18"/>
      <c r="B52" s="1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1:17" x14ac:dyDescent="0.25">
      <c r="A53" s="18"/>
      <c r="B53" s="1"/>
      <c r="C53" s="18" t="s">
        <v>18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5" spans="1:17" x14ac:dyDescent="0.25">
      <c r="A55" s="19" t="s">
        <v>0</v>
      </c>
      <c r="B55" s="20"/>
      <c r="C55" s="3">
        <v>45920</v>
      </c>
      <c r="D55" s="3">
        <v>45921</v>
      </c>
      <c r="E55" s="3">
        <v>45940</v>
      </c>
      <c r="F55" s="3">
        <v>45941</v>
      </c>
      <c r="G55" s="3">
        <v>45962</v>
      </c>
      <c r="H55" s="3">
        <v>45963</v>
      </c>
      <c r="I55" s="3">
        <v>45997</v>
      </c>
      <c r="J55" s="3">
        <v>45998</v>
      </c>
      <c r="K55" s="3">
        <v>45744</v>
      </c>
      <c r="L55" s="3">
        <v>46110</v>
      </c>
      <c r="M55" s="3">
        <v>46137</v>
      </c>
      <c r="N55" s="3">
        <v>46138</v>
      </c>
      <c r="O55" s="3">
        <v>46158</v>
      </c>
      <c r="P55" s="3">
        <v>46159</v>
      </c>
      <c r="Q55" s="2" t="s">
        <v>2</v>
      </c>
    </row>
    <row r="56" spans="1:17" x14ac:dyDescent="0.25">
      <c r="A56" s="2" t="s">
        <v>3</v>
      </c>
      <c r="B56" s="2" t="s">
        <v>4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5">
      <c r="A57" s="4" t="s">
        <v>67</v>
      </c>
      <c r="B57" s="14" t="s">
        <v>68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>
        <f t="shared" ref="Q57:Q69" si="1">SUM(C57:P57)</f>
        <v>0</v>
      </c>
    </row>
    <row r="58" spans="1:17" x14ac:dyDescent="0.25">
      <c r="A58" s="12" t="s">
        <v>67</v>
      </c>
      <c r="B58" s="15" t="s">
        <v>69</v>
      </c>
      <c r="C58" s="5"/>
      <c r="D58" s="5"/>
      <c r="E58" s="5">
        <v>72</v>
      </c>
      <c r="F58" s="5">
        <v>52</v>
      </c>
      <c r="G58" s="5">
        <v>72</v>
      </c>
      <c r="H58" s="5"/>
      <c r="I58" s="5"/>
      <c r="J58" s="5"/>
      <c r="K58" s="5"/>
      <c r="L58" s="5"/>
      <c r="M58" s="5"/>
      <c r="N58" s="5"/>
      <c r="O58" s="5"/>
      <c r="P58" s="5"/>
      <c r="Q58" s="5">
        <f t="shared" si="1"/>
        <v>196</v>
      </c>
    </row>
    <row r="59" spans="1:17" x14ac:dyDescent="0.25">
      <c r="A59" s="4" t="s">
        <v>70</v>
      </c>
      <c r="B59" s="14" t="s">
        <v>71</v>
      </c>
      <c r="C59" s="5"/>
      <c r="D59" s="5"/>
      <c r="E59" s="5">
        <v>52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>
        <f t="shared" si="1"/>
        <v>52</v>
      </c>
    </row>
    <row r="60" spans="1:17" x14ac:dyDescent="0.25">
      <c r="A60" s="4" t="s">
        <v>120</v>
      </c>
      <c r="B60" s="14" t="s">
        <v>121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>
        <f t="shared" si="1"/>
        <v>0</v>
      </c>
    </row>
    <row r="61" spans="1:17" x14ac:dyDescent="0.25">
      <c r="A61" s="4" t="s">
        <v>74</v>
      </c>
      <c r="B61" s="14" t="s">
        <v>75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>
        <f t="shared" si="1"/>
        <v>0</v>
      </c>
    </row>
    <row r="62" spans="1:17" x14ac:dyDescent="0.25">
      <c r="A62" s="4" t="s">
        <v>38</v>
      </c>
      <c r="B62" s="14" t="s">
        <v>76</v>
      </c>
      <c r="C62" s="5">
        <v>72</v>
      </c>
      <c r="D62" s="5"/>
      <c r="E62" s="5"/>
      <c r="F62" s="5"/>
      <c r="G62" s="5"/>
      <c r="H62" s="5"/>
      <c r="I62" s="5"/>
      <c r="J62" s="5"/>
      <c r="K62" s="5">
        <v>52</v>
      </c>
      <c r="L62" s="5"/>
      <c r="M62" s="5"/>
      <c r="N62" s="5"/>
      <c r="O62" s="5"/>
      <c r="P62" s="5"/>
      <c r="Q62" s="5">
        <f t="shared" si="1"/>
        <v>124</v>
      </c>
    </row>
    <row r="63" spans="1:17" x14ac:dyDescent="0.25">
      <c r="A63" s="4" t="s">
        <v>77</v>
      </c>
      <c r="B63" s="14" t="s">
        <v>78</v>
      </c>
      <c r="C63" s="5">
        <v>62</v>
      </c>
      <c r="D63" s="5"/>
      <c r="E63" s="5"/>
      <c r="F63" s="5"/>
      <c r="G63" s="5"/>
      <c r="H63" s="5">
        <v>72</v>
      </c>
      <c r="I63" s="5"/>
      <c r="J63" s="5"/>
      <c r="K63" s="5"/>
      <c r="L63" s="5"/>
      <c r="M63" s="5"/>
      <c r="N63" s="5"/>
      <c r="O63" s="5"/>
      <c r="P63" s="5"/>
      <c r="Q63" s="5">
        <f t="shared" si="1"/>
        <v>134</v>
      </c>
    </row>
    <row r="64" spans="1:17" x14ac:dyDescent="0.25">
      <c r="A64" s="4" t="s">
        <v>43</v>
      </c>
      <c r="B64" s="14" t="s">
        <v>79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>
        <f t="shared" si="1"/>
        <v>0</v>
      </c>
    </row>
    <row r="65" spans="1:17" x14ac:dyDescent="0.25">
      <c r="A65" s="4" t="s">
        <v>133</v>
      </c>
      <c r="B65" s="14" t="s">
        <v>137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>
        <f t="shared" si="1"/>
        <v>0</v>
      </c>
    </row>
    <row r="66" spans="1:17" x14ac:dyDescent="0.25">
      <c r="A66" s="4" t="s">
        <v>81</v>
      </c>
      <c r="B66" s="14" t="s">
        <v>82</v>
      </c>
      <c r="C66" s="5"/>
      <c r="D66" s="5"/>
      <c r="E66" s="5"/>
      <c r="F66" s="5">
        <v>72</v>
      </c>
      <c r="G66" s="5"/>
      <c r="H66" s="5"/>
      <c r="I66" s="5"/>
      <c r="J66" s="5"/>
      <c r="K66" s="5">
        <v>72</v>
      </c>
      <c r="L66" s="5">
        <v>73</v>
      </c>
      <c r="M66" s="5"/>
      <c r="N66" s="5"/>
      <c r="O66" s="5"/>
      <c r="P66" s="5"/>
      <c r="Q66" s="5">
        <f t="shared" si="1"/>
        <v>217</v>
      </c>
    </row>
    <row r="67" spans="1:17" x14ac:dyDescent="0.25">
      <c r="A67" s="4" t="s">
        <v>83</v>
      </c>
      <c r="B67" s="14" t="s">
        <v>84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>
        <f t="shared" si="1"/>
        <v>0</v>
      </c>
    </row>
    <row r="68" spans="1:17" x14ac:dyDescent="0.25">
      <c r="A68" s="4" t="s">
        <v>85</v>
      </c>
      <c r="B68" s="14" t="s">
        <v>80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f t="shared" si="1"/>
        <v>0</v>
      </c>
    </row>
    <row r="69" spans="1:17" x14ac:dyDescent="0.25">
      <c r="A69" s="4" t="s">
        <v>122</v>
      </c>
      <c r="B69" s="14" t="s">
        <v>123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>
        <f t="shared" si="1"/>
        <v>0</v>
      </c>
    </row>
    <row r="70" spans="1:17" x14ac:dyDescent="0.25">
      <c r="A70" s="4" t="s">
        <v>57</v>
      </c>
      <c r="B70" s="14" t="s">
        <v>86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>
        <f t="shared" ref="Q70:Q77" si="2">SUM(C70:P70)</f>
        <v>0</v>
      </c>
    </row>
    <row r="71" spans="1:17" x14ac:dyDescent="0.25">
      <c r="A71" s="4" t="s">
        <v>57</v>
      </c>
      <c r="B71" s="14" t="s">
        <v>87</v>
      </c>
      <c r="C71" s="5"/>
      <c r="D71" s="5"/>
      <c r="E71" s="5"/>
      <c r="F71" s="5"/>
      <c r="G71" s="5"/>
      <c r="H71" s="5">
        <v>62</v>
      </c>
      <c r="I71" s="5"/>
      <c r="J71" s="5"/>
      <c r="K71" s="5">
        <v>62</v>
      </c>
      <c r="L71" s="5"/>
      <c r="M71" s="5"/>
      <c r="N71" s="5"/>
      <c r="O71" s="5"/>
      <c r="P71" s="5"/>
      <c r="Q71" s="5">
        <f t="shared" si="2"/>
        <v>124</v>
      </c>
    </row>
    <row r="72" spans="1:17" x14ac:dyDescent="0.25">
      <c r="A72" s="4" t="s">
        <v>92</v>
      </c>
      <c r="B72" s="14" t="s">
        <v>88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>
        <f t="shared" si="2"/>
        <v>0</v>
      </c>
    </row>
    <row r="73" spans="1:17" x14ac:dyDescent="0.25">
      <c r="A73" s="4" t="s">
        <v>92</v>
      </c>
      <c r="B73" s="14" t="s">
        <v>87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>
        <f t="shared" si="2"/>
        <v>0</v>
      </c>
    </row>
    <row r="74" spans="1:17" x14ac:dyDescent="0.25">
      <c r="A74" s="10" t="s">
        <v>118</v>
      </c>
      <c r="B74" s="10" t="s">
        <v>119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>
        <f t="shared" si="2"/>
        <v>0</v>
      </c>
    </row>
    <row r="75" spans="1:17" x14ac:dyDescent="0.25">
      <c r="A75" s="10" t="s">
        <v>135</v>
      </c>
      <c r="B75" s="16" t="s">
        <v>136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>
        <f>SUM(C75:P75)</f>
        <v>0</v>
      </c>
    </row>
    <row r="76" spans="1:17" x14ac:dyDescent="0.25">
      <c r="A76" s="4" t="s">
        <v>89</v>
      </c>
      <c r="B76" s="14" t="s">
        <v>90</v>
      </c>
      <c r="C76" s="5"/>
      <c r="D76" s="5"/>
      <c r="E76" s="5">
        <v>62</v>
      </c>
      <c r="F76" s="5">
        <v>62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>
        <f t="shared" si="2"/>
        <v>124</v>
      </c>
    </row>
    <row r="77" spans="1:17" x14ac:dyDescent="0.25">
      <c r="A77" s="4" t="s">
        <v>124</v>
      </c>
      <c r="B77" s="14" t="s">
        <v>26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>
        <f t="shared" si="2"/>
        <v>0</v>
      </c>
    </row>
  </sheetData>
  <mergeCells count="8">
    <mergeCell ref="A55:B55"/>
    <mergeCell ref="A1:A4"/>
    <mergeCell ref="C1:Q3"/>
    <mergeCell ref="C4:Q4"/>
    <mergeCell ref="A6:B6"/>
    <mergeCell ref="A50:A53"/>
    <mergeCell ref="C50:Q52"/>
    <mergeCell ref="C53:Q5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AC626-D31D-445F-94D5-FBBCC5950F1B}">
  <dimension ref="A1:Q47"/>
  <sheetViews>
    <sheetView topLeftCell="A6" workbookViewId="0">
      <selection activeCell="L18" sqref="L18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</cols>
  <sheetData>
    <row r="1" spans="1:17" x14ac:dyDescent="0.25">
      <c r="A1" s="18"/>
      <c r="B1" s="1"/>
      <c r="C1" s="18" t="s">
        <v>1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x14ac:dyDescent="0.25">
      <c r="A2" s="18"/>
      <c r="B2" s="1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A3" s="18"/>
      <c r="B3" s="1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25">
      <c r="A4" s="18"/>
      <c r="B4" s="1"/>
      <c r="C4" s="18" t="s">
        <v>10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x14ac:dyDescent="0.25">
      <c r="A6" s="17" t="s">
        <v>0</v>
      </c>
      <c r="B6" s="17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127</v>
      </c>
      <c r="B8" s="16" t="s">
        <v>128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>
        <f>SUM(C8:P8)</f>
        <v>0</v>
      </c>
    </row>
    <row r="9" spans="1:17" x14ac:dyDescent="0.25">
      <c r="A9" s="4" t="s">
        <v>72</v>
      </c>
      <c r="B9" s="14" t="s">
        <v>98</v>
      </c>
      <c r="C9" s="5"/>
      <c r="D9" s="5"/>
      <c r="E9" s="5">
        <v>12</v>
      </c>
      <c r="F9" s="5"/>
      <c r="G9" s="5">
        <v>42</v>
      </c>
      <c r="H9" s="5">
        <v>42</v>
      </c>
      <c r="I9" s="5"/>
      <c r="J9" s="5"/>
      <c r="K9" s="5"/>
      <c r="L9" s="5"/>
      <c r="M9" s="5"/>
      <c r="N9" s="5"/>
      <c r="O9" s="5"/>
      <c r="P9" s="5"/>
      <c r="Q9" s="5">
        <f t="shared" ref="Q9:Q47" si="0">SUM(C9:P9)</f>
        <v>96</v>
      </c>
    </row>
    <row r="10" spans="1:17" x14ac:dyDescent="0.25">
      <c r="A10" s="4" t="s">
        <v>99</v>
      </c>
      <c r="B10" s="14" t="s">
        <v>20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0</v>
      </c>
    </row>
    <row r="11" spans="1:17" x14ac:dyDescent="0.25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25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25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25">
      <c r="A15" s="4" t="s">
        <v>39</v>
      </c>
      <c r="B15" s="4" t="s">
        <v>40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41</v>
      </c>
      <c r="B16" s="4" t="s">
        <v>42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25">
      <c r="A17" s="4" t="s">
        <v>44</v>
      </c>
      <c r="B17" s="4" t="s">
        <v>104</v>
      </c>
      <c r="C17" s="5">
        <v>22</v>
      </c>
      <c r="D17" s="5">
        <v>22</v>
      </c>
      <c r="E17" s="5">
        <v>32</v>
      </c>
      <c r="F17" s="5">
        <v>32</v>
      </c>
      <c r="G17" s="5">
        <v>22</v>
      </c>
      <c r="H17" s="5"/>
      <c r="I17" s="5"/>
      <c r="J17" s="5"/>
      <c r="K17" s="5">
        <v>32</v>
      </c>
      <c r="L17" s="5">
        <v>22</v>
      </c>
      <c r="M17" s="5"/>
      <c r="N17" s="5"/>
      <c r="O17" s="5"/>
      <c r="P17" s="5"/>
      <c r="Q17" s="5">
        <f t="shared" si="0"/>
        <v>184</v>
      </c>
    </row>
    <row r="18" spans="1:17" x14ac:dyDescent="0.25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48</v>
      </c>
      <c r="B21" s="4" t="s">
        <v>49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25">
      <c r="A22" s="4" t="s">
        <v>50</v>
      </c>
      <c r="B22" s="4" t="s">
        <v>51</v>
      </c>
      <c r="C22" s="5">
        <v>32</v>
      </c>
      <c r="D22" s="5">
        <v>42</v>
      </c>
      <c r="E22" s="5">
        <v>52</v>
      </c>
      <c r="F22" s="5">
        <v>22</v>
      </c>
      <c r="G22" s="5">
        <v>32</v>
      </c>
      <c r="H22" s="5">
        <v>62</v>
      </c>
      <c r="I22" s="5"/>
      <c r="J22" s="5"/>
      <c r="K22" s="5">
        <v>52</v>
      </c>
      <c r="L22" s="5">
        <v>42</v>
      </c>
      <c r="M22" s="5"/>
      <c r="N22" s="5"/>
      <c r="O22" s="5"/>
      <c r="P22" s="5"/>
      <c r="Q22" s="5">
        <f t="shared" si="0"/>
        <v>336</v>
      </c>
    </row>
    <row r="23" spans="1:17" x14ac:dyDescent="0.25">
      <c r="A23" s="10" t="s">
        <v>105</v>
      </c>
      <c r="B23" s="10" t="s">
        <v>106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4" t="s">
        <v>93</v>
      </c>
      <c r="B24" s="4" t="s">
        <v>94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25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25">
      <c r="A27" s="4" t="s">
        <v>107</v>
      </c>
      <c r="B27" s="4" t="s">
        <v>108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25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25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25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25">
      <c r="A31" s="4" t="s">
        <v>22</v>
      </c>
      <c r="B31" s="4" t="s">
        <v>23</v>
      </c>
      <c r="C31" s="5">
        <v>62</v>
      </c>
      <c r="D31" s="5">
        <v>62</v>
      </c>
      <c r="E31" s="5">
        <v>62</v>
      </c>
      <c r="F31" s="5">
        <v>62</v>
      </c>
      <c r="G31" s="5">
        <v>52</v>
      </c>
      <c r="H31" s="5">
        <v>72</v>
      </c>
      <c r="I31" s="5"/>
      <c r="J31" s="5"/>
      <c r="K31" s="5">
        <v>62</v>
      </c>
      <c r="L31" s="5">
        <v>62</v>
      </c>
      <c r="M31" s="5"/>
      <c r="N31" s="5"/>
      <c r="O31" s="5"/>
      <c r="P31" s="5"/>
      <c r="Q31" s="5">
        <f t="shared" si="0"/>
        <v>496</v>
      </c>
    </row>
    <row r="32" spans="1:17" x14ac:dyDescent="0.25">
      <c r="A32" s="4" t="s">
        <v>54</v>
      </c>
      <c r="B32" s="4" t="s">
        <v>112</v>
      </c>
      <c r="C32" s="5">
        <v>42</v>
      </c>
      <c r="D32" s="5">
        <v>52</v>
      </c>
      <c r="E32" s="5">
        <v>22</v>
      </c>
      <c r="F32" s="5">
        <v>52</v>
      </c>
      <c r="G32" s="5">
        <v>62</v>
      </c>
      <c r="H32" s="5">
        <v>52</v>
      </c>
      <c r="I32" s="5"/>
      <c r="J32" s="5"/>
      <c r="K32" s="5">
        <v>72</v>
      </c>
      <c r="L32" s="5">
        <v>52</v>
      </c>
      <c r="M32" s="5"/>
      <c r="N32" s="5"/>
      <c r="O32" s="5"/>
      <c r="P32" s="5"/>
      <c r="Q32" s="5">
        <f t="shared" si="0"/>
        <v>406</v>
      </c>
    </row>
    <row r="33" spans="1:17" x14ac:dyDescent="0.25">
      <c r="A33" s="4" t="s">
        <v>55</v>
      </c>
      <c r="B33" s="4" t="s">
        <v>56</v>
      </c>
      <c r="C33" s="5">
        <v>72</v>
      </c>
      <c r="D33" s="5">
        <v>72</v>
      </c>
      <c r="E33" s="5">
        <v>72</v>
      </c>
      <c r="F33" s="5">
        <v>72</v>
      </c>
      <c r="G33" s="5"/>
      <c r="H33" s="5"/>
      <c r="I33" s="5"/>
      <c r="J33" s="5"/>
      <c r="K33" s="5">
        <v>42</v>
      </c>
      <c r="L33" s="5">
        <v>72</v>
      </c>
      <c r="M33" s="5"/>
      <c r="N33" s="5"/>
      <c r="O33" s="5"/>
      <c r="P33" s="5"/>
      <c r="Q33" s="5">
        <f t="shared" si="0"/>
        <v>402</v>
      </c>
    </row>
    <row r="34" spans="1:17" x14ac:dyDescent="0.25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25">
      <c r="A35" s="4" t="s">
        <v>57</v>
      </c>
      <c r="B35" s="4" t="s">
        <v>58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25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25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25">
      <c r="A38" s="4" t="s">
        <v>61</v>
      </c>
      <c r="B38" s="4" t="s">
        <v>53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25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  <row r="41" spans="1:17" x14ac:dyDescent="0.25">
      <c r="A41" s="4" t="s">
        <v>115</v>
      </c>
      <c r="B41" s="4" t="s">
        <v>116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>
        <f t="shared" si="0"/>
        <v>0</v>
      </c>
    </row>
    <row r="42" spans="1:17" x14ac:dyDescent="0.25">
      <c r="A42" s="4" t="s">
        <v>115</v>
      </c>
      <c r="B42" s="4" t="s">
        <v>117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>
        <f t="shared" si="0"/>
        <v>0</v>
      </c>
    </row>
    <row r="43" spans="1:17" x14ac:dyDescent="0.25">
      <c r="A43" s="4" t="s">
        <v>92</v>
      </c>
      <c r="B43" s="4" t="s">
        <v>91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>
        <f t="shared" si="0"/>
        <v>0</v>
      </c>
    </row>
    <row r="44" spans="1:17" x14ac:dyDescent="0.25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>
        <f t="shared" si="0"/>
        <v>0</v>
      </c>
    </row>
    <row r="45" spans="1:17" x14ac:dyDescent="0.25">
      <c r="A45" s="12" t="s">
        <v>66</v>
      </c>
      <c r="B45" s="12" t="s">
        <v>20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>
        <f t="shared" si="0"/>
        <v>0</v>
      </c>
    </row>
    <row r="46" spans="1:17" x14ac:dyDescent="0.25">
      <c r="A46" s="10" t="s">
        <v>24</v>
      </c>
      <c r="B46" s="10" t="s">
        <v>25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>
        <f t="shared" si="0"/>
        <v>0</v>
      </c>
    </row>
    <row r="47" spans="1:17" x14ac:dyDescent="0.25">
      <c r="A47" s="4" t="s">
        <v>15</v>
      </c>
      <c r="B47" s="4" t="s">
        <v>16</v>
      </c>
      <c r="C47" s="5">
        <v>52</v>
      </c>
      <c r="D47" s="5">
        <v>32</v>
      </c>
      <c r="E47" s="5">
        <v>42</v>
      </c>
      <c r="F47" s="5">
        <v>42</v>
      </c>
      <c r="G47" s="5">
        <v>72</v>
      </c>
      <c r="H47" s="5">
        <v>32</v>
      </c>
      <c r="I47" s="5"/>
      <c r="J47" s="5"/>
      <c r="K47" s="5">
        <v>22</v>
      </c>
      <c r="L47" s="5">
        <v>32</v>
      </c>
      <c r="M47" s="5"/>
      <c r="N47" s="5"/>
      <c r="O47" s="5"/>
      <c r="P47" s="5"/>
      <c r="Q47" s="5">
        <f t="shared" si="0"/>
        <v>326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22003-784E-46BD-B77D-BA4B76749B26}">
  <dimension ref="A1:Q57"/>
  <sheetViews>
    <sheetView topLeftCell="A4" workbookViewId="0">
      <selection activeCell="L21" sqref="L21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</cols>
  <sheetData>
    <row r="1" spans="1:17" x14ac:dyDescent="0.25">
      <c r="A1" s="18"/>
      <c r="B1" s="1"/>
      <c r="C1" s="18" t="s">
        <v>1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x14ac:dyDescent="0.25">
      <c r="A2" s="18"/>
      <c r="B2" s="1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A3" s="18"/>
      <c r="B3" s="1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25">
      <c r="A4" s="18"/>
      <c r="B4" s="1"/>
      <c r="C4" s="18" t="s">
        <v>34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x14ac:dyDescent="0.25">
      <c r="A6" s="17" t="s">
        <v>0</v>
      </c>
      <c r="B6" s="17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67</v>
      </c>
      <c r="B8" s="14" t="s">
        <v>68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>
        <f t="shared" ref="Q8:Q23" si="0">SUM(C8:P8)</f>
        <v>0</v>
      </c>
    </row>
    <row r="9" spans="1:17" x14ac:dyDescent="0.25">
      <c r="A9" s="12" t="s">
        <v>67</v>
      </c>
      <c r="B9" s="15" t="s">
        <v>69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si="0"/>
        <v>0</v>
      </c>
    </row>
    <row r="10" spans="1:17" x14ac:dyDescent="0.25">
      <c r="A10" s="4" t="s">
        <v>70</v>
      </c>
      <c r="B10" s="14" t="s">
        <v>71</v>
      </c>
      <c r="C10" s="8"/>
      <c r="D10" s="8"/>
      <c r="E10" s="8"/>
      <c r="F10" s="8"/>
      <c r="G10" s="8"/>
      <c r="H10" s="8"/>
      <c r="I10" s="8"/>
      <c r="J10" s="8"/>
      <c r="K10" s="8">
        <v>71</v>
      </c>
      <c r="L10" s="8"/>
      <c r="M10" s="8"/>
      <c r="N10" s="8"/>
      <c r="O10" s="8"/>
      <c r="P10" s="8"/>
      <c r="Q10" s="8">
        <f t="shared" si="0"/>
        <v>71</v>
      </c>
    </row>
    <row r="11" spans="1:17" x14ac:dyDescent="0.25">
      <c r="A11" s="4" t="s">
        <v>120</v>
      </c>
      <c r="B11" s="14" t="s">
        <v>121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>
        <f t="shared" si="0"/>
        <v>0</v>
      </c>
    </row>
    <row r="12" spans="1:17" x14ac:dyDescent="0.25">
      <c r="A12" s="4" t="s">
        <v>74</v>
      </c>
      <c r="B12" s="14" t="s">
        <v>75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>
        <f t="shared" si="0"/>
        <v>0</v>
      </c>
    </row>
    <row r="13" spans="1:17" x14ac:dyDescent="0.25">
      <c r="A13" s="4" t="s">
        <v>38</v>
      </c>
      <c r="B13" s="14" t="s">
        <v>76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>
        <f t="shared" si="0"/>
        <v>0</v>
      </c>
    </row>
    <row r="14" spans="1:17" x14ac:dyDescent="0.25">
      <c r="A14" s="4" t="s">
        <v>77</v>
      </c>
      <c r="B14" s="14" t="s">
        <v>78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>
        <f t="shared" si="0"/>
        <v>0</v>
      </c>
    </row>
    <row r="15" spans="1:17" x14ac:dyDescent="0.25">
      <c r="A15" s="4" t="s">
        <v>43</v>
      </c>
      <c r="B15" s="14" t="s">
        <v>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133</v>
      </c>
      <c r="B16" s="14" t="s">
        <v>137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25">
      <c r="A17" s="4" t="s">
        <v>81</v>
      </c>
      <c r="B17" s="14" t="s">
        <v>82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>
        <f t="shared" si="0"/>
        <v>0</v>
      </c>
    </row>
    <row r="18" spans="1:17" x14ac:dyDescent="0.25">
      <c r="A18" s="4" t="s">
        <v>83</v>
      </c>
      <c r="B18" s="14" t="s">
        <v>84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>
        <f t="shared" si="0"/>
        <v>0</v>
      </c>
    </row>
    <row r="19" spans="1:17" x14ac:dyDescent="0.25">
      <c r="A19" s="4" t="s">
        <v>85</v>
      </c>
      <c r="B19" s="14" t="s">
        <v>80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122</v>
      </c>
      <c r="B20" s="14" t="s">
        <v>123</v>
      </c>
      <c r="C20" s="5"/>
      <c r="D20" s="5"/>
      <c r="E20" s="5"/>
      <c r="F20" s="5"/>
      <c r="G20" s="5">
        <v>71</v>
      </c>
      <c r="H20" s="5"/>
      <c r="I20" s="5"/>
      <c r="J20" s="5"/>
      <c r="K20" s="5"/>
      <c r="L20" s="5">
        <v>71</v>
      </c>
      <c r="M20" s="5"/>
      <c r="N20" s="5"/>
      <c r="O20" s="5"/>
      <c r="P20" s="5"/>
      <c r="Q20" s="5">
        <f t="shared" si="0"/>
        <v>142</v>
      </c>
    </row>
    <row r="21" spans="1:17" x14ac:dyDescent="0.25">
      <c r="A21" s="4" t="s">
        <v>57</v>
      </c>
      <c r="B21" s="14" t="s">
        <v>86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>
        <f t="shared" si="0"/>
        <v>0</v>
      </c>
    </row>
    <row r="22" spans="1:17" x14ac:dyDescent="0.25">
      <c r="A22" s="4" t="s">
        <v>57</v>
      </c>
      <c r="B22" s="14" t="s">
        <v>87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>
        <f t="shared" si="0"/>
        <v>0</v>
      </c>
    </row>
    <row r="23" spans="1:17" x14ac:dyDescent="0.25">
      <c r="A23" s="4" t="s">
        <v>92</v>
      </c>
      <c r="B23" s="14" t="s">
        <v>88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4" t="s">
        <v>92</v>
      </c>
      <c r="B24" s="14" t="s">
        <v>87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ref="Q24:Q28" si="1">SUM(C24:P24)</f>
        <v>0</v>
      </c>
    </row>
    <row r="25" spans="1:17" x14ac:dyDescent="0.25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1"/>
        <v>0</v>
      </c>
    </row>
    <row r="26" spans="1:17" x14ac:dyDescent="0.25">
      <c r="A26" s="10" t="s">
        <v>135</v>
      </c>
      <c r="B26" s="16" t="s">
        <v>136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>SUM(C26:P26)</f>
        <v>0</v>
      </c>
    </row>
    <row r="27" spans="1:17" x14ac:dyDescent="0.25">
      <c r="A27" s="4" t="s">
        <v>89</v>
      </c>
      <c r="B27" s="14" t="s">
        <v>90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1"/>
        <v>0</v>
      </c>
    </row>
    <row r="28" spans="1:17" x14ac:dyDescent="0.25">
      <c r="A28" s="4" t="s">
        <v>124</v>
      </c>
      <c r="B28" s="14" t="s">
        <v>26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1"/>
        <v>0</v>
      </c>
    </row>
    <row r="57" spans="1:1" x14ac:dyDescent="0.25">
      <c r="A57" t="s">
        <v>73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0A63-2B2C-4E93-AE90-261EDED875F7}">
  <dimension ref="A1:Q28"/>
  <sheetViews>
    <sheetView topLeftCell="A4" workbookViewId="0">
      <selection activeCell="A23" sqref="A23:XFD23"/>
    </sheetView>
  </sheetViews>
  <sheetFormatPr defaultRowHeight="15" x14ac:dyDescent="0.25"/>
  <cols>
    <col min="1" max="2" width="23.7109375" customWidth="1"/>
    <col min="3" max="3" width="9" bestFit="1" customWidth="1"/>
    <col min="4" max="4" width="7.28515625" bestFit="1" customWidth="1"/>
    <col min="5" max="6" width="7" bestFit="1" customWidth="1"/>
    <col min="7" max="8" width="7.5703125" bestFit="1" customWidth="1"/>
    <col min="9" max="10" width="7.28515625" bestFit="1" customWidth="1"/>
    <col min="11" max="12" width="6.85546875" bestFit="1" customWidth="1"/>
    <col min="13" max="14" width="7.42578125" bestFit="1" customWidth="1"/>
    <col min="15" max="16" width="7.140625" bestFit="1" customWidth="1"/>
  </cols>
  <sheetData>
    <row r="1" spans="1:17" x14ac:dyDescent="0.25">
      <c r="A1" s="18"/>
      <c r="B1" s="1"/>
      <c r="C1" s="18" t="s">
        <v>1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x14ac:dyDescent="0.25">
      <c r="A2" s="18"/>
      <c r="B2" s="1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A3" s="18"/>
      <c r="B3" s="1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25">
      <c r="A4" s="18"/>
      <c r="B4" s="1"/>
      <c r="C4" s="18" t="s">
        <v>13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x14ac:dyDescent="0.25">
      <c r="A6" s="17" t="s">
        <v>0</v>
      </c>
      <c r="B6" s="17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67</v>
      </c>
      <c r="B8" s="14" t="s">
        <v>68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>
        <f t="shared" ref="Q8:Q23" si="0">SUM(C8:P8)</f>
        <v>0</v>
      </c>
    </row>
    <row r="9" spans="1:17" x14ac:dyDescent="0.25">
      <c r="A9" s="12" t="s">
        <v>67</v>
      </c>
      <c r="B9" s="15" t="s">
        <v>69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si="0"/>
        <v>0</v>
      </c>
    </row>
    <row r="10" spans="1:17" x14ac:dyDescent="0.25">
      <c r="A10" s="4" t="s">
        <v>70</v>
      </c>
      <c r="B10" s="14" t="s">
        <v>71</v>
      </c>
      <c r="C10" s="5"/>
      <c r="D10" s="5">
        <v>71</v>
      </c>
      <c r="E10" s="5"/>
      <c r="F10" s="5">
        <v>71</v>
      </c>
      <c r="G10" s="5">
        <v>66</v>
      </c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208</v>
      </c>
    </row>
    <row r="11" spans="1:17" x14ac:dyDescent="0.25">
      <c r="A11" s="4" t="s">
        <v>120</v>
      </c>
      <c r="B11" s="14" t="s">
        <v>121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4" t="s">
        <v>74</v>
      </c>
      <c r="B12" s="14" t="s">
        <v>75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25">
      <c r="A13" s="4" t="s">
        <v>38</v>
      </c>
      <c r="B13" s="14" t="s">
        <v>76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25">
      <c r="A14" s="4" t="s">
        <v>77</v>
      </c>
      <c r="B14" s="14" t="s">
        <v>78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25">
      <c r="A15" s="4" t="s">
        <v>43</v>
      </c>
      <c r="B15" s="14" t="s">
        <v>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133</v>
      </c>
      <c r="B16" s="14" t="s">
        <v>137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25">
      <c r="A17" s="4" t="s">
        <v>81</v>
      </c>
      <c r="B17" s="14" t="s">
        <v>82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25">
      <c r="A18" s="4" t="s">
        <v>83</v>
      </c>
      <c r="B18" s="14" t="s">
        <v>84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85</v>
      </c>
      <c r="B19" s="14" t="s">
        <v>80</v>
      </c>
      <c r="C19" s="5"/>
      <c r="D19" s="5"/>
      <c r="E19" s="5"/>
      <c r="F19" s="5"/>
      <c r="G19" s="5">
        <v>66</v>
      </c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66</v>
      </c>
    </row>
    <row r="20" spans="1:17" x14ac:dyDescent="0.25">
      <c r="A20" s="4" t="s">
        <v>122</v>
      </c>
      <c r="B20" s="14" t="s">
        <v>123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57</v>
      </c>
      <c r="B21" s="14" t="s">
        <v>86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25">
      <c r="A22" s="4" t="s">
        <v>57</v>
      </c>
      <c r="B22" s="14" t="s">
        <v>87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25">
      <c r="A23" s="4" t="s">
        <v>92</v>
      </c>
      <c r="B23" s="14" t="s">
        <v>88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4" t="s">
        <v>92</v>
      </c>
      <c r="B24" s="14" t="s">
        <v>87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ref="Q24:Q28" si="1">SUM(C24:P24)</f>
        <v>0</v>
      </c>
    </row>
    <row r="25" spans="1:17" x14ac:dyDescent="0.25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1"/>
        <v>0</v>
      </c>
    </row>
    <row r="26" spans="1:17" x14ac:dyDescent="0.25">
      <c r="A26" s="10" t="s">
        <v>135</v>
      </c>
      <c r="B26" s="16" t="s">
        <v>136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>SUM(C26:P26)</f>
        <v>0</v>
      </c>
    </row>
    <row r="27" spans="1:17" x14ac:dyDescent="0.25">
      <c r="A27" s="4" t="s">
        <v>89</v>
      </c>
      <c r="B27" s="14" t="s">
        <v>90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1"/>
        <v>0</v>
      </c>
    </row>
    <row r="28" spans="1:17" x14ac:dyDescent="0.25">
      <c r="A28" s="4" t="s">
        <v>124</v>
      </c>
      <c r="B28" s="14" t="s">
        <v>26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1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3781-0638-4B7A-8081-728AC5949C25}">
  <dimension ref="A1:Q28"/>
  <sheetViews>
    <sheetView topLeftCell="A3" workbookViewId="0">
      <selection activeCell="K22" sqref="K22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</cols>
  <sheetData>
    <row r="1" spans="1:17" x14ac:dyDescent="0.25">
      <c r="A1" s="18"/>
      <c r="B1" s="1"/>
      <c r="C1" s="18" t="s">
        <v>1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x14ac:dyDescent="0.25">
      <c r="A2" s="18"/>
      <c r="B2" s="1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A3" s="18"/>
      <c r="B3" s="1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25">
      <c r="A4" s="18"/>
      <c r="B4" s="1"/>
      <c r="C4" s="18" t="s">
        <v>14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x14ac:dyDescent="0.25">
      <c r="A6" s="17" t="s">
        <v>0</v>
      </c>
      <c r="B6" s="17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67</v>
      </c>
      <c r="B8" s="14" t="s">
        <v>68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>
        <f t="shared" ref="Q8:Q23" si="0">SUM(C8:P8)</f>
        <v>0</v>
      </c>
    </row>
    <row r="9" spans="1:17" x14ac:dyDescent="0.25">
      <c r="A9" s="12" t="s">
        <v>67</v>
      </c>
      <c r="B9" s="15" t="s">
        <v>69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si="0"/>
        <v>0</v>
      </c>
    </row>
    <row r="10" spans="1:17" x14ac:dyDescent="0.25">
      <c r="A10" s="4" t="s">
        <v>70</v>
      </c>
      <c r="B10" s="14" t="s">
        <v>71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>
        <f t="shared" si="0"/>
        <v>0</v>
      </c>
    </row>
    <row r="11" spans="1:17" x14ac:dyDescent="0.25">
      <c r="A11" s="4" t="s">
        <v>120</v>
      </c>
      <c r="B11" s="14" t="s">
        <v>121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>
        <f t="shared" si="0"/>
        <v>0</v>
      </c>
    </row>
    <row r="12" spans="1:17" x14ac:dyDescent="0.25">
      <c r="A12" s="4" t="s">
        <v>74</v>
      </c>
      <c r="B12" s="14" t="s">
        <v>75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>
        <f t="shared" si="0"/>
        <v>0</v>
      </c>
    </row>
    <row r="13" spans="1:17" x14ac:dyDescent="0.25">
      <c r="A13" s="4" t="s">
        <v>38</v>
      </c>
      <c r="B13" s="14" t="s">
        <v>76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>
        <f t="shared" si="0"/>
        <v>0</v>
      </c>
    </row>
    <row r="14" spans="1:17" x14ac:dyDescent="0.25">
      <c r="A14" s="4" t="s">
        <v>77</v>
      </c>
      <c r="B14" s="14" t="s">
        <v>78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>
        <f t="shared" si="0"/>
        <v>0</v>
      </c>
    </row>
    <row r="15" spans="1:17" x14ac:dyDescent="0.25">
      <c r="A15" s="4" t="s">
        <v>43</v>
      </c>
      <c r="B15" s="14" t="s">
        <v>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133</v>
      </c>
      <c r="B16" s="14" t="s">
        <v>137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25">
      <c r="A17" s="4" t="s">
        <v>81</v>
      </c>
      <c r="B17" s="14" t="s">
        <v>82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>
        <f t="shared" si="0"/>
        <v>0</v>
      </c>
    </row>
    <row r="18" spans="1:17" x14ac:dyDescent="0.25">
      <c r="A18" s="4" t="s">
        <v>83</v>
      </c>
      <c r="B18" s="14" t="s">
        <v>84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>
        <f t="shared" si="0"/>
        <v>0</v>
      </c>
    </row>
    <row r="19" spans="1:17" x14ac:dyDescent="0.25">
      <c r="A19" s="4" t="s">
        <v>85</v>
      </c>
      <c r="B19" s="14" t="s">
        <v>80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122</v>
      </c>
      <c r="B20" s="14" t="s">
        <v>123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>SUM(C20:P20)</f>
        <v>0</v>
      </c>
    </row>
    <row r="21" spans="1:17" x14ac:dyDescent="0.25">
      <c r="A21" s="4" t="s">
        <v>57</v>
      </c>
      <c r="B21" s="14" t="s">
        <v>86</v>
      </c>
      <c r="C21" s="8"/>
      <c r="D21" s="8">
        <v>71</v>
      </c>
      <c r="E21" s="8"/>
      <c r="F21" s="8">
        <v>71</v>
      </c>
      <c r="G21" s="8"/>
      <c r="H21" s="8">
        <v>71</v>
      </c>
      <c r="I21" s="8"/>
      <c r="J21" s="8"/>
      <c r="K21" s="8">
        <v>71</v>
      </c>
      <c r="L21" s="8"/>
      <c r="M21" s="8"/>
      <c r="N21" s="8"/>
      <c r="O21" s="8"/>
      <c r="P21" s="8"/>
      <c r="Q21" s="8">
        <f t="shared" si="0"/>
        <v>284</v>
      </c>
    </row>
    <row r="22" spans="1:17" x14ac:dyDescent="0.25">
      <c r="A22" s="4" t="s">
        <v>57</v>
      </c>
      <c r="B22" s="14" t="s">
        <v>87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>
        <f t="shared" si="0"/>
        <v>0</v>
      </c>
    </row>
    <row r="23" spans="1:17" x14ac:dyDescent="0.25">
      <c r="A23" s="4" t="s">
        <v>92</v>
      </c>
      <c r="B23" s="14" t="s">
        <v>88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4" t="s">
        <v>92</v>
      </c>
      <c r="B24" s="14" t="s">
        <v>87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ref="Q24:Q28" si="1">SUM(C24:P24)</f>
        <v>0</v>
      </c>
    </row>
    <row r="25" spans="1:17" x14ac:dyDescent="0.25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1"/>
        <v>0</v>
      </c>
    </row>
    <row r="26" spans="1:17" x14ac:dyDescent="0.25">
      <c r="A26" s="10" t="s">
        <v>135</v>
      </c>
      <c r="B26" s="16" t="s">
        <v>136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>SUM(C26:P26)</f>
        <v>0</v>
      </c>
    </row>
    <row r="27" spans="1:17" x14ac:dyDescent="0.25">
      <c r="A27" s="4" t="s">
        <v>89</v>
      </c>
      <c r="B27" s="14" t="s">
        <v>90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1"/>
        <v>0</v>
      </c>
    </row>
    <row r="28" spans="1:17" x14ac:dyDescent="0.25">
      <c r="A28" s="4" t="s">
        <v>124</v>
      </c>
      <c r="B28" s="14" t="s">
        <v>26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1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9CC43-6C48-4038-B411-8AEA2AAE48A8}">
  <dimension ref="A1:Q28"/>
  <sheetViews>
    <sheetView topLeftCell="A3" workbookViewId="0">
      <selection activeCell="A23" sqref="A23:XFD23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</cols>
  <sheetData>
    <row r="1" spans="1:17" x14ac:dyDescent="0.25">
      <c r="A1" s="18"/>
      <c r="B1" s="1"/>
      <c r="C1" s="18" t="s">
        <v>1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x14ac:dyDescent="0.25">
      <c r="A2" s="18"/>
      <c r="B2" s="1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A3" s="18"/>
      <c r="B3" s="1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25">
      <c r="A4" s="18"/>
      <c r="B4" s="1"/>
      <c r="C4" s="18" t="s">
        <v>35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x14ac:dyDescent="0.25">
      <c r="A6" s="17" t="s">
        <v>0</v>
      </c>
      <c r="B6" s="17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67</v>
      </c>
      <c r="B8" s="14" t="s">
        <v>68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>
        <f t="shared" ref="Q8:Q20" si="0">SUM(C8:P8)</f>
        <v>0</v>
      </c>
    </row>
    <row r="9" spans="1:17" x14ac:dyDescent="0.25">
      <c r="A9" s="12" t="s">
        <v>67</v>
      </c>
      <c r="B9" s="15" t="s">
        <v>69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si="0"/>
        <v>0</v>
      </c>
    </row>
    <row r="10" spans="1:17" x14ac:dyDescent="0.25">
      <c r="A10" s="4" t="s">
        <v>70</v>
      </c>
      <c r="B10" s="14" t="s">
        <v>71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0</v>
      </c>
    </row>
    <row r="11" spans="1:17" x14ac:dyDescent="0.25">
      <c r="A11" s="4" t="s">
        <v>120</v>
      </c>
      <c r="B11" s="14" t="s">
        <v>121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4" t="s">
        <v>74</v>
      </c>
      <c r="B12" s="14" t="s">
        <v>75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25">
      <c r="A13" s="4" t="s">
        <v>38</v>
      </c>
      <c r="B13" s="14" t="s">
        <v>76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25">
      <c r="A14" s="4" t="s">
        <v>77</v>
      </c>
      <c r="B14" s="14" t="s">
        <v>78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25">
      <c r="A15" s="4" t="s">
        <v>43</v>
      </c>
      <c r="B15" s="14" t="s">
        <v>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133</v>
      </c>
      <c r="B16" s="14" t="s">
        <v>137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25">
      <c r="A17" s="4" t="s">
        <v>81</v>
      </c>
      <c r="B17" s="14" t="s">
        <v>82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25">
      <c r="A18" s="4" t="s">
        <v>83</v>
      </c>
      <c r="B18" s="14" t="s">
        <v>84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85</v>
      </c>
      <c r="B19" s="14" t="s">
        <v>80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122</v>
      </c>
      <c r="B20" s="14" t="s">
        <v>123</v>
      </c>
      <c r="C20" s="5"/>
      <c r="D20" s="5"/>
      <c r="E20" s="5"/>
      <c r="F20" s="5"/>
      <c r="G20" s="5">
        <v>71</v>
      </c>
      <c r="H20" s="5">
        <v>71</v>
      </c>
      <c r="I20" s="5"/>
      <c r="J20" s="5"/>
      <c r="K20" s="5"/>
      <c r="L20" s="5"/>
      <c r="M20" s="5"/>
      <c r="N20" s="5"/>
      <c r="O20" s="5"/>
      <c r="P20" s="5"/>
      <c r="Q20" s="5">
        <f t="shared" si="0"/>
        <v>142</v>
      </c>
    </row>
    <row r="21" spans="1:17" x14ac:dyDescent="0.25">
      <c r="A21" s="4" t="s">
        <v>57</v>
      </c>
      <c r="B21" s="14" t="s">
        <v>86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ref="Q21:Q28" si="1">SUM(C21:P21)</f>
        <v>0</v>
      </c>
    </row>
    <row r="22" spans="1:17" x14ac:dyDescent="0.25">
      <c r="A22" s="4" t="s">
        <v>57</v>
      </c>
      <c r="B22" s="14" t="s">
        <v>87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1"/>
        <v>0</v>
      </c>
    </row>
    <row r="23" spans="1:17" x14ac:dyDescent="0.25">
      <c r="A23" s="4" t="s">
        <v>92</v>
      </c>
      <c r="B23" s="14" t="s">
        <v>88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1"/>
        <v>0</v>
      </c>
    </row>
    <row r="24" spans="1:17" x14ac:dyDescent="0.25">
      <c r="A24" s="4" t="s">
        <v>92</v>
      </c>
      <c r="B24" s="14" t="s">
        <v>87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1"/>
        <v>0</v>
      </c>
    </row>
    <row r="25" spans="1:17" x14ac:dyDescent="0.25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1"/>
        <v>0</v>
      </c>
    </row>
    <row r="26" spans="1:17" x14ac:dyDescent="0.25">
      <c r="A26" s="10" t="s">
        <v>135</v>
      </c>
      <c r="B26" s="16" t="s">
        <v>136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>SUM(C26:P26)</f>
        <v>0</v>
      </c>
    </row>
    <row r="27" spans="1:17" x14ac:dyDescent="0.25">
      <c r="A27" s="4" t="s">
        <v>89</v>
      </c>
      <c r="B27" s="14" t="s">
        <v>90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1"/>
        <v>0</v>
      </c>
    </row>
    <row r="28" spans="1:17" x14ac:dyDescent="0.25">
      <c r="A28" s="4" t="s">
        <v>124</v>
      </c>
      <c r="B28" s="14" t="s">
        <v>26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1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C84F5-E2E6-432F-8F24-F5A60788BB25}">
  <dimension ref="A1:AG76"/>
  <sheetViews>
    <sheetView tabSelected="1" zoomScaleNormal="100" workbookViewId="0">
      <selection activeCell="B1" sqref="B1"/>
    </sheetView>
  </sheetViews>
  <sheetFormatPr defaultRowHeight="15" x14ac:dyDescent="0.25"/>
  <cols>
    <col min="1" max="2" width="23.7109375" customWidth="1"/>
    <col min="3" max="3" width="9" bestFit="1" customWidth="1"/>
    <col min="4" max="4" width="7" bestFit="1" customWidth="1"/>
    <col min="5" max="5" width="6.85546875" bestFit="1" customWidth="1"/>
    <col min="6" max="6" width="7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</cols>
  <sheetData>
    <row r="1" spans="1:17" x14ac:dyDescent="0.25">
      <c r="A1" s="18"/>
      <c r="B1" s="1"/>
      <c r="C1" s="18" t="s">
        <v>1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x14ac:dyDescent="0.25">
      <c r="A2" s="18"/>
      <c r="B2" s="1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A3" s="18"/>
      <c r="B3" s="1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25">
      <c r="A4" s="18"/>
      <c r="B4" s="1"/>
      <c r="C4" s="18" t="s">
        <v>17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x14ac:dyDescent="0.25">
      <c r="A6" s="17" t="s">
        <v>0</v>
      </c>
      <c r="B6" s="17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127</v>
      </c>
      <c r="B8" s="16" t="s">
        <v>128</v>
      </c>
      <c r="C8" s="6">
        <f>'JR BARRELS'!C8+'JR POLES'!C8+'JR GOATS'!C8+'JR BREAKAWAY'!C8+'JR RIBBON ROPER'!C8+'JR RIBBON RUNNER'!C8+'JR TR HEADER'!C8+'JR TR HEELER'!C8+'JR TRAIL'!C8</f>
        <v>0</v>
      </c>
      <c r="D8" s="6">
        <f>'JR BARRELS'!D8+'JR POLES'!D8+'JR GOATS'!D8+'JR BREAKAWAY'!D8+'JR RIBBON ROPER'!D8+'JR RIBBON RUNNER'!D8+'JR TR HEADER'!D8+'JR TR HEELER'!D8+'JR TRAIL'!D8</f>
        <v>0</v>
      </c>
      <c r="E8" s="5">
        <f>'JR BARRELS'!E8+'JR POLES'!E8+'JR GOATS'!E8+'JR BREAKAWAY'!E8+'JR RIBBON ROPER'!E8+'JR RIBBON RUNNER'!E8+'JR TR HEADER'!E8+'JR TR HEELER'!E8+'JR TRAIL'!E8</f>
        <v>48</v>
      </c>
      <c r="F8" s="5">
        <f>'JR BARRELS'!F8+'JR POLES'!F8+'JR GOATS'!F8+'JR BREAKAWAY'!F8+'JR RIBBON ROPER'!F8+'JR RIBBON RUNNER'!F8+'JR TR HEADER'!F8+'JR TR HEELER'!F8+'JR TRAIL'!F8</f>
        <v>109</v>
      </c>
      <c r="G8" s="5">
        <f>'JR BARRELS'!G8+'JR POLES'!G8+'JR GOATS'!G8+'JR BREAKAWAY'!G8+'JR RIBBON ROPER'!G8+'JR RIBBON RUNNER'!G8+'JR TR HEADER'!G8+'JR TR HEELER'!G8+'JR TRAIL'!G8</f>
        <v>53</v>
      </c>
      <c r="H8" s="5">
        <f>'JR BARRELS'!H8+'JR POLES'!H8+'JR GOATS'!H8+'JR BREAKAWAY'!H8+'JR RIBBON ROPER'!H8+'JR RIBBON RUNNER'!H8+'JR TR HEADER'!H8+'JR TR HEELER'!H8+'JR TRAIL'!H8</f>
        <v>96</v>
      </c>
      <c r="I8" s="6">
        <f>'JR BARRELS'!I8+'JR POLES'!I8+'JR GOATS'!I8+'JR BREAKAWAY'!I8+'JR RIBBON ROPER'!I8+'JR RIBBON RUNNER'!I8+'JR TR HEADER'!I8+'JR TR HEELER'!I8+'JR TRAIL'!I8</f>
        <v>0</v>
      </c>
      <c r="J8" s="6">
        <f>'JR BARRELS'!J8+'JR POLES'!J8+'JR GOATS'!J8+'JR BREAKAWAY'!J8+'JR RIBBON ROPER'!J8+'JR RIBBON RUNNER'!J8+'JR TR HEADER'!J8+'JR TR HEELER'!J8+'JR TRAIL'!J8</f>
        <v>0</v>
      </c>
      <c r="K8" s="5">
        <f>'JR BARRELS'!K8+'JR POLES'!K8+'JR GOATS'!K8+'JR BREAKAWAY'!K8+'JR RIBBON ROPER'!K8+'JR RIBBON RUNNER'!K8+'JR TR HEADER'!K8+'JR TR HEELER'!K8+'JR TRAIL'!K8</f>
        <v>88</v>
      </c>
      <c r="L8" s="5">
        <f>'JR BARRELS'!L8+'JR POLES'!L8+'JR GOATS'!L8+'JR BREAKAWAY'!L8+'JR RIBBON ROPER'!L8+'JR RIBBON RUNNER'!L8+'JR TR HEADER'!L8+'JR TR HEELER'!L8+'JR TRAIL'!L8</f>
        <v>49</v>
      </c>
      <c r="M8" s="6">
        <f>'JR BARRELS'!M8+'JR POLES'!M8+'JR GOATS'!M8+'JR BREAKAWAY'!M8+'JR RIBBON ROPER'!M8+'JR RIBBON RUNNER'!M8+'JR TR HEADER'!M8+'JR TR HEELER'!M8+'JR TRAIL'!M8</f>
        <v>0</v>
      </c>
      <c r="N8" s="6">
        <f>'JR BARRELS'!N8+'JR POLES'!N8+'JR GOATS'!N8+'JR BREAKAWAY'!N8+'JR RIBBON ROPER'!N8+'JR RIBBON RUNNER'!N8+'JR TR HEADER'!N8+'JR TR HEELER'!N8+'JR TRAIL'!N8</f>
        <v>0</v>
      </c>
      <c r="O8" s="6">
        <f>'JR BARRELS'!O8+'JR POLES'!O8+'JR GOATS'!O8+'JR BREAKAWAY'!O8+'JR RIBBON ROPER'!O8+'JR RIBBON RUNNER'!O8+'JR TR HEADER'!O8+'JR TR HEELER'!O8+'JR TRAIL'!O8</f>
        <v>0</v>
      </c>
      <c r="P8" s="6">
        <f>'JR BARRELS'!P8+'JR POLES'!P8+'JR GOATS'!P8+'JR BREAKAWAY'!P8+'JR RIBBON ROPER'!P8+'JR RIBBON RUNNER'!P8+'JR TR HEADER'!P8+'JR TR HEELER'!P8+'JR TRAIL'!P8</f>
        <v>0</v>
      </c>
      <c r="Q8" s="5">
        <f>SUM(C8:P8)</f>
        <v>443</v>
      </c>
    </row>
    <row r="9" spans="1:17" x14ac:dyDescent="0.25">
      <c r="A9" s="4" t="s">
        <v>72</v>
      </c>
      <c r="B9" s="14" t="s">
        <v>98</v>
      </c>
      <c r="C9" s="5">
        <f>'JR BARRELS'!C9+'JR POLES'!C9+'JR GOATS'!C9+'JR BREAKAWAY'!C9+'JR RIBBON ROPER'!C9+'JR RIBBON RUNNER'!C9+'JR TR HEADER'!C9+'JR TR HEELER'!C9+'JR TRAIL'!C9</f>
        <v>0</v>
      </c>
      <c r="D9" s="5">
        <f>'JR BARRELS'!D9+'JR POLES'!D9+'JR GOATS'!D9+'JR BREAKAWAY'!D9+'JR RIBBON ROPER'!D9+'JR RIBBON RUNNER'!D9+'JR TR HEADER'!D9+'JR TR HEELER'!D9+'JR TRAIL'!D9</f>
        <v>0</v>
      </c>
      <c r="E9" s="5">
        <f>'JR BARRELS'!E9+'JR POLES'!E9+'JR GOATS'!E9+'JR BREAKAWAY'!E9+'JR RIBBON ROPER'!E9+'JR RIBBON RUNNER'!E9+'JR TR HEADER'!E9+'JR TR HEELER'!E9+'JR TRAIL'!E9</f>
        <v>12</v>
      </c>
      <c r="F9" s="5">
        <f>'JR BARRELS'!F9+'JR POLES'!F9+'JR GOATS'!F9+'JR BREAKAWAY'!F9+'JR RIBBON ROPER'!F9+'JR RIBBON RUNNER'!F9+'JR TR HEADER'!F9+'JR TR HEELER'!F9+'JR TRAIL'!F9</f>
        <v>0</v>
      </c>
      <c r="G9" s="5">
        <f>'JR BARRELS'!G9+'JR POLES'!G9+'JR GOATS'!G9+'JR BREAKAWAY'!G9+'JR RIBBON ROPER'!G9+'JR RIBBON RUNNER'!G9+'JR TR HEADER'!G9+'JR TR HEELER'!G9+'JR TRAIL'!G9</f>
        <v>42</v>
      </c>
      <c r="H9" s="5">
        <f>'JR BARRELS'!H9+'JR POLES'!H9+'JR GOATS'!H9+'JR BREAKAWAY'!H9+'JR RIBBON ROPER'!H9+'JR RIBBON RUNNER'!H9+'JR TR HEADER'!H9+'JR TR HEELER'!H9+'JR TRAIL'!H9</f>
        <v>42</v>
      </c>
      <c r="I9" s="6">
        <f>'JR BARRELS'!I9+'JR POLES'!I9+'JR GOATS'!I9+'JR BREAKAWAY'!I9+'JR RIBBON ROPER'!I9+'JR RIBBON RUNNER'!I9+'JR TR HEADER'!I9+'JR TR HEELER'!I9+'JR TRAIL'!I9</f>
        <v>0</v>
      </c>
      <c r="J9" s="6">
        <f>'JR BARRELS'!J9+'JR POLES'!J9+'JR GOATS'!J9+'JR BREAKAWAY'!J9+'JR RIBBON ROPER'!J9+'JR RIBBON RUNNER'!J9+'JR TR HEADER'!J9+'JR TR HEELER'!J9+'JR TRAIL'!J9</f>
        <v>0</v>
      </c>
      <c r="K9" s="5">
        <f>'JR BARRELS'!K9+'JR POLES'!K9+'JR GOATS'!K9+'JR BREAKAWAY'!K9+'JR RIBBON ROPER'!K9+'JR RIBBON RUNNER'!K9+'JR TR HEADER'!K9+'JR TR HEELER'!K9+'JR TRAIL'!K9</f>
        <v>0</v>
      </c>
      <c r="L9" s="5">
        <f>'JR BARRELS'!L9+'JR POLES'!L9+'JR GOATS'!L9+'JR BREAKAWAY'!L9+'JR RIBBON ROPER'!L9+'JR RIBBON RUNNER'!L9+'JR TR HEADER'!L9+'JR TR HEELER'!L9+'JR TRAIL'!L9</f>
        <v>0</v>
      </c>
      <c r="M9" s="6">
        <f>'JR BARRELS'!M9+'JR POLES'!M9+'JR GOATS'!M9+'JR BREAKAWAY'!M9+'JR RIBBON ROPER'!M9+'JR RIBBON RUNNER'!M9+'JR TR HEADER'!M9+'JR TR HEELER'!M9+'JR TRAIL'!M9</f>
        <v>0</v>
      </c>
      <c r="N9" s="6">
        <f>'JR BARRELS'!N9+'JR POLES'!N9+'JR GOATS'!N9+'JR BREAKAWAY'!N9+'JR RIBBON ROPER'!N9+'JR RIBBON RUNNER'!N9+'JR TR HEADER'!N9+'JR TR HEELER'!N9+'JR TRAIL'!N9</f>
        <v>0</v>
      </c>
      <c r="O9" s="6">
        <f>'JR BARRELS'!O9+'JR POLES'!O9+'JR GOATS'!O9+'JR BREAKAWAY'!O9+'JR RIBBON ROPER'!O9+'JR RIBBON RUNNER'!O9+'JR TR HEADER'!O9+'JR TR HEELER'!O9+'JR TRAIL'!O9</f>
        <v>0</v>
      </c>
      <c r="P9" s="6">
        <f>'JR BARRELS'!P9+'JR POLES'!P9+'JR GOATS'!P9+'JR BREAKAWAY'!P9+'JR RIBBON ROPER'!P9+'JR RIBBON RUNNER'!P9+'JR TR HEADER'!P9+'JR TR HEELER'!P9+'JR TRAIL'!P9</f>
        <v>0</v>
      </c>
      <c r="Q9" s="5">
        <f t="shared" ref="Q9:Q47" si="0">SUM(C9:P9)</f>
        <v>96</v>
      </c>
    </row>
    <row r="10" spans="1:17" x14ac:dyDescent="0.25">
      <c r="A10" s="4" t="s">
        <v>99</v>
      </c>
      <c r="B10" s="14" t="s">
        <v>20</v>
      </c>
      <c r="C10" s="5">
        <f>'JR BARRELS'!C10+'JR POLES'!C10+'JR GOATS'!C10+'JR BREAKAWAY'!C10+'JR RIBBON ROPER'!C10+'JR RIBBON RUNNER'!C10+'JR TR HEADER'!C10+'JR TR HEELER'!C10+'JR TRAIL'!C10</f>
        <v>46</v>
      </c>
      <c r="D10" s="5">
        <f>'JR BARRELS'!D10+'JR POLES'!D10+'JR GOATS'!D10+'JR BREAKAWAY'!D10+'JR RIBBON ROPER'!D10+'JR RIBBON RUNNER'!D10+'JR TR HEADER'!D10+'JR TR HEELER'!D10+'JR TRAIL'!D10</f>
        <v>23</v>
      </c>
      <c r="E10" s="5">
        <f>'JR BARRELS'!E10+'JR POLES'!E10+'JR GOATS'!E10+'JR BREAKAWAY'!E10+'JR RIBBON ROPER'!E10+'JR RIBBON RUNNER'!E10+'JR TR HEADER'!E10+'JR TR HEELER'!E10+'JR TRAIL'!E10</f>
        <v>61</v>
      </c>
      <c r="F10" s="5">
        <f>'JR BARRELS'!F10+'JR POLES'!F10+'JR GOATS'!F10+'JR BREAKAWAY'!F10+'JR RIBBON ROPER'!F10+'JR RIBBON RUNNER'!F10+'JR TR HEADER'!F10+'JR TR HEELER'!F10+'JR TRAIL'!F10</f>
        <v>0</v>
      </c>
      <c r="G10" s="5">
        <f>'JR BARRELS'!G10+'JR POLES'!G10+'JR GOATS'!G10+'JR BREAKAWAY'!G10+'JR RIBBON ROPER'!G10+'JR RIBBON RUNNER'!G10+'JR TR HEADER'!G10+'JR TR HEELER'!G10+'JR TRAIL'!G10</f>
        <v>33</v>
      </c>
      <c r="H10" s="5">
        <f>'JR BARRELS'!H10+'JR POLES'!H10+'JR GOATS'!H10+'JR BREAKAWAY'!H10+'JR RIBBON ROPER'!H10+'JR RIBBON RUNNER'!H10+'JR TR HEADER'!H10+'JR TR HEELER'!H10+'JR TRAIL'!H10</f>
        <v>0</v>
      </c>
      <c r="I10" s="6">
        <f>'JR BARRELS'!I10+'JR POLES'!I10+'JR GOATS'!I10+'JR BREAKAWAY'!I10+'JR RIBBON ROPER'!I10+'JR RIBBON RUNNER'!I10+'JR TR HEADER'!I10+'JR TR HEELER'!I10+'JR TRAIL'!I10</f>
        <v>0</v>
      </c>
      <c r="J10" s="6">
        <f>'JR BARRELS'!J10+'JR POLES'!J10+'JR GOATS'!J10+'JR BREAKAWAY'!J10+'JR RIBBON ROPER'!J10+'JR RIBBON RUNNER'!J10+'JR TR HEADER'!J10+'JR TR HEELER'!J10+'JR TRAIL'!J10</f>
        <v>0</v>
      </c>
      <c r="K10" s="5">
        <f>'JR BARRELS'!K10+'JR POLES'!K10+'JR GOATS'!K10+'JR BREAKAWAY'!K10+'JR RIBBON ROPER'!K10+'JR RIBBON RUNNER'!K10+'JR TR HEADER'!K10+'JR TR HEELER'!K10+'JR TRAIL'!K10</f>
        <v>0</v>
      </c>
      <c r="L10" s="5">
        <f>'JR BARRELS'!L10+'JR POLES'!L10+'JR GOATS'!L10+'JR BREAKAWAY'!L10+'JR RIBBON ROPER'!L10+'JR RIBBON RUNNER'!L10+'JR TR HEADER'!L10+'JR TR HEELER'!L10+'JR TRAIL'!L10</f>
        <v>0</v>
      </c>
      <c r="M10" s="6">
        <f>'JR BARRELS'!M10+'JR POLES'!M10+'JR GOATS'!M10+'JR BREAKAWAY'!M10+'JR RIBBON ROPER'!M10+'JR RIBBON RUNNER'!M10+'JR TR HEADER'!M10+'JR TR HEELER'!M10+'JR TRAIL'!M10</f>
        <v>0</v>
      </c>
      <c r="N10" s="6">
        <f>'JR BARRELS'!N10+'JR POLES'!N10+'JR GOATS'!N10+'JR BREAKAWAY'!N10+'JR RIBBON ROPER'!N10+'JR RIBBON RUNNER'!N10+'JR TR HEADER'!N10+'JR TR HEELER'!N10+'JR TRAIL'!N10</f>
        <v>0</v>
      </c>
      <c r="O10" s="6">
        <f>'JR BARRELS'!O10+'JR POLES'!O10+'JR GOATS'!O10+'JR BREAKAWAY'!O10+'JR RIBBON ROPER'!O10+'JR RIBBON RUNNER'!O10+'JR TR HEADER'!O10+'JR TR HEELER'!O10+'JR TRAIL'!O10</f>
        <v>0</v>
      </c>
      <c r="P10" s="6">
        <f>'JR BARRELS'!P10+'JR POLES'!P10+'JR GOATS'!P10+'JR BREAKAWAY'!P10+'JR RIBBON ROPER'!P10+'JR RIBBON RUNNER'!P10+'JR TR HEADER'!P10+'JR TR HEELER'!P10+'JR TRAIL'!P10</f>
        <v>0</v>
      </c>
      <c r="Q10" s="5">
        <f t="shared" si="0"/>
        <v>163</v>
      </c>
    </row>
    <row r="11" spans="1:17" x14ac:dyDescent="0.25">
      <c r="A11" s="4" t="s">
        <v>125</v>
      </c>
      <c r="B11" s="14" t="s">
        <v>126</v>
      </c>
      <c r="C11" s="5">
        <f>'JR BARRELS'!C11+'JR POLES'!C11+'JR GOATS'!C11+'JR BREAKAWAY'!C11+'JR RIBBON ROPER'!C11+'JR RIBBON RUNNER'!C11+'JR TR HEADER'!C11+'JR TR HEELER'!C11+'JR TRAIL'!C11</f>
        <v>0</v>
      </c>
      <c r="D11" s="5">
        <f>'JR BARRELS'!D11+'JR POLES'!D11+'JR GOATS'!D11+'JR BREAKAWAY'!D11+'JR RIBBON ROPER'!D11+'JR RIBBON RUNNER'!D11+'JR TR HEADER'!D11+'JR TR HEELER'!D11+'JR TRAIL'!D11</f>
        <v>0</v>
      </c>
      <c r="E11" s="5">
        <f>'JR BARRELS'!E11+'JR POLES'!E11+'JR GOATS'!E11+'JR BREAKAWAY'!E11+'JR RIBBON ROPER'!E11+'JR RIBBON RUNNER'!E11+'JR TR HEADER'!E11+'JR TR HEELER'!E11+'JR TRAIL'!E11</f>
        <v>0</v>
      </c>
      <c r="F11" s="5">
        <f>'JR BARRELS'!F11+'JR POLES'!F11+'JR GOATS'!F11+'JR BREAKAWAY'!F11+'JR RIBBON ROPER'!F11+'JR RIBBON RUNNER'!F11+'JR TR HEADER'!F11+'JR TR HEELER'!F11+'JR TRAIL'!F11</f>
        <v>0</v>
      </c>
      <c r="G11" s="5">
        <f>'JR BARRELS'!G11+'JR POLES'!G11+'JR GOATS'!G11+'JR BREAKAWAY'!G11+'JR RIBBON ROPER'!G11+'JR RIBBON RUNNER'!G11+'JR TR HEADER'!G11+'JR TR HEELER'!G11+'JR TRAIL'!G11</f>
        <v>0</v>
      </c>
      <c r="H11" s="5">
        <f>'JR BARRELS'!H11+'JR POLES'!H11+'JR GOATS'!H11+'JR BREAKAWAY'!H11+'JR RIBBON ROPER'!H11+'JR RIBBON RUNNER'!H11+'JR TR HEADER'!H11+'JR TR HEELER'!H11+'JR TRAIL'!H11</f>
        <v>0</v>
      </c>
      <c r="I11" s="6">
        <f>'JR BARRELS'!I11+'JR POLES'!I11+'JR GOATS'!I11+'JR BREAKAWAY'!I11+'JR RIBBON ROPER'!I11+'JR RIBBON RUNNER'!I11+'JR TR HEADER'!I11+'JR TR HEELER'!I11+'JR TRAIL'!I11</f>
        <v>0</v>
      </c>
      <c r="J11" s="6">
        <f>'JR BARRELS'!J11+'JR POLES'!J11+'JR GOATS'!J11+'JR BREAKAWAY'!J11+'JR RIBBON ROPER'!J11+'JR RIBBON RUNNER'!J11+'JR TR HEADER'!J11+'JR TR HEELER'!J11+'JR TRAIL'!J11</f>
        <v>0</v>
      </c>
      <c r="K11" s="5">
        <f>'JR BARRELS'!K11+'JR POLES'!K11+'JR GOATS'!K11+'JR BREAKAWAY'!K11+'JR RIBBON ROPER'!K11+'JR RIBBON RUNNER'!K11+'JR TR HEADER'!K11+'JR TR HEELER'!K11+'JR TRAIL'!K11</f>
        <v>0</v>
      </c>
      <c r="L11" s="5">
        <f>'JR BARRELS'!L11+'JR POLES'!L11+'JR GOATS'!L11+'JR BREAKAWAY'!L11+'JR RIBBON ROPER'!L11+'JR RIBBON RUNNER'!L11+'JR TR HEADER'!L11+'JR TR HEELER'!L11+'JR TRAIL'!L11</f>
        <v>0</v>
      </c>
      <c r="M11" s="6">
        <f>'JR BARRELS'!M11+'JR POLES'!M11+'JR GOATS'!M11+'JR BREAKAWAY'!M11+'JR RIBBON ROPER'!M11+'JR RIBBON RUNNER'!M11+'JR TR HEADER'!M11+'JR TR HEELER'!M11+'JR TRAIL'!M11</f>
        <v>0</v>
      </c>
      <c r="N11" s="6">
        <f>'JR BARRELS'!N11+'JR POLES'!N11+'JR GOATS'!N11+'JR BREAKAWAY'!N11+'JR RIBBON ROPER'!N11+'JR RIBBON RUNNER'!N11+'JR TR HEADER'!N11+'JR TR HEELER'!N11+'JR TRAIL'!N11</f>
        <v>0</v>
      </c>
      <c r="O11" s="6">
        <f>'JR BARRELS'!O11+'JR POLES'!O11+'JR GOATS'!O11+'JR BREAKAWAY'!O11+'JR RIBBON ROPER'!O11+'JR RIBBON RUNNER'!O11+'JR TR HEADER'!O11+'JR TR HEELER'!O11+'JR TRAIL'!O11</f>
        <v>0</v>
      </c>
      <c r="P11" s="6">
        <f>'JR BARRELS'!P11+'JR POLES'!P11+'JR GOATS'!P11+'JR BREAKAWAY'!P11+'JR RIBBON ROPER'!P11+'JR RIBBON RUNNER'!P11+'JR TR HEADER'!P11+'JR TR HEELER'!P11+'JR TRAIL'!P11</f>
        <v>0</v>
      </c>
      <c r="Q11" s="5">
        <f t="shared" si="0"/>
        <v>0</v>
      </c>
    </row>
    <row r="12" spans="1:17" x14ac:dyDescent="0.25">
      <c r="A12" s="4" t="s">
        <v>100</v>
      </c>
      <c r="B12" s="14" t="s">
        <v>101</v>
      </c>
      <c r="C12" s="5">
        <f>'JR BARRELS'!C12+'JR POLES'!C12+'JR GOATS'!C12+'JR BREAKAWAY'!C12+'JR RIBBON ROPER'!C12+'JR RIBBON RUNNER'!C12+'JR TR HEADER'!C12+'JR TR HEELER'!C12+'JR TRAIL'!C12</f>
        <v>0</v>
      </c>
      <c r="D12" s="5">
        <f>'JR BARRELS'!D12+'JR POLES'!D12+'JR GOATS'!D12+'JR BREAKAWAY'!D12+'JR RIBBON ROPER'!D12+'JR RIBBON RUNNER'!D12+'JR TR HEADER'!D12+'JR TR HEELER'!D12+'JR TRAIL'!D12</f>
        <v>0</v>
      </c>
      <c r="E12" s="5">
        <f>'JR BARRELS'!E12+'JR POLES'!E12+'JR GOATS'!E12+'JR BREAKAWAY'!E12+'JR RIBBON ROPER'!E12+'JR RIBBON RUNNER'!E12+'JR TR HEADER'!E12+'JR TR HEELER'!E12+'JR TRAIL'!E12</f>
        <v>0</v>
      </c>
      <c r="F12" s="5">
        <f>'JR BARRELS'!F12+'JR POLES'!F12+'JR GOATS'!F12+'JR BREAKAWAY'!F12+'JR RIBBON ROPER'!F12+'JR RIBBON RUNNER'!F12+'JR TR HEADER'!F12+'JR TR HEELER'!F12+'JR TRAIL'!F12</f>
        <v>0</v>
      </c>
      <c r="G12" s="5">
        <f>'JR BARRELS'!G12+'JR POLES'!G12+'JR GOATS'!G12+'JR BREAKAWAY'!G12+'JR RIBBON ROPER'!G12+'JR RIBBON RUNNER'!G12+'JR TR HEADER'!G12+'JR TR HEELER'!G12+'JR TRAIL'!G12</f>
        <v>0</v>
      </c>
      <c r="H12" s="5">
        <f>'JR BARRELS'!H12+'JR POLES'!H12+'JR GOATS'!H12+'JR BREAKAWAY'!H12+'JR RIBBON ROPER'!H12+'JR RIBBON RUNNER'!H12+'JR TR HEADER'!H12+'JR TR HEELER'!H12+'JR TRAIL'!H12</f>
        <v>0</v>
      </c>
      <c r="I12" s="6">
        <f>'JR BARRELS'!I12+'JR POLES'!I12+'JR GOATS'!I12+'JR BREAKAWAY'!I12+'JR RIBBON ROPER'!I12+'JR RIBBON RUNNER'!I12+'JR TR HEADER'!I12+'JR TR HEELER'!I12+'JR TRAIL'!I12</f>
        <v>0</v>
      </c>
      <c r="J12" s="6">
        <f>'JR BARRELS'!J12+'JR POLES'!J12+'JR GOATS'!J12+'JR BREAKAWAY'!J12+'JR RIBBON ROPER'!J12+'JR RIBBON RUNNER'!J12+'JR TR HEADER'!J12+'JR TR HEELER'!J12+'JR TRAIL'!J12</f>
        <v>0</v>
      </c>
      <c r="K12" s="5">
        <f>'JR BARRELS'!K12+'JR POLES'!K12+'JR GOATS'!K12+'JR BREAKAWAY'!K12+'JR RIBBON ROPER'!K12+'JR RIBBON RUNNER'!K12+'JR TR HEADER'!K12+'JR TR HEELER'!K12+'JR TRAIL'!K12</f>
        <v>0</v>
      </c>
      <c r="L12" s="5">
        <f>'JR BARRELS'!L12+'JR POLES'!L12+'JR GOATS'!L12+'JR BREAKAWAY'!L12+'JR RIBBON ROPER'!L12+'JR RIBBON RUNNER'!L12+'JR TR HEADER'!L12+'JR TR HEELER'!L12+'JR TRAIL'!L12</f>
        <v>0</v>
      </c>
      <c r="M12" s="6">
        <f>'JR BARRELS'!M12+'JR POLES'!M12+'JR GOATS'!M12+'JR BREAKAWAY'!M12+'JR RIBBON ROPER'!M12+'JR RIBBON RUNNER'!M12+'JR TR HEADER'!M12+'JR TR HEELER'!M12+'JR TRAIL'!M12</f>
        <v>0</v>
      </c>
      <c r="N12" s="6">
        <f>'JR BARRELS'!N12+'JR POLES'!N12+'JR GOATS'!N12+'JR BREAKAWAY'!N12+'JR RIBBON ROPER'!N12+'JR RIBBON RUNNER'!N12+'JR TR HEADER'!N12+'JR TR HEELER'!N12+'JR TRAIL'!N12</f>
        <v>0</v>
      </c>
      <c r="O12" s="6">
        <f>'JR BARRELS'!O12+'JR POLES'!O12+'JR GOATS'!O12+'JR BREAKAWAY'!O12+'JR RIBBON ROPER'!O12+'JR RIBBON RUNNER'!O12+'JR TR HEADER'!O12+'JR TR HEELER'!O12+'JR TRAIL'!O12</f>
        <v>0</v>
      </c>
      <c r="P12" s="6">
        <f>'JR BARRELS'!P12+'JR POLES'!P12+'JR GOATS'!P12+'JR BREAKAWAY'!P12+'JR RIBBON ROPER'!P12+'JR RIBBON RUNNER'!P12+'JR TR HEADER'!P12+'JR TR HEELER'!P12+'JR TRAIL'!P12</f>
        <v>0</v>
      </c>
      <c r="Q12" s="5">
        <f t="shared" si="0"/>
        <v>0</v>
      </c>
    </row>
    <row r="13" spans="1:17" x14ac:dyDescent="0.25">
      <c r="A13" s="4" t="s">
        <v>102</v>
      </c>
      <c r="B13" s="14" t="s">
        <v>103</v>
      </c>
      <c r="C13" s="5">
        <f>'JR BARRELS'!C13+'JR POLES'!C13+'JR GOATS'!C13+'JR BREAKAWAY'!C13+'JR RIBBON ROPER'!C13+'JR RIBBON RUNNER'!C13+'JR TR HEADER'!C13+'JR TR HEELER'!C13+'JR TRAIL'!C13</f>
        <v>16</v>
      </c>
      <c r="D13" s="5">
        <f>'JR BARRELS'!D13+'JR POLES'!D13+'JR GOATS'!D13+'JR BREAKAWAY'!D13+'JR RIBBON ROPER'!D13+'JR RIBBON RUNNER'!D13+'JR TR HEADER'!D13+'JR TR HEELER'!D13+'JR TRAIL'!D13</f>
        <v>0</v>
      </c>
      <c r="E13" s="5">
        <f>'JR BARRELS'!E13+'JR POLES'!E13+'JR GOATS'!E13+'JR BREAKAWAY'!E13+'JR RIBBON ROPER'!E13+'JR RIBBON RUNNER'!E13+'JR TR HEADER'!E13+'JR TR HEELER'!E13+'JR TRAIL'!E13</f>
        <v>0</v>
      </c>
      <c r="F13" s="5">
        <f>'JR BARRELS'!F13+'JR POLES'!F13+'JR GOATS'!F13+'JR BREAKAWAY'!F13+'JR RIBBON ROPER'!F13+'JR RIBBON RUNNER'!F13+'JR TR HEADER'!F13+'JR TR HEELER'!F13+'JR TRAIL'!F13</f>
        <v>0</v>
      </c>
      <c r="G13" s="5">
        <f>'JR BARRELS'!G13+'JR POLES'!G13+'JR GOATS'!G13+'JR BREAKAWAY'!G13+'JR RIBBON ROPER'!G13+'JR RIBBON RUNNER'!G13+'JR TR HEADER'!G13+'JR TR HEELER'!G13+'JR TRAIL'!G13</f>
        <v>36</v>
      </c>
      <c r="H13" s="5">
        <f>'JR BARRELS'!H13+'JR POLES'!H13+'JR GOATS'!H13+'JR BREAKAWAY'!H13+'JR RIBBON ROPER'!H13+'JR RIBBON RUNNER'!H13+'JR TR HEADER'!H13+'JR TR HEELER'!H13+'JR TRAIL'!H13</f>
        <v>0</v>
      </c>
      <c r="I13" s="6">
        <f>'JR BARRELS'!I13+'JR POLES'!I13+'JR GOATS'!I13+'JR BREAKAWAY'!I13+'JR RIBBON ROPER'!I13+'JR RIBBON RUNNER'!I13+'JR TR HEADER'!I13+'JR TR HEELER'!I13+'JR TRAIL'!I13</f>
        <v>0</v>
      </c>
      <c r="J13" s="6">
        <f>'JR BARRELS'!J13+'JR POLES'!J13+'JR GOATS'!J13+'JR BREAKAWAY'!J13+'JR RIBBON ROPER'!J13+'JR RIBBON RUNNER'!J13+'JR TR HEADER'!J13+'JR TR HEELER'!J13+'JR TRAIL'!J13</f>
        <v>0</v>
      </c>
      <c r="K13" s="5">
        <f>'JR BARRELS'!K13+'JR POLES'!K13+'JR GOATS'!K13+'JR BREAKAWAY'!K13+'JR RIBBON ROPER'!K13+'JR RIBBON RUNNER'!K13+'JR TR HEADER'!K13+'JR TR HEELER'!K13+'JR TRAIL'!K13</f>
        <v>0</v>
      </c>
      <c r="L13" s="5">
        <f>'JR BARRELS'!L13+'JR POLES'!L13+'JR GOATS'!L13+'JR BREAKAWAY'!L13+'JR RIBBON ROPER'!L13+'JR RIBBON RUNNER'!L13+'JR TR HEADER'!L13+'JR TR HEELER'!L13+'JR TRAIL'!L13</f>
        <v>15</v>
      </c>
      <c r="M13" s="6">
        <f>'JR BARRELS'!M13+'JR POLES'!M13+'JR GOATS'!M13+'JR BREAKAWAY'!M13+'JR RIBBON ROPER'!M13+'JR RIBBON RUNNER'!M13+'JR TR HEADER'!M13+'JR TR HEELER'!M13+'JR TRAIL'!M13</f>
        <v>0</v>
      </c>
      <c r="N13" s="6">
        <f>'JR BARRELS'!N13+'JR POLES'!N13+'JR GOATS'!N13+'JR BREAKAWAY'!N13+'JR RIBBON ROPER'!N13+'JR RIBBON RUNNER'!N13+'JR TR HEADER'!N13+'JR TR HEELER'!N13+'JR TRAIL'!N13</f>
        <v>0</v>
      </c>
      <c r="O13" s="6">
        <f>'JR BARRELS'!O13+'JR POLES'!O13+'JR GOATS'!O13+'JR BREAKAWAY'!O13+'JR RIBBON ROPER'!O13+'JR RIBBON RUNNER'!O13+'JR TR HEADER'!O13+'JR TR HEELER'!O13+'JR TRAIL'!O13</f>
        <v>0</v>
      </c>
      <c r="P13" s="6">
        <f>'JR BARRELS'!P13+'JR POLES'!P13+'JR GOATS'!P13+'JR BREAKAWAY'!P13+'JR RIBBON ROPER'!P13+'JR RIBBON RUNNER'!P13+'JR TR HEADER'!P13+'JR TR HEELER'!P13+'JR TRAIL'!P13</f>
        <v>0</v>
      </c>
      <c r="Q13" s="5">
        <f t="shared" si="0"/>
        <v>67</v>
      </c>
    </row>
    <row r="14" spans="1:17" x14ac:dyDescent="0.25">
      <c r="A14" s="4" t="s">
        <v>96</v>
      </c>
      <c r="B14" s="4" t="s">
        <v>97</v>
      </c>
      <c r="C14" s="5">
        <f>'JR BARRELS'!C14+'JR POLES'!C14+'JR GOATS'!C14+'JR BREAKAWAY'!C14+'JR RIBBON ROPER'!C14+'JR RIBBON RUNNER'!C14+'JR TR HEADER'!C14+'JR TR HEELER'!C14+'JR TRAIL'!C14</f>
        <v>0</v>
      </c>
      <c r="D14" s="5">
        <f>'JR BARRELS'!D14+'JR POLES'!D14+'JR GOATS'!D14+'JR BREAKAWAY'!D14+'JR RIBBON ROPER'!D14+'JR RIBBON RUNNER'!D14+'JR TR HEADER'!D14+'JR TR HEELER'!D14+'JR TRAIL'!D14</f>
        <v>0</v>
      </c>
      <c r="E14" s="5">
        <f>'JR BARRELS'!E14+'JR POLES'!E14+'JR GOATS'!E14+'JR BREAKAWAY'!E14+'JR RIBBON ROPER'!E14+'JR RIBBON RUNNER'!E14+'JR TR HEADER'!E14+'JR TR HEELER'!E14+'JR TRAIL'!E14</f>
        <v>0</v>
      </c>
      <c r="F14" s="5">
        <f>'JR BARRELS'!F14+'JR POLES'!F14+'JR GOATS'!F14+'JR BREAKAWAY'!F14+'JR RIBBON ROPER'!F14+'JR RIBBON RUNNER'!F14+'JR TR HEADER'!F14+'JR TR HEELER'!F14+'JR TRAIL'!F14</f>
        <v>0</v>
      </c>
      <c r="G14" s="5">
        <f>'JR BARRELS'!G14+'JR POLES'!G14+'JR GOATS'!G14+'JR BREAKAWAY'!G14+'JR RIBBON ROPER'!G14+'JR RIBBON RUNNER'!G14+'JR TR HEADER'!G14+'JR TR HEELER'!G14+'JR TRAIL'!G14</f>
        <v>0</v>
      </c>
      <c r="H14" s="5">
        <f>'JR BARRELS'!H14+'JR POLES'!H14+'JR GOATS'!H14+'JR BREAKAWAY'!H14+'JR RIBBON ROPER'!H14+'JR RIBBON RUNNER'!H14+'JR TR HEADER'!H14+'JR TR HEELER'!H14+'JR TRAIL'!H14</f>
        <v>0</v>
      </c>
      <c r="I14" s="6">
        <f>'JR BARRELS'!I14+'JR POLES'!I14+'JR GOATS'!I14+'JR BREAKAWAY'!I14+'JR RIBBON ROPER'!I14+'JR RIBBON RUNNER'!I14+'JR TR HEADER'!I14+'JR TR HEELER'!I14+'JR TRAIL'!I14</f>
        <v>0</v>
      </c>
      <c r="J14" s="6">
        <f>'JR BARRELS'!J14+'JR POLES'!J14+'JR GOATS'!J14+'JR BREAKAWAY'!J14+'JR RIBBON ROPER'!J14+'JR RIBBON RUNNER'!J14+'JR TR HEADER'!J14+'JR TR HEELER'!J14+'JR TRAIL'!J14</f>
        <v>0</v>
      </c>
      <c r="K14" s="5">
        <f>'JR BARRELS'!K14+'JR POLES'!K14+'JR GOATS'!K14+'JR BREAKAWAY'!K14+'JR RIBBON ROPER'!K14+'JR RIBBON RUNNER'!K14+'JR TR HEADER'!K14+'JR TR HEELER'!K14+'JR TRAIL'!K14</f>
        <v>0</v>
      </c>
      <c r="L14" s="5">
        <f>'JR BARRELS'!L14+'JR POLES'!L14+'JR GOATS'!L14+'JR BREAKAWAY'!L14+'JR RIBBON ROPER'!L14+'JR RIBBON RUNNER'!L14+'JR TR HEADER'!L14+'JR TR HEELER'!L14+'JR TRAIL'!L14</f>
        <v>0</v>
      </c>
      <c r="M14" s="6">
        <f>'JR BARRELS'!M14+'JR POLES'!M14+'JR GOATS'!M14+'JR BREAKAWAY'!M14+'JR RIBBON ROPER'!M14+'JR RIBBON RUNNER'!M14+'JR TR HEADER'!M14+'JR TR HEELER'!M14+'JR TRAIL'!M14</f>
        <v>0</v>
      </c>
      <c r="N14" s="6">
        <f>'JR BARRELS'!N14+'JR POLES'!N14+'JR GOATS'!N14+'JR BREAKAWAY'!N14+'JR RIBBON ROPER'!N14+'JR RIBBON RUNNER'!N14+'JR TR HEADER'!N14+'JR TR HEELER'!N14+'JR TRAIL'!N14</f>
        <v>0</v>
      </c>
      <c r="O14" s="6">
        <f>'JR BARRELS'!O14+'JR POLES'!O14+'JR GOATS'!O14+'JR BREAKAWAY'!O14+'JR RIBBON ROPER'!O14+'JR RIBBON RUNNER'!O14+'JR TR HEADER'!O14+'JR TR HEELER'!O14+'JR TRAIL'!O14</f>
        <v>0</v>
      </c>
      <c r="P14" s="6">
        <f>'JR BARRELS'!P14+'JR POLES'!P14+'JR GOATS'!P14+'JR BREAKAWAY'!P14+'JR RIBBON ROPER'!P14+'JR RIBBON RUNNER'!P14+'JR TR HEADER'!P14+'JR TR HEELER'!P14+'JR TRAIL'!P14</f>
        <v>0</v>
      </c>
      <c r="Q14" s="5">
        <f t="shared" si="0"/>
        <v>0</v>
      </c>
    </row>
    <row r="15" spans="1:17" x14ac:dyDescent="0.25">
      <c r="A15" s="4" t="s">
        <v>39</v>
      </c>
      <c r="B15" s="4" t="s">
        <v>40</v>
      </c>
      <c r="C15" s="5">
        <f>'JR BARRELS'!C15+'JR POLES'!C15+'JR GOATS'!C15+'JR BREAKAWAY'!C15+'JR RIBBON ROPER'!C15+'JR RIBBON RUNNER'!C15+'JR TR HEADER'!C15+'JR TR HEELER'!C15+'JR TRAIL'!C15</f>
        <v>0</v>
      </c>
      <c r="D15" s="5">
        <f>'JR BARRELS'!D15+'JR POLES'!D15+'JR GOATS'!D15+'JR BREAKAWAY'!D15+'JR RIBBON ROPER'!D15+'JR RIBBON RUNNER'!D15+'JR TR HEADER'!D15+'JR TR HEELER'!D15+'JR TRAIL'!D15</f>
        <v>119</v>
      </c>
      <c r="E15" s="5">
        <f>'JR BARRELS'!E15+'JR POLES'!E15+'JR GOATS'!E15+'JR BREAKAWAY'!E15+'JR RIBBON ROPER'!E15+'JR RIBBON RUNNER'!E15+'JR TR HEADER'!E15+'JR TR HEELER'!E15+'JR TRAIL'!E15</f>
        <v>17</v>
      </c>
      <c r="F15" s="5">
        <f>'JR BARRELS'!F15+'JR POLES'!F15+'JR GOATS'!F15+'JR BREAKAWAY'!F15+'JR RIBBON ROPER'!F15+'JR RIBBON RUNNER'!F15+'JR TR HEADER'!F15+'JR TR HEELER'!F15+'JR TRAIL'!F15</f>
        <v>152</v>
      </c>
      <c r="G15" s="5">
        <f>'JR BARRELS'!G15+'JR POLES'!G15+'JR GOATS'!G15+'JR BREAKAWAY'!G15+'JR RIBBON ROPER'!G15+'JR RIBBON RUNNER'!G15+'JR TR HEADER'!G15+'JR TR HEELER'!G15+'JR TRAIL'!G15</f>
        <v>142</v>
      </c>
      <c r="H15" s="5">
        <f>'JR BARRELS'!H15+'JR POLES'!H15+'JR GOATS'!H15+'JR BREAKAWAY'!H15+'JR RIBBON ROPER'!H15+'JR RIBBON RUNNER'!H15+'JR TR HEADER'!H15+'JR TR HEELER'!H15+'JR TRAIL'!H15</f>
        <v>92</v>
      </c>
      <c r="I15" s="6">
        <f>'JR BARRELS'!I15+'JR POLES'!I15+'JR GOATS'!I15+'JR BREAKAWAY'!I15+'JR RIBBON ROPER'!I15+'JR RIBBON RUNNER'!I15+'JR TR HEADER'!I15+'JR TR HEELER'!I15+'JR TRAIL'!I15</f>
        <v>0</v>
      </c>
      <c r="J15" s="6">
        <f>'JR BARRELS'!J15+'JR POLES'!J15+'JR GOATS'!J15+'JR BREAKAWAY'!J15+'JR RIBBON ROPER'!J15+'JR RIBBON RUNNER'!J15+'JR TR HEADER'!J15+'JR TR HEELER'!J15+'JR TRAIL'!J15</f>
        <v>0</v>
      </c>
      <c r="K15" s="5">
        <f>'JR BARRELS'!K15+'JR POLES'!K15+'JR GOATS'!K15+'JR BREAKAWAY'!K15+'JR RIBBON ROPER'!K15+'JR RIBBON RUNNER'!K15+'JR TR HEADER'!K15+'JR TR HEELER'!K15+'JR TRAIL'!K15</f>
        <v>82</v>
      </c>
      <c r="L15" s="5">
        <f>'JR BARRELS'!L15+'JR POLES'!L15+'JR GOATS'!L15+'JR BREAKAWAY'!L15+'JR RIBBON ROPER'!L15+'JR RIBBON RUNNER'!L15+'JR TR HEADER'!L15+'JR TR HEELER'!L15+'JR TRAIL'!L15</f>
        <v>91</v>
      </c>
      <c r="M15" s="6">
        <f>'JR BARRELS'!M15+'JR POLES'!M15+'JR GOATS'!M15+'JR BREAKAWAY'!M15+'JR RIBBON ROPER'!M15+'JR RIBBON RUNNER'!M15+'JR TR HEADER'!M15+'JR TR HEELER'!M15+'JR TRAIL'!M15</f>
        <v>0</v>
      </c>
      <c r="N15" s="6">
        <f>'JR BARRELS'!N15+'JR POLES'!N15+'JR GOATS'!N15+'JR BREAKAWAY'!N15+'JR RIBBON ROPER'!N15+'JR RIBBON RUNNER'!N15+'JR TR HEADER'!N15+'JR TR HEELER'!N15+'JR TRAIL'!N15</f>
        <v>0</v>
      </c>
      <c r="O15" s="6">
        <f>'JR BARRELS'!O15+'JR POLES'!O15+'JR GOATS'!O15+'JR BREAKAWAY'!O15+'JR RIBBON ROPER'!O15+'JR RIBBON RUNNER'!O15+'JR TR HEADER'!O15+'JR TR HEELER'!O15+'JR TRAIL'!O15</f>
        <v>0</v>
      </c>
      <c r="P15" s="6">
        <f>'JR BARRELS'!P15+'JR POLES'!P15+'JR GOATS'!P15+'JR BREAKAWAY'!P15+'JR RIBBON ROPER'!P15+'JR RIBBON RUNNER'!P15+'JR TR HEADER'!P15+'JR TR HEELER'!P15+'JR TRAIL'!P15</f>
        <v>0</v>
      </c>
      <c r="Q15" s="5">
        <f t="shared" si="0"/>
        <v>695</v>
      </c>
    </row>
    <row r="16" spans="1:17" x14ac:dyDescent="0.25">
      <c r="A16" s="4" t="s">
        <v>41</v>
      </c>
      <c r="B16" s="4" t="s">
        <v>42</v>
      </c>
      <c r="C16" s="5">
        <f>'JR BARRELS'!C16+'JR POLES'!C16+'JR GOATS'!C16+'JR BREAKAWAY'!C16+'JR RIBBON ROPER'!C16+'JR RIBBON RUNNER'!C16+'JR TR HEADER'!C16+'JR TR HEELER'!C16+'JR TRAIL'!C16</f>
        <v>17</v>
      </c>
      <c r="D16" s="5">
        <f>'JR BARRELS'!D16+'JR POLES'!D16+'JR GOATS'!D16+'JR BREAKAWAY'!D16+'JR RIBBON ROPER'!D16+'JR RIBBON RUNNER'!D16+'JR TR HEADER'!D16+'JR TR HEELER'!D16+'JR TRAIL'!D16</f>
        <v>89</v>
      </c>
      <c r="E16" s="5">
        <f>'JR BARRELS'!E16+'JR POLES'!E16+'JR GOATS'!E16+'JR BREAKAWAY'!E16+'JR RIBBON ROPER'!E16+'JR RIBBON RUNNER'!E16+'JR TR HEADER'!E16+'JR TR HEELER'!E16+'JR TRAIL'!E16</f>
        <v>0</v>
      </c>
      <c r="F16" s="5">
        <f>'JR BARRELS'!F16+'JR POLES'!F16+'JR GOATS'!F16+'JR BREAKAWAY'!F16+'JR RIBBON ROPER'!F16+'JR RIBBON RUNNER'!F16+'JR TR HEADER'!F16+'JR TR HEELER'!F16+'JR TRAIL'!F16</f>
        <v>120</v>
      </c>
      <c r="G16" s="5">
        <f>'JR BARRELS'!G16+'JR POLES'!G16+'JR GOATS'!G16+'JR BREAKAWAY'!G16+'JR RIBBON ROPER'!G16+'JR RIBBON RUNNER'!G16+'JR TR HEADER'!G16+'JR TR HEELER'!G16+'JR TRAIL'!G16</f>
        <v>191</v>
      </c>
      <c r="H16" s="5">
        <f>'JR BARRELS'!H16+'JR POLES'!H16+'JR GOATS'!H16+'JR BREAKAWAY'!H16+'JR RIBBON ROPER'!H16+'JR RIBBON RUNNER'!H16+'JR TR HEADER'!H16+'JR TR HEELER'!H16+'JR TRAIL'!H16</f>
        <v>128</v>
      </c>
      <c r="I16" s="6">
        <f>'JR BARRELS'!I16+'JR POLES'!I16+'JR GOATS'!I16+'JR BREAKAWAY'!I16+'JR RIBBON ROPER'!I16+'JR RIBBON RUNNER'!I16+'JR TR HEADER'!I16+'JR TR HEELER'!I16+'JR TRAIL'!I16</f>
        <v>0</v>
      </c>
      <c r="J16" s="6">
        <f>'JR BARRELS'!J16+'JR POLES'!J16+'JR GOATS'!J16+'JR BREAKAWAY'!J16+'JR RIBBON ROPER'!J16+'JR RIBBON RUNNER'!J16+'JR TR HEADER'!J16+'JR TR HEELER'!J16+'JR TRAIL'!J16</f>
        <v>0</v>
      </c>
      <c r="K16" s="5">
        <f>'JR BARRELS'!K16+'JR POLES'!K16+'JR GOATS'!K16+'JR BREAKAWAY'!K16+'JR RIBBON ROPER'!K16+'JR RIBBON RUNNER'!K16+'JR TR HEADER'!K16+'JR TR HEELER'!K16+'JR TRAIL'!K16</f>
        <v>138</v>
      </c>
      <c r="L16" s="5">
        <f>'JR BARRELS'!L16+'JR POLES'!L16+'JR GOATS'!L16+'JR BREAKAWAY'!L16+'JR RIBBON ROPER'!L16+'JR RIBBON RUNNER'!L16+'JR TR HEADER'!L16+'JR TR HEELER'!L16+'JR TRAIL'!L16</f>
        <v>225</v>
      </c>
      <c r="M16" s="6">
        <f>'JR BARRELS'!M16+'JR POLES'!M16+'JR GOATS'!M16+'JR BREAKAWAY'!M16+'JR RIBBON ROPER'!M16+'JR RIBBON RUNNER'!M16+'JR TR HEADER'!M16+'JR TR HEELER'!M16+'JR TRAIL'!M16</f>
        <v>0</v>
      </c>
      <c r="N16" s="6">
        <f>'JR BARRELS'!N16+'JR POLES'!N16+'JR GOATS'!N16+'JR BREAKAWAY'!N16+'JR RIBBON ROPER'!N16+'JR RIBBON RUNNER'!N16+'JR TR HEADER'!N16+'JR TR HEELER'!N16+'JR TRAIL'!N16</f>
        <v>0</v>
      </c>
      <c r="O16" s="6">
        <f>'JR BARRELS'!O16+'JR POLES'!O16+'JR GOATS'!O16+'JR BREAKAWAY'!O16+'JR RIBBON ROPER'!O16+'JR RIBBON RUNNER'!O16+'JR TR HEADER'!O16+'JR TR HEELER'!O16+'JR TRAIL'!O16</f>
        <v>0</v>
      </c>
      <c r="P16" s="6">
        <f>'JR BARRELS'!P16+'JR POLES'!P16+'JR GOATS'!P16+'JR BREAKAWAY'!P16+'JR RIBBON ROPER'!P16+'JR RIBBON RUNNER'!P16+'JR TR HEADER'!P16+'JR TR HEELER'!P16+'JR TRAIL'!P16</f>
        <v>0</v>
      </c>
      <c r="Q16" s="5">
        <f t="shared" si="0"/>
        <v>908</v>
      </c>
    </row>
    <row r="17" spans="1:17" x14ac:dyDescent="0.25">
      <c r="A17" s="4" t="s">
        <v>44</v>
      </c>
      <c r="B17" s="4" t="s">
        <v>104</v>
      </c>
      <c r="C17" s="5">
        <f>'JR BARRELS'!C17+'JR POLES'!C17+'JR GOATS'!C17+'JR BREAKAWAY'!C17+'JR RIBBON ROPER'!C17+'JR RIBBON RUNNER'!C17+'JR TR HEADER'!C17+'JR TR HEELER'!C17+'JR TRAIL'!C17</f>
        <v>22</v>
      </c>
      <c r="D17" s="5">
        <f>'JR BARRELS'!D17+'JR POLES'!D17+'JR GOATS'!D17+'JR BREAKAWAY'!D17+'JR RIBBON ROPER'!D17+'JR RIBBON RUNNER'!D17+'JR TR HEADER'!D17+'JR TR HEELER'!D17+'JR TRAIL'!D17</f>
        <v>22</v>
      </c>
      <c r="E17" s="5">
        <f>'JR BARRELS'!E17+'JR POLES'!E17+'JR GOATS'!E17+'JR BREAKAWAY'!E17+'JR RIBBON ROPER'!E17+'JR RIBBON RUNNER'!E17+'JR TR HEADER'!E17+'JR TR HEELER'!E17+'JR TRAIL'!E17</f>
        <v>32</v>
      </c>
      <c r="F17" s="5">
        <f>'JR BARRELS'!F17+'JR POLES'!F17+'JR GOATS'!F17+'JR BREAKAWAY'!F17+'JR RIBBON ROPER'!F17+'JR RIBBON RUNNER'!F17+'JR TR HEADER'!F17+'JR TR HEELER'!F17+'JR TRAIL'!F17</f>
        <v>48</v>
      </c>
      <c r="G17" s="5">
        <f>'JR BARRELS'!G17+'JR POLES'!G17+'JR GOATS'!G17+'JR BREAKAWAY'!G17+'JR RIBBON ROPER'!G17+'JR RIBBON RUNNER'!G17+'JR TR HEADER'!G17+'JR TR HEELER'!G17+'JR TRAIL'!G17</f>
        <v>22</v>
      </c>
      <c r="H17" s="5">
        <f>'JR BARRELS'!H17+'JR POLES'!H17+'JR GOATS'!H17+'JR BREAKAWAY'!H17+'JR RIBBON ROPER'!H17+'JR RIBBON RUNNER'!H17+'JR TR HEADER'!H17+'JR TR HEELER'!H17+'JR TRAIL'!H17</f>
        <v>13</v>
      </c>
      <c r="I17" s="6">
        <f>'JR BARRELS'!I17+'JR POLES'!I17+'JR GOATS'!I17+'JR BREAKAWAY'!I17+'JR RIBBON ROPER'!I17+'JR RIBBON RUNNER'!I17+'JR TR HEADER'!I17+'JR TR HEELER'!I17+'JR TRAIL'!I17</f>
        <v>0</v>
      </c>
      <c r="J17" s="6">
        <f>'JR BARRELS'!J17+'JR POLES'!J17+'JR GOATS'!J17+'JR BREAKAWAY'!J17+'JR RIBBON ROPER'!J17+'JR RIBBON RUNNER'!J17+'JR TR HEADER'!J17+'JR TR HEELER'!J17+'JR TRAIL'!J17</f>
        <v>0</v>
      </c>
      <c r="K17" s="5">
        <f>'JR BARRELS'!K17+'JR POLES'!K17+'JR GOATS'!K17+'JR BREAKAWAY'!K17+'JR RIBBON ROPER'!K17+'JR RIBBON RUNNER'!K17+'JR TR HEADER'!K17+'JR TR HEELER'!K17+'JR TRAIL'!K17</f>
        <v>32</v>
      </c>
      <c r="L17" s="5">
        <f>'JR BARRELS'!L17+'JR POLES'!L17+'JR GOATS'!L17+'JR BREAKAWAY'!L17+'JR RIBBON ROPER'!L17+'JR RIBBON RUNNER'!L17+'JR TR HEADER'!L17+'JR TR HEELER'!L17+'JR TRAIL'!L17</f>
        <v>22</v>
      </c>
      <c r="M17" s="6">
        <f>'JR BARRELS'!M17+'JR POLES'!M17+'JR GOATS'!M17+'JR BREAKAWAY'!M17+'JR RIBBON ROPER'!M17+'JR RIBBON RUNNER'!M17+'JR TR HEADER'!M17+'JR TR HEELER'!M17+'JR TRAIL'!M17</f>
        <v>0</v>
      </c>
      <c r="N17" s="6">
        <f>'JR BARRELS'!N17+'JR POLES'!N17+'JR GOATS'!N17+'JR BREAKAWAY'!N17+'JR RIBBON ROPER'!N17+'JR RIBBON RUNNER'!N17+'JR TR HEADER'!N17+'JR TR HEELER'!N17+'JR TRAIL'!N17</f>
        <v>0</v>
      </c>
      <c r="O17" s="6">
        <f>'JR BARRELS'!O17+'JR POLES'!O17+'JR GOATS'!O17+'JR BREAKAWAY'!O17+'JR RIBBON ROPER'!O17+'JR RIBBON RUNNER'!O17+'JR TR HEADER'!O17+'JR TR HEELER'!O17+'JR TRAIL'!O17</f>
        <v>0</v>
      </c>
      <c r="P17" s="6">
        <f>'JR BARRELS'!P17+'JR POLES'!P17+'JR GOATS'!P17+'JR BREAKAWAY'!P17+'JR RIBBON ROPER'!P17+'JR RIBBON RUNNER'!P17+'JR TR HEADER'!P17+'JR TR HEELER'!P17+'JR TRAIL'!P17</f>
        <v>0</v>
      </c>
      <c r="Q17" s="5">
        <f t="shared" si="0"/>
        <v>213</v>
      </c>
    </row>
    <row r="18" spans="1:17" x14ac:dyDescent="0.25">
      <c r="A18" s="4" t="s">
        <v>133</v>
      </c>
      <c r="B18" s="4" t="s">
        <v>134</v>
      </c>
      <c r="C18" s="5">
        <f>'JR BARRELS'!C18+'JR POLES'!C18+'JR GOATS'!C18+'JR BREAKAWAY'!C18+'JR RIBBON ROPER'!C18+'JR RIBBON RUNNER'!C18+'JR TR HEADER'!C18+'JR TR HEELER'!C18+'JR TRAIL'!C18</f>
        <v>0</v>
      </c>
      <c r="D18" s="5">
        <f>'JR BARRELS'!D18+'JR POLES'!D18+'JR GOATS'!D18+'JR BREAKAWAY'!D18+'JR RIBBON ROPER'!D18+'JR RIBBON RUNNER'!D18+'JR TR HEADER'!D18+'JR TR HEELER'!D18+'JR TRAIL'!D18</f>
        <v>0</v>
      </c>
      <c r="E18" s="5">
        <f>'JR BARRELS'!E18+'JR POLES'!E18+'JR GOATS'!E18+'JR BREAKAWAY'!E18+'JR RIBBON ROPER'!E18+'JR RIBBON RUNNER'!E18+'JR TR HEADER'!E18+'JR TR HEELER'!E18+'JR TRAIL'!E18</f>
        <v>0</v>
      </c>
      <c r="F18" s="5">
        <f>'JR BARRELS'!F18+'JR POLES'!F18+'JR GOATS'!F18+'JR BREAKAWAY'!F18+'JR RIBBON ROPER'!F18+'JR RIBBON RUNNER'!F18+'JR TR HEADER'!F18+'JR TR HEELER'!F18+'JR TRAIL'!F18</f>
        <v>0</v>
      </c>
      <c r="G18" s="5">
        <f>'JR BARRELS'!G18+'JR POLES'!G18+'JR GOATS'!G18+'JR BREAKAWAY'!G18+'JR RIBBON ROPER'!G18+'JR RIBBON RUNNER'!G18+'JR TR HEADER'!G18+'JR TR HEELER'!G18+'JR TRAIL'!G18</f>
        <v>0</v>
      </c>
      <c r="H18" s="5">
        <f>'JR BARRELS'!H18+'JR POLES'!H18+'JR GOATS'!H18+'JR BREAKAWAY'!H18+'JR RIBBON ROPER'!H18+'JR RIBBON RUNNER'!H18+'JR TR HEADER'!H18+'JR TR HEELER'!H18+'JR TRAIL'!H18</f>
        <v>0</v>
      </c>
      <c r="I18" s="6">
        <f>'JR BARRELS'!I18+'JR POLES'!I18+'JR GOATS'!I18+'JR BREAKAWAY'!I18+'JR RIBBON ROPER'!I18+'JR RIBBON RUNNER'!I18+'JR TR HEADER'!I18+'JR TR HEELER'!I18+'JR TRAIL'!I18</f>
        <v>0</v>
      </c>
      <c r="J18" s="6">
        <f>'JR BARRELS'!J18+'JR POLES'!J18+'JR GOATS'!J18+'JR BREAKAWAY'!J18+'JR RIBBON ROPER'!J18+'JR RIBBON RUNNER'!J18+'JR TR HEADER'!J18+'JR TR HEELER'!J18+'JR TRAIL'!J18</f>
        <v>0</v>
      </c>
      <c r="K18" s="5">
        <f>'JR BARRELS'!K18+'JR POLES'!K18+'JR GOATS'!K18+'JR BREAKAWAY'!K18+'JR RIBBON ROPER'!K18+'JR RIBBON RUNNER'!K18+'JR TR HEADER'!K18+'JR TR HEELER'!K18+'JR TRAIL'!K18</f>
        <v>0</v>
      </c>
      <c r="L18" s="5">
        <f>'JR BARRELS'!L18+'JR POLES'!L18+'JR GOATS'!L18+'JR BREAKAWAY'!L18+'JR RIBBON ROPER'!L18+'JR RIBBON RUNNER'!L18+'JR TR HEADER'!L18+'JR TR HEELER'!L18+'JR TRAIL'!L18</f>
        <v>0</v>
      </c>
      <c r="M18" s="6">
        <f>'JR BARRELS'!M18+'JR POLES'!M18+'JR GOATS'!M18+'JR BREAKAWAY'!M18+'JR RIBBON ROPER'!M18+'JR RIBBON RUNNER'!M18+'JR TR HEADER'!M18+'JR TR HEELER'!M18+'JR TRAIL'!M18</f>
        <v>0</v>
      </c>
      <c r="N18" s="6">
        <f>'JR BARRELS'!N18+'JR POLES'!N18+'JR GOATS'!N18+'JR BREAKAWAY'!N18+'JR RIBBON ROPER'!N18+'JR RIBBON RUNNER'!N18+'JR TR HEADER'!N18+'JR TR HEELER'!N18+'JR TRAIL'!N18</f>
        <v>0</v>
      </c>
      <c r="O18" s="6">
        <f>'JR BARRELS'!O18+'JR POLES'!O18+'JR GOATS'!O18+'JR BREAKAWAY'!O18+'JR RIBBON ROPER'!O18+'JR RIBBON RUNNER'!O18+'JR TR HEADER'!O18+'JR TR HEELER'!O18+'JR TRAIL'!O18</f>
        <v>0</v>
      </c>
      <c r="P18" s="6">
        <f>'JR BARRELS'!P18+'JR POLES'!P18+'JR GOATS'!P18+'JR BREAKAWAY'!P18+'JR RIBBON ROPER'!P18+'JR RIBBON RUNNER'!P18+'JR TR HEADER'!P18+'JR TR HEELER'!P18+'JR TRAIL'!P18</f>
        <v>0</v>
      </c>
      <c r="Q18" s="5">
        <f t="shared" si="0"/>
        <v>0</v>
      </c>
    </row>
    <row r="19" spans="1:17" x14ac:dyDescent="0.25">
      <c r="A19" s="4" t="s">
        <v>45</v>
      </c>
      <c r="B19" s="4" t="s">
        <v>46</v>
      </c>
      <c r="C19" s="5">
        <f>'JR BARRELS'!C19+'JR POLES'!C19+'JR GOATS'!C19+'JR BREAKAWAY'!C19+'JR RIBBON ROPER'!C19+'JR RIBBON RUNNER'!C19+'JR TR HEADER'!C19+'JR TR HEELER'!C19+'JR TRAIL'!C19</f>
        <v>0</v>
      </c>
      <c r="D19" s="5">
        <f>'JR BARRELS'!D19+'JR POLES'!D19+'JR GOATS'!D19+'JR BREAKAWAY'!D19+'JR RIBBON ROPER'!D19+'JR RIBBON RUNNER'!D19+'JR TR HEADER'!D19+'JR TR HEELER'!D19+'JR TRAIL'!D19</f>
        <v>0</v>
      </c>
      <c r="E19" s="5">
        <f>'JR BARRELS'!E19+'JR POLES'!E19+'JR GOATS'!E19+'JR BREAKAWAY'!E19+'JR RIBBON ROPER'!E19+'JR RIBBON RUNNER'!E19+'JR TR HEADER'!E19+'JR TR HEELER'!E19+'JR TRAIL'!E19</f>
        <v>0</v>
      </c>
      <c r="F19" s="5">
        <f>'JR BARRELS'!F19+'JR POLES'!F19+'JR GOATS'!F19+'JR BREAKAWAY'!F19+'JR RIBBON ROPER'!F19+'JR RIBBON RUNNER'!F19+'JR TR HEADER'!F19+'JR TR HEELER'!F19+'JR TRAIL'!F19</f>
        <v>0</v>
      </c>
      <c r="G19" s="5">
        <f>'JR BARRELS'!G19+'JR POLES'!G19+'JR GOATS'!G19+'JR BREAKAWAY'!G19+'JR RIBBON ROPER'!G19+'JR RIBBON RUNNER'!G19+'JR TR HEADER'!G19+'JR TR HEELER'!G19+'JR TRAIL'!G19</f>
        <v>0</v>
      </c>
      <c r="H19" s="5">
        <f>'JR BARRELS'!H19+'JR POLES'!H19+'JR GOATS'!H19+'JR BREAKAWAY'!H19+'JR RIBBON ROPER'!H19+'JR RIBBON RUNNER'!H19+'JR TR HEADER'!H19+'JR TR HEELER'!H19+'JR TRAIL'!H19</f>
        <v>0</v>
      </c>
      <c r="I19" s="6">
        <f>'JR BARRELS'!I19+'JR POLES'!I19+'JR GOATS'!I19+'JR BREAKAWAY'!I19+'JR RIBBON ROPER'!I19+'JR RIBBON RUNNER'!I19+'JR TR HEADER'!I19+'JR TR HEELER'!I19+'JR TRAIL'!I19</f>
        <v>0</v>
      </c>
      <c r="J19" s="6">
        <f>'JR BARRELS'!J19+'JR POLES'!J19+'JR GOATS'!J19+'JR BREAKAWAY'!J19+'JR RIBBON ROPER'!J19+'JR RIBBON RUNNER'!J19+'JR TR HEADER'!J19+'JR TR HEELER'!J19+'JR TRAIL'!J19</f>
        <v>0</v>
      </c>
      <c r="K19" s="5">
        <f>'JR BARRELS'!K19+'JR POLES'!K19+'JR GOATS'!K19+'JR BREAKAWAY'!K19+'JR RIBBON ROPER'!K19+'JR RIBBON RUNNER'!K19+'JR TR HEADER'!K19+'JR TR HEELER'!K19+'JR TRAIL'!K19</f>
        <v>0</v>
      </c>
      <c r="L19" s="5">
        <f>'JR BARRELS'!L19+'JR POLES'!L19+'JR GOATS'!L19+'JR BREAKAWAY'!L19+'JR RIBBON ROPER'!L19+'JR RIBBON RUNNER'!L19+'JR TR HEADER'!L19+'JR TR HEELER'!L19+'JR TRAIL'!L19</f>
        <v>0</v>
      </c>
      <c r="M19" s="6">
        <f>'JR BARRELS'!M19+'JR POLES'!M19+'JR GOATS'!M19+'JR BREAKAWAY'!M19+'JR RIBBON ROPER'!M19+'JR RIBBON RUNNER'!M19+'JR TR HEADER'!M19+'JR TR HEELER'!M19+'JR TRAIL'!M19</f>
        <v>0</v>
      </c>
      <c r="N19" s="6">
        <f>'JR BARRELS'!N19+'JR POLES'!N19+'JR GOATS'!N19+'JR BREAKAWAY'!N19+'JR RIBBON ROPER'!N19+'JR RIBBON RUNNER'!N19+'JR TR HEADER'!N19+'JR TR HEELER'!N19+'JR TRAIL'!N19</f>
        <v>0</v>
      </c>
      <c r="O19" s="6">
        <f>'JR BARRELS'!O19+'JR POLES'!O19+'JR GOATS'!O19+'JR BREAKAWAY'!O19+'JR RIBBON ROPER'!O19+'JR RIBBON RUNNER'!O19+'JR TR HEADER'!O19+'JR TR HEELER'!O19+'JR TRAIL'!O19</f>
        <v>0</v>
      </c>
      <c r="P19" s="6">
        <f>'JR BARRELS'!P19+'JR POLES'!P19+'JR GOATS'!P19+'JR BREAKAWAY'!P19+'JR RIBBON ROPER'!P19+'JR RIBBON RUNNER'!P19+'JR TR HEADER'!P19+'JR TR HEELER'!P19+'JR TRAIL'!P19</f>
        <v>0</v>
      </c>
      <c r="Q19" s="5">
        <f t="shared" si="0"/>
        <v>0</v>
      </c>
    </row>
    <row r="20" spans="1:17" x14ac:dyDescent="0.25">
      <c r="A20" s="4" t="s">
        <v>45</v>
      </c>
      <c r="B20" s="4" t="s">
        <v>47</v>
      </c>
      <c r="C20" s="5">
        <f>'JR BARRELS'!C20+'JR POLES'!C20+'JR GOATS'!C20+'JR BREAKAWAY'!C20+'JR RIBBON ROPER'!C20+'JR RIBBON RUNNER'!C20+'JR TR HEADER'!C20+'JR TR HEELER'!C20+'JR TRAIL'!C20</f>
        <v>0</v>
      </c>
      <c r="D20" s="5">
        <f>'JR BARRELS'!D20+'JR POLES'!D20+'JR GOATS'!D20+'JR BREAKAWAY'!D20+'JR RIBBON ROPER'!D20+'JR RIBBON RUNNER'!D20+'JR TR HEADER'!D20+'JR TR HEELER'!D20+'JR TRAIL'!D20</f>
        <v>0</v>
      </c>
      <c r="E20" s="5">
        <f>'JR BARRELS'!E20+'JR POLES'!E20+'JR GOATS'!E20+'JR BREAKAWAY'!E20+'JR RIBBON ROPER'!E20+'JR RIBBON RUNNER'!E20+'JR TR HEADER'!E20+'JR TR HEELER'!E20+'JR TRAIL'!E20</f>
        <v>0</v>
      </c>
      <c r="F20" s="5">
        <f>'JR BARRELS'!F20+'JR POLES'!F20+'JR GOATS'!F20+'JR BREAKAWAY'!F20+'JR RIBBON ROPER'!F20+'JR RIBBON RUNNER'!F20+'JR TR HEADER'!F20+'JR TR HEELER'!F20+'JR TRAIL'!F20</f>
        <v>0</v>
      </c>
      <c r="G20" s="5">
        <f>'JR BARRELS'!G20+'JR POLES'!G20+'JR GOATS'!G20+'JR BREAKAWAY'!G20+'JR RIBBON ROPER'!G20+'JR RIBBON RUNNER'!G20+'JR TR HEADER'!G20+'JR TR HEELER'!G20+'JR TRAIL'!G20</f>
        <v>16</v>
      </c>
      <c r="H20" s="5">
        <f>'JR BARRELS'!H20+'JR POLES'!H20+'JR GOATS'!H20+'JR BREAKAWAY'!H20+'JR RIBBON ROPER'!H20+'JR RIBBON RUNNER'!H20+'JR TR HEADER'!H20+'JR TR HEELER'!H20+'JR TRAIL'!H20</f>
        <v>0</v>
      </c>
      <c r="I20" s="6">
        <f>'JR BARRELS'!I20+'JR POLES'!I20+'JR GOATS'!I20+'JR BREAKAWAY'!I20+'JR RIBBON ROPER'!I20+'JR RIBBON RUNNER'!I20+'JR TR HEADER'!I20+'JR TR HEELER'!I20+'JR TRAIL'!I20</f>
        <v>0</v>
      </c>
      <c r="J20" s="6">
        <f>'JR BARRELS'!J20+'JR POLES'!J20+'JR GOATS'!J20+'JR BREAKAWAY'!J20+'JR RIBBON ROPER'!J20+'JR RIBBON RUNNER'!J20+'JR TR HEADER'!J20+'JR TR HEELER'!J20+'JR TRAIL'!J20</f>
        <v>0</v>
      </c>
      <c r="K20" s="5">
        <f>'JR BARRELS'!K20+'JR POLES'!K20+'JR GOATS'!K20+'JR BREAKAWAY'!K20+'JR RIBBON ROPER'!K20+'JR RIBBON RUNNER'!K20+'JR TR HEADER'!K20+'JR TR HEELER'!K20+'JR TRAIL'!K20</f>
        <v>15</v>
      </c>
      <c r="L20" s="5">
        <f>'JR BARRELS'!L20+'JR POLES'!L20+'JR GOATS'!L20+'JR BREAKAWAY'!L20+'JR RIBBON ROPER'!L20+'JR RIBBON RUNNER'!L20+'JR TR HEADER'!L20+'JR TR HEELER'!L20+'JR TRAIL'!L20</f>
        <v>0</v>
      </c>
      <c r="M20" s="6">
        <f>'JR BARRELS'!M20+'JR POLES'!M20+'JR GOATS'!M20+'JR BREAKAWAY'!M20+'JR RIBBON ROPER'!M20+'JR RIBBON RUNNER'!M20+'JR TR HEADER'!M20+'JR TR HEELER'!M20+'JR TRAIL'!M20</f>
        <v>0</v>
      </c>
      <c r="N20" s="6">
        <f>'JR BARRELS'!N20+'JR POLES'!N20+'JR GOATS'!N20+'JR BREAKAWAY'!N20+'JR RIBBON ROPER'!N20+'JR RIBBON RUNNER'!N20+'JR TR HEADER'!N20+'JR TR HEELER'!N20+'JR TRAIL'!N20</f>
        <v>0</v>
      </c>
      <c r="O20" s="6">
        <f>'JR BARRELS'!O20+'JR POLES'!O20+'JR GOATS'!O20+'JR BREAKAWAY'!O20+'JR RIBBON ROPER'!O20+'JR RIBBON RUNNER'!O20+'JR TR HEADER'!O20+'JR TR HEELER'!O20+'JR TRAIL'!O20</f>
        <v>0</v>
      </c>
      <c r="P20" s="6">
        <f>'JR BARRELS'!P20+'JR POLES'!P20+'JR GOATS'!P20+'JR BREAKAWAY'!P20+'JR RIBBON ROPER'!P20+'JR RIBBON RUNNER'!P20+'JR TR HEADER'!P20+'JR TR HEELER'!P20+'JR TRAIL'!P20</f>
        <v>0</v>
      </c>
      <c r="Q20" s="5">
        <f t="shared" si="0"/>
        <v>31</v>
      </c>
    </row>
    <row r="21" spans="1:17" x14ac:dyDescent="0.25">
      <c r="A21" s="4" t="s">
        <v>48</v>
      </c>
      <c r="B21" s="4" t="s">
        <v>49</v>
      </c>
      <c r="C21" s="5">
        <f>'JR BARRELS'!C21+'JR POLES'!C21+'JR GOATS'!C21+'JR BREAKAWAY'!C21+'JR RIBBON ROPER'!C21+'JR RIBBON RUNNER'!C21+'JR TR HEADER'!C21+'JR TR HEELER'!C21+'JR TRAIL'!C21</f>
        <v>76</v>
      </c>
      <c r="D21" s="5">
        <f>'JR BARRELS'!D21+'JR POLES'!D21+'JR GOATS'!D21+'JR BREAKAWAY'!D21+'JR RIBBON ROPER'!D21+'JR RIBBON RUNNER'!D21+'JR TR HEADER'!D21+'JR TR HEELER'!D21+'JR TRAIL'!D21</f>
        <v>0</v>
      </c>
      <c r="E21" s="5">
        <f>'JR BARRELS'!E21+'JR POLES'!E21+'JR GOATS'!E21+'JR BREAKAWAY'!E21+'JR RIBBON ROPER'!E21+'JR RIBBON RUNNER'!E21+'JR TR HEADER'!E21+'JR TR HEELER'!E21+'JR TRAIL'!E21</f>
        <v>91</v>
      </c>
      <c r="F21" s="5">
        <f>'JR BARRELS'!F21+'JR POLES'!F21+'JR GOATS'!F21+'JR BREAKAWAY'!F21+'JR RIBBON ROPER'!F21+'JR RIBBON RUNNER'!F21+'JR TR HEADER'!F21+'JR TR HEELER'!F21+'JR TRAIL'!F21</f>
        <v>54</v>
      </c>
      <c r="G21" s="5">
        <f>'JR BARRELS'!G21+'JR POLES'!G21+'JR GOATS'!G21+'JR BREAKAWAY'!G21+'JR RIBBON ROPER'!G21+'JR RIBBON RUNNER'!G21+'JR TR HEADER'!G21+'JR TR HEELER'!G21+'JR TRAIL'!G21</f>
        <v>13</v>
      </c>
      <c r="H21" s="5">
        <f>'JR BARRELS'!H21+'JR POLES'!H21+'JR GOATS'!H21+'JR BREAKAWAY'!H21+'JR RIBBON ROPER'!H21+'JR RIBBON RUNNER'!H21+'JR TR HEADER'!H21+'JR TR HEELER'!H21+'JR TRAIL'!H21</f>
        <v>39</v>
      </c>
      <c r="I21" s="6">
        <f>'JR BARRELS'!I21+'JR POLES'!I21+'JR GOATS'!I21+'JR BREAKAWAY'!I21+'JR RIBBON ROPER'!I21+'JR RIBBON RUNNER'!I21+'JR TR HEADER'!I21+'JR TR HEELER'!I21+'JR TRAIL'!I21</f>
        <v>0</v>
      </c>
      <c r="J21" s="6">
        <f>'JR BARRELS'!J21+'JR POLES'!J21+'JR GOATS'!J21+'JR BREAKAWAY'!J21+'JR RIBBON ROPER'!J21+'JR RIBBON RUNNER'!J21+'JR TR HEADER'!J21+'JR TR HEELER'!J21+'JR TRAIL'!J21</f>
        <v>0</v>
      </c>
      <c r="K21" s="5">
        <f>'JR BARRELS'!K21+'JR POLES'!K21+'JR GOATS'!K21+'JR BREAKAWAY'!K21+'JR RIBBON ROPER'!K21+'JR RIBBON RUNNER'!K21+'JR TR HEADER'!K21+'JR TR HEELER'!K21+'JR TRAIL'!K21</f>
        <v>17</v>
      </c>
      <c r="L21" s="5">
        <f>'JR BARRELS'!L21+'JR POLES'!L21+'JR GOATS'!L21+'JR BREAKAWAY'!L21+'JR RIBBON ROPER'!L21+'JR RIBBON RUNNER'!L21+'JR TR HEADER'!L21+'JR TR HEELER'!L21+'JR TRAIL'!L21</f>
        <v>66</v>
      </c>
      <c r="M21" s="6">
        <f>'JR BARRELS'!M21+'JR POLES'!M21+'JR GOATS'!M21+'JR BREAKAWAY'!M21+'JR RIBBON ROPER'!M21+'JR RIBBON RUNNER'!M21+'JR TR HEADER'!M21+'JR TR HEELER'!M21+'JR TRAIL'!M21</f>
        <v>0</v>
      </c>
      <c r="N21" s="6">
        <f>'JR BARRELS'!N21+'JR POLES'!N21+'JR GOATS'!N21+'JR BREAKAWAY'!N21+'JR RIBBON ROPER'!N21+'JR RIBBON RUNNER'!N21+'JR TR HEADER'!N21+'JR TR HEELER'!N21+'JR TRAIL'!N21</f>
        <v>0</v>
      </c>
      <c r="O21" s="6">
        <f>'JR BARRELS'!O21+'JR POLES'!O21+'JR GOATS'!O21+'JR BREAKAWAY'!O21+'JR RIBBON ROPER'!O21+'JR RIBBON RUNNER'!O21+'JR TR HEADER'!O21+'JR TR HEELER'!O21+'JR TRAIL'!O21</f>
        <v>0</v>
      </c>
      <c r="P21" s="6">
        <f>'JR BARRELS'!P21+'JR POLES'!P21+'JR GOATS'!P21+'JR BREAKAWAY'!P21+'JR RIBBON ROPER'!P21+'JR RIBBON RUNNER'!P21+'JR TR HEADER'!P21+'JR TR HEELER'!P21+'JR TRAIL'!P21</f>
        <v>0</v>
      </c>
      <c r="Q21" s="5">
        <f t="shared" si="0"/>
        <v>356</v>
      </c>
    </row>
    <row r="22" spans="1:17" x14ac:dyDescent="0.25">
      <c r="A22" s="4" t="s">
        <v>50</v>
      </c>
      <c r="B22" s="4" t="s">
        <v>51</v>
      </c>
      <c r="C22" s="5">
        <f>'JR BARRELS'!C22+'JR POLES'!C22+'JR GOATS'!C22+'JR BREAKAWAY'!C22+'JR RIBBON ROPER'!C22+'JR RIBBON RUNNER'!C22+'JR TR HEADER'!C22+'JR TR HEELER'!C22+'JR TRAIL'!C22</f>
        <v>95</v>
      </c>
      <c r="D22" s="5">
        <f>'JR BARRELS'!D22+'JR POLES'!D22+'JR GOATS'!D22+'JR BREAKAWAY'!D22+'JR RIBBON ROPER'!D22+'JR RIBBON RUNNER'!D22+'JR TR HEADER'!D22+'JR TR HEELER'!D22+'JR TRAIL'!D22</f>
        <v>211</v>
      </c>
      <c r="E22" s="5">
        <f>'JR BARRELS'!E22+'JR POLES'!E22+'JR GOATS'!E22+'JR BREAKAWAY'!E22+'JR RIBBON ROPER'!E22+'JR RIBBON RUNNER'!E22+'JR TR HEADER'!E22+'JR TR HEELER'!E22+'JR TRAIL'!E22</f>
        <v>113</v>
      </c>
      <c r="F22" s="5">
        <f>'JR BARRELS'!F22+'JR POLES'!F22+'JR GOATS'!F22+'JR BREAKAWAY'!F22+'JR RIBBON ROPER'!F22+'JR RIBBON RUNNER'!F22+'JR TR HEADER'!F22+'JR TR HEELER'!F22+'JR TRAIL'!F22</f>
        <v>55</v>
      </c>
      <c r="G22" s="5">
        <f>'JR BARRELS'!G22+'JR POLES'!G22+'JR GOATS'!G22+'JR BREAKAWAY'!G22+'JR RIBBON ROPER'!G22+'JR RIBBON RUNNER'!G22+'JR TR HEADER'!G22+'JR TR HEELER'!G22+'JR TRAIL'!G22</f>
        <v>174</v>
      </c>
      <c r="H22" s="5">
        <f>'JR BARRELS'!H22+'JR POLES'!H22+'JR GOATS'!H22+'JR BREAKAWAY'!H22+'JR RIBBON ROPER'!H22+'JR RIBBON RUNNER'!H22+'JR TR HEADER'!H22+'JR TR HEELER'!H22+'JR TRAIL'!H22</f>
        <v>98</v>
      </c>
      <c r="I22" s="6">
        <f>'JR BARRELS'!I22+'JR POLES'!I22+'JR GOATS'!I22+'JR BREAKAWAY'!I22+'JR RIBBON ROPER'!I22+'JR RIBBON RUNNER'!I22+'JR TR HEADER'!I22+'JR TR HEELER'!I22+'JR TRAIL'!I22</f>
        <v>0</v>
      </c>
      <c r="J22" s="6">
        <f>'JR BARRELS'!J22+'JR POLES'!J22+'JR GOATS'!J22+'JR BREAKAWAY'!J22+'JR RIBBON ROPER'!J22+'JR RIBBON RUNNER'!J22+'JR TR HEADER'!J22+'JR TR HEELER'!J22+'JR TRAIL'!J22</f>
        <v>0</v>
      </c>
      <c r="K22" s="5">
        <f>'JR BARRELS'!K22+'JR POLES'!K22+'JR GOATS'!K22+'JR BREAKAWAY'!K22+'JR RIBBON ROPER'!K22+'JR RIBBON RUNNER'!K22+'JR TR HEADER'!K22+'JR TR HEELER'!K22+'JR TRAIL'!K22</f>
        <v>140</v>
      </c>
      <c r="L22" s="5">
        <f>'JR BARRELS'!L22+'JR POLES'!L22+'JR GOATS'!L22+'JR BREAKAWAY'!L22+'JR RIBBON ROPER'!L22+'JR RIBBON RUNNER'!L22+'JR TR HEADER'!L22+'JR TR HEELER'!L22+'JR TRAIL'!L22</f>
        <v>96</v>
      </c>
      <c r="M22" s="6">
        <f>'JR BARRELS'!M22+'JR POLES'!M22+'JR GOATS'!M22+'JR BREAKAWAY'!M22+'JR RIBBON ROPER'!M22+'JR RIBBON RUNNER'!M22+'JR TR HEADER'!M22+'JR TR HEELER'!M22+'JR TRAIL'!M22</f>
        <v>0</v>
      </c>
      <c r="N22" s="6">
        <f>'JR BARRELS'!N22+'JR POLES'!N22+'JR GOATS'!N22+'JR BREAKAWAY'!N22+'JR RIBBON ROPER'!N22+'JR RIBBON RUNNER'!N22+'JR TR HEADER'!N22+'JR TR HEELER'!N22+'JR TRAIL'!N22</f>
        <v>0</v>
      </c>
      <c r="O22" s="6">
        <f>'JR BARRELS'!O22+'JR POLES'!O22+'JR GOATS'!O22+'JR BREAKAWAY'!O22+'JR RIBBON ROPER'!O22+'JR RIBBON RUNNER'!O22+'JR TR HEADER'!O22+'JR TR HEELER'!O22+'JR TRAIL'!O22</f>
        <v>0</v>
      </c>
      <c r="P22" s="6">
        <f>'JR BARRELS'!P22+'JR POLES'!P22+'JR GOATS'!P22+'JR BREAKAWAY'!P22+'JR RIBBON ROPER'!P22+'JR RIBBON RUNNER'!P22+'JR TR HEADER'!P22+'JR TR HEELER'!P22+'JR TRAIL'!P22</f>
        <v>0</v>
      </c>
      <c r="Q22" s="5">
        <f t="shared" si="0"/>
        <v>982</v>
      </c>
    </row>
    <row r="23" spans="1:17" x14ac:dyDescent="0.25">
      <c r="A23" s="10" t="s">
        <v>105</v>
      </c>
      <c r="B23" s="10" t="s">
        <v>106</v>
      </c>
      <c r="C23" s="5">
        <f>'JR BARRELS'!C23+'JR POLES'!C23+'JR GOATS'!C23+'JR BREAKAWAY'!C23+'JR RIBBON ROPER'!C23+'JR RIBBON RUNNER'!C23+'JR TR HEADER'!C23+'JR TR HEELER'!C23+'JR TRAIL'!C23</f>
        <v>57</v>
      </c>
      <c r="D23" s="5">
        <f>'JR BARRELS'!D23+'JR POLES'!D23+'JR GOATS'!D23+'JR BREAKAWAY'!D23+'JR RIBBON ROPER'!D23+'JR RIBBON RUNNER'!D23+'JR TR HEADER'!D23+'JR TR HEELER'!D23+'JR TRAIL'!D23</f>
        <v>0</v>
      </c>
      <c r="E23" s="5">
        <f>'JR BARRELS'!E23+'JR POLES'!E23+'JR GOATS'!E23+'JR BREAKAWAY'!E23+'JR RIBBON ROPER'!E23+'JR RIBBON RUNNER'!E23+'JR TR HEADER'!E23+'JR TR HEELER'!E23+'JR TRAIL'!E23</f>
        <v>0</v>
      </c>
      <c r="F23" s="5">
        <f>'JR BARRELS'!F23+'JR POLES'!F23+'JR GOATS'!F23+'JR BREAKAWAY'!F23+'JR RIBBON ROPER'!F23+'JR RIBBON RUNNER'!F23+'JR TR HEADER'!F23+'JR TR HEELER'!F23+'JR TRAIL'!F23</f>
        <v>0</v>
      </c>
      <c r="G23" s="5">
        <f>'JR BARRELS'!G23+'JR POLES'!G23+'JR GOATS'!G23+'JR BREAKAWAY'!G23+'JR RIBBON ROPER'!G23+'JR RIBBON RUNNER'!G23+'JR TR HEADER'!G23+'JR TR HEELER'!G23+'JR TRAIL'!G23</f>
        <v>0</v>
      </c>
      <c r="H23" s="5">
        <f>'JR BARRELS'!H23+'JR POLES'!H23+'JR GOATS'!H23+'JR BREAKAWAY'!H23+'JR RIBBON ROPER'!H23+'JR RIBBON RUNNER'!H23+'JR TR HEADER'!H23+'JR TR HEELER'!H23+'JR TRAIL'!H23</f>
        <v>0</v>
      </c>
      <c r="I23" s="6">
        <f>'JR BARRELS'!I23+'JR POLES'!I23+'JR GOATS'!I23+'JR BREAKAWAY'!I23+'JR RIBBON ROPER'!I23+'JR RIBBON RUNNER'!I23+'JR TR HEADER'!I23+'JR TR HEELER'!I23+'JR TRAIL'!I23</f>
        <v>0</v>
      </c>
      <c r="J23" s="6">
        <f>'JR BARRELS'!J23+'JR POLES'!J23+'JR GOATS'!J23+'JR BREAKAWAY'!J23+'JR RIBBON ROPER'!J23+'JR RIBBON RUNNER'!J23+'JR TR HEADER'!J23+'JR TR HEELER'!J23+'JR TRAIL'!J23</f>
        <v>0</v>
      </c>
      <c r="K23" s="5">
        <f>'JR BARRELS'!K23+'JR POLES'!K23+'JR GOATS'!K23+'JR BREAKAWAY'!K23+'JR RIBBON ROPER'!K23+'JR RIBBON RUNNER'!K23+'JR TR HEADER'!K23+'JR TR HEELER'!K23+'JR TRAIL'!K23</f>
        <v>0</v>
      </c>
      <c r="L23" s="5">
        <f>'JR BARRELS'!L23+'JR POLES'!L23+'JR GOATS'!L23+'JR BREAKAWAY'!L23+'JR RIBBON ROPER'!L23+'JR RIBBON RUNNER'!L23+'JR TR HEADER'!L23+'JR TR HEELER'!L23+'JR TRAIL'!L23</f>
        <v>0</v>
      </c>
      <c r="M23" s="6">
        <f>'JR BARRELS'!M23+'JR POLES'!M23+'JR GOATS'!M23+'JR BREAKAWAY'!M23+'JR RIBBON ROPER'!M23+'JR RIBBON RUNNER'!M23+'JR TR HEADER'!M23+'JR TR HEELER'!M23+'JR TRAIL'!M23</f>
        <v>0</v>
      </c>
      <c r="N23" s="6">
        <f>'JR BARRELS'!N23+'JR POLES'!N23+'JR GOATS'!N23+'JR BREAKAWAY'!N23+'JR RIBBON ROPER'!N23+'JR RIBBON RUNNER'!N23+'JR TR HEADER'!N23+'JR TR HEELER'!N23+'JR TRAIL'!N23</f>
        <v>0</v>
      </c>
      <c r="O23" s="6">
        <f>'JR BARRELS'!O23+'JR POLES'!O23+'JR GOATS'!O23+'JR BREAKAWAY'!O23+'JR RIBBON ROPER'!O23+'JR RIBBON RUNNER'!O23+'JR TR HEADER'!O23+'JR TR HEELER'!O23+'JR TRAIL'!O23</f>
        <v>0</v>
      </c>
      <c r="P23" s="6">
        <f>'JR BARRELS'!P23+'JR POLES'!P23+'JR GOATS'!P23+'JR BREAKAWAY'!P23+'JR RIBBON ROPER'!P23+'JR RIBBON RUNNER'!P23+'JR TR HEADER'!P23+'JR TR HEELER'!P23+'JR TRAIL'!P23</f>
        <v>0</v>
      </c>
      <c r="Q23" s="5">
        <f t="shared" si="0"/>
        <v>57</v>
      </c>
    </row>
    <row r="24" spans="1:17" x14ac:dyDescent="0.25">
      <c r="A24" s="4" t="s">
        <v>93</v>
      </c>
      <c r="B24" s="4" t="s">
        <v>94</v>
      </c>
      <c r="C24" s="5">
        <f>'JR BARRELS'!C24+'JR POLES'!C24+'JR GOATS'!C24+'JR BREAKAWAY'!C24+'JR RIBBON ROPER'!C24+'JR RIBBON RUNNER'!C24+'JR TR HEADER'!C24+'JR TR HEELER'!C24+'JR TRAIL'!C24</f>
        <v>0</v>
      </c>
      <c r="D24" s="5">
        <f>'JR BARRELS'!D24+'JR POLES'!D24+'JR GOATS'!D24+'JR BREAKAWAY'!D24+'JR RIBBON ROPER'!D24+'JR RIBBON RUNNER'!D24+'JR TR HEADER'!D24+'JR TR HEELER'!D24+'JR TRAIL'!D24</f>
        <v>0</v>
      </c>
      <c r="E24" s="5">
        <f>'JR BARRELS'!E24+'JR POLES'!E24+'JR GOATS'!E24+'JR BREAKAWAY'!E24+'JR RIBBON ROPER'!E24+'JR RIBBON RUNNER'!E24+'JR TR HEADER'!E24+'JR TR HEELER'!E24+'JR TRAIL'!E24</f>
        <v>84</v>
      </c>
      <c r="F24" s="5">
        <f>'JR BARRELS'!F24+'JR POLES'!F24+'JR GOATS'!F24+'JR BREAKAWAY'!F24+'JR RIBBON ROPER'!F24+'JR RIBBON RUNNER'!F24+'JR TR HEADER'!F24+'JR TR HEELER'!F24+'JR TRAIL'!F24</f>
        <v>26</v>
      </c>
      <c r="G24" s="5">
        <f>'JR BARRELS'!G24+'JR POLES'!G24+'JR GOATS'!G24+'JR BREAKAWAY'!G24+'JR RIBBON ROPER'!G24+'JR RIBBON RUNNER'!G24+'JR TR HEADER'!G24+'JR TR HEELER'!G24+'JR TRAIL'!G24</f>
        <v>0</v>
      </c>
      <c r="H24" s="5">
        <f>'JR BARRELS'!H24+'JR POLES'!H24+'JR GOATS'!H24+'JR BREAKAWAY'!H24+'JR RIBBON ROPER'!H24+'JR RIBBON RUNNER'!H24+'JR TR HEADER'!H24+'JR TR HEELER'!H24+'JR TRAIL'!H24</f>
        <v>0</v>
      </c>
      <c r="I24" s="6">
        <f>'JR BARRELS'!I24+'JR POLES'!I24+'JR GOATS'!I24+'JR BREAKAWAY'!I24+'JR RIBBON ROPER'!I24+'JR RIBBON RUNNER'!I24+'JR TR HEADER'!I24+'JR TR HEELER'!I24+'JR TRAIL'!I24</f>
        <v>0</v>
      </c>
      <c r="J24" s="6">
        <f>'JR BARRELS'!J24+'JR POLES'!J24+'JR GOATS'!J24+'JR BREAKAWAY'!J24+'JR RIBBON ROPER'!J24+'JR RIBBON RUNNER'!J24+'JR TR HEADER'!J24+'JR TR HEELER'!J24+'JR TRAIL'!J24</f>
        <v>0</v>
      </c>
      <c r="K24" s="5">
        <f>'JR BARRELS'!K24+'JR POLES'!K24+'JR GOATS'!K24+'JR BREAKAWAY'!K24+'JR RIBBON ROPER'!K24+'JR RIBBON RUNNER'!K24+'JR TR HEADER'!K24+'JR TR HEELER'!K24+'JR TRAIL'!K24</f>
        <v>0</v>
      </c>
      <c r="L24" s="5">
        <f>'JR BARRELS'!L24+'JR POLES'!L24+'JR GOATS'!L24+'JR BREAKAWAY'!L24+'JR RIBBON ROPER'!L24+'JR RIBBON RUNNER'!L24+'JR TR HEADER'!L24+'JR TR HEELER'!L24+'JR TRAIL'!L24</f>
        <v>0</v>
      </c>
      <c r="M24" s="6">
        <f>'JR BARRELS'!M24+'JR POLES'!M24+'JR GOATS'!M24+'JR BREAKAWAY'!M24+'JR RIBBON ROPER'!M24+'JR RIBBON RUNNER'!M24+'JR TR HEADER'!M24+'JR TR HEELER'!M24+'JR TRAIL'!M24</f>
        <v>0</v>
      </c>
      <c r="N24" s="6">
        <f>'JR BARRELS'!N24+'JR POLES'!N24+'JR GOATS'!N24+'JR BREAKAWAY'!N24+'JR RIBBON ROPER'!N24+'JR RIBBON RUNNER'!N24+'JR TR HEADER'!N24+'JR TR HEELER'!N24+'JR TRAIL'!N24</f>
        <v>0</v>
      </c>
      <c r="O24" s="6">
        <f>'JR BARRELS'!O24+'JR POLES'!O24+'JR GOATS'!O24+'JR BREAKAWAY'!O24+'JR RIBBON ROPER'!O24+'JR RIBBON RUNNER'!O24+'JR TR HEADER'!O24+'JR TR HEELER'!O24+'JR TRAIL'!O24</f>
        <v>0</v>
      </c>
      <c r="P24" s="6">
        <f>'JR BARRELS'!P24+'JR POLES'!P24+'JR GOATS'!P24+'JR BREAKAWAY'!P24+'JR RIBBON ROPER'!P24+'JR RIBBON RUNNER'!P24+'JR TR HEADER'!P24+'JR TR HEELER'!P24+'JR TRAIL'!P24</f>
        <v>0</v>
      </c>
      <c r="Q24" s="5">
        <f t="shared" si="0"/>
        <v>110</v>
      </c>
    </row>
    <row r="25" spans="1:17" x14ac:dyDescent="0.25">
      <c r="A25" s="4" t="s">
        <v>138</v>
      </c>
      <c r="B25" s="4" t="s">
        <v>25</v>
      </c>
      <c r="C25" s="5">
        <f>'JR BARRELS'!C25+'JR POLES'!C25+'JR GOATS'!C25+'JR BREAKAWAY'!C25+'JR RIBBON ROPER'!C25+'JR RIBBON RUNNER'!C25+'JR TR HEADER'!C25+'JR TR HEELER'!C25+'JR TRAIL'!C25</f>
        <v>0</v>
      </c>
      <c r="D25" s="5">
        <f>'JR BARRELS'!D25+'JR POLES'!D25+'JR GOATS'!D25+'JR BREAKAWAY'!D25+'JR RIBBON ROPER'!D25+'JR RIBBON RUNNER'!D25+'JR TR HEADER'!D25+'JR TR HEELER'!D25+'JR TRAIL'!D25</f>
        <v>0</v>
      </c>
      <c r="E25" s="5">
        <f>'JR BARRELS'!E25+'JR POLES'!E25+'JR GOATS'!E25+'JR BREAKAWAY'!E25+'JR RIBBON ROPER'!E25+'JR RIBBON RUNNER'!E25+'JR TR HEADER'!E25+'JR TR HEELER'!E25+'JR TRAIL'!E25</f>
        <v>0</v>
      </c>
      <c r="F25" s="5">
        <f>'JR BARRELS'!F25+'JR POLES'!F25+'JR GOATS'!F25+'JR BREAKAWAY'!F25+'JR RIBBON ROPER'!F25+'JR RIBBON RUNNER'!F25+'JR TR HEADER'!F25+'JR TR HEELER'!F25+'JR TRAIL'!F25</f>
        <v>0</v>
      </c>
      <c r="G25" s="5">
        <f>'JR BARRELS'!G25+'JR POLES'!G25+'JR GOATS'!G25+'JR BREAKAWAY'!G25+'JR RIBBON ROPER'!G25+'JR RIBBON RUNNER'!G25+'JR TR HEADER'!G25+'JR TR HEELER'!G25+'JR TRAIL'!G25</f>
        <v>0</v>
      </c>
      <c r="H25" s="5">
        <f>'JR BARRELS'!H25+'JR POLES'!H25+'JR GOATS'!H25+'JR BREAKAWAY'!H25+'JR RIBBON ROPER'!H25+'JR RIBBON RUNNER'!H25+'JR TR HEADER'!H25+'JR TR HEELER'!H25+'JR TRAIL'!H25</f>
        <v>0</v>
      </c>
      <c r="I25" s="6">
        <f>'JR BARRELS'!I25+'JR POLES'!I25+'JR GOATS'!I25+'JR BREAKAWAY'!I25+'JR RIBBON ROPER'!I25+'JR RIBBON RUNNER'!I25+'JR TR HEADER'!I25+'JR TR HEELER'!I25+'JR TRAIL'!I25</f>
        <v>0</v>
      </c>
      <c r="J25" s="6">
        <f>'JR BARRELS'!J25+'JR POLES'!J25+'JR GOATS'!J25+'JR BREAKAWAY'!J25+'JR RIBBON ROPER'!J25+'JR RIBBON RUNNER'!J25+'JR TR HEADER'!J25+'JR TR HEELER'!J25+'JR TRAIL'!J25</f>
        <v>0</v>
      </c>
      <c r="K25" s="5">
        <f>'JR BARRELS'!K25+'JR POLES'!K25+'JR GOATS'!K25+'JR BREAKAWAY'!K25+'JR RIBBON ROPER'!K25+'JR RIBBON RUNNER'!K25+'JR TR HEADER'!K25+'JR TR HEELER'!K25+'JR TRAIL'!K25</f>
        <v>0</v>
      </c>
      <c r="L25" s="5">
        <f>'JR BARRELS'!L25+'JR POLES'!L25+'JR GOATS'!L25+'JR BREAKAWAY'!L25+'JR RIBBON ROPER'!L25+'JR RIBBON RUNNER'!L25+'JR TR HEADER'!L25+'JR TR HEELER'!L25+'JR TRAIL'!L25</f>
        <v>0</v>
      </c>
      <c r="M25" s="6">
        <f>'JR BARRELS'!M25+'JR POLES'!M25+'JR GOATS'!M25+'JR BREAKAWAY'!M25+'JR RIBBON ROPER'!M25+'JR RIBBON RUNNER'!M25+'JR TR HEADER'!M25+'JR TR HEELER'!M25+'JR TRAIL'!M25</f>
        <v>0</v>
      </c>
      <c r="N25" s="6">
        <f>'JR BARRELS'!N25+'JR POLES'!N25+'JR GOATS'!N25+'JR BREAKAWAY'!N25+'JR RIBBON ROPER'!N25+'JR RIBBON RUNNER'!N25+'JR TR HEADER'!N25+'JR TR HEELER'!N25+'JR TRAIL'!N25</f>
        <v>0</v>
      </c>
      <c r="O25" s="6">
        <f>'JR BARRELS'!O25+'JR POLES'!O25+'JR GOATS'!O25+'JR BREAKAWAY'!O25+'JR RIBBON ROPER'!O25+'JR RIBBON RUNNER'!O25+'JR TR HEADER'!O25+'JR TR HEELER'!O25+'JR TRAIL'!O25</f>
        <v>0</v>
      </c>
      <c r="P25" s="6">
        <f>'JR BARRELS'!P25+'JR POLES'!P25+'JR GOATS'!P25+'JR BREAKAWAY'!P25+'JR RIBBON ROPER'!P25+'JR RIBBON RUNNER'!P25+'JR TR HEADER'!P25+'JR TR HEELER'!P25+'JR TRAIL'!P25</f>
        <v>0</v>
      </c>
      <c r="Q25" s="5">
        <f t="shared" si="0"/>
        <v>0</v>
      </c>
    </row>
    <row r="26" spans="1:17" x14ac:dyDescent="0.25">
      <c r="A26" s="4" t="s">
        <v>131</v>
      </c>
      <c r="B26" s="4" t="s">
        <v>132</v>
      </c>
      <c r="C26" s="5">
        <f>'JR BARRELS'!C26+'JR POLES'!C26+'JR GOATS'!C26+'JR BREAKAWAY'!C26+'JR RIBBON ROPER'!C26+'JR RIBBON RUNNER'!C26+'JR TR HEADER'!C26+'JR TR HEELER'!C26+'JR TRAIL'!C26</f>
        <v>0</v>
      </c>
      <c r="D26" s="5">
        <f>'JR BARRELS'!D26+'JR POLES'!D26+'JR GOATS'!D26+'JR BREAKAWAY'!D26+'JR RIBBON ROPER'!D26+'JR RIBBON RUNNER'!D26+'JR TR HEADER'!D26+'JR TR HEELER'!D26+'JR TRAIL'!D26</f>
        <v>0</v>
      </c>
      <c r="E26" s="5">
        <f>'JR BARRELS'!E26+'JR POLES'!E26+'JR GOATS'!E26+'JR BREAKAWAY'!E26+'JR RIBBON ROPER'!E26+'JR RIBBON RUNNER'!E26+'JR TR HEADER'!E26+'JR TR HEELER'!E26+'JR TRAIL'!E26</f>
        <v>0</v>
      </c>
      <c r="F26" s="5">
        <f>'JR BARRELS'!F26+'JR POLES'!F26+'JR GOATS'!F26+'JR BREAKAWAY'!F26+'JR RIBBON ROPER'!F26+'JR RIBBON RUNNER'!F26+'JR TR HEADER'!F26+'JR TR HEELER'!F26+'JR TRAIL'!F26</f>
        <v>41</v>
      </c>
      <c r="G26" s="5">
        <f>'JR BARRELS'!G26+'JR POLES'!G26+'JR GOATS'!G26+'JR BREAKAWAY'!G26+'JR RIBBON ROPER'!G26+'JR RIBBON RUNNER'!G26+'JR TR HEADER'!G26+'JR TR HEELER'!G26+'JR TRAIL'!G26</f>
        <v>0</v>
      </c>
      <c r="H26" s="5">
        <f>'JR BARRELS'!H26+'JR POLES'!H26+'JR GOATS'!H26+'JR BREAKAWAY'!H26+'JR RIBBON ROPER'!H26+'JR RIBBON RUNNER'!H26+'JR TR HEADER'!H26+'JR TR HEELER'!H26+'JR TRAIL'!H26</f>
        <v>0</v>
      </c>
      <c r="I26" s="6">
        <f>'JR BARRELS'!I26+'JR POLES'!I26+'JR GOATS'!I26+'JR BREAKAWAY'!I26+'JR RIBBON ROPER'!I26+'JR RIBBON RUNNER'!I26+'JR TR HEADER'!I26+'JR TR HEELER'!I26+'JR TRAIL'!I26</f>
        <v>0</v>
      </c>
      <c r="J26" s="6">
        <f>'JR BARRELS'!J26+'JR POLES'!J26+'JR GOATS'!J26+'JR BREAKAWAY'!J26+'JR RIBBON ROPER'!J26+'JR RIBBON RUNNER'!J26+'JR TR HEADER'!J26+'JR TR HEELER'!J26+'JR TRAIL'!J26</f>
        <v>0</v>
      </c>
      <c r="K26" s="5">
        <f>'JR BARRELS'!K26+'JR POLES'!K26+'JR GOATS'!K26+'JR BREAKAWAY'!K26+'JR RIBBON ROPER'!K26+'JR RIBBON RUNNER'!K26+'JR TR HEADER'!K26+'JR TR HEELER'!K26+'JR TRAIL'!K26</f>
        <v>0</v>
      </c>
      <c r="L26" s="5">
        <f>'JR BARRELS'!L26+'JR POLES'!L26+'JR GOATS'!L26+'JR BREAKAWAY'!L26+'JR RIBBON ROPER'!L26+'JR RIBBON RUNNER'!L26+'JR TR HEADER'!L26+'JR TR HEELER'!L26+'JR TRAIL'!L26</f>
        <v>36</v>
      </c>
      <c r="M26" s="6">
        <f>'JR BARRELS'!M26+'JR POLES'!M26+'JR GOATS'!M26+'JR BREAKAWAY'!M26+'JR RIBBON ROPER'!M26+'JR RIBBON RUNNER'!M26+'JR TR HEADER'!M26+'JR TR HEELER'!M26+'JR TRAIL'!M26</f>
        <v>0</v>
      </c>
      <c r="N26" s="6">
        <f>'JR BARRELS'!N26+'JR POLES'!N26+'JR GOATS'!N26+'JR BREAKAWAY'!N26+'JR RIBBON ROPER'!N26+'JR RIBBON RUNNER'!N26+'JR TR HEADER'!N26+'JR TR HEELER'!N26+'JR TRAIL'!N26</f>
        <v>0</v>
      </c>
      <c r="O26" s="6">
        <f>'JR BARRELS'!O26+'JR POLES'!O26+'JR GOATS'!O26+'JR BREAKAWAY'!O26+'JR RIBBON ROPER'!O26+'JR RIBBON RUNNER'!O26+'JR TR HEADER'!O26+'JR TR HEELER'!O26+'JR TRAIL'!O26</f>
        <v>0</v>
      </c>
      <c r="P26" s="6">
        <f>'JR BARRELS'!P26+'JR POLES'!P26+'JR GOATS'!P26+'JR BREAKAWAY'!P26+'JR RIBBON ROPER'!P26+'JR RIBBON RUNNER'!P26+'JR TR HEADER'!P26+'JR TR HEELER'!P26+'JR TRAIL'!P26</f>
        <v>0</v>
      </c>
      <c r="Q26" s="5">
        <f t="shared" si="0"/>
        <v>77</v>
      </c>
    </row>
    <row r="27" spans="1:17" x14ac:dyDescent="0.25">
      <c r="A27" s="4" t="s">
        <v>107</v>
      </c>
      <c r="B27" s="4" t="s">
        <v>108</v>
      </c>
      <c r="C27" s="5">
        <f>'JR BARRELS'!C27+'JR POLES'!C27+'JR GOATS'!C27+'JR BREAKAWAY'!C27+'JR RIBBON ROPER'!C27+'JR RIBBON RUNNER'!C27+'JR TR HEADER'!C27+'JR TR HEELER'!C27+'JR TRAIL'!C27</f>
        <v>43</v>
      </c>
      <c r="D27" s="5">
        <f>'JR BARRELS'!D27+'JR POLES'!D27+'JR GOATS'!D27+'JR BREAKAWAY'!D27+'JR RIBBON ROPER'!D27+'JR RIBBON RUNNER'!D27+'JR TR HEADER'!D27+'JR TR HEELER'!D27+'JR TRAIL'!D27</f>
        <v>43</v>
      </c>
      <c r="E27" s="5">
        <f>'JR BARRELS'!E27+'JR POLES'!E27+'JR GOATS'!E27+'JR BREAKAWAY'!E27+'JR RIBBON ROPER'!E27+'JR RIBBON RUNNER'!E27+'JR TR HEADER'!E27+'JR TR HEELER'!E27+'JR TRAIL'!E27</f>
        <v>0</v>
      </c>
      <c r="F27" s="5">
        <f>'JR BARRELS'!F27+'JR POLES'!F27+'JR GOATS'!F27+'JR BREAKAWAY'!F27+'JR RIBBON ROPER'!F27+'JR RIBBON RUNNER'!F27+'JR TR HEADER'!F27+'JR TR HEELER'!F27+'JR TRAIL'!F27</f>
        <v>26</v>
      </c>
      <c r="G27" s="5">
        <f>'JR BARRELS'!G27+'JR POLES'!G27+'JR GOATS'!G27+'JR BREAKAWAY'!G27+'JR RIBBON ROPER'!G27+'JR RIBBON RUNNER'!G27+'JR TR HEADER'!G27+'JR TR HEELER'!G27+'JR TRAIL'!G27</f>
        <v>0</v>
      </c>
      <c r="H27" s="5">
        <f>'JR BARRELS'!H27+'JR POLES'!H27+'JR GOATS'!H27+'JR BREAKAWAY'!H27+'JR RIBBON ROPER'!H27+'JR RIBBON RUNNER'!H27+'JR TR HEADER'!H27+'JR TR HEELER'!H27+'JR TRAIL'!H27</f>
        <v>0</v>
      </c>
      <c r="I27" s="6">
        <f>'JR BARRELS'!I27+'JR POLES'!I27+'JR GOATS'!I27+'JR BREAKAWAY'!I27+'JR RIBBON ROPER'!I27+'JR RIBBON RUNNER'!I27+'JR TR HEADER'!I27+'JR TR HEELER'!I27+'JR TRAIL'!I27</f>
        <v>0</v>
      </c>
      <c r="J27" s="6">
        <f>'JR BARRELS'!J27+'JR POLES'!J27+'JR GOATS'!J27+'JR BREAKAWAY'!J27+'JR RIBBON ROPER'!J27+'JR RIBBON RUNNER'!J27+'JR TR HEADER'!J27+'JR TR HEELER'!J27+'JR TRAIL'!J27</f>
        <v>0</v>
      </c>
      <c r="K27" s="5">
        <f>'JR BARRELS'!K27+'JR POLES'!K27+'JR GOATS'!K27+'JR BREAKAWAY'!K27+'JR RIBBON ROPER'!K27+'JR RIBBON RUNNER'!K27+'JR TR HEADER'!K27+'JR TR HEELER'!K27+'JR TRAIL'!K27</f>
        <v>34</v>
      </c>
      <c r="L27" s="5">
        <f>'JR BARRELS'!L27+'JR POLES'!L27+'JR GOATS'!L27+'JR BREAKAWAY'!L27+'JR RIBBON ROPER'!L27+'JR RIBBON RUNNER'!L27+'JR TR HEADER'!L27+'JR TR HEELER'!L27+'JR TRAIL'!L27</f>
        <v>53</v>
      </c>
      <c r="M27" s="6">
        <f>'JR BARRELS'!M27+'JR POLES'!M27+'JR GOATS'!M27+'JR BREAKAWAY'!M27+'JR RIBBON ROPER'!M27+'JR RIBBON RUNNER'!M27+'JR TR HEADER'!M27+'JR TR HEELER'!M27+'JR TRAIL'!M27</f>
        <v>0</v>
      </c>
      <c r="N27" s="6">
        <f>'JR BARRELS'!N27+'JR POLES'!N27+'JR GOATS'!N27+'JR BREAKAWAY'!N27+'JR RIBBON ROPER'!N27+'JR RIBBON RUNNER'!N27+'JR TR HEADER'!N27+'JR TR HEELER'!N27+'JR TRAIL'!N27</f>
        <v>0</v>
      </c>
      <c r="O27" s="6">
        <f>'JR BARRELS'!O27+'JR POLES'!O27+'JR GOATS'!O27+'JR BREAKAWAY'!O27+'JR RIBBON ROPER'!O27+'JR RIBBON RUNNER'!O27+'JR TR HEADER'!O27+'JR TR HEELER'!O27+'JR TRAIL'!O27</f>
        <v>0</v>
      </c>
      <c r="P27" s="6">
        <f>'JR BARRELS'!P27+'JR POLES'!P27+'JR GOATS'!P27+'JR BREAKAWAY'!P27+'JR RIBBON ROPER'!P27+'JR RIBBON RUNNER'!P27+'JR TR HEADER'!P27+'JR TR HEELER'!P27+'JR TRAIL'!P27</f>
        <v>0</v>
      </c>
      <c r="Q27" s="5">
        <f t="shared" si="0"/>
        <v>199</v>
      </c>
    </row>
    <row r="28" spans="1:17" x14ac:dyDescent="0.25">
      <c r="A28" s="4" t="s">
        <v>95</v>
      </c>
      <c r="B28" s="4" t="s">
        <v>109</v>
      </c>
      <c r="C28" s="5">
        <f>'JR BARRELS'!C28+'JR POLES'!C28+'JR GOATS'!C28+'JR BREAKAWAY'!C28+'JR RIBBON ROPER'!C28+'JR RIBBON RUNNER'!C28+'JR TR HEADER'!C28+'JR TR HEELER'!C28+'JR TRAIL'!C28</f>
        <v>0</v>
      </c>
      <c r="D28" s="5">
        <f>'JR BARRELS'!D28+'JR POLES'!D28+'JR GOATS'!D28+'JR BREAKAWAY'!D28+'JR RIBBON ROPER'!D28+'JR RIBBON RUNNER'!D28+'JR TR HEADER'!D28+'JR TR HEELER'!D28+'JR TRAIL'!D28</f>
        <v>0</v>
      </c>
      <c r="E28" s="5">
        <f>'JR BARRELS'!E28+'JR POLES'!E28+'JR GOATS'!E28+'JR BREAKAWAY'!E28+'JR RIBBON ROPER'!E28+'JR RIBBON RUNNER'!E28+'JR TR HEADER'!E28+'JR TR HEELER'!E28+'JR TRAIL'!E28</f>
        <v>0</v>
      </c>
      <c r="F28" s="5">
        <f>'JR BARRELS'!F28+'JR POLES'!F28+'JR GOATS'!F28+'JR BREAKAWAY'!F28+'JR RIBBON ROPER'!F28+'JR RIBBON RUNNER'!F28+'JR TR HEADER'!F28+'JR TR HEELER'!F28+'JR TRAIL'!F28</f>
        <v>0</v>
      </c>
      <c r="G28" s="5">
        <f>'JR BARRELS'!G28+'JR POLES'!G28+'JR GOATS'!G28+'JR BREAKAWAY'!G28+'JR RIBBON ROPER'!G28+'JR RIBBON RUNNER'!G28+'JR TR HEADER'!G28+'JR TR HEELER'!G28+'JR TRAIL'!G28</f>
        <v>0</v>
      </c>
      <c r="H28" s="5">
        <f>'JR BARRELS'!H28+'JR POLES'!H28+'JR GOATS'!H28+'JR BREAKAWAY'!H28+'JR RIBBON ROPER'!H28+'JR RIBBON RUNNER'!H28+'JR TR HEADER'!H28+'JR TR HEELER'!H28+'JR TRAIL'!H28</f>
        <v>0</v>
      </c>
      <c r="I28" s="6">
        <f>'JR BARRELS'!I28+'JR POLES'!I28+'JR GOATS'!I28+'JR BREAKAWAY'!I28+'JR RIBBON ROPER'!I28+'JR RIBBON RUNNER'!I28+'JR TR HEADER'!I28+'JR TR HEELER'!I28+'JR TRAIL'!I28</f>
        <v>0</v>
      </c>
      <c r="J28" s="6">
        <f>'JR BARRELS'!J28+'JR POLES'!J28+'JR GOATS'!J28+'JR BREAKAWAY'!J28+'JR RIBBON ROPER'!J28+'JR RIBBON RUNNER'!J28+'JR TR HEADER'!J28+'JR TR HEELER'!J28+'JR TRAIL'!J28</f>
        <v>0</v>
      </c>
      <c r="K28" s="5">
        <f>'JR BARRELS'!K28+'JR POLES'!K28+'JR GOATS'!K28+'JR BREAKAWAY'!K28+'JR RIBBON ROPER'!K28+'JR RIBBON RUNNER'!K28+'JR TR HEADER'!K28+'JR TR HEELER'!K28+'JR TRAIL'!K28</f>
        <v>0</v>
      </c>
      <c r="L28" s="5">
        <f>'JR BARRELS'!L28+'JR POLES'!L28+'JR GOATS'!L28+'JR BREAKAWAY'!L28+'JR RIBBON ROPER'!L28+'JR RIBBON RUNNER'!L28+'JR TR HEADER'!L28+'JR TR HEELER'!L28+'JR TRAIL'!L28</f>
        <v>0</v>
      </c>
      <c r="M28" s="6">
        <f>'JR BARRELS'!M28+'JR POLES'!M28+'JR GOATS'!M28+'JR BREAKAWAY'!M28+'JR RIBBON ROPER'!M28+'JR RIBBON RUNNER'!M28+'JR TR HEADER'!M28+'JR TR HEELER'!M28+'JR TRAIL'!M28</f>
        <v>0</v>
      </c>
      <c r="N28" s="6">
        <f>'JR BARRELS'!N28+'JR POLES'!N28+'JR GOATS'!N28+'JR BREAKAWAY'!N28+'JR RIBBON ROPER'!N28+'JR RIBBON RUNNER'!N28+'JR TR HEADER'!N28+'JR TR HEELER'!N28+'JR TRAIL'!N28</f>
        <v>0</v>
      </c>
      <c r="O28" s="6">
        <f>'JR BARRELS'!O28+'JR POLES'!O28+'JR GOATS'!O28+'JR BREAKAWAY'!O28+'JR RIBBON ROPER'!O28+'JR RIBBON RUNNER'!O28+'JR TR HEADER'!O28+'JR TR HEELER'!O28+'JR TRAIL'!O28</f>
        <v>0</v>
      </c>
      <c r="P28" s="6">
        <f>'JR BARRELS'!P28+'JR POLES'!P28+'JR GOATS'!P28+'JR BREAKAWAY'!P28+'JR RIBBON ROPER'!P28+'JR RIBBON RUNNER'!P28+'JR TR HEADER'!P28+'JR TR HEELER'!P28+'JR TRAIL'!P28</f>
        <v>0</v>
      </c>
      <c r="Q28" s="5">
        <f t="shared" si="0"/>
        <v>0</v>
      </c>
    </row>
    <row r="29" spans="1:17" x14ac:dyDescent="0.25">
      <c r="A29" s="4" t="s">
        <v>52</v>
      </c>
      <c r="B29" s="4" t="s">
        <v>53</v>
      </c>
      <c r="C29" s="5">
        <f>'JR BARRELS'!C29+'JR POLES'!C29+'JR GOATS'!C29+'JR BREAKAWAY'!C29+'JR RIBBON ROPER'!C29+'JR RIBBON RUNNER'!C29+'JR TR HEADER'!C29+'JR TR HEELER'!C29+'JR TRAIL'!C29</f>
        <v>0</v>
      </c>
      <c r="D29" s="5">
        <f>'JR BARRELS'!D29+'JR POLES'!D29+'JR GOATS'!D29+'JR BREAKAWAY'!D29+'JR RIBBON ROPER'!D29+'JR RIBBON RUNNER'!D29+'JR TR HEADER'!D29+'JR TR HEELER'!D29+'JR TRAIL'!D29</f>
        <v>0</v>
      </c>
      <c r="E29" s="5">
        <f>'JR BARRELS'!E29+'JR POLES'!E29+'JR GOATS'!E29+'JR BREAKAWAY'!E29+'JR RIBBON ROPER'!E29+'JR RIBBON RUNNER'!E29+'JR TR HEADER'!E29+'JR TR HEELER'!E29+'JR TRAIL'!E29</f>
        <v>0</v>
      </c>
      <c r="F29" s="5">
        <f>'JR BARRELS'!F29+'JR POLES'!F29+'JR GOATS'!F29+'JR BREAKAWAY'!F29+'JR RIBBON ROPER'!F29+'JR RIBBON RUNNER'!F29+'JR TR HEADER'!F29+'JR TR HEELER'!F29+'JR TRAIL'!F29</f>
        <v>0</v>
      </c>
      <c r="G29" s="5">
        <f>'JR BARRELS'!G29+'JR POLES'!G29+'JR GOATS'!G29+'JR BREAKAWAY'!G29+'JR RIBBON ROPER'!G29+'JR RIBBON RUNNER'!G29+'JR TR HEADER'!G29+'JR TR HEELER'!G29+'JR TRAIL'!G29</f>
        <v>0</v>
      </c>
      <c r="H29" s="5">
        <f>'JR BARRELS'!H29+'JR POLES'!H29+'JR GOATS'!H29+'JR BREAKAWAY'!H29+'JR RIBBON ROPER'!H29+'JR RIBBON RUNNER'!H29+'JR TR HEADER'!H29+'JR TR HEELER'!H29+'JR TRAIL'!H29</f>
        <v>0</v>
      </c>
      <c r="I29" s="6">
        <f>'JR BARRELS'!I29+'JR POLES'!I29+'JR GOATS'!I29+'JR BREAKAWAY'!I29+'JR RIBBON ROPER'!I29+'JR RIBBON RUNNER'!I29+'JR TR HEADER'!I29+'JR TR HEELER'!I29+'JR TRAIL'!I29</f>
        <v>0</v>
      </c>
      <c r="J29" s="6">
        <f>'JR BARRELS'!J29+'JR POLES'!J29+'JR GOATS'!J29+'JR BREAKAWAY'!J29+'JR RIBBON ROPER'!J29+'JR RIBBON RUNNER'!J29+'JR TR HEADER'!J29+'JR TR HEELER'!J29+'JR TRAIL'!J29</f>
        <v>0</v>
      </c>
      <c r="K29" s="5">
        <f>'JR BARRELS'!K29+'JR POLES'!K29+'JR GOATS'!K29+'JR BREAKAWAY'!K29+'JR RIBBON ROPER'!K29+'JR RIBBON RUNNER'!K29+'JR TR HEADER'!K29+'JR TR HEELER'!K29+'JR TRAIL'!K29</f>
        <v>0</v>
      </c>
      <c r="L29" s="5">
        <f>'JR BARRELS'!L29+'JR POLES'!L29+'JR GOATS'!L29+'JR BREAKAWAY'!L29+'JR RIBBON ROPER'!L29+'JR RIBBON RUNNER'!L29+'JR TR HEADER'!L29+'JR TR HEELER'!L29+'JR TRAIL'!L29</f>
        <v>0</v>
      </c>
      <c r="M29" s="6">
        <f>'JR BARRELS'!M29+'JR POLES'!M29+'JR GOATS'!M29+'JR BREAKAWAY'!M29+'JR RIBBON ROPER'!M29+'JR RIBBON RUNNER'!M29+'JR TR HEADER'!M29+'JR TR HEELER'!M29+'JR TRAIL'!M29</f>
        <v>0</v>
      </c>
      <c r="N29" s="6">
        <f>'JR BARRELS'!N29+'JR POLES'!N29+'JR GOATS'!N29+'JR BREAKAWAY'!N29+'JR RIBBON ROPER'!N29+'JR RIBBON RUNNER'!N29+'JR TR HEADER'!N29+'JR TR HEELER'!N29+'JR TRAIL'!N29</f>
        <v>0</v>
      </c>
      <c r="O29" s="6">
        <f>'JR BARRELS'!O29+'JR POLES'!O29+'JR GOATS'!O29+'JR BREAKAWAY'!O29+'JR RIBBON ROPER'!O29+'JR RIBBON RUNNER'!O29+'JR TR HEADER'!O29+'JR TR HEELER'!O29+'JR TRAIL'!O29</f>
        <v>0</v>
      </c>
      <c r="P29" s="6">
        <f>'JR BARRELS'!P29+'JR POLES'!P29+'JR GOATS'!P29+'JR BREAKAWAY'!P29+'JR RIBBON ROPER'!P29+'JR RIBBON RUNNER'!P29+'JR TR HEADER'!P29+'JR TR HEELER'!P29+'JR TRAIL'!P29</f>
        <v>0</v>
      </c>
      <c r="Q29" s="5">
        <f t="shared" si="0"/>
        <v>0</v>
      </c>
    </row>
    <row r="30" spans="1:17" x14ac:dyDescent="0.25">
      <c r="A30" s="4" t="s">
        <v>110</v>
      </c>
      <c r="B30" s="4" t="s">
        <v>111</v>
      </c>
      <c r="C30" s="5">
        <f>'JR BARRELS'!C30+'JR POLES'!C30+'JR GOATS'!C30+'JR BREAKAWAY'!C30+'JR RIBBON ROPER'!C30+'JR RIBBON RUNNER'!C30+'JR TR HEADER'!C30+'JR TR HEELER'!C30+'JR TRAIL'!C30</f>
        <v>0</v>
      </c>
      <c r="D30" s="5">
        <f>'JR BARRELS'!D30+'JR POLES'!D30+'JR GOATS'!D30+'JR BREAKAWAY'!D30+'JR RIBBON ROPER'!D30+'JR RIBBON RUNNER'!D30+'JR TR HEADER'!D30+'JR TR HEELER'!D30+'JR TRAIL'!D30</f>
        <v>0</v>
      </c>
      <c r="E30" s="5">
        <f>'JR BARRELS'!E30+'JR POLES'!E30+'JR GOATS'!E30+'JR BREAKAWAY'!E30+'JR RIBBON ROPER'!E30+'JR RIBBON RUNNER'!E30+'JR TR HEADER'!E30+'JR TR HEELER'!E30+'JR TRAIL'!E30</f>
        <v>0</v>
      </c>
      <c r="F30" s="5">
        <f>'JR BARRELS'!F30+'JR POLES'!F30+'JR GOATS'!F30+'JR BREAKAWAY'!F30+'JR RIBBON ROPER'!F30+'JR RIBBON RUNNER'!F30+'JR TR HEADER'!F30+'JR TR HEELER'!F30+'JR TRAIL'!F30</f>
        <v>0</v>
      </c>
      <c r="G30" s="5">
        <f>'JR BARRELS'!G30+'JR POLES'!G30+'JR GOATS'!G30+'JR BREAKAWAY'!G30+'JR RIBBON ROPER'!G30+'JR RIBBON RUNNER'!G30+'JR TR HEADER'!G30+'JR TR HEELER'!G30+'JR TRAIL'!G30</f>
        <v>0</v>
      </c>
      <c r="H30" s="5">
        <f>'JR BARRELS'!H30+'JR POLES'!H30+'JR GOATS'!H30+'JR BREAKAWAY'!H30+'JR RIBBON ROPER'!H30+'JR RIBBON RUNNER'!H30+'JR TR HEADER'!H30+'JR TR HEELER'!H30+'JR TRAIL'!H30</f>
        <v>0</v>
      </c>
      <c r="I30" s="6">
        <f>'JR BARRELS'!I30+'JR POLES'!I30+'JR GOATS'!I30+'JR BREAKAWAY'!I30+'JR RIBBON ROPER'!I30+'JR RIBBON RUNNER'!I30+'JR TR HEADER'!I30+'JR TR HEELER'!I30+'JR TRAIL'!I30</f>
        <v>0</v>
      </c>
      <c r="J30" s="6">
        <f>'JR BARRELS'!J30+'JR POLES'!J30+'JR GOATS'!J30+'JR BREAKAWAY'!J30+'JR RIBBON ROPER'!J30+'JR RIBBON RUNNER'!J30+'JR TR HEADER'!J30+'JR TR HEELER'!J30+'JR TRAIL'!J30</f>
        <v>0</v>
      </c>
      <c r="K30" s="5">
        <f>'JR BARRELS'!K30+'JR POLES'!K30+'JR GOATS'!K30+'JR BREAKAWAY'!K30+'JR RIBBON ROPER'!K30+'JR RIBBON RUNNER'!K30+'JR TR HEADER'!K30+'JR TR HEELER'!K30+'JR TRAIL'!K30</f>
        <v>0</v>
      </c>
      <c r="L30" s="5">
        <f>'JR BARRELS'!L30+'JR POLES'!L30+'JR GOATS'!L30+'JR BREAKAWAY'!L30+'JR RIBBON ROPER'!L30+'JR RIBBON RUNNER'!L30+'JR TR HEADER'!L30+'JR TR HEELER'!L30+'JR TRAIL'!L30</f>
        <v>0</v>
      </c>
      <c r="M30" s="6">
        <f>'JR BARRELS'!M30+'JR POLES'!M30+'JR GOATS'!M30+'JR BREAKAWAY'!M30+'JR RIBBON ROPER'!M30+'JR RIBBON RUNNER'!M30+'JR TR HEADER'!M30+'JR TR HEELER'!M30+'JR TRAIL'!M30</f>
        <v>0</v>
      </c>
      <c r="N30" s="6">
        <f>'JR BARRELS'!N30+'JR POLES'!N30+'JR GOATS'!N30+'JR BREAKAWAY'!N30+'JR RIBBON ROPER'!N30+'JR RIBBON RUNNER'!N30+'JR TR HEADER'!N30+'JR TR HEELER'!N30+'JR TRAIL'!N30</f>
        <v>0</v>
      </c>
      <c r="O30" s="6">
        <f>'JR BARRELS'!O30+'JR POLES'!O30+'JR GOATS'!O30+'JR BREAKAWAY'!O30+'JR RIBBON ROPER'!O30+'JR RIBBON RUNNER'!O30+'JR TR HEADER'!O30+'JR TR HEELER'!O30+'JR TRAIL'!O30</f>
        <v>0</v>
      </c>
      <c r="P30" s="6">
        <f>'JR BARRELS'!P30+'JR POLES'!P30+'JR GOATS'!P30+'JR BREAKAWAY'!P30+'JR RIBBON ROPER'!P30+'JR RIBBON RUNNER'!P30+'JR TR HEADER'!P30+'JR TR HEELER'!P30+'JR TRAIL'!P30</f>
        <v>0</v>
      </c>
      <c r="Q30" s="5">
        <f t="shared" si="0"/>
        <v>0</v>
      </c>
    </row>
    <row r="31" spans="1:17" x14ac:dyDescent="0.25">
      <c r="A31" s="4" t="s">
        <v>22</v>
      </c>
      <c r="B31" s="4" t="s">
        <v>23</v>
      </c>
      <c r="C31" s="5">
        <f>'JR BARRELS'!C31+'JR POLES'!C31+'JR GOATS'!C31+'JR BREAKAWAY'!C31+'JR RIBBON ROPER'!C31+'JR RIBBON RUNNER'!C31+'JR TR HEADER'!C31+'JR TR HEELER'!C31+'JR TRAIL'!C31</f>
        <v>253</v>
      </c>
      <c r="D31" s="5">
        <f>'JR BARRELS'!D31+'JR POLES'!D31+'JR GOATS'!D31+'JR BREAKAWAY'!D31+'JR RIBBON ROPER'!D31+'JR RIBBON RUNNER'!D31+'JR TR HEADER'!D31+'JR TR HEELER'!D31+'JR TRAIL'!D31</f>
        <v>201</v>
      </c>
      <c r="E31" s="5">
        <f>'JR BARRELS'!E31+'JR POLES'!E31+'JR GOATS'!E31+'JR BREAKAWAY'!E31+'JR RIBBON ROPER'!E31+'JR RIBBON RUNNER'!E31+'JR TR HEADER'!E31+'JR TR HEELER'!E31+'JR TRAIL'!E31</f>
        <v>255</v>
      </c>
      <c r="F31" s="5">
        <f>'JR BARRELS'!F31+'JR POLES'!F31+'JR GOATS'!F31+'JR BREAKAWAY'!F31+'JR RIBBON ROPER'!F31+'JR RIBBON RUNNER'!F31+'JR TR HEADER'!F31+'JR TR HEELER'!F31+'JR TRAIL'!F31</f>
        <v>200</v>
      </c>
      <c r="G31" s="5">
        <f>'JR BARRELS'!G31+'JR POLES'!G31+'JR GOATS'!G31+'JR BREAKAWAY'!G31+'JR RIBBON ROPER'!G31+'JR RIBBON RUNNER'!G31+'JR TR HEADER'!G31+'JR TR HEELER'!G31+'JR TRAIL'!G31</f>
        <v>230</v>
      </c>
      <c r="H31" s="5">
        <f>'JR BARRELS'!H31+'JR POLES'!H31+'JR GOATS'!H31+'JR BREAKAWAY'!H31+'JR RIBBON ROPER'!H31+'JR RIBBON RUNNER'!H31+'JR TR HEADER'!H31+'JR TR HEELER'!H31+'JR TRAIL'!H31</f>
        <v>336</v>
      </c>
      <c r="I31" s="6">
        <f>'JR BARRELS'!I31+'JR POLES'!I31+'JR GOATS'!I31+'JR BREAKAWAY'!I31+'JR RIBBON ROPER'!I31+'JR RIBBON RUNNER'!I31+'JR TR HEADER'!I31+'JR TR HEELER'!I31+'JR TRAIL'!I31</f>
        <v>0</v>
      </c>
      <c r="J31" s="6">
        <f>'JR BARRELS'!J31+'JR POLES'!J31+'JR GOATS'!J31+'JR BREAKAWAY'!J31+'JR RIBBON ROPER'!J31+'JR RIBBON RUNNER'!J31+'JR TR HEADER'!J31+'JR TR HEELER'!J31+'JR TRAIL'!J31</f>
        <v>0</v>
      </c>
      <c r="K31" s="5">
        <f>'JR BARRELS'!K31+'JR POLES'!K31+'JR GOATS'!K31+'JR BREAKAWAY'!K31+'JR RIBBON ROPER'!K31+'JR RIBBON RUNNER'!K31+'JR TR HEADER'!K31+'JR TR HEELER'!K31+'JR TRAIL'!K31</f>
        <v>216</v>
      </c>
      <c r="L31" s="5">
        <f>'JR BARRELS'!L31+'JR POLES'!L31+'JR GOATS'!L31+'JR BREAKAWAY'!L31+'JR RIBBON ROPER'!L31+'JR RIBBON RUNNER'!L31+'JR TR HEADER'!L31+'JR TR HEELER'!L31+'JR TRAIL'!L31</f>
        <v>198</v>
      </c>
      <c r="M31" s="6">
        <f>'JR BARRELS'!M31+'JR POLES'!M31+'JR GOATS'!M31+'JR BREAKAWAY'!M31+'JR RIBBON ROPER'!M31+'JR RIBBON RUNNER'!M31+'JR TR HEADER'!M31+'JR TR HEELER'!M31+'JR TRAIL'!M31</f>
        <v>0</v>
      </c>
      <c r="N31" s="6">
        <f>'JR BARRELS'!N31+'JR POLES'!N31+'JR GOATS'!N31+'JR BREAKAWAY'!N31+'JR RIBBON ROPER'!N31+'JR RIBBON RUNNER'!N31+'JR TR HEADER'!N31+'JR TR HEELER'!N31+'JR TRAIL'!N31</f>
        <v>0</v>
      </c>
      <c r="O31" s="6">
        <f>'JR BARRELS'!O31+'JR POLES'!O31+'JR GOATS'!O31+'JR BREAKAWAY'!O31+'JR RIBBON ROPER'!O31+'JR RIBBON RUNNER'!O31+'JR TR HEADER'!O31+'JR TR HEELER'!O31+'JR TRAIL'!O31</f>
        <v>0</v>
      </c>
      <c r="P31" s="6">
        <f>'JR BARRELS'!P31+'JR POLES'!P31+'JR GOATS'!P31+'JR BREAKAWAY'!P31+'JR RIBBON ROPER'!P31+'JR RIBBON RUNNER'!P31+'JR TR HEADER'!P31+'JR TR HEELER'!P31+'JR TRAIL'!P31</f>
        <v>0</v>
      </c>
      <c r="Q31" s="5">
        <f t="shared" si="0"/>
        <v>1889</v>
      </c>
    </row>
    <row r="32" spans="1:17" x14ac:dyDescent="0.25">
      <c r="A32" s="4" t="s">
        <v>54</v>
      </c>
      <c r="B32" s="4" t="s">
        <v>112</v>
      </c>
      <c r="C32" s="5">
        <f>'JR BARRELS'!C32+'JR POLES'!C32+'JR GOATS'!C32+'JR BREAKAWAY'!C32+'JR RIBBON ROPER'!C32+'JR RIBBON RUNNER'!C32+'JR TR HEADER'!C32+'JR TR HEELER'!C32+'JR TRAIL'!C32</f>
        <v>223</v>
      </c>
      <c r="D32" s="5">
        <f>'JR BARRELS'!D32+'JR POLES'!D32+'JR GOATS'!D32+'JR BREAKAWAY'!D32+'JR RIBBON ROPER'!D32+'JR RIBBON RUNNER'!D32+'JR TR HEADER'!D32+'JR TR HEELER'!D32+'JR TRAIL'!D32</f>
        <v>226</v>
      </c>
      <c r="E32" s="5">
        <f>'JR BARRELS'!E32+'JR POLES'!E32+'JR GOATS'!E32+'JR BREAKAWAY'!E32+'JR RIBBON ROPER'!E32+'JR RIBBON RUNNER'!E32+'JR TR HEADER'!E32+'JR TR HEELER'!E32+'JR TRAIL'!E32</f>
        <v>76</v>
      </c>
      <c r="F32" s="5">
        <f>'JR BARRELS'!F32+'JR POLES'!F32+'JR GOATS'!F32+'JR BREAKAWAY'!F32+'JR RIBBON ROPER'!F32+'JR RIBBON RUNNER'!F32+'JR TR HEADER'!F32+'JR TR HEELER'!F32+'JR TRAIL'!F32</f>
        <v>139</v>
      </c>
      <c r="G32" s="5">
        <f>'JR BARRELS'!G32+'JR POLES'!G32+'JR GOATS'!G32+'JR BREAKAWAY'!G32+'JR RIBBON ROPER'!G32+'JR RIBBON RUNNER'!G32+'JR TR HEADER'!G32+'JR TR HEELER'!G32+'JR TRAIL'!G32</f>
        <v>62</v>
      </c>
      <c r="H32" s="5">
        <f>'JR BARRELS'!H32+'JR POLES'!H32+'JR GOATS'!H32+'JR BREAKAWAY'!H32+'JR RIBBON ROPER'!H32+'JR RIBBON RUNNER'!H32+'JR TR HEADER'!H32+'JR TR HEELER'!H32+'JR TRAIL'!H32</f>
        <v>125</v>
      </c>
      <c r="I32" s="6">
        <f>'JR BARRELS'!I32+'JR POLES'!I32+'JR GOATS'!I32+'JR BREAKAWAY'!I32+'JR RIBBON ROPER'!I32+'JR RIBBON RUNNER'!I32+'JR TR HEADER'!I32+'JR TR HEELER'!I32+'JR TRAIL'!I32</f>
        <v>0</v>
      </c>
      <c r="J32" s="6">
        <f>'JR BARRELS'!J32+'JR POLES'!J32+'JR GOATS'!J32+'JR BREAKAWAY'!J32+'JR RIBBON ROPER'!J32+'JR RIBBON RUNNER'!J32+'JR TR HEADER'!J32+'JR TR HEELER'!J32+'JR TRAIL'!J32</f>
        <v>0</v>
      </c>
      <c r="K32" s="5">
        <f>'JR BARRELS'!K32+'JR POLES'!K32+'JR GOATS'!K32+'JR BREAKAWAY'!K32+'JR RIBBON ROPER'!K32+'JR RIBBON RUNNER'!K32+'JR TR HEADER'!K32+'JR TR HEELER'!K32+'JR TRAIL'!K32</f>
        <v>140</v>
      </c>
      <c r="L32" s="5">
        <f>'JR BARRELS'!L32+'JR POLES'!L32+'JR GOATS'!L32+'JR BREAKAWAY'!L32+'JR RIBBON ROPER'!L32+'JR RIBBON RUNNER'!L32+'JR TR HEADER'!L32+'JR TR HEELER'!L32+'JR TRAIL'!L32</f>
        <v>151</v>
      </c>
      <c r="M32" s="6">
        <f>'JR BARRELS'!M32+'JR POLES'!M32+'JR GOATS'!M32+'JR BREAKAWAY'!M32+'JR RIBBON ROPER'!M32+'JR RIBBON RUNNER'!M32+'JR TR HEADER'!M32+'JR TR HEELER'!M32+'JR TRAIL'!M32</f>
        <v>0</v>
      </c>
      <c r="N32" s="6">
        <f>'JR BARRELS'!N32+'JR POLES'!N32+'JR GOATS'!N32+'JR BREAKAWAY'!N32+'JR RIBBON ROPER'!N32+'JR RIBBON RUNNER'!N32+'JR TR HEADER'!N32+'JR TR HEELER'!N32+'JR TRAIL'!N32</f>
        <v>0</v>
      </c>
      <c r="O32" s="6">
        <f>'JR BARRELS'!O32+'JR POLES'!O32+'JR GOATS'!O32+'JR BREAKAWAY'!O32+'JR RIBBON ROPER'!O32+'JR RIBBON RUNNER'!O32+'JR TR HEADER'!O32+'JR TR HEELER'!O32+'JR TRAIL'!O32</f>
        <v>0</v>
      </c>
      <c r="P32" s="6">
        <f>'JR BARRELS'!P32+'JR POLES'!P32+'JR GOATS'!P32+'JR BREAKAWAY'!P32+'JR RIBBON ROPER'!P32+'JR RIBBON RUNNER'!P32+'JR TR HEADER'!P32+'JR TR HEELER'!P32+'JR TRAIL'!P32</f>
        <v>0</v>
      </c>
      <c r="Q32" s="5">
        <f t="shared" si="0"/>
        <v>1142</v>
      </c>
    </row>
    <row r="33" spans="1:17" x14ac:dyDescent="0.25">
      <c r="A33" s="4" t="s">
        <v>55</v>
      </c>
      <c r="B33" s="4" t="s">
        <v>56</v>
      </c>
      <c r="C33" s="5">
        <f>'JR BARRELS'!C33+'JR POLES'!C33+'JR GOATS'!C33+'JR BREAKAWAY'!C33+'JR RIBBON ROPER'!C33+'JR RIBBON RUNNER'!C33+'JR TR HEADER'!C33+'JR TR HEELER'!C33+'JR TRAIL'!C33</f>
        <v>316</v>
      </c>
      <c r="D33" s="5">
        <f>'JR BARRELS'!D33+'JR POLES'!D33+'JR GOATS'!D33+'JR BREAKAWAY'!D33+'JR RIBBON ROPER'!D33+'JR RIBBON RUNNER'!D33+'JR TR HEADER'!D33+'JR TR HEELER'!D33+'JR TRAIL'!D33</f>
        <v>217</v>
      </c>
      <c r="E33" s="5">
        <f>'JR BARRELS'!E33+'JR POLES'!E33+'JR GOATS'!E33+'JR BREAKAWAY'!E33+'JR RIBBON ROPER'!E33+'JR RIBBON RUNNER'!E33+'JR TR HEADER'!E33+'JR TR HEELER'!E33+'JR TRAIL'!E33</f>
        <v>302</v>
      </c>
      <c r="F33" s="5">
        <f>'JR BARRELS'!F33+'JR POLES'!F33+'JR GOATS'!F33+'JR BREAKAWAY'!F33+'JR RIBBON ROPER'!F33+'JR RIBBON RUNNER'!F33+'JR TR HEADER'!F33+'JR TR HEELER'!F33+'JR TRAIL'!F33</f>
        <v>291</v>
      </c>
      <c r="G33" s="5">
        <f>'JR BARRELS'!G33+'JR POLES'!G33+'JR GOATS'!G33+'JR BREAKAWAY'!G33+'JR RIBBON ROPER'!G33+'JR RIBBON RUNNER'!G33+'JR TR HEADER'!G33+'JR TR HEELER'!G33+'JR TRAIL'!G33</f>
        <v>0</v>
      </c>
      <c r="H33" s="5">
        <f>'JR BARRELS'!H33+'JR POLES'!H33+'JR GOATS'!H33+'JR BREAKAWAY'!H33+'JR RIBBON ROPER'!H33+'JR RIBBON RUNNER'!H33+'JR TR HEADER'!H33+'JR TR HEELER'!H33+'JR TRAIL'!H33</f>
        <v>0</v>
      </c>
      <c r="I33" s="6">
        <f>'JR BARRELS'!I33+'JR POLES'!I33+'JR GOATS'!I33+'JR BREAKAWAY'!I33+'JR RIBBON ROPER'!I33+'JR RIBBON RUNNER'!I33+'JR TR HEADER'!I33+'JR TR HEELER'!I33+'JR TRAIL'!I33</f>
        <v>0</v>
      </c>
      <c r="J33" s="6">
        <f>'JR BARRELS'!J33+'JR POLES'!J33+'JR GOATS'!J33+'JR BREAKAWAY'!J33+'JR RIBBON ROPER'!J33+'JR RIBBON RUNNER'!J33+'JR TR HEADER'!J33+'JR TR HEELER'!J33+'JR TRAIL'!J33</f>
        <v>0</v>
      </c>
      <c r="K33" s="5">
        <f>'JR BARRELS'!K33+'JR POLES'!K33+'JR GOATS'!K33+'JR BREAKAWAY'!K33+'JR RIBBON ROPER'!K33+'JR RIBBON RUNNER'!K33+'JR TR HEADER'!K33+'JR TR HEELER'!K33+'JR TRAIL'!K33</f>
        <v>345</v>
      </c>
      <c r="L33" s="5">
        <f>'JR BARRELS'!L33+'JR POLES'!L33+'JR GOATS'!L33+'JR BREAKAWAY'!L33+'JR RIBBON ROPER'!L33+'JR RIBBON RUNNER'!L33+'JR TR HEADER'!L33+'JR TR HEELER'!L33+'JR TRAIL'!L33</f>
        <v>262</v>
      </c>
      <c r="M33" s="6">
        <f>'JR BARRELS'!M33+'JR POLES'!M33+'JR GOATS'!M33+'JR BREAKAWAY'!M33+'JR RIBBON ROPER'!M33+'JR RIBBON RUNNER'!M33+'JR TR HEADER'!M33+'JR TR HEELER'!M33+'JR TRAIL'!M33</f>
        <v>0</v>
      </c>
      <c r="N33" s="6">
        <f>'JR BARRELS'!N33+'JR POLES'!N33+'JR GOATS'!N33+'JR BREAKAWAY'!N33+'JR RIBBON ROPER'!N33+'JR RIBBON RUNNER'!N33+'JR TR HEADER'!N33+'JR TR HEELER'!N33+'JR TRAIL'!N33</f>
        <v>0</v>
      </c>
      <c r="O33" s="6">
        <f>'JR BARRELS'!O33+'JR POLES'!O33+'JR GOATS'!O33+'JR BREAKAWAY'!O33+'JR RIBBON ROPER'!O33+'JR RIBBON RUNNER'!O33+'JR TR HEADER'!O33+'JR TR HEELER'!O33+'JR TRAIL'!O33</f>
        <v>0</v>
      </c>
      <c r="P33" s="6">
        <f>'JR BARRELS'!P33+'JR POLES'!P33+'JR GOATS'!P33+'JR BREAKAWAY'!P33+'JR RIBBON ROPER'!P33+'JR RIBBON RUNNER'!P33+'JR TR HEADER'!P33+'JR TR HEELER'!P33+'JR TRAIL'!P33</f>
        <v>0</v>
      </c>
      <c r="Q33" s="5">
        <f t="shared" si="0"/>
        <v>1733</v>
      </c>
    </row>
    <row r="34" spans="1:17" x14ac:dyDescent="0.25">
      <c r="A34" s="4" t="s">
        <v>129</v>
      </c>
      <c r="B34" s="4" t="s">
        <v>130</v>
      </c>
      <c r="C34" s="5">
        <f>'JR BARRELS'!C34+'JR POLES'!C34+'JR GOATS'!C34+'JR BREAKAWAY'!C34+'JR RIBBON ROPER'!C34+'JR RIBBON RUNNER'!C34+'JR TR HEADER'!C34+'JR TR HEELER'!C34+'JR TRAIL'!C34</f>
        <v>0</v>
      </c>
      <c r="D34" s="5">
        <f>'JR BARRELS'!D34+'JR POLES'!D34+'JR GOATS'!D34+'JR BREAKAWAY'!D34+'JR RIBBON ROPER'!D34+'JR RIBBON RUNNER'!D34+'JR TR HEADER'!D34+'JR TR HEELER'!D34+'JR TRAIL'!D34</f>
        <v>0</v>
      </c>
      <c r="E34" s="5">
        <f>'JR BARRELS'!E34+'JR POLES'!E34+'JR GOATS'!E34+'JR BREAKAWAY'!E34+'JR RIBBON ROPER'!E34+'JR RIBBON RUNNER'!E34+'JR TR HEADER'!E34+'JR TR HEELER'!E34+'JR TRAIL'!E34</f>
        <v>0</v>
      </c>
      <c r="F34" s="5">
        <f>'JR BARRELS'!F34+'JR POLES'!F34+'JR GOATS'!F34+'JR BREAKAWAY'!F34+'JR RIBBON ROPER'!F34+'JR RIBBON RUNNER'!F34+'JR TR HEADER'!F34+'JR TR HEELER'!F34+'JR TRAIL'!F34</f>
        <v>0</v>
      </c>
      <c r="G34" s="5">
        <f>'JR BARRELS'!G34+'JR POLES'!G34+'JR GOATS'!G34+'JR BREAKAWAY'!G34+'JR RIBBON ROPER'!G34+'JR RIBBON RUNNER'!G34+'JR TR HEADER'!G34+'JR TR HEELER'!G34+'JR TRAIL'!G34</f>
        <v>0</v>
      </c>
      <c r="H34" s="5">
        <f>'JR BARRELS'!H34+'JR POLES'!H34+'JR GOATS'!H34+'JR BREAKAWAY'!H34+'JR RIBBON ROPER'!H34+'JR RIBBON RUNNER'!H34+'JR TR HEADER'!H34+'JR TR HEELER'!H34+'JR TRAIL'!H34</f>
        <v>0</v>
      </c>
      <c r="I34" s="6">
        <f>'JR BARRELS'!I34+'JR POLES'!I34+'JR GOATS'!I34+'JR BREAKAWAY'!I34+'JR RIBBON ROPER'!I34+'JR RIBBON RUNNER'!I34+'JR TR HEADER'!I34+'JR TR HEELER'!I34+'JR TRAIL'!I34</f>
        <v>0</v>
      </c>
      <c r="J34" s="6">
        <f>'JR BARRELS'!J34+'JR POLES'!J34+'JR GOATS'!J34+'JR BREAKAWAY'!J34+'JR RIBBON ROPER'!J34+'JR RIBBON RUNNER'!J34+'JR TR HEADER'!J34+'JR TR HEELER'!J34+'JR TRAIL'!J34</f>
        <v>0</v>
      </c>
      <c r="K34" s="5">
        <f>'JR BARRELS'!K34+'JR POLES'!K34+'JR GOATS'!K34+'JR BREAKAWAY'!K34+'JR RIBBON ROPER'!K34+'JR RIBBON RUNNER'!K34+'JR TR HEADER'!K34+'JR TR HEELER'!K34+'JR TRAIL'!K34</f>
        <v>0</v>
      </c>
      <c r="L34" s="5">
        <f>'JR BARRELS'!L34+'JR POLES'!L34+'JR GOATS'!L34+'JR BREAKAWAY'!L34+'JR RIBBON ROPER'!L34+'JR RIBBON RUNNER'!L34+'JR TR HEADER'!L34+'JR TR HEELER'!L34+'JR TRAIL'!L34</f>
        <v>0</v>
      </c>
      <c r="M34" s="6">
        <f>'JR BARRELS'!M34+'JR POLES'!M34+'JR GOATS'!M34+'JR BREAKAWAY'!M34+'JR RIBBON ROPER'!M34+'JR RIBBON RUNNER'!M34+'JR TR HEADER'!M34+'JR TR HEELER'!M34+'JR TRAIL'!M34</f>
        <v>0</v>
      </c>
      <c r="N34" s="6">
        <f>'JR BARRELS'!N34+'JR POLES'!N34+'JR GOATS'!N34+'JR BREAKAWAY'!N34+'JR RIBBON ROPER'!N34+'JR RIBBON RUNNER'!N34+'JR TR HEADER'!N34+'JR TR HEELER'!N34+'JR TRAIL'!N34</f>
        <v>0</v>
      </c>
      <c r="O34" s="6">
        <f>'JR BARRELS'!O34+'JR POLES'!O34+'JR GOATS'!O34+'JR BREAKAWAY'!O34+'JR RIBBON ROPER'!O34+'JR RIBBON RUNNER'!O34+'JR TR HEADER'!O34+'JR TR HEELER'!O34+'JR TRAIL'!O34</f>
        <v>0</v>
      </c>
      <c r="P34" s="6">
        <f>'JR BARRELS'!P34+'JR POLES'!P34+'JR GOATS'!P34+'JR BREAKAWAY'!P34+'JR RIBBON ROPER'!P34+'JR RIBBON RUNNER'!P34+'JR TR HEADER'!P34+'JR TR HEELER'!P34+'JR TRAIL'!P34</f>
        <v>0</v>
      </c>
      <c r="Q34" s="5">
        <f t="shared" si="0"/>
        <v>0</v>
      </c>
    </row>
    <row r="35" spans="1:17" x14ac:dyDescent="0.25">
      <c r="A35" s="4" t="s">
        <v>57</v>
      </c>
      <c r="B35" s="4" t="s">
        <v>58</v>
      </c>
      <c r="C35" s="5">
        <f>'JR BARRELS'!C35+'JR POLES'!C35+'JR GOATS'!C35+'JR BREAKAWAY'!C35+'JR RIBBON ROPER'!C35+'JR RIBBON RUNNER'!C35+'JR TR HEADER'!C35+'JR TR HEELER'!C35+'JR TRAIL'!C35</f>
        <v>129</v>
      </c>
      <c r="D35" s="5">
        <f>'JR BARRELS'!D35+'JR POLES'!D35+'JR GOATS'!D35+'JR BREAKAWAY'!D35+'JR RIBBON ROPER'!D35+'JR RIBBON RUNNER'!D35+'JR TR HEADER'!D35+'JR TR HEELER'!D35+'JR TRAIL'!D35</f>
        <v>53</v>
      </c>
      <c r="E35" s="5">
        <f>'JR BARRELS'!E35+'JR POLES'!E35+'JR GOATS'!E35+'JR BREAKAWAY'!E35+'JR RIBBON ROPER'!E35+'JR RIBBON RUNNER'!E35+'JR TR HEADER'!E35+'JR TR HEELER'!E35+'JR TRAIL'!E35</f>
        <v>67</v>
      </c>
      <c r="F35" s="5">
        <f>'JR BARRELS'!F35+'JR POLES'!F35+'JR GOATS'!F35+'JR BREAKAWAY'!F35+'JR RIBBON ROPER'!F35+'JR RIBBON RUNNER'!F35+'JR TR HEADER'!F35+'JR TR HEELER'!F35+'JR TRAIL'!F35</f>
        <v>0</v>
      </c>
      <c r="G35" s="5">
        <f>'JR BARRELS'!G35+'JR POLES'!G35+'JR GOATS'!G35+'JR BREAKAWAY'!G35+'JR RIBBON ROPER'!G35+'JR RIBBON RUNNER'!G35+'JR TR HEADER'!G35+'JR TR HEELER'!G35+'JR TRAIL'!G35</f>
        <v>135</v>
      </c>
      <c r="H35" s="5">
        <f>'JR BARRELS'!H35+'JR POLES'!H35+'JR GOATS'!H35+'JR BREAKAWAY'!H35+'JR RIBBON ROPER'!H35+'JR RIBBON RUNNER'!H35+'JR TR HEADER'!H35+'JR TR HEELER'!H35+'JR TRAIL'!H35</f>
        <v>69</v>
      </c>
      <c r="I35" s="6">
        <f>'JR BARRELS'!I35+'JR POLES'!I35+'JR GOATS'!I35+'JR BREAKAWAY'!I35+'JR RIBBON ROPER'!I35+'JR RIBBON RUNNER'!I35+'JR TR HEADER'!I35+'JR TR HEELER'!I35+'JR TRAIL'!I35</f>
        <v>0</v>
      </c>
      <c r="J35" s="6">
        <f>'JR BARRELS'!J35+'JR POLES'!J35+'JR GOATS'!J35+'JR BREAKAWAY'!J35+'JR RIBBON ROPER'!J35+'JR RIBBON RUNNER'!J35+'JR TR HEADER'!J35+'JR TR HEELER'!J35+'JR TRAIL'!J35</f>
        <v>0</v>
      </c>
      <c r="K35" s="5">
        <f>'JR BARRELS'!K35+'JR POLES'!K35+'JR GOATS'!K35+'JR BREAKAWAY'!K35+'JR RIBBON ROPER'!K35+'JR RIBBON RUNNER'!K35+'JR TR HEADER'!K35+'JR TR HEELER'!K35+'JR TRAIL'!K35</f>
        <v>112</v>
      </c>
      <c r="L35" s="5">
        <f>'JR BARRELS'!L35+'JR POLES'!L35+'JR GOATS'!L35+'JR BREAKAWAY'!L35+'JR RIBBON ROPER'!L35+'JR RIBBON RUNNER'!L35+'JR TR HEADER'!L35+'JR TR HEELER'!L35+'JR TRAIL'!L35</f>
        <v>45</v>
      </c>
      <c r="M35" s="6">
        <f>'JR BARRELS'!M35+'JR POLES'!M35+'JR GOATS'!M35+'JR BREAKAWAY'!M35+'JR RIBBON ROPER'!M35+'JR RIBBON RUNNER'!M35+'JR TR HEADER'!M35+'JR TR HEELER'!M35+'JR TRAIL'!M35</f>
        <v>0</v>
      </c>
      <c r="N35" s="6">
        <f>'JR BARRELS'!N35+'JR POLES'!N35+'JR GOATS'!N35+'JR BREAKAWAY'!N35+'JR RIBBON ROPER'!N35+'JR RIBBON RUNNER'!N35+'JR TR HEADER'!N35+'JR TR HEELER'!N35+'JR TRAIL'!N35</f>
        <v>0</v>
      </c>
      <c r="O35" s="6">
        <f>'JR BARRELS'!O35+'JR POLES'!O35+'JR GOATS'!O35+'JR BREAKAWAY'!O35+'JR RIBBON ROPER'!O35+'JR RIBBON RUNNER'!O35+'JR TR HEADER'!O35+'JR TR HEELER'!O35+'JR TRAIL'!O35</f>
        <v>0</v>
      </c>
      <c r="P35" s="6">
        <f>'JR BARRELS'!P35+'JR POLES'!P35+'JR GOATS'!P35+'JR BREAKAWAY'!P35+'JR RIBBON ROPER'!P35+'JR RIBBON RUNNER'!P35+'JR TR HEADER'!P35+'JR TR HEELER'!P35+'JR TRAIL'!P35</f>
        <v>0</v>
      </c>
      <c r="Q35" s="5">
        <f t="shared" si="0"/>
        <v>610</v>
      </c>
    </row>
    <row r="36" spans="1:17" x14ac:dyDescent="0.25">
      <c r="A36" s="10" t="s">
        <v>36</v>
      </c>
      <c r="B36" s="10" t="s">
        <v>37</v>
      </c>
      <c r="C36" s="5">
        <f>'JR BARRELS'!C36+'JR POLES'!C36+'JR GOATS'!C36+'JR BREAKAWAY'!C36+'JR RIBBON ROPER'!C36+'JR RIBBON RUNNER'!C36+'JR TR HEADER'!C36+'JR TR HEELER'!C36+'JR TRAIL'!C36</f>
        <v>0</v>
      </c>
      <c r="D36" s="5">
        <f>'JR BARRELS'!D36+'JR POLES'!D36+'JR GOATS'!D36+'JR BREAKAWAY'!D36+'JR RIBBON ROPER'!D36+'JR RIBBON RUNNER'!D36+'JR TR HEADER'!D36+'JR TR HEELER'!D36+'JR TRAIL'!D36</f>
        <v>0</v>
      </c>
      <c r="E36" s="5">
        <f>'JR BARRELS'!E36+'JR POLES'!E36+'JR GOATS'!E36+'JR BREAKAWAY'!E36+'JR RIBBON ROPER'!E36+'JR RIBBON RUNNER'!E36+'JR TR HEADER'!E36+'JR TR HEELER'!E36+'JR TRAIL'!E36</f>
        <v>0</v>
      </c>
      <c r="F36" s="5">
        <f>'JR BARRELS'!F36+'JR POLES'!F36+'JR GOATS'!F36+'JR BREAKAWAY'!F36+'JR RIBBON ROPER'!F36+'JR RIBBON RUNNER'!F36+'JR TR HEADER'!F36+'JR TR HEELER'!F36+'JR TRAIL'!F36</f>
        <v>0</v>
      </c>
      <c r="G36" s="5">
        <f>'JR BARRELS'!G36+'JR POLES'!G36+'JR GOATS'!G36+'JR BREAKAWAY'!G36+'JR RIBBON ROPER'!G36+'JR RIBBON RUNNER'!G36+'JR TR HEADER'!G36+'JR TR HEELER'!G36+'JR TRAIL'!G36</f>
        <v>0</v>
      </c>
      <c r="H36" s="5">
        <f>'JR BARRELS'!H36+'JR POLES'!H36+'JR GOATS'!H36+'JR BREAKAWAY'!H36+'JR RIBBON ROPER'!H36+'JR RIBBON RUNNER'!H36+'JR TR HEADER'!H36+'JR TR HEELER'!H36+'JR TRAIL'!H36</f>
        <v>0</v>
      </c>
      <c r="I36" s="6">
        <f>'JR BARRELS'!I36+'JR POLES'!I36+'JR GOATS'!I36+'JR BREAKAWAY'!I36+'JR RIBBON ROPER'!I36+'JR RIBBON RUNNER'!I36+'JR TR HEADER'!I36+'JR TR HEELER'!I36+'JR TRAIL'!I36</f>
        <v>0</v>
      </c>
      <c r="J36" s="6">
        <f>'JR BARRELS'!J36+'JR POLES'!J36+'JR GOATS'!J36+'JR BREAKAWAY'!J36+'JR RIBBON ROPER'!J36+'JR RIBBON RUNNER'!J36+'JR TR HEADER'!J36+'JR TR HEELER'!J36+'JR TRAIL'!J36</f>
        <v>0</v>
      </c>
      <c r="K36" s="5">
        <f>'JR BARRELS'!K36+'JR POLES'!K36+'JR GOATS'!K36+'JR BREAKAWAY'!K36+'JR RIBBON ROPER'!K36+'JR RIBBON RUNNER'!K36+'JR TR HEADER'!K36+'JR TR HEELER'!K36+'JR TRAIL'!K36</f>
        <v>0</v>
      </c>
      <c r="L36" s="6">
        <f>'JR BARRELS'!L36+'JR POLES'!L36+'JR GOATS'!L36+'JR BREAKAWAY'!L36+'JR RIBBON ROPER'!L36+'JR RIBBON RUNNER'!L36+'JR TR HEADER'!L36+'JR TR HEELER'!L36+'JR TRAIL'!L36</f>
        <v>0</v>
      </c>
      <c r="M36" s="6">
        <f>'JR BARRELS'!M36+'JR POLES'!M36+'JR GOATS'!M36+'JR BREAKAWAY'!M36+'JR RIBBON ROPER'!M36+'JR RIBBON RUNNER'!M36+'JR TR HEADER'!M36+'JR TR HEELER'!M36+'JR TRAIL'!M36</f>
        <v>0</v>
      </c>
      <c r="N36" s="6">
        <f>'JR BARRELS'!N36+'JR POLES'!N36+'JR GOATS'!N36+'JR BREAKAWAY'!N36+'JR RIBBON ROPER'!N36+'JR RIBBON RUNNER'!N36+'JR TR HEADER'!N36+'JR TR HEELER'!N36+'JR TRAIL'!N36</f>
        <v>0</v>
      </c>
      <c r="O36" s="6">
        <f>'JR BARRELS'!O36+'JR POLES'!O36+'JR GOATS'!O36+'JR BREAKAWAY'!O36+'JR RIBBON ROPER'!O36+'JR RIBBON RUNNER'!O36+'JR TR HEADER'!O36+'JR TR HEELER'!O36+'JR TRAIL'!O36</f>
        <v>0</v>
      </c>
      <c r="P36" s="6">
        <f>'JR BARRELS'!P36+'JR POLES'!P36+'JR GOATS'!P36+'JR BREAKAWAY'!P36+'JR RIBBON ROPER'!P36+'JR RIBBON RUNNER'!P36+'JR TR HEADER'!P36+'JR TR HEELER'!P36+'JR TRAIL'!P36</f>
        <v>0</v>
      </c>
      <c r="Q36" s="5">
        <f t="shared" si="0"/>
        <v>0</v>
      </c>
    </row>
    <row r="37" spans="1:17" x14ac:dyDescent="0.25">
      <c r="A37" s="4" t="s">
        <v>59</v>
      </c>
      <c r="B37" s="4" t="s">
        <v>60</v>
      </c>
      <c r="C37" s="6">
        <f>'JR BARRELS'!C37+'JR POLES'!C37+'JR GOATS'!C37+'JR BREAKAWAY'!C37+'JR RIBBON ROPER'!C37+'JR RIBBON RUNNER'!C37+'JR TR HEADER'!C37+'JR TR HEELER'!C37+'JR TRAIL'!C37</f>
        <v>0</v>
      </c>
      <c r="D37" s="6">
        <f>'JR BARRELS'!D37+'JR POLES'!D37+'JR GOATS'!D37+'JR BREAKAWAY'!D37+'JR RIBBON ROPER'!D37+'JR RIBBON RUNNER'!D37+'JR TR HEADER'!D37+'JR TR HEELER'!D37+'JR TRAIL'!D37</f>
        <v>0</v>
      </c>
      <c r="E37" s="5">
        <f>'JR BARRELS'!E37+'JR POLES'!E37+'JR GOATS'!E37+'JR BREAKAWAY'!E37+'JR RIBBON ROPER'!E37+'JR RIBBON RUNNER'!E37+'JR TR HEADER'!E37+'JR TR HEELER'!E37+'JR TRAIL'!E37</f>
        <v>0</v>
      </c>
      <c r="F37" s="5">
        <f>'JR BARRELS'!F37+'JR POLES'!F37+'JR GOATS'!F37+'JR BREAKAWAY'!F37+'JR RIBBON ROPER'!F37+'JR RIBBON RUNNER'!F37+'JR TR HEADER'!F37+'JR TR HEELER'!F37+'JR TRAIL'!F37</f>
        <v>0</v>
      </c>
      <c r="G37" s="5">
        <f>'JR BARRELS'!G37+'JR POLES'!G37+'JR GOATS'!G37+'JR BREAKAWAY'!G37+'JR RIBBON ROPER'!G37+'JR RIBBON RUNNER'!G37+'JR TR HEADER'!G37+'JR TR HEELER'!G37+'JR TRAIL'!G37</f>
        <v>0</v>
      </c>
      <c r="H37" s="5">
        <f>'JR BARRELS'!H37+'JR POLES'!H37+'JR GOATS'!H37+'JR BREAKAWAY'!H37+'JR RIBBON ROPER'!H37+'JR RIBBON RUNNER'!H37+'JR TR HEADER'!H37+'JR TR HEELER'!H37+'JR TRAIL'!H37</f>
        <v>0</v>
      </c>
      <c r="I37" s="6">
        <f>'JR BARRELS'!I37+'JR POLES'!I37+'JR GOATS'!I37+'JR BREAKAWAY'!I37+'JR RIBBON ROPER'!I37+'JR RIBBON RUNNER'!I37+'JR TR HEADER'!I37+'JR TR HEELER'!I37+'JR TRAIL'!I37</f>
        <v>0</v>
      </c>
      <c r="J37" s="6">
        <f>'JR BARRELS'!J37+'JR POLES'!J37+'JR GOATS'!J37+'JR BREAKAWAY'!J37+'JR RIBBON ROPER'!J37+'JR RIBBON RUNNER'!J37+'JR TR HEADER'!J37+'JR TR HEELER'!J37+'JR TRAIL'!J37</f>
        <v>0</v>
      </c>
      <c r="K37" s="5">
        <f>'JR BARRELS'!K37+'JR POLES'!K37+'JR GOATS'!K37+'JR BREAKAWAY'!K37+'JR RIBBON ROPER'!K37+'JR RIBBON RUNNER'!K37+'JR TR HEADER'!K37+'JR TR HEELER'!K37+'JR TRAIL'!K37</f>
        <v>0</v>
      </c>
      <c r="L37" s="6">
        <f>'JR BARRELS'!L37+'JR POLES'!L37+'JR GOATS'!L37+'JR BREAKAWAY'!L37+'JR RIBBON ROPER'!L37+'JR RIBBON RUNNER'!L37+'JR TR HEADER'!L37+'JR TR HEELER'!L37+'JR TRAIL'!L37</f>
        <v>0</v>
      </c>
      <c r="M37" s="6">
        <f>'JR BARRELS'!M37+'JR POLES'!M37+'JR GOATS'!M37+'JR BREAKAWAY'!M37+'JR RIBBON ROPER'!M37+'JR RIBBON RUNNER'!M37+'JR TR HEADER'!M37+'JR TR HEELER'!M37+'JR TRAIL'!M37</f>
        <v>0</v>
      </c>
      <c r="N37" s="6">
        <f>'JR BARRELS'!N37+'JR POLES'!N37+'JR GOATS'!N37+'JR BREAKAWAY'!N37+'JR RIBBON ROPER'!N37+'JR RIBBON RUNNER'!N37+'JR TR HEADER'!N37+'JR TR HEELER'!N37+'JR TRAIL'!N37</f>
        <v>0</v>
      </c>
      <c r="O37" s="6">
        <f>'JR BARRELS'!O37+'JR POLES'!O37+'JR GOATS'!O37+'JR BREAKAWAY'!O37+'JR RIBBON ROPER'!O37+'JR RIBBON RUNNER'!O37+'JR TR HEADER'!O37+'JR TR HEELER'!O37+'JR TRAIL'!O37</f>
        <v>0</v>
      </c>
      <c r="P37" s="6">
        <f>'JR BARRELS'!P37+'JR POLES'!P37+'JR GOATS'!P37+'JR BREAKAWAY'!P37+'JR RIBBON ROPER'!P37+'JR RIBBON RUNNER'!P37+'JR TR HEADER'!P37+'JR TR HEELER'!P37+'JR TRAIL'!P37</f>
        <v>0</v>
      </c>
      <c r="Q37" s="5">
        <f t="shared" si="0"/>
        <v>0</v>
      </c>
    </row>
    <row r="38" spans="1:17" x14ac:dyDescent="0.25">
      <c r="A38" s="4" t="s">
        <v>61</v>
      </c>
      <c r="B38" s="4" t="s">
        <v>53</v>
      </c>
      <c r="C38" s="5">
        <f>'JR BARRELS'!C38+'JR POLES'!C38+'JR GOATS'!C38+'JR BREAKAWAY'!C38+'JR RIBBON ROPER'!C38+'JR RIBBON RUNNER'!C38+'JR TR HEADER'!C38+'JR TR HEELER'!C38+'JR TRAIL'!C38</f>
        <v>135</v>
      </c>
      <c r="D38" s="5">
        <f>'JR BARRELS'!D38+'JR POLES'!D38+'JR GOATS'!D38+'JR BREAKAWAY'!D38+'JR RIBBON ROPER'!D38+'JR RIBBON RUNNER'!D38+'JR TR HEADER'!D38+'JR TR HEELER'!D38+'JR TRAIL'!D38</f>
        <v>265</v>
      </c>
      <c r="E38" s="5">
        <f>'JR BARRELS'!E38+'JR POLES'!E38+'JR GOATS'!E38+'JR BREAKAWAY'!E38+'JR RIBBON ROPER'!E38+'JR RIBBON RUNNER'!E38+'JR TR HEADER'!E38+'JR TR HEELER'!E38+'JR TRAIL'!E38</f>
        <v>287</v>
      </c>
      <c r="F38" s="5">
        <f>'JR BARRELS'!F38+'JR POLES'!F38+'JR GOATS'!F38+'JR BREAKAWAY'!F38+'JR RIBBON ROPER'!F38+'JR RIBBON RUNNER'!F38+'JR TR HEADER'!F38+'JR TR HEELER'!F38+'JR TRAIL'!F38</f>
        <v>255</v>
      </c>
      <c r="G38" s="5">
        <f>'JR BARRELS'!G38+'JR POLES'!G38+'JR GOATS'!G38+'JR BREAKAWAY'!G38+'JR RIBBON ROPER'!G38+'JR RIBBON RUNNER'!G38+'JR TR HEADER'!G38+'JR TR HEELER'!G38+'JR TRAIL'!G38</f>
        <v>0</v>
      </c>
      <c r="H38" s="5">
        <f>'JR BARRELS'!H38+'JR POLES'!H38+'JR GOATS'!H38+'JR BREAKAWAY'!H38+'JR RIBBON ROPER'!H38+'JR RIBBON RUNNER'!H38+'JR TR HEADER'!H38+'JR TR HEELER'!H38+'JR TRAIL'!H38</f>
        <v>0</v>
      </c>
      <c r="I38" s="6">
        <f>'JR BARRELS'!I38+'JR POLES'!I38+'JR GOATS'!I38+'JR BREAKAWAY'!I38+'JR RIBBON ROPER'!I38+'JR RIBBON RUNNER'!I38+'JR TR HEADER'!I38+'JR TR HEELER'!I38+'JR TRAIL'!I38</f>
        <v>0</v>
      </c>
      <c r="J38" s="6">
        <f>'JR BARRELS'!J38+'JR POLES'!J38+'JR GOATS'!J38+'JR BREAKAWAY'!J38+'JR RIBBON ROPER'!J38+'JR RIBBON RUNNER'!J38+'JR TR HEADER'!J38+'JR TR HEELER'!J38+'JR TRAIL'!J38</f>
        <v>0</v>
      </c>
      <c r="K38" s="5">
        <f>'JR BARRELS'!K38+'JR POLES'!K38+'JR GOATS'!K38+'JR BREAKAWAY'!K38+'JR RIBBON ROPER'!K38+'JR RIBBON RUNNER'!K38+'JR TR HEADER'!K38+'JR TR HEELER'!K38+'JR TRAIL'!K38</f>
        <v>87</v>
      </c>
      <c r="L38" s="6">
        <f>'JR BARRELS'!L38+'JR POLES'!L38+'JR GOATS'!L38+'JR BREAKAWAY'!L38+'JR RIBBON ROPER'!L38+'JR RIBBON RUNNER'!L38+'JR TR HEADER'!L38+'JR TR HEELER'!L38+'JR TRAIL'!L38</f>
        <v>0</v>
      </c>
      <c r="M38" s="6">
        <f>'JR BARRELS'!M38+'JR POLES'!M38+'JR GOATS'!M38+'JR BREAKAWAY'!M38+'JR RIBBON ROPER'!M38+'JR RIBBON RUNNER'!M38+'JR TR HEADER'!M38+'JR TR HEELER'!M38+'JR TRAIL'!M38</f>
        <v>0</v>
      </c>
      <c r="N38" s="6">
        <f>'JR BARRELS'!N38+'JR POLES'!N38+'JR GOATS'!N38+'JR BREAKAWAY'!N38+'JR RIBBON ROPER'!N38+'JR RIBBON RUNNER'!N38+'JR TR HEADER'!N38+'JR TR HEELER'!N38+'JR TRAIL'!N38</f>
        <v>0</v>
      </c>
      <c r="O38" s="6">
        <f>'JR BARRELS'!O38+'JR POLES'!O38+'JR GOATS'!O38+'JR BREAKAWAY'!O38+'JR RIBBON ROPER'!O38+'JR RIBBON RUNNER'!O38+'JR TR HEADER'!O38+'JR TR HEELER'!O38+'JR TRAIL'!O38</f>
        <v>0</v>
      </c>
      <c r="P38" s="6">
        <f>'JR BARRELS'!P38+'JR POLES'!P38+'JR GOATS'!P38+'JR BREAKAWAY'!P38+'JR RIBBON ROPER'!P38+'JR RIBBON RUNNER'!P38+'JR TR HEADER'!P38+'JR TR HEELER'!P38+'JR TRAIL'!P38</f>
        <v>0</v>
      </c>
      <c r="Q38" s="5">
        <f t="shared" si="0"/>
        <v>1029</v>
      </c>
    </row>
    <row r="39" spans="1:17" x14ac:dyDescent="0.25">
      <c r="A39" s="4" t="s">
        <v>62</v>
      </c>
      <c r="B39" s="4" t="s">
        <v>63</v>
      </c>
      <c r="C39" s="5">
        <f>'JR BARRELS'!C39+'JR POLES'!C39+'JR GOATS'!C39+'JR BREAKAWAY'!C39+'JR RIBBON ROPER'!C39+'JR RIBBON RUNNER'!C39+'JR TR HEADER'!C39+'JR TR HEELER'!C39+'JR TRAIL'!C39</f>
        <v>0</v>
      </c>
      <c r="D39" s="5">
        <f>'JR BARRELS'!D39+'JR POLES'!D39+'JR GOATS'!D39+'JR BREAKAWAY'!D39+'JR RIBBON ROPER'!D39+'JR RIBBON RUNNER'!D39+'JR TR HEADER'!D39+'JR TR HEELER'!D39+'JR TRAIL'!D39</f>
        <v>0</v>
      </c>
      <c r="E39" s="5">
        <f>'JR BARRELS'!E39+'JR POLES'!E39+'JR GOATS'!E39+'JR BREAKAWAY'!E39+'JR RIBBON ROPER'!E39+'JR RIBBON RUNNER'!E39+'JR TR HEADER'!E39+'JR TR HEELER'!E39+'JR TRAIL'!E39</f>
        <v>0</v>
      </c>
      <c r="F39" s="5">
        <f>'JR BARRELS'!F39+'JR POLES'!F39+'JR GOATS'!F39+'JR BREAKAWAY'!F39+'JR RIBBON ROPER'!F39+'JR RIBBON RUNNER'!F39+'JR TR HEADER'!F39+'JR TR HEELER'!F39+'JR TRAIL'!F39</f>
        <v>0</v>
      </c>
      <c r="G39" s="5">
        <f>'JR BARRELS'!G39+'JR POLES'!G39+'JR GOATS'!G39+'JR BREAKAWAY'!G39+'JR RIBBON ROPER'!G39+'JR RIBBON RUNNER'!G39+'JR TR HEADER'!G39+'JR TR HEELER'!G39+'JR TRAIL'!G39</f>
        <v>0</v>
      </c>
      <c r="H39" s="5">
        <f>'JR BARRELS'!H39+'JR POLES'!H39+'JR GOATS'!H39+'JR BREAKAWAY'!H39+'JR RIBBON ROPER'!H39+'JR RIBBON RUNNER'!H39+'JR TR HEADER'!H39+'JR TR HEELER'!H39+'JR TRAIL'!H39</f>
        <v>0</v>
      </c>
      <c r="I39" s="6">
        <f>'JR BARRELS'!I39+'JR POLES'!I39+'JR GOATS'!I39+'JR BREAKAWAY'!I39+'JR RIBBON ROPER'!I39+'JR RIBBON RUNNER'!I39+'JR TR HEADER'!I39+'JR TR HEELER'!I39+'JR TRAIL'!I39</f>
        <v>0</v>
      </c>
      <c r="J39" s="6">
        <f>'JR BARRELS'!J39+'JR POLES'!J39+'JR GOATS'!J39+'JR BREAKAWAY'!J39+'JR RIBBON ROPER'!J39+'JR RIBBON RUNNER'!J39+'JR TR HEADER'!J39+'JR TR HEELER'!J39+'JR TRAIL'!J39</f>
        <v>0</v>
      </c>
      <c r="K39" s="5">
        <f>'JR BARRELS'!K39+'JR POLES'!K39+'JR GOATS'!K39+'JR BREAKAWAY'!K39+'JR RIBBON ROPER'!K39+'JR RIBBON RUNNER'!K39+'JR TR HEADER'!K39+'JR TR HEELER'!K39+'JR TRAIL'!K39</f>
        <v>0</v>
      </c>
      <c r="L39" s="6">
        <f>'JR BARRELS'!L39+'JR POLES'!L39+'JR GOATS'!L39+'JR BREAKAWAY'!L39+'JR RIBBON ROPER'!L39+'JR RIBBON RUNNER'!L39+'JR TR HEADER'!L39+'JR TR HEELER'!L39+'JR TRAIL'!L39</f>
        <v>0</v>
      </c>
      <c r="M39" s="6">
        <f>'JR BARRELS'!M39+'JR POLES'!M39+'JR GOATS'!M39+'JR BREAKAWAY'!M39+'JR RIBBON ROPER'!M39+'JR RIBBON RUNNER'!M39+'JR TR HEADER'!M39+'JR TR HEELER'!M39+'JR TRAIL'!M39</f>
        <v>0</v>
      </c>
      <c r="N39" s="6">
        <f>'JR BARRELS'!N39+'JR POLES'!N39+'JR GOATS'!N39+'JR BREAKAWAY'!N39+'JR RIBBON ROPER'!N39+'JR RIBBON RUNNER'!N39+'JR TR HEADER'!N39+'JR TR HEELER'!N39+'JR TRAIL'!N39</f>
        <v>0</v>
      </c>
      <c r="O39" s="6">
        <f>'JR BARRELS'!O39+'JR POLES'!O39+'JR GOATS'!O39+'JR BREAKAWAY'!O39+'JR RIBBON ROPER'!O39+'JR RIBBON RUNNER'!O39+'JR TR HEADER'!O39+'JR TR HEELER'!O39+'JR TRAIL'!O39</f>
        <v>0</v>
      </c>
      <c r="P39" s="6">
        <f>'JR BARRELS'!P39+'JR POLES'!P39+'JR GOATS'!P39+'JR BREAKAWAY'!P39+'JR RIBBON ROPER'!P39+'JR RIBBON RUNNER'!P39+'JR TR HEADER'!P39+'JR TR HEELER'!P39+'JR TRAIL'!P39</f>
        <v>0</v>
      </c>
      <c r="Q39" s="5">
        <f t="shared" si="0"/>
        <v>0</v>
      </c>
    </row>
    <row r="40" spans="1:17" x14ac:dyDescent="0.25">
      <c r="A40" s="4" t="s">
        <v>113</v>
      </c>
      <c r="B40" s="4" t="s">
        <v>114</v>
      </c>
      <c r="C40" s="5">
        <f>'JR BARRELS'!C40+'JR POLES'!C40+'JR GOATS'!C40+'JR BREAKAWAY'!C40+'JR RIBBON ROPER'!C40+'JR RIBBON RUNNER'!C40+'JR TR HEADER'!C40+'JR TR HEELER'!C40+'JR TRAIL'!C40</f>
        <v>59</v>
      </c>
      <c r="D40" s="5">
        <f>'JR BARRELS'!D40+'JR POLES'!D40+'JR GOATS'!D40+'JR BREAKAWAY'!D40+'JR RIBBON ROPER'!D40+'JR RIBBON RUNNER'!D40+'JR TR HEADER'!D40+'JR TR HEELER'!D40+'JR TRAIL'!D40</f>
        <v>0</v>
      </c>
      <c r="E40" s="5">
        <f>'JR BARRELS'!E40+'JR POLES'!E40+'JR GOATS'!E40+'JR BREAKAWAY'!E40+'JR RIBBON ROPER'!E40+'JR RIBBON RUNNER'!E40+'JR TR HEADER'!E40+'JR TR HEELER'!E40+'JR TRAIL'!E40</f>
        <v>47</v>
      </c>
      <c r="F40" s="5">
        <f>'JR BARRELS'!F40+'JR POLES'!F40+'JR GOATS'!F40+'JR BREAKAWAY'!F40+'JR RIBBON ROPER'!F40+'JR RIBBON RUNNER'!F40+'JR TR HEADER'!F40+'JR TR HEELER'!F40+'JR TRAIL'!F40</f>
        <v>36</v>
      </c>
      <c r="G40" s="5">
        <f>'JR BARRELS'!G40+'JR POLES'!G40+'JR GOATS'!G40+'JR BREAKAWAY'!G40+'JR RIBBON ROPER'!G40+'JR RIBBON RUNNER'!G40+'JR TR HEADER'!G40+'JR TR HEELER'!G40+'JR TRAIL'!G40</f>
        <v>69</v>
      </c>
      <c r="H40" s="5">
        <f>'JR BARRELS'!H40+'JR POLES'!H40+'JR GOATS'!H40+'JR BREAKAWAY'!H40+'JR RIBBON ROPER'!H40+'JR RIBBON RUNNER'!H40+'JR TR HEADER'!H40+'JR TR HEELER'!H40+'JR TRAIL'!H40</f>
        <v>79</v>
      </c>
      <c r="I40" s="6">
        <f>'JR BARRELS'!I40+'JR POLES'!I40+'JR GOATS'!I40+'JR BREAKAWAY'!I40+'JR RIBBON ROPER'!I40+'JR RIBBON RUNNER'!I40+'JR TR HEADER'!I40+'JR TR HEELER'!I40+'JR TRAIL'!I40</f>
        <v>0</v>
      </c>
      <c r="J40" s="6">
        <f>'JR BARRELS'!J40+'JR POLES'!J40+'JR GOATS'!J40+'JR BREAKAWAY'!J40+'JR RIBBON ROPER'!J40+'JR RIBBON RUNNER'!J40+'JR TR HEADER'!J40+'JR TR HEELER'!J40+'JR TRAIL'!J40</f>
        <v>0</v>
      </c>
      <c r="K40" s="5">
        <f>'JR BARRELS'!K40+'JR POLES'!K40+'JR GOATS'!K40+'JR BREAKAWAY'!K40+'JR RIBBON ROPER'!K40+'JR RIBBON RUNNER'!K40+'JR TR HEADER'!K40+'JR TR HEELER'!K40+'JR TRAIL'!K40</f>
        <v>61</v>
      </c>
      <c r="L40" s="5">
        <f>'JR BARRELS'!L40+'JR POLES'!L40+'JR GOATS'!L40+'JR BREAKAWAY'!L40+'JR RIBBON ROPER'!L40+'JR RIBBON RUNNER'!L40+'JR TR HEADER'!L40+'JR TR HEELER'!L40+'JR TRAIL'!L40</f>
        <v>110</v>
      </c>
      <c r="M40" s="6">
        <f>'JR BARRELS'!M40+'JR POLES'!M40+'JR GOATS'!M40+'JR BREAKAWAY'!M40+'JR RIBBON ROPER'!M40+'JR RIBBON RUNNER'!M40+'JR TR HEADER'!M40+'JR TR HEELER'!M40+'JR TRAIL'!M40</f>
        <v>0</v>
      </c>
      <c r="N40" s="6">
        <f>'JR BARRELS'!N40+'JR POLES'!N40+'JR GOATS'!N40+'JR BREAKAWAY'!N40+'JR RIBBON ROPER'!N40+'JR RIBBON RUNNER'!N40+'JR TR HEADER'!N40+'JR TR HEELER'!N40+'JR TRAIL'!N40</f>
        <v>0</v>
      </c>
      <c r="O40" s="6">
        <f>'JR BARRELS'!O40+'JR POLES'!O40+'JR GOATS'!O40+'JR BREAKAWAY'!O40+'JR RIBBON ROPER'!O40+'JR RIBBON RUNNER'!O40+'JR TR HEADER'!O40+'JR TR HEELER'!O40+'JR TRAIL'!O40</f>
        <v>0</v>
      </c>
      <c r="P40" s="6">
        <f>'JR BARRELS'!P40+'JR POLES'!P40+'JR GOATS'!P40+'JR BREAKAWAY'!P40+'JR RIBBON ROPER'!P40+'JR RIBBON RUNNER'!P40+'JR TR HEADER'!P40+'JR TR HEELER'!P40+'JR TRAIL'!P40</f>
        <v>0</v>
      </c>
      <c r="Q40" s="5">
        <f t="shared" si="0"/>
        <v>461</v>
      </c>
    </row>
    <row r="41" spans="1:17" x14ac:dyDescent="0.25">
      <c r="A41" s="4" t="s">
        <v>115</v>
      </c>
      <c r="B41" s="4" t="s">
        <v>116</v>
      </c>
      <c r="C41" s="5">
        <f>'JR BARRELS'!C41+'JR POLES'!C41+'JR GOATS'!C41+'JR BREAKAWAY'!C41+'JR RIBBON ROPER'!C41+'JR RIBBON RUNNER'!C41+'JR TR HEADER'!C41+'JR TR HEELER'!C41+'JR TRAIL'!C41</f>
        <v>53</v>
      </c>
      <c r="D41" s="5">
        <f>'JR BARRELS'!D41+'JR POLES'!D41+'JR GOATS'!D41+'JR BREAKAWAY'!D41+'JR RIBBON ROPER'!D41+'JR RIBBON RUNNER'!D41+'JR TR HEADER'!D41+'JR TR HEELER'!D41+'JR TRAIL'!D41</f>
        <v>57</v>
      </c>
      <c r="E41" s="5">
        <f>'JR BARRELS'!E41+'JR POLES'!E41+'JR GOATS'!E41+'JR BREAKAWAY'!E41+'JR RIBBON ROPER'!E41+'JR RIBBON RUNNER'!E41+'JR TR HEADER'!E41+'JR TR HEELER'!E41+'JR TRAIL'!E41</f>
        <v>91</v>
      </c>
      <c r="F41" s="5">
        <f>'JR BARRELS'!F41+'JR POLES'!F41+'JR GOATS'!F41+'JR BREAKAWAY'!F41+'JR RIBBON ROPER'!F41+'JR RIBBON RUNNER'!F41+'JR TR HEADER'!F41+'JR TR HEELER'!F41+'JR TRAIL'!F41</f>
        <v>78</v>
      </c>
      <c r="G41" s="5">
        <f>'JR BARRELS'!G41+'JR POLES'!G41+'JR GOATS'!G41+'JR BREAKAWAY'!G41+'JR RIBBON ROPER'!G41+'JR RIBBON RUNNER'!G41+'JR TR HEADER'!G41+'JR TR HEELER'!G41+'JR TRAIL'!G41</f>
        <v>144</v>
      </c>
      <c r="H41" s="5">
        <f>'JR BARRELS'!H41+'JR POLES'!H41+'JR GOATS'!H41+'JR BREAKAWAY'!H41+'JR RIBBON ROPER'!H41+'JR RIBBON RUNNER'!H41+'JR TR HEADER'!H41+'JR TR HEELER'!H41+'JR TRAIL'!H41</f>
        <v>128</v>
      </c>
      <c r="I41" s="6">
        <f>'JR BARRELS'!I41+'JR POLES'!I41+'JR GOATS'!I41+'JR BREAKAWAY'!I41+'JR RIBBON ROPER'!I41+'JR RIBBON RUNNER'!I41+'JR TR HEADER'!I41+'JR TR HEELER'!I41+'JR TRAIL'!I41</f>
        <v>0</v>
      </c>
      <c r="J41" s="6">
        <f>'JR BARRELS'!J41+'JR POLES'!J41+'JR GOATS'!J41+'JR BREAKAWAY'!J41+'JR RIBBON ROPER'!J41+'JR RIBBON RUNNER'!J41+'JR TR HEADER'!J41+'JR TR HEELER'!J41+'JR TRAIL'!J41</f>
        <v>0</v>
      </c>
      <c r="K41" s="5">
        <f>'JR BARRELS'!K41+'JR POLES'!K41+'JR GOATS'!K41+'JR BREAKAWAY'!K41+'JR RIBBON ROPER'!K41+'JR RIBBON RUNNER'!K41+'JR TR HEADER'!K41+'JR TR HEELER'!K41+'JR TRAIL'!K41</f>
        <v>54</v>
      </c>
      <c r="L41" s="5">
        <f>'JR BARRELS'!L41+'JR POLES'!L41+'JR GOATS'!L41+'JR BREAKAWAY'!L41+'JR RIBBON ROPER'!L41+'JR RIBBON RUNNER'!L41+'JR TR HEADER'!L41+'JR TR HEELER'!L41+'JR TRAIL'!L41</f>
        <v>99</v>
      </c>
      <c r="M41" s="6">
        <f>'JR BARRELS'!M41+'JR POLES'!M41+'JR GOATS'!M41+'JR BREAKAWAY'!M41+'JR RIBBON ROPER'!M41+'JR RIBBON RUNNER'!M41+'JR TR HEADER'!M41+'JR TR HEELER'!M41+'JR TRAIL'!M41</f>
        <v>0</v>
      </c>
      <c r="N41" s="6">
        <f>'JR BARRELS'!N41+'JR POLES'!N41+'JR GOATS'!N41+'JR BREAKAWAY'!N41+'JR RIBBON ROPER'!N41+'JR RIBBON RUNNER'!N41+'JR TR HEADER'!N41+'JR TR HEELER'!N41+'JR TRAIL'!N41</f>
        <v>0</v>
      </c>
      <c r="O41" s="6">
        <f>'JR BARRELS'!O41+'JR POLES'!O41+'JR GOATS'!O41+'JR BREAKAWAY'!O41+'JR RIBBON ROPER'!O41+'JR RIBBON RUNNER'!O41+'JR TR HEADER'!O41+'JR TR HEELER'!O41+'JR TRAIL'!O41</f>
        <v>0</v>
      </c>
      <c r="P41" s="6">
        <f>'JR BARRELS'!P41+'JR POLES'!P41+'JR GOATS'!P41+'JR BREAKAWAY'!P41+'JR RIBBON ROPER'!P41+'JR RIBBON RUNNER'!P41+'JR TR HEADER'!P41+'JR TR HEELER'!P41+'JR TRAIL'!P41</f>
        <v>0</v>
      </c>
      <c r="Q41" s="5">
        <f t="shared" si="0"/>
        <v>704</v>
      </c>
    </row>
    <row r="42" spans="1:17" x14ac:dyDescent="0.25">
      <c r="A42" s="4" t="s">
        <v>115</v>
      </c>
      <c r="B42" s="4" t="s">
        <v>117</v>
      </c>
      <c r="C42" s="5">
        <f>'JR BARRELS'!C42+'JR POLES'!C42+'JR GOATS'!C42+'JR BREAKAWAY'!C42+'JR RIBBON ROPER'!C42+'JR RIBBON RUNNER'!C42+'JR TR HEADER'!C42+'JR TR HEELER'!C42+'JR TRAIL'!C42</f>
        <v>47</v>
      </c>
      <c r="D42" s="5">
        <f>'JR BARRELS'!D42+'JR POLES'!D42+'JR GOATS'!D42+'JR BREAKAWAY'!D42+'JR RIBBON ROPER'!D42+'JR RIBBON RUNNER'!D42+'JR TR HEADER'!D42+'JR TR HEELER'!D42+'JR TRAIL'!D42</f>
        <v>47</v>
      </c>
      <c r="E42" s="5">
        <f>'JR BARRELS'!E42+'JR POLES'!E42+'JR GOATS'!E42+'JR BREAKAWAY'!E42+'JR RIBBON ROPER'!E42+'JR RIBBON RUNNER'!E42+'JR TR HEADER'!E42+'JR TR HEELER'!E42+'JR TRAIL'!E42</f>
        <v>37</v>
      </c>
      <c r="F42" s="5">
        <f>'JR BARRELS'!F42+'JR POLES'!F42+'JR GOATS'!F42+'JR BREAKAWAY'!F42+'JR RIBBON ROPER'!F42+'JR RIBBON RUNNER'!F42+'JR TR HEADER'!F42+'JR TR HEELER'!F42+'JR TRAIL'!F42</f>
        <v>0</v>
      </c>
      <c r="G42" s="5">
        <f>'JR BARRELS'!G42+'JR POLES'!G42+'JR GOATS'!G42+'JR BREAKAWAY'!G42+'JR RIBBON ROPER'!G42+'JR RIBBON RUNNER'!G42+'JR TR HEADER'!G42+'JR TR HEELER'!G42+'JR TRAIL'!G42</f>
        <v>0</v>
      </c>
      <c r="H42" s="5">
        <f>'JR BARRELS'!H42+'JR POLES'!H42+'JR GOATS'!H42+'JR BREAKAWAY'!H42+'JR RIBBON ROPER'!H42+'JR RIBBON RUNNER'!H42+'JR TR HEADER'!H42+'JR TR HEELER'!H42+'JR TRAIL'!H42</f>
        <v>26</v>
      </c>
      <c r="I42" s="6">
        <f>'JR BARRELS'!I42+'JR POLES'!I42+'JR GOATS'!I42+'JR BREAKAWAY'!I42+'JR RIBBON ROPER'!I42+'JR RIBBON RUNNER'!I42+'JR TR HEADER'!I42+'JR TR HEELER'!I42+'JR TRAIL'!I42</f>
        <v>0</v>
      </c>
      <c r="J42" s="6">
        <f>'JR BARRELS'!J42+'JR POLES'!J42+'JR GOATS'!J42+'JR BREAKAWAY'!J42+'JR RIBBON ROPER'!J42+'JR RIBBON RUNNER'!J42+'JR TR HEADER'!J42+'JR TR HEELER'!J42+'JR TRAIL'!J42</f>
        <v>0</v>
      </c>
      <c r="K42" s="5">
        <f>'JR BARRELS'!K42+'JR POLES'!K42+'JR GOATS'!K42+'JR BREAKAWAY'!K42+'JR RIBBON ROPER'!K42+'JR RIBBON RUNNER'!K42+'JR TR HEADER'!K42+'JR TR HEELER'!K42+'JR TRAIL'!K42</f>
        <v>0</v>
      </c>
      <c r="L42" s="5">
        <f>'JR BARRELS'!L42+'JR POLES'!L42+'JR GOATS'!L42+'JR BREAKAWAY'!L42+'JR RIBBON ROPER'!L42+'JR RIBBON RUNNER'!L42+'JR TR HEADER'!L42+'JR TR HEELER'!L42+'JR TRAIL'!L42</f>
        <v>0</v>
      </c>
      <c r="M42" s="6">
        <f>'JR BARRELS'!M42+'JR POLES'!M42+'JR GOATS'!M42+'JR BREAKAWAY'!M42+'JR RIBBON ROPER'!M42+'JR RIBBON RUNNER'!M42+'JR TR HEADER'!M42+'JR TR HEELER'!M42+'JR TRAIL'!M42</f>
        <v>0</v>
      </c>
      <c r="N42" s="6">
        <f>'JR BARRELS'!N42+'JR POLES'!N42+'JR GOATS'!N42+'JR BREAKAWAY'!N42+'JR RIBBON ROPER'!N42+'JR RIBBON RUNNER'!N42+'JR TR HEADER'!N42+'JR TR HEELER'!N42+'JR TRAIL'!N42</f>
        <v>0</v>
      </c>
      <c r="O42" s="6">
        <f>'JR BARRELS'!O42+'JR POLES'!O42+'JR GOATS'!O42+'JR BREAKAWAY'!O42+'JR RIBBON ROPER'!O42+'JR RIBBON RUNNER'!O42+'JR TR HEADER'!O42+'JR TR HEELER'!O42+'JR TRAIL'!O42</f>
        <v>0</v>
      </c>
      <c r="P42" s="6">
        <f>'JR BARRELS'!P42+'JR POLES'!P42+'JR GOATS'!P42+'JR BREAKAWAY'!P42+'JR RIBBON ROPER'!P42+'JR RIBBON RUNNER'!P42+'JR TR HEADER'!P42+'JR TR HEELER'!P42+'JR TRAIL'!P42</f>
        <v>0</v>
      </c>
      <c r="Q42" s="5">
        <f t="shared" si="0"/>
        <v>157</v>
      </c>
    </row>
    <row r="43" spans="1:17" x14ac:dyDescent="0.25">
      <c r="A43" s="4" t="s">
        <v>92</v>
      </c>
      <c r="B43" s="4" t="s">
        <v>91</v>
      </c>
      <c r="C43" s="5">
        <f>'JR BARRELS'!C43+'JR POLES'!C43+'JR GOATS'!C43+'JR BREAKAWAY'!C43+'JR RIBBON ROPER'!C43+'JR RIBBON RUNNER'!C43+'JR TR HEADER'!C43+'JR TR HEELER'!C43+'JR TRAIL'!C43</f>
        <v>37</v>
      </c>
      <c r="D43" s="5">
        <f>'JR BARRELS'!D43+'JR POLES'!D43+'JR GOATS'!D43+'JR BREAKAWAY'!D43+'JR RIBBON ROPER'!D43+'JR RIBBON RUNNER'!D43+'JR TR HEADER'!D43+'JR TR HEELER'!D43+'JR TRAIL'!D43</f>
        <v>83</v>
      </c>
      <c r="E43" s="5">
        <f>'JR BARRELS'!E43+'JR POLES'!E43+'JR GOATS'!E43+'JR BREAKAWAY'!E43+'JR RIBBON ROPER'!E43+'JR RIBBON RUNNER'!E43+'JR TR HEADER'!E43+'JR TR HEELER'!E43+'JR TRAIL'!E43</f>
        <v>0</v>
      </c>
      <c r="F43" s="5">
        <f>'JR BARRELS'!F43+'JR POLES'!F43+'JR GOATS'!F43+'JR BREAKAWAY'!F43+'JR RIBBON ROPER'!F43+'JR RIBBON RUNNER'!F43+'JR TR HEADER'!F43+'JR TR HEELER'!F43+'JR TRAIL'!F43</f>
        <v>78</v>
      </c>
      <c r="G43" s="5">
        <f>'JR BARRELS'!G43+'JR POLES'!G43+'JR GOATS'!G43+'JR BREAKAWAY'!G43+'JR RIBBON ROPER'!G43+'JR RIBBON RUNNER'!G43+'JR TR HEADER'!G43+'JR TR HEELER'!G43+'JR TRAIL'!G43</f>
        <v>72</v>
      </c>
      <c r="H43" s="5">
        <f>'JR BARRELS'!H43+'JR POLES'!H43+'JR GOATS'!H43+'JR BREAKAWAY'!H43+'JR RIBBON ROPER'!H43+'JR RIBBON RUNNER'!H43+'JR TR HEADER'!H43+'JR TR HEELER'!H43+'JR TRAIL'!H43</f>
        <v>92</v>
      </c>
      <c r="I43" s="6">
        <f>'JR BARRELS'!I43+'JR POLES'!I43+'JR GOATS'!I43+'JR BREAKAWAY'!I43+'JR RIBBON ROPER'!I43+'JR RIBBON RUNNER'!I43+'JR TR HEADER'!I43+'JR TR HEELER'!I43+'JR TRAIL'!I43</f>
        <v>0</v>
      </c>
      <c r="J43" s="6">
        <f>'JR BARRELS'!J43+'JR POLES'!J43+'JR GOATS'!J43+'JR BREAKAWAY'!J43+'JR RIBBON ROPER'!J43+'JR RIBBON RUNNER'!J43+'JR TR HEADER'!J43+'JR TR HEELER'!J43+'JR TRAIL'!J43</f>
        <v>0</v>
      </c>
      <c r="K43" s="5">
        <f>'JR BARRELS'!K43+'JR POLES'!K43+'JR GOATS'!K43+'JR BREAKAWAY'!K43+'JR RIBBON ROPER'!K43+'JR RIBBON RUNNER'!K43+'JR TR HEADER'!K43+'JR TR HEELER'!K43+'JR TRAIL'!K43</f>
        <v>102</v>
      </c>
      <c r="L43" s="5">
        <f>'JR BARRELS'!L43+'JR POLES'!L43+'JR GOATS'!L43+'JR BREAKAWAY'!L43+'JR RIBBON ROPER'!L43+'JR RIBBON RUNNER'!L43+'JR TR HEADER'!L43+'JR TR HEELER'!L43+'JR TRAIL'!L43</f>
        <v>46</v>
      </c>
      <c r="M43" s="6">
        <f>'JR BARRELS'!M43+'JR POLES'!M43+'JR GOATS'!M43+'JR BREAKAWAY'!M43+'JR RIBBON ROPER'!M43+'JR RIBBON RUNNER'!M43+'JR TR HEADER'!M43+'JR TR HEELER'!M43+'JR TRAIL'!M43</f>
        <v>0</v>
      </c>
      <c r="N43" s="6">
        <f>'JR BARRELS'!N43+'JR POLES'!N43+'JR GOATS'!N43+'JR BREAKAWAY'!N43+'JR RIBBON ROPER'!N43+'JR RIBBON RUNNER'!N43+'JR TR HEADER'!N43+'JR TR HEELER'!N43+'JR TRAIL'!N43</f>
        <v>0</v>
      </c>
      <c r="O43" s="6">
        <f>'JR BARRELS'!O43+'JR POLES'!O43+'JR GOATS'!O43+'JR BREAKAWAY'!O43+'JR RIBBON ROPER'!O43+'JR RIBBON RUNNER'!O43+'JR TR HEADER'!O43+'JR TR HEELER'!O43+'JR TRAIL'!O43</f>
        <v>0</v>
      </c>
      <c r="P43" s="6">
        <f>'JR BARRELS'!P43+'JR POLES'!P43+'JR GOATS'!P43+'JR BREAKAWAY'!P43+'JR RIBBON ROPER'!P43+'JR RIBBON RUNNER'!P43+'JR TR HEADER'!P43+'JR TR HEELER'!P43+'JR TRAIL'!P43</f>
        <v>0</v>
      </c>
      <c r="Q43" s="5">
        <f t="shared" si="0"/>
        <v>510</v>
      </c>
    </row>
    <row r="44" spans="1:17" x14ac:dyDescent="0.25">
      <c r="A44" s="12" t="s">
        <v>64</v>
      </c>
      <c r="B44" s="12" t="s">
        <v>65</v>
      </c>
      <c r="C44" s="5">
        <f>'JR BARRELS'!C44+'JR POLES'!C44+'JR GOATS'!C44+'JR BREAKAWAY'!C44+'JR RIBBON ROPER'!C44+'JR RIBBON RUNNER'!C44+'JR TR HEADER'!C44+'JR TR HEELER'!C44+'JR TRAIL'!C44</f>
        <v>0</v>
      </c>
      <c r="D44" s="5">
        <f>'JR BARRELS'!D44+'JR POLES'!D44+'JR GOATS'!D44+'JR BREAKAWAY'!D44+'JR RIBBON ROPER'!D44+'JR RIBBON RUNNER'!D44+'JR TR HEADER'!D44+'JR TR HEELER'!D44+'JR TRAIL'!D44</f>
        <v>0</v>
      </c>
      <c r="E44" s="5">
        <f>'JR BARRELS'!E44+'JR POLES'!E44+'JR GOATS'!E44+'JR BREAKAWAY'!E44+'JR RIBBON ROPER'!E44+'JR RIBBON RUNNER'!E44+'JR TR HEADER'!E44+'JR TR HEELER'!E44+'JR TRAIL'!E44</f>
        <v>0</v>
      </c>
      <c r="F44" s="5">
        <f>'JR BARRELS'!F44+'JR POLES'!F44+'JR GOATS'!F44+'JR BREAKAWAY'!F44+'JR RIBBON ROPER'!F44+'JR RIBBON RUNNER'!F44+'JR TR HEADER'!F44+'JR TR HEELER'!F44+'JR TRAIL'!F44</f>
        <v>0</v>
      </c>
      <c r="G44" s="5">
        <f>'JR BARRELS'!G44+'JR POLES'!G44+'JR GOATS'!G44+'JR BREAKAWAY'!G44+'JR RIBBON ROPER'!G44+'JR RIBBON RUNNER'!G44+'JR TR HEADER'!G44+'JR TR HEELER'!G44+'JR TRAIL'!G44</f>
        <v>0</v>
      </c>
      <c r="H44" s="5">
        <f>'JR BARRELS'!H44+'JR POLES'!H44+'JR GOATS'!H44+'JR BREAKAWAY'!H44+'JR RIBBON ROPER'!H44+'JR RIBBON RUNNER'!H44+'JR TR HEADER'!H44+'JR TR HEELER'!H44+'JR TRAIL'!H44</f>
        <v>0</v>
      </c>
      <c r="I44" s="6">
        <f>'JR BARRELS'!I44+'JR POLES'!I44+'JR GOATS'!I44+'JR BREAKAWAY'!I44+'JR RIBBON ROPER'!I44+'JR RIBBON RUNNER'!I44+'JR TR HEADER'!I44+'JR TR HEELER'!I44+'JR TRAIL'!I44</f>
        <v>0</v>
      </c>
      <c r="J44" s="6">
        <f>'JR BARRELS'!J44+'JR POLES'!J44+'JR GOATS'!J44+'JR BREAKAWAY'!J44+'JR RIBBON ROPER'!J44+'JR RIBBON RUNNER'!J44+'JR TR HEADER'!J44+'JR TR HEELER'!J44+'JR TRAIL'!J44</f>
        <v>0</v>
      </c>
      <c r="K44" s="5">
        <f>'JR BARRELS'!K44+'JR POLES'!K44+'JR GOATS'!K44+'JR BREAKAWAY'!K44+'JR RIBBON ROPER'!K44+'JR RIBBON RUNNER'!K44+'JR TR HEADER'!K44+'JR TR HEELER'!K44+'JR TRAIL'!K44</f>
        <v>0</v>
      </c>
      <c r="L44" s="5">
        <f>'JR BARRELS'!L44+'JR POLES'!L44+'JR GOATS'!L44+'JR BREAKAWAY'!L44+'JR RIBBON ROPER'!L44+'JR RIBBON RUNNER'!L44+'JR TR HEADER'!L44+'JR TR HEELER'!L44+'JR TRAIL'!L44</f>
        <v>0</v>
      </c>
      <c r="M44" s="6">
        <f>'JR BARRELS'!M44+'JR POLES'!M44+'JR GOATS'!M44+'JR BREAKAWAY'!M44+'JR RIBBON ROPER'!M44+'JR RIBBON RUNNER'!M44+'JR TR HEADER'!M44+'JR TR HEELER'!M44+'JR TRAIL'!M44</f>
        <v>0</v>
      </c>
      <c r="N44" s="6">
        <f>'JR BARRELS'!N44+'JR POLES'!N44+'JR GOATS'!N44+'JR BREAKAWAY'!N44+'JR RIBBON ROPER'!N44+'JR RIBBON RUNNER'!N44+'JR TR HEADER'!N44+'JR TR HEELER'!N44+'JR TRAIL'!N44</f>
        <v>0</v>
      </c>
      <c r="O44" s="6">
        <f>'JR BARRELS'!O44+'JR POLES'!O44+'JR GOATS'!O44+'JR BREAKAWAY'!O44+'JR RIBBON ROPER'!O44+'JR RIBBON RUNNER'!O44+'JR TR HEADER'!O44+'JR TR HEELER'!O44+'JR TRAIL'!O44</f>
        <v>0</v>
      </c>
      <c r="P44" s="6">
        <f>'JR BARRELS'!P44+'JR POLES'!P44+'JR GOATS'!P44+'JR BREAKAWAY'!P44+'JR RIBBON ROPER'!P44+'JR RIBBON RUNNER'!P44+'JR TR HEADER'!P44+'JR TR HEELER'!P44+'JR TRAIL'!P44</f>
        <v>0</v>
      </c>
      <c r="Q44" s="5">
        <f t="shared" si="0"/>
        <v>0</v>
      </c>
    </row>
    <row r="45" spans="1:17" x14ac:dyDescent="0.25">
      <c r="A45" s="12" t="s">
        <v>66</v>
      </c>
      <c r="B45" s="12" t="s">
        <v>20</v>
      </c>
      <c r="C45" s="5">
        <f>'JR BARRELS'!C45+'JR POLES'!C45+'JR GOATS'!C45+'JR BREAKAWAY'!C45+'JR RIBBON ROPER'!C45+'JR RIBBON RUNNER'!C45+'JR TR HEADER'!C45+'JR TR HEELER'!C45+'JR TRAIL'!C45</f>
        <v>115</v>
      </c>
      <c r="D45" s="5">
        <f>'JR BARRELS'!D45+'JR POLES'!D45+'JR GOATS'!D45+'JR BREAKAWAY'!D45+'JR RIBBON ROPER'!D45+'JR RIBBON RUNNER'!D45+'JR TR HEADER'!D45+'JR TR HEELER'!D45+'JR TRAIL'!D45</f>
        <v>72</v>
      </c>
      <c r="E45" s="5">
        <f>'JR BARRELS'!E45+'JR POLES'!E45+'JR GOATS'!E45+'JR BREAKAWAY'!E45+'JR RIBBON ROPER'!E45+'JR RIBBON RUNNER'!E45+'JR TR HEADER'!E45+'JR TR HEELER'!E45+'JR TRAIL'!E45</f>
        <v>24</v>
      </c>
      <c r="F45" s="5">
        <f>'JR BARRELS'!F45+'JR POLES'!F45+'JR GOATS'!F45+'JR BREAKAWAY'!F45+'JR RIBBON ROPER'!F45+'JR RIBBON RUNNER'!F45+'JR TR HEADER'!F45+'JR TR HEELER'!F45+'JR TRAIL'!F45</f>
        <v>124</v>
      </c>
      <c r="G45" s="5">
        <f>'JR BARRELS'!G45+'JR POLES'!G45+'JR GOATS'!G45+'JR BREAKAWAY'!G45+'JR RIBBON ROPER'!G45+'JR RIBBON RUNNER'!G45+'JR TR HEADER'!G45+'JR TR HEELER'!G45+'JR TRAIL'!G45</f>
        <v>33</v>
      </c>
      <c r="H45" s="5">
        <f>'JR BARRELS'!H45+'JR POLES'!H45+'JR GOATS'!H45+'JR BREAKAWAY'!H45+'JR RIBBON ROPER'!H45+'JR RIBBON RUNNER'!H45+'JR TR HEADER'!H45+'JR TR HEELER'!H45+'JR TRAIL'!H45</f>
        <v>63</v>
      </c>
      <c r="I45" s="6">
        <f>'JR BARRELS'!I45+'JR POLES'!I45+'JR GOATS'!I45+'JR BREAKAWAY'!I45+'JR RIBBON ROPER'!I45+'JR RIBBON RUNNER'!I45+'JR TR HEADER'!I45+'JR TR HEELER'!I45+'JR TRAIL'!I45</f>
        <v>0</v>
      </c>
      <c r="J45" s="6">
        <f>'JR BARRELS'!J45+'JR POLES'!J45+'JR GOATS'!J45+'JR BREAKAWAY'!J45+'JR RIBBON ROPER'!J45+'JR RIBBON RUNNER'!J45+'JR TR HEADER'!J45+'JR TR HEELER'!J45+'JR TRAIL'!J45</f>
        <v>0</v>
      </c>
      <c r="K45" s="5">
        <f>'JR BARRELS'!K45+'JR POLES'!K45+'JR GOATS'!K45+'JR BREAKAWAY'!K45+'JR RIBBON ROPER'!K45+'JR RIBBON RUNNER'!K45+'JR TR HEADER'!K45+'JR TR HEELER'!K45+'JR TRAIL'!K45</f>
        <v>159</v>
      </c>
      <c r="L45" s="5">
        <f>'JR BARRELS'!L45+'JR POLES'!L45+'JR GOATS'!L45+'JR BREAKAWAY'!L45+'JR RIBBON ROPER'!L45+'JR RIBBON RUNNER'!L45+'JR TR HEADER'!L45+'JR TR HEELER'!L45+'JR TRAIL'!L45</f>
        <v>136</v>
      </c>
      <c r="M45" s="6">
        <f>'JR BARRELS'!M45+'JR POLES'!M45+'JR GOATS'!M45+'JR BREAKAWAY'!M45+'JR RIBBON ROPER'!M45+'JR RIBBON RUNNER'!M45+'JR TR HEADER'!M45+'JR TR HEELER'!M45+'JR TRAIL'!M45</f>
        <v>0</v>
      </c>
      <c r="N45" s="6">
        <f>'JR BARRELS'!N45+'JR POLES'!N45+'JR GOATS'!N45+'JR BREAKAWAY'!N45+'JR RIBBON ROPER'!N45+'JR RIBBON RUNNER'!N45+'JR TR HEADER'!N45+'JR TR HEELER'!N45+'JR TRAIL'!N45</f>
        <v>0</v>
      </c>
      <c r="O45" s="6">
        <f>'JR BARRELS'!O45+'JR POLES'!O45+'JR GOATS'!O45+'JR BREAKAWAY'!O45+'JR RIBBON ROPER'!O45+'JR RIBBON RUNNER'!O45+'JR TR HEADER'!O45+'JR TR HEELER'!O45+'JR TRAIL'!O45</f>
        <v>0</v>
      </c>
      <c r="P45" s="6">
        <f>'JR BARRELS'!P45+'JR POLES'!P45+'JR GOATS'!P45+'JR BREAKAWAY'!P45+'JR RIBBON ROPER'!P45+'JR RIBBON RUNNER'!P45+'JR TR HEADER'!P45+'JR TR HEELER'!P45+'JR TRAIL'!P45</f>
        <v>0</v>
      </c>
      <c r="Q45" s="5">
        <f t="shared" si="0"/>
        <v>726</v>
      </c>
    </row>
    <row r="46" spans="1:17" x14ac:dyDescent="0.25">
      <c r="A46" s="10" t="s">
        <v>24</v>
      </c>
      <c r="B46" s="10" t="s">
        <v>25</v>
      </c>
      <c r="C46" s="5">
        <f>'JR BARRELS'!C46+'JR POLES'!C46+'JR GOATS'!C46+'JR BREAKAWAY'!C46+'JR RIBBON ROPER'!C46+'JR RIBBON RUNNER'!C46+'JR TR HEADER'!C46+'JR TR HEELER'!C46+'JR TRAIL'!C46</f>
        <v>0</v>
      </c>
      <c r="D46" s="5">
        <f>'JR BARRELS'!D46+'JR POLES'!D46+'JR GOATS'!D46+'JR BREAKAWAY'!D46+'JR RIBBON ROPER'!D46+'JR RIBBON RUNNER'!D46+'JR TR HEADER'!D46+'JR TR HEELER'!D46+'JR TRAIL'!D46</f>
        <v>0</v>
      </c>
      <c r="E46" s="5">
        <f>'JR BARRELS'!E46+'JR POLES'!E46+'JR GOATS'!E46+'JR BREAKAWAY'!E46+'JR RIBBON ROPER'!E46+'JR RIBBON RUNNER'!E46+'JR TR HEADER'!E46+'JR TR HEELER'!E46+'JR TRAIL'!E46</f>
        <v>0</v>
      </c>
      <c r="F46" s="5">
        <f>'JR BARRELS'!F46+'JR POLES'!F46+'JR GOATS'!F46+'JR BREAKAWAY'!F46+'JR RIBBON ROPER'!F46+'JR RIBBON RUNNER'!F46+'JR TR HEADER'!F46+'JR TR HEELER'!F46+'JR TRAIL'!F46</f>
        <v>0</v>
      </c>
      <c r="G46" s="5">
        <f>'JR BARRELS'!G46+'JR POLES'!G46+'JR GOATS'!G46+'JR BREAKAWAY'!G46+'JR RIBBON ROPER'!G46+'JR RIBBON RUNNER'!G46+'JR TR HEADER'!G46+'JR TR HEELER'!G46+'JR TRAIL'!G46</f>
        <v>0</v>
      </c>
      <c r="H46" s="5">
        <f>'JR BARRELS'!H46+'JR POLES'!H46+'JR GOATS'!H46+'JR BREAKAWAY'!H46+'JR RIBBON ROPER'!H46+'JR RIBBON RUNNER'!H46+'JR TR HEADER'!H46+'JR TR HEELER'!H46+'JR TRAIL'!H46</f>
        <v>0</v>
      </c>
      <c r="I46" s="6">
        <f>'JR BARRELS'!I46+'JR POLES'!I46+'JR GOATS'!I46+'JR BREAKAWAY'!I46+'JR RIBBON ROPER'!I46+'JR RIBBON RUNNER'!I46+'JR TR HEADER'!I46+'JR TR HEELER'!I46+'JR TRAIL'!I46</f>
        <v>0</v>
      </c>
      <c r="J46" s="6">
        <f>'JR BARRELS'!J46+'JR POLES'!J46+'JR GOATS'!J46+'JR BREAKAWAY'!J46+'JR RIBBON ROPER'!J46+'JR RIBBON RUNNER'!J46+'JR TR HEADER'!J46+'JR TR HEELER'!J46+'JR TRAIL'!J46</f>
        <v>0</v>
      </c>
      <c r="K46" s="5">
        <f>'JR BARRELS'!K46+'JR POLES'!K46+'JR GOATS'!K46+'JR BREAKAWAY'!K46+'JR RIBBON ROPER'!K46+'JR RIBBON RUNNER'!K46+'JR TR HEADER'!K46+'JR TR HEELER'!K46+'JR TRAIL'!K46</f>
        <v>0</v>
      </c>
      <c r="L46" s="5">
        <f>'JR BARRELS'!L46+'JR POLES'!L46+'JR GOATS'!L46+'JR BREAKAWAY'!L46+'JR RIBBON ROPER'!L46+'JR RIBBON RUNNER'!L46+'JR TR HEADER'!L46+'JR TR HEELER'!L46+'JR TRAIL'!L46</f>
        <v>0</v>
      </c>
      <c r="M46" s="6">
        <f>'JR BARRELS'!M46+'JR POLES'!M46+'JR GOATS'!M46+'JR BREAKAWAY'!M46+'JR RIBBON ROPER'!M46+'JR RIBBON RUNNER'!M46+'JR TR HEADER'!M46+'JR TR HEELER'!M46+'JR TRAIL'!M46</f>
        <v>0</v>
      </c>
      <c r="N46" s="6">
        <f>'JR BARRELS'!N46+'JR POLES'!N46+'JR GOATS'!N46+'JR BREAKAWAY'!N46+'JR RIBBON ROPER'!N46+'JR RIBBON RUNNER'!N46+'JR TR HEADER'!N46+'JR TR HEELER'!N46+'JR TRAIL'!N46</f>
        <v>0</v>
      </c>
      <c r="O46" s="6">
        <f>'JR BARRELS'!O46+'JR POLES'!O46+'JR GOATS'!O46+'JR BREAKAWAY'!O46+'JR RIBBON ROPER'!O46+'JR RIBBON RUNNER'!O46+'JR TR HEADER'!O46+'JR TR HEELER'!O46+'JR TRAIL'!O46</f>
        <v>0</v>
      </c>
      <c r="P46" s="6">
        <f>'JR BARRELS'!P46+'JR POLES'!P46+'JR GOATS'!P46+'JR BREAKAWAY'!P46+'JR RIBBON ROPER'!P46+'JR RIBBON RUNNER'!P46+'JR TR HEADER'!P46+'JR TR HEELER'!P46+'JR TRAIL'!P46</f>
        <v>0</v>
      </c>
      <c r="Q46" s="5">
        <f t="shared" si="0"/>
        <v>0</v>
      </c>
    </row>
    <row r="47" spans="1:17" x14ac:dyDescent="0.25">
      <c r="A47" s="4" t="s">
        <v>15</v>
      </c>
      <c r="B47" s="4" t="s">
        <v>16</v>
      </c>
      <c r="C47" s="5">
        <f>'JR BARRELS'!C47+'JR POLES'!C47+'JR GOATS'!C47+'JR BREAKAWAY'!C47+'JR RIBBON ROPER'!C47+'JR RIBBON RUNNER'!C47+'JR TR HEADER'!C47+'JR TR HEELER'!C47+'JR TRAIL'!C47</f>
        <v>131</v>
      </c>
      <c r="D47" s="5">
        <f>'JR BARRELS'!D47+'JR POLES'!D47+'JR GOATS'!D47+'JR BREAKAWAY'!D47+'JR RIBBON ROPER'!D47+'JR RIBBON RUNNER'!D47+'JR TR HEADER'!D47+'JR TR HEELER'!D47+'JR TRAIL'!D47</f>
        <v>111</v>
      </c>
      <c r="E47" s="5">
        <f>'JR BARRELS'!E47+'JR POLES'!E47+'JR GOATS'!E47+'JR BREAKAWAY'!E47+'JR RIBBON ROPER'!E47+'JR RIBBON RUNNER'!E47+'JR TR HEADER'!E47+'JR TR HEELER'!E47+'JR TRAIL'!E47</f>
        <v>120</v>
      </c>
      <c r="F47" s="5">
        <f>'JR BARRELS'!F47+'JR POLES'!F47+'JR GOATS'!F47+'JR BREAKAWAY'!F47+'JR RIBBON ROPER'!F47+'JR RIBBON RUNNER'!F47+'JR TR HEADER'!F47+'JR TR HEELER'!F47+'JR TRAIL'!F47</f>
        <v>65</v>
      </c>
      <c r="G47" s="5">
        <f>'JR BARRELS'!G47+'JR POLES'!G47+'JR GOATS'!G47+'JR BREAKAWAY'!G47+'JR RIBBON ROPER'!G47+'JR RIBBON RUNNER'!G47+'JR TR HEADER'!G47+'JR TR HEELER'!G47+'JR TRAIL'!G47</f>
        <v>161</v>
      </c>
      <c r="H47" s="5">
        <f>'JR BARRELS'!H47+'JR POLES'!H47+'JR GOATS'!H47+'JR BREAKAWAY'!H47+'JR RIBBON ROPER'!H47+'JR RIBBON RUNNER'!H47+'JR TR HEADER'!H47+'JR TR HEELER'!H47+'JR TRAIL'!H47</f>
        <v>207</v>
      </c>
      <c r="I47" s="6">
        <f>'JR BARRELS'!I47+'JR POLES'!I47+'JR GOATS'!I47+'JR BREAKAWAY'!I47+'JR RIBBON ROPER'!I47+'JR RIBBON RUNNER'!I47+'JR TR HEADER'!I47+'JR TR HEELER'!I47+'JR TRAIL'!I47</f>
        <v>0</v>
      </c>
      <c r="J47" s="6">
        <f>'JR BARRELS'!J47+'JR POLES'!J47+'JR GOATS'!J47+'JR BREAKAWAY'!J47+'JR RIBBON ROPER'!J47+'JR RIBBON RUNNER'!J47+'JR TR HEADER'!J47+'JR TR HEELER'!J47+'JR TRAIL'!J47</f>
        <v>0</v>
      </c>
      <c r="K47" s="5">
        <f>'JR BARRELS'!K47+'JR POLES'!K47+'JR GOATS'!K47+'JR BREAKAWAY'!K47+'JR RIBBON ROPER'!K47+'JR RIBBON RUNNER'!K47+'JR TR HEADER'!K47+'JR TR HEELER'!K47+'JR TRAIL'!K47</f>
        <v>47</v>
      </c>
      <c r="L47" s="5">
        <f>'JR BARRELS'!L47+'JR POLES'!L47+'JR GOATS'!L47+'JR BREAKAWAY'!L47+'JR RIBBON ROPER'!L47+'JR RIBBON RUNNER'!L47+'JR TR HEADER'!L47+'JR TR HEELER'!L47+'JR TRAIL'!L47</f>
        <v>127</v>
      </c>
      <c r="M47" s="6">
        <f>'JR BARRELS'!M47+'JR POLES'!M47+'JR GOATS'!M47+'JR BREAKAWAY'!M47+'JR RIBBON ROPER'!M47+'JR RIBBON RUNNER'!M47+'JR TR HEADER'!M47+'JR TR HEELER'!M47+'JR TRAIL'!M47</f>
        <v>0</v>
      </c>
      <c r="N47" s="6">
        <f>'JR BARRELS'!N47+'JR POLES'!N47+'JR GOATS'!N47+'JR BREAKAWAY'!N47+'JR RIBBON ROPER'!N47+'JR RIBBON RUNNER'!N47+'JR TR HEADER'!N47+'JR TR HEELER'!N47+'JR TRAIL'!N47</f>
        <v>0</v>
      </c>
      <c r="O47" s="6">
        <f>'JR BARRELS'!O47+'JR POLES'!O47+'JR GOATS'!O47+'JR BREAKAWAY'!O47+'JR RIBBON ROPER'!O47+'JR RIBBON RUNNER'!O47+'JR TR HEADER'!O47+'JR TR HEELER'!O47+'JR TRAIL'!O47</f>
        <v>0</v>
      </c>
      <c r="P47" s="6">
        <f>'JR BARRELS'!P47+'JR POLES'!P47+'JR GOATS'!P47+'JR BREAKAWAY'!P47+'JR RIBBON ROPER'!P47+'JR RIBBON RUNNER'!P47+'JR TR HEADER'!P47+'JR TR HEELER'!P47+'JR TRAIL'!P47</f>
        <v>0</v>
      </c>
      <c r="Q47" s="5">
        <f t="shared" si="0"/>
        <v>969</v>
      </c>
    </row>
    <row r="48" spans="1:17" x14ac:dyDescent="0.25">
      <c r="C48" s="9"/>
      <c r="D48" s="9"/>
      <c r="E48" s="9"/>
    </row>
    <row r="49" spans="1:33" x14ac:dyDescent="0.25">
      <c r="A49" s="18"/>
      <c r="B49" s="1"/>
      <c r="C49" s="18" t="s">
        <v>1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1:33" x14ac:dyDescent="0.25">
      <c r="A50" s="18"/>
      <c r="B50" s="1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1:33" x14ac:dyDescent="0.25">
      <c r="A51" s="18"/>
      <c r="B51" s="1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33" x14ac:dyDescent="0.25">
      <c r="A52" s="18"/>
      <c r="B52" s="1"/>
      <c r="C52" s="18" t="s">
        <v>19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4" spans="1:33" x14ac:dyDescent="0.25">
      <c r="A54" s="17" t="s">
        <v>0</v>
      </c>
      <c r="B54" s="17"/>
      <c r="C54" s="3">
        <v>45920</v>
      </c>
      <c r="D54" s="3">
        <v>45921</v>
      </c>
      <c r="E54" s="3">
        <v>45940</v>
      </c>
      <c r="F54" s="3">
        <v>45941</v>
      </c>
      <c r="G54" s="3">
        <v>45962</v>
      </c>
      <c r="H54" s="3">
        <v>45963</v>
      </c>
      <c r="I54" s="3">
        <v>45997</v>
      </c>
      <c r="J54" s="3">
        <v>45998</v>
      </c>
      <c r="K54" s="3">
        <v>45744</v>
      </c>
      <c r="L54" s="3">
        <v>46110</v>
      </c>
      <c r="M54" s="3">
        <v>46137</v>
      </c>
      <c r="N54" s="3">
        <v>46138</v>
      </c>
      <c r="O54" s="3">
        <v>46158</v>
      </c>
      <c r="P54" s="3">
        <v>46159</v>
      </c>
      <c r="Q54" s="2" t="s">
        <v>2</v>
      </c>
    </row>
    <row r="55" spans="1:33" x14ac:dyDescent="0.25">
      <c r="A55" s="10" t="s">
        <v>3</v>
      </c>
      <c r="B55" s="10" t="s">
        <v>4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33" x14ac:dyDescent="0.25">
      <c r="A56" s="4" t="s">
        <v>67</v>
      </c>
      <c r="B56" s="14" t="s">
        <v>68</v>
      </c>
      <c r="C56" s="11">
        <f>'JR GOATS'!C58+'JR BOY FLAGS'!C8+'JR BREAKAWAY'!C56+'JR RIBBON ROPER'!C57+'JR RIBBON RUNNER'!C58+'JR TR HEADER'!C57+'JR TR HEELER'!C57+'JR BOY BULLS'!C8+'JR BOY BARE BACK STEER'!C8+'JR BOY SADDLE STEER'!C8</f>
        <v>105</v>
      </c>
      <c r="D56" s="11">
        <f>'JR GOATS'!D58+'JR BOY FLAGS'!D8+'JR BREAKAWAY'!D56+'JR RIBBON ROPER'!D57+'JR RIBBON RUNNER'!D58+'JR TR HEADER'!D57+'JR TR HEELER'!D57+'JR BOY BULLS'!D8+'JR BOY BARE BACK STEER'!D8+'JR BOY SADDLE STEER'!D8</f>
        <v>158</v>
      </c>
      <c r="E56" s="11">
        <f>'JR GOATS'!E58+'JR BOY FLAGS'!E8+'JR BREAKAWAY'!E56+'JR RIBBON ROPER'!E57+'JR RIBBON RUNNER'!E58+'JR TR HEADER'!E57+'JR TR HEELER'!E57+'JR BOY BULLS'!E8+'JR BOY BARE BACK STEER'!E8+'JR BOY SADDLE STEER'!E8</f>
        <v>170</v>
      </c>
      <c r="F56" s="11">
        <f>'JR GOATS'!F58+'JR BOY FLAGS'!F8+'JR BREAKAWAY'!F56+'JR RIBBON ROPER'!F57+'JR RIBBON RUNNER'!F58+'JR TR HEADER'!F57+'JR TR HEELER'!F57+'JR BOY BULLS'!F8+'JR BOY BARE BACK STEER'!F8+'JR BOY SADDLE STEER'!F8</f>
        <v>220</v>
      </c>
      <c r="G56" s="11">
        <f>'JR GOATS'!G58+'JR BOY FLAGS'!G8+'JR BREAKAWAY'!G56+'JR RIBBON ROPER'!G57+'JR RIBBON RUNNER'!G58+'JR TR HEADER'!G57+'JR TR HEELER'!G57+'JR BOY BULLS'!G8+'JR BOY BARE BACK STEER'!G8+'JR BOY SADDLE STEER'!G8</f>
        <v>169</v>
      </c>
      <c r="H56" s="11">
        <f>'JR GOATS'!H58+'JR BOY FLAGS'!H8+'JR BREAKAWAY'!H56+'JR RIBBON ROPER'!H57+'JR RIBBON RUNNER'!H58+'JR TR HEADER'!H57+'JR TR HEELER'!H57+'JR BOY BULLS'!H8+'JR BOY BARE BACK STEER'!H8+'JR BOY SADDLE STEER'!H8</f>
        <v>105</v>
      </c>
      <c r="I56" s="11">
        <f>'JR GOATS'!I58+'JR BOY FLAGS'!I8+'JR BREAKAWAY'!I56+'JR RIBBON ROPER'!I57+'JR RIBBON RUNNER'!I58+'JR TR HEADER'!I57+'JR TR HEELER'!I57+'JR BOY BULLS'!I8+'JR BOY BARE BACK STEER'!I8+'JR BOY SADDLE STEER'!I8</f>
        <v>0</v>
      </c>
      <c r="J56" s="11">
        <f>'JR GOATS'!J58+'JR BOY FLAGS'!J8+'JR BREAKAWAY'!J56+'JR RIBBON ROPER'!J57+'JR RIBBON RUNNER'!J58+'JR TR HEADER'!J57+'JR TR HEELER'!J57+'JR BOY BULLS'!J8+'JR BOY BARE BACK STEER'!J8+'JR BOY SADDLE STEER'!J8</f>
        <v>0</v>
      </c>
      <c r="K56" s="11">
        <f>'JR GOATS'!K58+'JR BOY FLAGS'!K8+'JR BREAKAWAY'!K56+'JR RIBBON ROPER'!K57+'JR RIBBON RUNNER'!K58+'JR TR HEADER'!K57+'JR TR HEELER'!K57+'JR BOY BULLS'!K8+'JR BOY BARE BACK STEER'!K8+'JR BOY SADDLE STEER'!K8</f>
        <v>106</v>
      </c>
      <c r="L56" s="11">
        <f>'JR GOATS'!L58+'JR BOY FLAGS'!L8+'JR BREAKAWAY'!L56+'JR RIBBON ROPER'!L57+'JR RIBBON RUNNER'!L58+'JR TR HEADER'!L57+'JR TR HEELER'!L57+'JR BOY BULLS'!L8+'JR BOY BARE BACK STEER'!L8+'JR BOY SADDLE STEER'!L8</f>
        <v>204</v>
      </c>
      <c r="M56" s="11">
        <f>'JR GOATS'!M58+'JR BOY FLAGS'!M8+'JR BREAKAWAY'!M56+'JR RIBBON ROPER'!M57+'JR RIBBON RUNNER'!M58+'JR TR HEADER'!M57+'JR TR HEELER'!M57+'JR BOY BULLS'!M8+'JR BOY BARE BACK STEER'!M8+'JR BOY SADDLE STEER'!M8</f>
        <v>0</v>
      </c>
      <c r="N56" s="11">
        <f>'JR GOATS'!N58+'JR BOY FLAGS'!N8+'JR BREAKAWAY'!N56+'JR RIBBON ROPER'!N57+'JR RIBBON RUNNER'!N58+'JR TR HEADER'!N57+'JR TR HEELER'!N57+'JR BOY BULLS'!N8+'JR BOY BARE BACK STEER'!N8+'JR BOY SADDLE STEER'!N8</f>
        <v>0</v>
      </c>
      <c r="O56" s="11">
        <f>'JR GOATS'!O58+'JR BOY FLAGS'!O8+'JR BREAKAWAY'!O56+'JR RIBBON ROPER'!O57+'JR RIBBON RUNNER'!O58+'JR TR HEADER'!O57+'JR TR HEELER'!O57+'JR BOY BULLS'!O8+'JR BOY BARE BACK STEER'!O8+'JR BOY SADDLE STEER'!O8</f>
        <v>0</v>
      </c>
      <c r="P56" s="11">
        <f>'JR GOATS'!P58+'JR BOY FLAGS'!P8+'JR BREAKAWAY'!P56+'JR RIBBON ROPER'!P57+'JR RIBBON RUNNER'!P58+'JR TR HEADER'!P57+'JR TR HEELER'!P57+'JR BOY BULLS'!P8+'JR BOY BARE BACK STEER'!P8+'JR BOY SADDLE STEER'!P8</f>
        <v>0</v>
      </c>
      <c r="Q56" s="11">
        <f>SUM(C56:P56)</f>
        <v>1237</v>
      </c>
      <c r="T56" s="9"/>
      <c r="AF56">
        <v>0</v>
      </c>
      <c r="AG56">
        <v>653</v>
      </c>
    </row>
    <row r="57" spans="1:33" x14ac:dyDescent="0.25">
      <c r="A57" s="12" t="s">
        <v>67</v>
      </c>
      <c r="B57" s="15" t="s">
        <v>69</v>
      </c>
      <c r="C57" s="11">
        <f>'JR GOATS'!C59+'JR BOY FLAGS'!C9+'JR BREAKAWAY'!C57+'JR RIBBON ROPER'!C58+'JR RIBBON RUNNER'!C59+'JR TR HEADER'!C58+'JR TR HEELER'!C58+'JR BOY BULLS'!C9+'JR BOY BARE BACK STEER'!C9+'JR BOY SADDLE STEER'!C9</f>
        <v>125</v>
      </c>
      <c r="D57" s="11">
        <f>'JR GOATS'!D59+'JR BOY FLAGS'!D9+'JR BREAKAWAY'!D57+'JR RIBBON ROPER'!D58+'JR RIBBON RUNNER'!D59+'JR TR HEADER'!D58+'JR TR HEELER'!D58+'JR BOY BULLS'!D9+'JR BOY BARE BACK STEER'!D9+'JR BOY SADDLE STEER'!D9</f>
        <v>126</v>
      </c>
      <c r="E57" s="11">
        <f>'JR GOATS'!E59+'JR BOY FLAGS'!E9+'JR BREAKAWAY'!E57+'JR RIBBON ROPER'!E58+'JR RIBBON RUNNER'!E59+'JR TR HEADER'!E58+'JR TR HEELER'!E58+'JR BOY BULLS'!E9+'JR BOY BARE BACK STEER'!E9+'JR BOY SADDLE STEER'!E9</f>
        <v>252</v>
      </c>
      <c r="F57" s="11">
        <f>'JR GOATS'!F59+'JR BOY FLAGS'!F9+'JR BREAKAWAY'!F57+'JR RIBBON ROPER'!F58+'JR RIBBON RUNNER'!F59+'JR TR HEADER'!F58+'JR TR HEELER'!F58+'JR BOY BULLS'!F9+'JR BOY BARE BACK STEER'!F9+'JR BOY SADDLE STEER'!F9</f>
        <v>282</v>
      </c>
      <c r="G57" s="11">
        <f>'JR GOATS'!G59+'JR BOY FLAGS'!G9+'JR BREAKAWAY'!G57+'JR RIBBON ROPER'!G58+'JR RIBBON RUNNER'!G59+'JR TR HEADER'!G58+'JR TR HEELER'!G58+'JR BOY BULLS'!G9+'JR BOY BARE BACK STEER'!G9+'JR BOY SADDLE STEER'!G9</f>
        <v>291</v>
      </c>
      <c r="H57" s="11">
        <f>'JR GOATS'!H59+'JR BOY FLAGS'!H9+'JR BREAKAWAY'!H57+'JR RIBBON ROPER'!H58+'JR RIBBON RUNNER'!H59+'JR TR HEADER'!H58+'JR TR HEELER'!H58+'JR BOY BULLS'!H9+'JR BOY BARE BACK STEER'!H9+'JR BOY SADDLE STEER'!H9</f>
        <v>168</v>
      </c>
      <c r="I57" s="11">
        <f>'JR GOATS'!I59+'JR BOY FLAGS'!I9+'JR BREAKAWAY'!I57+'JR RIBBON ROPER'!I58+'JR RIBBON RUNNER'!I59+'JR TR HEADER'!I58+'JR TR HEELER'!I58+'JR BOY BULLS'!I9+'JR BOY BARE BACK STEER'!I9+'JR BOY SADDLE STEER'!I9</f>
        <v>0</v>
      </c>
      <c r="J57" s="11">
        <f>'JR GOATS'!J59+'JR BOY FLAGS'!J9+'JR BREAKAWAY'!J57+'JR RIBBON ROPER'!J58+'JR RIBBON RUNNER'!J59+'JR TR HEADER'!J58+'JR TR HEELER'!J58+'JR BOY BULLS'!J9+'JR BOY BARE BACK STEER'!J9+'JR BOY SADDLE STEER'!J9</f>
        <v>0</v>
      </c>
      <c r="K57" s="11">
        <f>'JR GOATS'!K59+'JR BOY FLAGS'!K9+'JR BREAKAWAY'!K57+'JR RIBBON ROPER'!K58+'JR RIBBON RUNNER'!K59+'JR TR HEADER'!K58+'JR TR HEELER'!K58+'JR BOY BULLS'!K9+'JR BOY BARE BACK STEER'!K9+'JR BOY SADDLE STEER'!K9</f>
        <v>183</v>
      </c>
      <c r="L57" s="11">
        <f>'JR GOATS'!L59+'JR BOY FLAGS'!L9+'JR BREAKAWAY'!L57+'JR RIBBON ROPER'!L58+'JR RIBBON RUNNER'!L59+'JR TR HEADER'!L58+'JR TR HEELER'!L58+'JR BOY BULLS'!L9+'JR BOY BARE BACK STEER'!L9+'JR BOY SADDLE STEER'!L9</f>
        <v>224</v>
      </c>
      <c r="M57" s="11">
        <f>'JR GOATS'!M59+'JR BOY FLAGS'!M9+'JR BREAKAWAY'!M57+'JR RIBBON ROPER'!M58+'JR RIBBON RUNNER'!M59+'JR TR HEADER'!M58+'JR TR HEELER'!M58+'JR BOY BULLS'!M9+'JR BOY BARE BACK STEER'!M9+'JR BOY SADDLE STEER'!M9</f>
        <v>0</v>
      </c>
      <c r="N57" s="11">
        <f>'JR GOATS'!N59+'JR BOY FLAGS'!N9+'JR BREAKAWAY'!N57+'JR RIBBON ROPER'!N58+'JR RIBBON RUNNER'!N59+'JR TR HEADER'!N58+'JR TR HEELER'!N58+'JR BOY BULLS'!N9+'JR BOY BARE BACK STEER'!N9+'JR BOY SADDLE STEER'!N9</f>
        <v>0</v>
      </c>
      <c r="O57" s="11">
        <f>'JR GOATS'!O59+'JR BOY FLAGS'!O9+'JR BREAKAWAY'!O57+'JR RIBBON ROPER'!O58+'JR RIBBON RUNNER'!O59+'JR TR HEADER'!O58+'JR TR HEELER'!O58+'JR BOY BULLS'!O9+'JR BOY BARE BACK STEER'!O9+'JR BOY SADDLE STEER'!O9</f>
        <v>0</v>
      </c>
      <c r="P57" s="11">
        <f>'JR GOATS'!P59+'JR BOY FLAGS'!P9+'JR BREAKAWAY'!P57+'JR RIBBON ROPER'!P58+'JR RIBBON RUNNER'!P59+'JR TR HEADER'!P58+'JR TR HEELER'!P58+'JR BOY BULLS'!P9+'JR BOY BARE BACK STEER'!P9+'JR BOY SADDLE STEER'!P9</f>
        <v>0</v>
      </c>
      <c r="Q57" s="11">
        <f t="shared" ref="Q57:Q76" si="1">SUM(C57:P57)</f>
        <v>1651</v>
      </c>
      <c r="T57" s="9"/>
      <c r="AF57">
        <v>0</v>
      </c>
      <c r="AG57">
        <v>785</v>
      </c>
    </row>
    <row r="58" spans="1:33" x14ac:dyDescent="0.25">
      <c r="A58" s="4" t="s">
        <v>70</v>
      </c>
      <c r="B58" s="14" t="s">
        <v>71</v>
      </c>
      <c r="C58" s="11">
        <f>'JR GOATS'!C60+'JR BOY FLAGS'!C10+'JR BREAKAWAY'!C58+'JR RIBBON ROPER'!C59+'JR RIBBON RUNNER'!C60+'JR TR HEADER'!C59+'JR TR HEELER'!C59+'JR BOY BULLS'!C10+'JR BOY BARE BACK STEER'!C10+'JR BOY SADDLE STEER'!C10</f>
        <v>79</v>
      </c>
      <c r="D58" s="11">
        <f>'JR GOATS'!D60+'JR BOY FLAGS'!D10+'JR BREAKAWAY'!D58+'JR RIBBON ROPER'!D59+'JR RIBBON RUNNER'!D60+'JR TR HEADER'!D59+'JR TR HEELER'!D59+'JR BOY BULLS'!D10+'JR BOY BARE BACK STEER'!D10+'JR BOY SADDLE STEER'!D10</f>
        <v>167</v>
      </c>
      <c r="E58" s="11">
        <f>'JR GOATS'!E60+'JR BOY FLAGS'!E10+'JR BREAKAWAY'!E58+'JR RIBBON ROPER'!E59+'JR RIBBON RUNNER'!E60+'JR TR HEADER'!E59+'JR TR HEELER'!E59+'JR BOY BULLS'!E10+'JR BOY BARE BACK STEER'!E10+'JR BOY SADDLE STEER'!E10</f>
        <v>211</v>
      </c>
      <c r="F58" s="11">
        <f>'JR GOATS'!F60+'JR BOY FLAGS'!F10+'JR BREAKAWAY'!F58+'JR RIBBON ROPER'!F59+'JR RIBBON RUNNER'!F60+'JR TR HEADER'!F59+'JR TR HEELER'!F59+'JR BOY BULLS'!F10+'JR BOY BARE BACK STEER'!F10+'JR BOY SADDLE STEER'!F10</f>
        <v>199</v>
      </c>
      <c r="G58" s="11">
        <f>'JR GOATS'!G60+'JR BOY FLAGS'!G10+'JR BREAKAWAY'!G58+'JR RIBBON ROPER'!G59+'JR RIBBON RUNNER'!G60+'JR TR HEADER'!G59+'JR TR HEELER'!G59+'JR BOY BULLS'!G10+'JR BOY BARE BACK STEER'!G10+'JR BOY SADDLE STEER'!G10</f>
        <v>194</v>
      </c>
      <c r="H58" s="11">
        <f>'JR GOATS'!H60+'JR BOY FLAGS'!H10+'JR BREAKAWAY'!H58+'JR RIBBON ROPER'!H59+'JR RIBBON RUNNER'!H60+'JR TR HEADER'!H59+'JR TR HEELER'!H59+'JR BOY BULLS'!H10+'JR BOY BARE BACK STEER'!H10+'JR BOY SADDLE STEER'!H10</f>
        <v>33</v>
      </c>
      <c r="I58" s="11">
        <f>'JR GOATS'!I60+'JR BOY FLAGS'!I10+'JR BREAKAWAY'!I58+'JR RIBBON ROPER'!I59+'JR RIBBON RUNNER'!I60+'JR TR HEADER'!I59+'JR TR HEELER'!I59+'JR BOY BULLS'!I10+'JR BOY BARE BACK STEER'!I10+'JR BOY SADDLE STEER'!I10</f>
        <v>0</v>
      </c>
      <c r="J58" s="11">
        <f>'JR GOATS'!J60+'JR BOY FLAGS'!J10+'JR BREAKAWAY'!J58+'JR RIBBON ROPER'!J59+'JR RIBBON RUNNER'!J60+'JR TR HEADER'!J59+'JR TR HEELER'!J59+'JR BOY BULLS'!J10+'JR BOY BARE BACK STEER'!J10+'JR BOY SADDLE STEER'!J10</f>
        <v>0</v>
      </c>
      <c r="K58" s="11">
        <f>'JR GOATS'!K60+'JR BOY FLAGS'!K10+'JR BREAKAWAY'!K58+'JR RIBBON ROPER'!K59+'JR RIBBON RUNNER'!K60+'JR TR HEADER'!K59+'JR TR HEELER'!K59+'JR BOY BULLS'!K10+'JR BOY BARE BACK STEER'!K10+'JR BOY SADDLE STEER'!K10</f>
        <v>128</v>
      </c>
      <c r="L58" s="11">
        <f>'JR GOATS'!L60+'JR BOY FLAGS'!L10+'JR BREAKAWAY'!L58+'JR RIBBON ROPER'!L59+'JR RIBBON RUNNER'!L60+'JR TR HEADER'!L59+'JR TR HEELER'!L59+'JR BOY BULLS'!L10+'JR BOY BARE BACK STEER'!L10+'JR BOY SADDLE STEER'!L10</f>
        <v>66</v>
      </c>
      <c r="M58" s="11">
        <f>'JR GOATS'!M60+'JR BOY FLAGS'!M10+'JR BREAKAWAY'!M58+'JR RIBBON ROPER'!M59+'JR RIBBON RUNNER'!M60+'JR TR HEADER'!M59+'JR TR HEELER'!M59+'JR BOY BULLS'!M10+'JR BOY BARE BACK STEER'!M10+'JR BOY SADDLE STEER'!M10</f>
        <v>0</v>
      </c>
      <c r="N58" s="11">
        <f>'JR GOATS'!N60+'JR BOY FLAGS'!N10+'JR BREAKAWAY'!N58+'JR RIBBON ROPER'!N59+'JR RIBBON RUNNER'!N60+'JR TR HEADER'!N59+'JR TR HEELER'!N59+'JR BOY BULLS'!N10+'JR BOY BARE BACK STEER'!N10+'JR BOY SADDLE STEER'!N10</f>
        <v>0</v>
      </c>
      <c r="O58" s="11">
        <f>'JR GOATS'!O60+'JR BOY FLAGS'!O10+'JR BREAKAWAY'!O58+'JR RIBBON ROPER'!O59+'JR RIBBON RUNNER'!O60+'JR TR HEADER'!O59+'JR TR HEELER'!O59+'JR BOY BULLS'!O10+'JR BOY BARE BACK STEER'!O10+'JR BOY SADDLE STEER'!O10</f>
        <v>0</v>
      </c>
      <c r="P58" s="11">
        <f>'JR GOATS'!P60+'JR BOY FLAGS'!P10+'JR BREAKAWAY'!P58+'JR RIBBON ROPER'!P59+'JR RIBBON RUNNER'!P60+'JR TR HEADER'!P59+'JR TR HEELER'!P59+'JR BOY BULLS'!P10+'JR BOY BARE BACK STEER'!P10+'JR BOY SADDLE STEER'!P10</f>
        <v>0</v>
      </c>
      <c r="Q58" s="11">
        <f t="shared" si="1"/>
        <v>1077</v>
      </c>
      <c r="T58" s="9"/>
      <c r="AF58">
        <v>0</v>
      </c>
      <c r="AG58">
        <v>656</v>
      </c>
    </row>
    <row r="59" spans="1:33" x14ac:dyDescent="0.25">
      <c r="A59" s="4" t="s">
        <v>120</v>
      </c>
      <c r="B59" s="14" t="s">
        <v>121</v>
      </c>
      <c r="C59" s="11">
        <f>'JR GOATS'!C61+'JR BOY FLAGS'!C11+'JR BREAKAWAY'!C59+'JR RIBBON ROPER'!C60+'JR RIBBON RUNNER'!C61+'JR TR HEADER'!C60+'JR TR HEELER'!C60+'JR BOY BULLS'!C11+'JR BOY BARE BACK STEER'!C11+'JR BOY SADDLE STEER'!C11</f>
        <v>0</v>
      </c>
      <c r="D59" s="11">
        <f>'JR GOATS'!D61+'JR BOY FLAGS'!D11+'JR BREAKAWAY'!D59+'JR RIBBON ROPER'!D60+'JR RIBBON RUNNER'!D61+'JR TR HEADER'!D60+'JR TR HEELER'!D60+'JR BOY BULLS'!D11+'JR BOY BARE BACK STEER'!D11+'JR BOY SADDLE STEER'!D11</f>
        <v>0</v>
      </c>
      <c r="E59" s="11">
        <f>'JR GOATS'!E61+'JR BOY FLAGS'!E11+'JR BREAKAWAY'!E59+'JR RIBBON ROPER'!E60+'JR RIBBON RUNNER'!E61+'JR TR HEADER'!E60+'JR TR HEELER'!E60+'JR BOY BULLS'!E11+'JR BOY BARE BACK STEER'!E11+'JR BOY SADDLE STEER'!E11</f>
        <v>43</v>
      </c>
      <c r="F59" s="11">
        <f>'JR GOATS'!F61+'JR BOY FLAGS'!F11+'JR BREAKAWAY'!F59+'JR RIBBON ROPER'!F60+'JR RIBBON RUNNER'!F61+'JR TR HEADER'!F60+'JR TR HEELER'!F60+'JR BOY BULLS'!F11+'JR BOY BARE BACK STEER'!F11+'JR BOY SADDLE STEER'!F11</f>
        <v>0</v>
      </c>
      <c r="G59" s="11">
        <f>'JR GOATS'!G61+'JR BOY FLAGS'!G11+'JR BREAKAWAY'!G59+'JR RIBBON ROPER'!G60+'JR RIBBON RUNNER'!G61+'JR TR HEADER'!G60+'JR TR HEELER'!G60+'JR BOY BULLS'!G11+'JR BOY BARE BACK STEER'!G11+'JR BOY SADDLE STEER'!G11</f>
        <v>0</v>
      </c>
      <c r="H59" s="11">
        <f>'JR GOATS'!H61+'JR BOY FLAGS'!H11+'JR BREAKAWAY'!H59+'JR RIBBON ROPER'!H60+'JR RIBBON RUNNER'!H61+'JR TR HEADER'!H60+'JR TR HEELER'!H60+'JR BOY BULLS'!H11+'JR BOY BARE BACK STEER'!H11+'JR BOY SADDLE STEER'!H11</f>
        <v>54</v>
      </c>
      <c r="I59" s="11">
        <f>'JR GOATS'!I61+'JR BOY FLAGS'!I11+'JR BREAKAWAY'!I59+'JR RIBBON ROPER'!I60+'JR RIBBON RUNNER'!I61+'JR TR HEADER'!I60+'JR TR HEELER'!I60+'JR BOY BULLS'!I11+'JR BOY BARE BACK STEER'!I11+'JR BOY SADDLE STEER'!I11</f>
        <v>0</v>
      </c>
      <c r="J59" s="11">
        <f>'JR GOATS'!J61+'JR BOY FLAGS'!J11+'JR BREAKAWAY'!J59+'JR RIBBON ROPER'!J60+'JR RIBBON RUNNER'!J61+'JR TR HEADER'!J60+'JR TR HEELER'!J60+'JR BOY BULLS'!J11+'JR BOY BARE BACK STEER'!J11+'JR BOY SADDLE STEER'!J11</f>
        <v>0</v>
      </c>
      <c r="K59" s="11">
        <f>'JR GOATS'!K61+'JR BOY FLAGS'!K11+'JR BREAKAWAY'!K59+'JR RIBBON ROPER'!K60+'JR RIBBON RUNNER'!K61+'JR TR HEADER'!K60+'JR TR HEELER'!K60+'JR BOY BULLS'!K11+'JR BOY BARE BACK STEER'!K11+'JR BOY SADDLE STEER'!K11</f>
        <v>0</v>
      </c>
      <c r="L59" s="11">
        <f>'JR GOATS'!L61+'JR BOY FLAGS'!L11+'JR BREAKAWAY'!L59+'JR RIBBON ROPER'!L60+'JR RIBBON RUNNER'!L61+'JR TR HEADER'!L60+'JR TR HEELER'!L60+'JR BOY BULLS'!L11+'JR BOY BARE BACK STEER'!L11+'JR BOY SADDLE STEER'!L11</f>
        <v>0</v>
      </c>
      <c r="M59" s="11">
        <f>'JR GOATS'!M61+'JR BOY FLAGS'!M11+'JR BREAKAWAY'!M59+'JR RIBBON ROPER'!M60+'JR RIBBON RUNNER'!M61+'JR TR HEADER'!M60+'JR TR HEELER'!M60+'JR BOY BULLS'!M11+'JR BOY BARE BACK STEER'!M11+'JR BOY SADDLE STEER'!M11</f>
        <v>0</v>
      </c>
      <c r="N59" s="11">
        <f>'JR GOATS'!N61+'JR BOY FLAGS'!N11+'JR BREAKAWAY'!N59+'JR RIBBON ROPER'!N60+'JR RIBBON RUNNER'!N61+'JR TR HEADER'!N60+'JR TR HEELER'!N60+'JR BOY BULLS'!N11+'JR BOY BARE BACK STEER'!N11+'JR BOY SADDLE STEER'!N11</f>
        <v>0</v>
      </c>
      <c r="O59" s="11">
        <f>'JR GOATS'!O61+'JR BOY FLAGS'!O11+'JR BREAKAWAY'!O59+'JR RIBBON ROPER'!O60+'JR RIBBON RUNNER'!O61+'JR TR HEADER'!O60+'JR TR HEELER'!O60+'JR BOY BULLS'!O11+'JR BOY BARE BACK STEER'!O11+'JR BOY SADDLE STEER'!O11</f>
        <v>0</v>
      </c>
      <c r="P59" s="11">
        <f>'JR GOATS'!P61+'JR BOY FLAGS'!P11+'JR BREAKAWAY'!P59+'JR RIBBON ROPER'!P60+'JR RIBBON RUNNER'!P61+'JR TR HEADER'!P60+'JR TR HEELER'!P60+'JR BOY BULLS'!P11+'JR BOY BARE BACK STEER'!P11+'JR BOY SADDLE STEER'!P11</f>
        <v>0</v>
      </c>
      <c r="Q59" s="11">
        <f t="shared" si="1"/>
        <v>97</v>
      </c>
      <c r="T59" s="9"/>
      <c r="AF59">
        <v>0</v>
      </c>
      <c r="AG59">
        <v>43</v>
      </c>
    </row>
    <row r="60" spans="1:33" x14ac:dyDescent="0.25">
      <c r="A60" s="4" t="s">
        <v>74</v>
      </c>
      <c r="B60" s="14" t="s">
        <v>75</v>
      </c>
      <c r="C60" s="11">
        <f>'JR GOATS'!C62+'JR BOY FLAGS'!C12+'JR BREAKAWAY'!C60+'JR RIBBON ROPER'!C61+'JR RIBBON RUNNER'!C62+'JR TR HEADER'!C61+'JR TR HEELER'!C61+'JR BOY BULLS'!C12+'JR BOY BARE BACK STEER'!C12+'JR BOY SADDLE STEER'!C12</f>
        <v>116</v>
      </c>
      <c r="D60" s="11">
        <f>'JR GOATS'!D62+'JR BOY FLAGS'!D12+'JR BREAKAWAY'!D60+'JR RIBBON ROPER'!D61+'JR RIBBON RUNNER'!D62+'JR TR HEADER'!D61+'JR TR HEELER'!D61+'JR BOY BULLS'!D12+'JR BOY BARE BACK STEER'!D12+'JR BOY SADDLE STEER'!D12</f>
        <v>62</v>
      </c>
      <c r="E60" s="11">
        <f>'JR GOATS'!E62+'JR BOY FLAGS'!E12+'JR BREAKAWAY'!E60+'JR RIBBON ROPER'!E61+'JR RIBBON RUNNER'!E62+'JR TR HEADER'!E61+'JR TR HEELER'!E61+'JR BOY BULLS'!E12+'JR BOY BARE BACK STEER'!E12+'JR BOY SADDLE STEER'!E12</f>
        <v>144</v>
      </c>
      <c r="F60" s="11">
        <f>'JR GOATS'!F62+'JR BOY FLAGS'!F12+'JR BREAKAWAY'!F60+'JR RIBBON ROPER'!F61+'JR RIBBON RUNNER'!F62+'JR TR HEADER'!F61+'JR TR HEELER'!F61+'JR BOY BULLS'!F12+'JR BOY BARE BACK STEER'!F12+'JR BOY SADDLE STEER'!F12</f>
        <v>124</v>
      </c>
      <c r="G60" s="11">
        <f>'JR GOATS'!G62+'JR BOY FLAGS'!G12+'JR BREAKAWAY'!G60+'JR RIBBON ROPER'!G61+'JR RIBBON RUNNER'!G62+'JR TR HEADER'!G61+'JR TR HEELER'!G61+'JR BOY BULLS'!G12+'JR BOY BARE BACK STEER'!G12+'JR BOY SADDLE STEER'!G12</f>
        <v>124</v>
      </c>
      <c r="H60" s="11">
        <f>'JR GOATS'!H62+'JR BOY FLAGS'!H12+'JR BREAKAWAY'!H60+'JR RIBBON ROPER'!H61+'JR RIBBON RUNNER'!H62+'JR TR HEADER'!H61+'JR TR HEELER'!H61+'JR BOY BULLS'!H12+'JR BOY BARE BACK STEER'!H12+'JR BOY SADDLE STEER'!H12</f>
        <v>72</v>
      </c>
      <c r="I60" s="11">
        <f>'JR GOATS'!I62+'JR BOY FLAGS'!I12+'JR BREAKAWAY'!I60+'JR RIBBON ROPER'!I61+'JR RIBBON RUNNER'!I62+'JR TR HEADER'!I61+'JR TR HEELER'!I61+'JR BOY BULLS'!I12+'JR BOY BARE BACK STEER'!I12+'JR BOY SADDLE STEER'!I12</f>
        <v>0</v>
      </c>
      <c r="J60" s="11">
        <f>'JR GOATS'!J62+'JR BOY FLAGS'!J12+'JR BREAKAWAY'!J60+'JR RIBBON ROPER'!J61+'JR RIBBON RUNNER'!J62+'JR TR HEADER'!J61+'JR TR HEELER'!J61+'JR BOY BULLS'!J12+'JR BOY BARE BACK STEER'!J12+'JR BOY SADDLE STEER'!J12</f>
        <v>0</v>
      </c>
      <c r="K60" s="11">
        <f>'JR GOATS'!K62+'JR BOY FLAGS'!K12+'JR BREAKAWAY'!K60+'JR RIBBON ROPER'!K61+'JR RIBBON RUNNER'!K62+'JR TR HEADER'!K61+'JR TR HEELER'!K61+'JR BOY BULLS'!K12+'JR BOY BARE BACK STEER'!K12+'JR BOY SADDLE STEER'!K12</f>
        <v>33</v>
      </c>
      <c r="L60" s="11">
        <f>'JR GOATS'!L62+'JR BOY FLAGS'!L12+'JR BREAKAWAY'!L60+'JR RIBBON ROPER'!L61+'JR RIBBON RUNNER'!L62+'JR TR HEADER'!L61+'JR TR HEELER'!L61+'JR BOY BULLS'!L12+'JR BOY BARE BACK STEER'!L12+'JR BOY SADDLE STEER'!L12</f>
        <v>0</v>
      </c>
      <c r="M60" s="11">
        <f>'JR GOATS'!M62+'JR BOY FLAGS'!M12+'JR BREAKAWAY'!M60+'JR RIBBON ROPER'!M61+'JR RIBBON RUNNER'!M62+'JR TR HEADER'!M61+'JR TR HEELER'!M61+'JR BOY BULLS'!M12+'JR BOY BARE BACK STEER'!M12+'JR BOY SADDLE STEER'!M12</f>
        <v>0</v>
      </c>
      <c r="N60" s="11">
        <f>'JR GOATS'!N62+'JR BOY FLAGS'!N12+'JR BREAKAWAY'!N60+'JR RIBBON ROPER'!N61+'JR RIBBON RUNNER'!N62+'JR TR HEADER'!N61+'JR TR HEELER'!N61+'JR BOY BULLS'!N12+'JR BOY BARE BACK STEER'!N12+'JR BOY SADDLE STEER'!N12</f>
        <v>0</v>
      </c>
      <c r="O60" s="11">
        <f>'JR GOATS'!O62+'JR BOY FLAGS'!O12+'JR BREAKAWAY'!O60+'JR RIBBON ROPER'!O61+'JR RIBBON RUNNER'!O62+'JR TR HEADER'!O61+'JR TR HEELER'!O61+'JR BOY BULLS'!O12+'JR BOY BARE BACK STEER'!O12+'JR BOY SADDLE STEER'!O12</f>
        <v>0</v>
      </c>
      <c r="P60" s="11">
        <f>'JR GOATS'!P62+'JR BOY FLAGS'!P12+'JR BREAKAWAY'!P60+'JR RIBBON ROPER'!P61+'JR RIBBON RUNNER'!P62+'JR TR HEADER'!P61+'JR TR HEELER'!P61+'JR BOY BULLS'!P12+'JR BOY BARE BACK STEER'!P12+'JR BOY SADDLE STEER'!P12</f>
        <v>0</v>
      </c>
      <c r="Q60" s="11">
        <f t="shared" si="1"/>
        <v>675</v>
      </c>
      <c r="T60" s="9"/>
      <c r="AF60">
        <v>0</v>
      </c>
      <c r="AG60">
        <v>446</v>
      </c>
    </row>
    <row r="61" spans="1:33" x14ac:dyDescent="0.25">
      <c r="A61" s="4" t="s">
        <v>38</v>
      </c>
      <c r="B61" s="14" t="s">
        <v>76</v>
      </c>
      <c r="C61" s="11">
        <f>'JR GOATS'!C63+'JR BOY FLAGS'!C13+'JR BREAKAWAY'!C61+'JR RIBBON ROPER'!C62+'JR RIBBON RUNNER'!C63+'JR TR HEADER'!C62+'JR TR HEELER'!C62+'JR BOY BULLS'!C13+'JR BOY BARE BACK STEER'!C13+'JR BOY SADDLE STEER'!C13</f>
        <v>96</v>
      </c>
      <c r="D61" s="11">
        <f>'JR GOATS'!D63+'JR BOY FLAGS'!D13+'JR BREAKAWAY'!D61+'JR RIBBON ROPER'!D62+'JR RIBBON RUNNER'!D63+'JR TR HEADER'!D62+'JR TR HEELER'!D62+'JR BOY BULLS'!D13+'JR BOY BARE BACK STEER'!D13+'JR BOY SADDLE STEER'!D13</f>
        <v>0</v>
      </c>
      <c r="E61" s="11">
        <f>'JR GOATS'!E63+'JR BOY FLAGS'!E13+'JR BREAKAWAY'!E61+'JR RIBBON ROPER'!E62+'JR RIBBON RUNNER'!E63+'JR TR HEADER'!E62+'JR TR HEELER'!E62+'JR BOY BULLS'!E13+'JR BOY BARE BACK STEER'!E13+'JR BOY SADDLE STEER'!E13</f>
        <v>0</v>
      </c>
      <c r="F61" s="11">
        <f>'JR GOATS'!F63+'JR BOY FLAGS'!F13+'JR BREAKAWAY'!F61+'JR RIBBON ROPER'!F62+'JR RIBBON RUNNER'!F63+'JR TR HEADER'!F62+'JR TR HEELER'!F62+'JR BOY BULLS'!F13+'JR BOY BARE BACK STEER'!F13+'JR BOY SADDLE STEER'!F13</f>
        <v>0</v>
      </c>
      <c r="G61" s="11">
        <f>'JR GOATS'!G63+'JR BOY FLAGS'!G13+'JR BREAKAWAY'!G61+'JR RIBBON ROPER'!G62+'JR RIBBON RUNNER'!G63+'JR TR HEADER'!G62+'JR TR HEELER'!G62+'JR BOY BULLS'!G13+'JR BOY BARE BACK STEER'!G13+'JR BOY SADDLE STEER'!G13</f>
        <v>0</v>
      </c>
      <c r="H61" s="11">
        <f>'JR GOATS'!H63+'JR BOY FLAGS'!H13+'JR BREAKAWAY'!H61+'JR RIBBON ROPER'!H62+'JR RIBBON RUNNER'!H63+'JR TR HEADER'!H62+'JR TR HEELER'!H62+'JR BOY BULLS'!H13+'JR BOY BARE BACK STEER'!H13+'JR BOY SADDLE STEER'!H13</f>
        <v>0</v>
      </c>
      <c r="I61" s="11">
        <f>'JR GOATS'!I63+'JR BOY FLAGS'!I13+'JR BREAKAWAY'!I61+'JR RIBBON ROPER'!I62+'JR RIBBON RUNNER'!I63+'JR TR HEADER'!I62+'JR TR HEELER'!I62+'JR BOY BULLS'!I13+'JR BOY BARE BACK STEER'!I13+'JR BOY SADDLE STEER'!I13</f>
        <v>0</v>
      </c>
      <c r="J61" s="11">
        <f>'JR GOATS'!J63+'JR BOY FLAGS'!J13+'JR BREAKAWAY'!J61+'JR RIBBON ROPER'!J62+'JR RIBBON RUNNER'!J63+'JR TR HEADER'!J62+'JR TR HEELER'!J62+'JR BOY BULLS'!J13+'JR BOY BARE BACK STEER'!J13+'JR BOY SADDLE STEER'!J13</f>
        <v>0</v>
      </c>
      <c r="K61" s="11">
        <f>'JR GOATS'!K63+'JR BOY FLAGS'!K13+'JR BREAKAWAY'!K61+'JR RIBBON ROPER'!K62+'JR RIBBON RUNNER'!K63+'JR TR HEADER'!K62+'JR TR HEELER'!K62+'JR BOY BULLS'!K13+'JR BOY BARE BACK STEER'!K13+'JR BOY SADDLE STEER'!K13</f>
        <v>52</v>
      </c>
      <c r="L61" s="11">
        <f>'JR GOATS'!L63+'JR BOY FLAGS'!L13+'JR BREAKAWAY'!L61+'JR RIBBON ROPER'!L62+'JR RIBBON RUNNER'!L63+'JR TR HEADER'!L62+'JR TR HEELER'!L62+'JR BOY BULLS'!L13+'JR BOY BARE BACK STEER'!L13+'JR BOY SADDLE STEER'!L13</f>
        <v>0</v>
      </c>
      <c r="M61" s="11">
        <f>'JR GOATS'!M63+'JR BOY FLAGS'!M13+'JR BREAKAWAY'!M61+'JR RIBBON ROPER'!M62+'JR RIBBON RUNNER'!M63+'JR TR HEADER'!M62+'JR TR HEELER'!M62+'JR BOY BULLS'!M13+'JR BOY BARE BACK STEER'!M13+'JR BOY SADDLE STEER'!M13</f>
        <v>0</v>
      </c>
      <c r="N61" s="11">
        <f>'JR GOATS'!N63+'JR BOY FLAGS'!N13+'JR BREAKAWAY'!N61+'JR RIBBON ROPER'!N62+'JR RIBBON RUNNER'!N63+'JR TR HEADER'!N62+'JR TR HEELER'!N62+'JR BOY BULLS'!N13+'JR BOY BARE BACK STEER'!N13+'JR BOY SADDLE STEER'!N13</f>
        <v>0</v>
      </c>
      <c r="O61" s="11">
        <f>'JR GOATS'!O63+'JR BOY FLAGS'!O13+'JR BREAKAWAY'!O61+'JR RIBBON ROPER'!O62+'JR RIBBON RUNNER'!O63+'JR TR HEADER'!O62+'JR TR HEELER'!O62+'JR BOY BULLS'!O13+'JR BOY BARE BACK STEER'!O13+'JR BOY SADDLE STEER'!O13</f>
        <v>0</v>
      </c>
      <c r="P61" s="11">
        <f>'JR GOATS'!P63+'JR BOY FLAGS'!P13+'JR BREAKAWAY'!P61+'JR RIBBON ROPER'!P62+'JR RIBBON RUNNER'!P63+'JR TR HEADER'!P62+'JR TR HEELER'!P62+'JR BOY BULLS'!P13+'JR BOY BARE BACK STEER'!P13+'JR BOY SADDLE STEER'!P13</f>
        <v>0</v>
      </c>
      <c r="Q61" s="11">
        <f t="shared" si="1"/>
        <v>148</v>
      </c>
      <c r="T61" s="9"/>
      <c r="AF61">
        <v>0</v>
      </c>
      <c r="AG61">
        <v>96</v>
      </c>
    </row>
    <row r="62" spans="1:33" x14ac:dyDescent="0.25">
      <c r="A62" s="4" t="s">
        <v>77</v>
      </c>
      <c r="B62" s="14" t="s">
        <v>78</v>
      </c>
      <c r="C62" s="11">
        <f>'JR GOATS'!C64+'JR BOY FLAGS'!C14+'JR BREAKAWAY'!C62+'JR RIBBON ROPER'!C63+'JR RIBBON RUNNER'!C64+'JR TR HEADER'!C63+'JR TR HEELER'!C63+'JR BOY BULLS'!C14+'JR BOY BARE BACK STEER'!C14+'JR BOY SADDLE STEER'!C14</f>
        <v>62</v>
      </c>
      <c r="D62" s="11">
        <f>'JR GOATS'!D64+'JR BOY FLAGS'!D14+'JR BREAKAWAY'!D62+'JR RIBBON ROPER'!D63+'JR RIBBON RUNNER'!D64+'JR TR HEADER'!D63+'JR TR HEELER'!D63+'JR BOY BULLS'!D14+'JR BOY BARE BACK STEER'!D14+'JR BOY SADDLE STEER'!D14</f>
        <v>42</v>
      </c>
      <c r="E62" s="11">
        <f>'JR GOATS'!E64+'JR BOY FLAGS'!E14+'JR BREAKAWAY'!E62+'JR RIBBON ROPER'!E63+'JR RIBBON RUNNER'!E64+'JR TR HEADER'!E63+'JR TR HEELER'!E63+'JR BOY BULLS'!E14+'JR BOY BARE BACK STEER'!E14+'JR BOY SADDLE STEER'!E14</f>
        <v>66</v>
      </c>
      <c r="F62" s="11">
        <f>'JR GOATS'!F64+'JR BOY FLAGS'!F14+'JR BREAKAWAY'!F62+'JR RIBBON ROPER'!F63+'JR RIBBON RUNNER'!F64+'JR TR HEADER'!F63+'JR TR HEELER'!F63+'JR BOY BULLS'!F14+'JR BOY BARE BACK STEER'!F14+'JR BOY SADDLE STEER'!F14</f>
        <v>68</v>
      </c>
      <c r="G62" s="11">
        <f>'JR GOATS'!G64+'JR BOY FLAGS'!G14+'JR BREAKAWAY'!G62+'JR RIBBON ROPER'!G63+'JR RIBBON RUNNER'!G64+'JR TR HEADER'!G63+'JR TR HEELER'!G63+'JR BOY BULLS'!G14+'JR BOY BARE BACK STEER'!G14+'JR BOY SADDLE STEER'!G14</f>
        <v>120</v>
      </c>
      <c r="H62" s="11">
        <f>'JR GOATS'!H64+'JR BOY FLAGS'!H14+'JR BREAKAWAY'!H62+'JR RIBBON ROPER'!H63+'JR RIBBON RUNNER'!H64+'JR TR HEADER'!H63+'JR TR HEELER'!H63+'JR BOY BULLS'!H14+'JR BOY BARE BACK STEER'!H14+'JR BOY SADDLE STEER'!H14</f>
        <v>230</v>
      </c>
      <c r="I62" s="11">
        <f>'JR GOATS'!I64+'JR BOY FLAGS'!I14+'JR BREAKAWAY'!I62+'JR RIBBON ROPER'!I63+'JR RIBBON RUNNER'!I64+'JR TR HEADER'!I63+'JR TR HEELER'!I63+'JR BOY BULLS'!I14+'JR BOY BARE BACK STEER'!I14+'JR BOY SADDLE STEER'!I14</f>
        <v>0</v>
      </c>
      <c r="J62" s="11">
        <f>'JR GOATS'!J64+'JR BOY FLAGS'!J14+'JR BREAKAWAY'!J62+'JR RIBBON ROPER'!J63+'JR RIBBON RUNNER'!J64+'JR TR HEADER'!J63+'JR TR HEELER'!J63+'JR BOY BULLS'!J14+'JR BOY BARE BACK STEER'!J14+'JR BOY SADDLE STEER'!J14</f>
        <v>0</v>
      </c>
      <c r="K62" s="11">
        <f>'JR GOATS'!K64+'JR BOY FLAGS'!K14+'JR BREAKAWAY'!K62+'JR RIBBON ROPER'!K63+'JR RIBBON RUNNER'!K64+'JR TR HEADER'!K63+'JR TR HEELER'!K63+'JR BOY BULLS'!K14+'JR BOY BARE BACK STEER'!K14+'JR BOY SADDLE STEER'!K14</f>
        <v>116</v>
      </c>
      <c r="L62" s="11">
        <f>'JR GOATS'!L64+'JR BOY FLAGS'!L14+'JR BREAKAWAY'!L62+'JR RIBBON ROPER'!L63+'JR RIBBON RUNNER'!L64+'JR TR HEADER'!L63+'JR TR HEELER'!L63+'JR BOY BULLS'!L14+'JR BOY BARE BACK STEER'!L14+'JR BOY SADDLE STEER'!L14</f>
        <v>46</v>
      </c>
      <c r="M62" s="11">
        <f>'JR GOATS'!M64+'JR BOY FLAGS'!M14+'JR BREAKAWAY'!M62+'JR RIBBON ROPER'!M63+'JR RIBBON RUNNER'!M64+'JR TR HEADER'!M63+'JR TR HEELER'!M63+'JR BOY BULLS'!M14+'JR BOY BARE BACK STEER'!M14+'JR BOY SADDLE STEER'!M14</f>
        <v>0</v>
      </c>
      <c r="N62" s="11">
        <f>'JR GOATS'!N64+'JR BOY FLAGS'!N14+'JR BREAKAWAY'!N62+'JR RIBBON ROPER'!N63+'JR RIBBON RUNNER'!N64+'JR TR HEADER'!N63+'JR TR HEELER'!N63+'JR BOY BULLS'!N14+'JR BOY BARE BACK STEER'!N14+'JR BOY SADDLE STEER'!N14</f>
        <v>0</v>
      </c>
      <c r="O62" s="11">
        <f>'JR GOATS'!O64+'JR BOY FLAGS'!O14+'JR BREAKAWAY'!O62+'JR RIBBON ROPER'!O63+'JR RIBBON RUNNER'!O64+'JR TR HEADER'!O63+'JR TR HEELER'!O63+'JR BOY BULLS'!O14+'JR BOY BARE BACK STEER'!O14+'JR BOY SADDLE STEER'!O14</f>
        <v>0</v>
      </c>
      <c r="P62" s="11">
        <f>'JR GOATS'!P64+'JR BOY FLAGS'!P14+'JR BREAKAWAY'!P62+'JR RIBBON ROPER'!P63+'JR RIBBON RUNNER'!P64+'JR TR HEADER'!P63+'JR TR HEELER'!P63+'JR BOY BULLS'!P14+'JR BOY BARE BACK STEER'!P14+'JR BOY SADDLE STEER'!P14</f>
        <v>0</v>
      </c>
      <c r="Q62" s="11">
        <f t="shared" si="1"/>
        <v>750</v>
      </c>
      <c r="T62" s="9"/>
      <c r="AF62">
        <v>0</v>
      </c>
      <c r="AG62">
        <v>238</v>
      </c>
    </row>
    <row r="63" spans="1:33" x14ac:dyDescent="0.25">
      <c r="A63" s="4" t="s">
        <v>43</v>
      </c>
      <c r="B63" s="14" t="s">
        <v>79</v>
      </c>
      <c r="C63" s="11">
        <f>'JR GOATS'!C65+'JR BOY FLAGS'!C15+'JR BREAKAWAY'!C63+'JR RIBBON ROPER'!C64+'JR RIBBON RUNNER'!C65+'JR TR HEADER'!C64+'JR TR HEELER'!C64+'JR BOY BULLS'!C15+'JR BOY BARE BACK STEER'!C15+'JR BOY SADDLE STEER'!C15</f>
        <v>62</v>
      </c>
      <c r="D63" s="11">
        <f>'JR GOATS'!D65+'JR BOY FLAGS'!D15+'JR BREAKAWAY'!D63+'JR RIBBON ROPER'!D64+'JR RIBBON RUNNER'!D65+'JR TR HEADER'!D64+'JR TR HEELER'!D64+'JR BOY BULLS'!D15+'JR BOY BARE BACK STEER'!D15+'JR BOY SADDLE STEER'!D15</f>
        <v>74</v>
      </c>
      <c r="E63" s="11">
        <f>'JR GOATS'!E65+'JR BOY FLAGS'!E15+'JR BREAKAWAY'!E63+'JR RIBBON ROPER'!E64+'JR RIBBON RUNNER'!E65+'JR TR HEADER'!E64+'JR TR HEELER'!E64+'JR BOY BULLS'!E15+'JR BOY BARE BACK STEER'!E15+'JR BOY SADDLE STEER'!E15</f>
        <v>0</v>
      </c>
      <c r="F63" s="11">
        <f>'JR GOATS'!F65+'JR BOY FLAGS'!F15+'JR BREAKAWAY'!F63+'JR RIBBON ROPER'!F64+'JR RIBBON RUNNER'!F65+'JR TR HEADER'!F64+'JR TR HEELER'!F64+'JR BOY BULLS'!F15+'JR BOY BARE BACK STEER'!F15+'JR BOY SADDLE STEER'!F15</f>
        <v>0</v>
      </c>
      <c r="G63" s="11">
        <f>'JR GOATS'!G65+'JR BOY FLAGS'!G15+'JR BREAKAWAY'!G63+'JR RIBBON ROPER'!G64+'JR RIBBON RUNNER'!G65+'JR TR HEADER'!G64+'JR TR HEELER'!G64+'JR BOY BULLS'!G15+'JR BOY BARE BACK STEER'!G15+'JR BOY SADDLE STEER'!G15</f>
        <v>64</v>
      </c>
      <c r="H63" s="11">
        <f>'JR GOATS'!H65+'JR BOY FLAGS'!H15+'JR BREAKAWAY'!H63+'JR RIBBON ROPER'!H64+'JR RIBBON RUNNER'!H65+'JR TR HEADER'!H64+'JR TR HEELER'!H64+'JR BOY BULLS'!H15+'JR BOY BARE BACK STEER'!H15+'JR BOY SADDLE STEER'!H15</f>
        <v>114</v>
      </c>
      <c r="I63" s="11">
        <f>'JR GOATS'!I65+'JR BOY FLAGS'!I15+'JR BREAKAWAY'!I63+'JR RIBBON ROPER'!I64+'JR RIBBON RUNNER'!I65+'JR TR HEADER'!I64+'JR TR HEELER'!I64+'JR BOY BULLS'!I15+'JR BOY BARE BACK STEER'!I15+'JR BOY SADDLE STEER'!I15</f>
        <v>0</v>
      </c>
      <c r="J63" s="11">
        <f>'JR GOATS'!J65+'JR BOY FLAGS'!J15+'JR BREAKAWAY'!J63+'JR RIBBON ROPER'!J64+'JR RIBBON RUNNER'!J65+'JR TR HEADER'!J64+'JR TR HEELER'!J64+'JR BOY BULLS'!J15+'JR BOY BARE BACK STEER'!J15+'JR BOY SADDLE STEER'!J15</f>
        <v>0</v>
      </c>
      <c r="K63" s="11">
        <f>'JR GOATS'!K65+'JR BOY FLAGS'!K15+'JR BREAKAWAY'!K63+'JR RIBBON ROPER'!K64+'JR RIBBON RUNNER'!K65+'JR TR HEADER'!K64+'JR TR HEELER'!K64+'JR BOY BULLS'!K15+'JR BOY BARE BACK STEER'!K15+'JR BOY SADDLE STEER'!K15</f>
        <v>63</v>
      </c>
      <c r="L63" s="11">
        <f>'JR GOATS'!L65+'JR BOY FLAGS'!L15+'JR BREAKAWAY'!L63+'JR RIBBON ROPER'!L64+'JR RIBBON RUNNER'!L65+'JR TR HEADER'!L64+'JR TR HEELER'!L64+'JR BOY BULLS'!L15+'JR BOY BARE BACK STEER'!L15+'JR BOY SADDLE STEER'!L15</f>
        <v>48</v>
      </c>
      <c r="M63" s="11">
        <f>'JR GOATS'!M65+'JR BOY FLAGS'!M15+'JR BREAKAWAY'!M63+'JR RIBBON ROPER'!M64+'JR RIBBON RUNNER'!M65+'JR TR HEADER'!M64+'JR TR HEELER'!M64+'JR BOY BULLS'!M15+'JR BOY BARE BACK STEER'!M15+'JR BOY SADDLE STEER'!M15</f>
        <v>0</v>
      </c>
      <c r="N63" s="11">
        <f>'JR GOATS'!N65+'JR BOY FLAGS'!N15+'JR BREAKAWAY'!N63+'JR RIBBON ROPER'!N64+'JR RIBBON RUNNER'!N65+'JR TR HEADER'!N64+'JR TR HEELER'!N64+'JR BOY BULLS'!N15+'JR BOY BARE BACK STEER'!N15+'JR BOY SADDLE STEER'!N15</f>
        <v>0</v>
      </c>
      <c r="O63" s="11">
        <f>'JR GOATS'!O65+'JR BOY FLAGS'!O15+'JR BREAKAWAY'!O63+'JR RIBBON ROPER'!O64+'JR RIBBON RUNNER'!O65+'JR TR HEADER'!O64+'JR TR HEELER'!O64+'JR BOY BULLS'!O15+'JR BOY BARE BACK STEER'!O15+'JR BOY SADDLE STEER'!O15</f>
        <v>0</v>
      </c>
      <c r="P63" s="11">
        <f>'JR GOATS'!P65+'JR BOY FLAGS'!P15+'JR BREAKAWAY'!P63+'JR RIBBON ROPER'!P64+'JR RIBBON RUNNER'!P65+'JR TR HEADER'!P64+'JR TR HEELER'!P64+'JR BOY BULLS'!P15+'JR BOY BARE BACK STEER'!P15+'JR BOY SADDLE STEER'!P15</f>
        <v>0</v>
      </c>
      <c r="Q63" s="11">
        <f t="shared" si="1"/>
        <v>425</v>
      </c>
      <c r="AF63">
        <v>0</v>
      </c>
      <c r="AG63">
        <v>136</v>
      </c>
    </row>
    <row r="64" spans="1:33" x14ac:dyDescent="0.25">
      <c r="A64" s="4" t="s">
        <v>133</v>
      </c>
      <c r="B64" s="14" t="s">
        <v>137</v>
      </c>
      <c r="C64" s="11">
        <f>'JR GOATS'!C66+'JR BOY FLAGS'!C16+'JR BREAKAWAY'!C64+'JR RIBBON ROPER'!C65+'JR RIBBON RUNNER'!C66+'JR TR HEADER'!C65+'JR TR HEELER'!C65+'JR BOY BULLS'!C16+'JR BOY BARE BACK STEER'!C16+'JR BOY SADDLE STEER'!C16</f>
        <v>0</v>
      </c>
      <c r="D64" s="11">
        <f>'JR GOATS'!D66+'JR BOY FLAGS'!D16+'JR BREAKAWAY'!D64+'JR RIBBON ROPER'!D65+'JR RIBBON RUNNER'!D66+'JR TR HEADER'!D65+'JR TR HEELER'!D65+'JR BOY BULLS'!D16+'JR BOY BARE BACK STEER'!D16+'JR BOY SADDLE STEER'!D16</f>
        <v>0</v>
      </c>
      <c r="E64" s="11">
        <f>'JR GOATS'!E66+'JR BOY FLAGS'!E16+'JR BREAKAWAY'!E64+'JR RIBBON ROPER'!E65+'JR RIBBON RUNNER'!E66+'JR TR HEADER'!E65+'JR TR HEELER'!E65+'JR BOY BULLS'!E16+'JR BOY BARE BACK STEER'!E16+'JR BOY SADDLE STEER'!E16</f>
        <v>0</v>
      </c>
      <c r="F64" s="11">
        <f>'JR GOATS'!F66+'JR BOY FLAGS'!F16+'JR BREAKAWAY'!F64+'JR RIBBON ROPER'!F65+'JR RIBBON RUNNER'!F66+'JR TR HEADER'!F65+'JR TR HEELER'!F65+'JR BOY BULLS'!F16+'JR BOY BARE BACK STEER'!F16+'JR BOY SADDLE STEER'!F16</f>
        <v>0</v>
      </c>
      <c r="G64" s="11">
        <f>'JR GOATS'!G66+'JR BOY FLAGS'!G16+'JR BREAKAWAY'!G64+'JR RIBBON ROPER'!G65+'JR RIBBON RUNNER'!G66+'JR TR HEADER'!G65+'JR TR HEELER'!G65+'JR BOY BULLS'!G16+'JR BOY BARE BACK STEER'!G16+'JR BOY SADDLE STEER'!G16</f>
        <v>0</v>
      </c>
      <c r="H64" s="11">
        <f>'JR GOATS'!H66+'JR BOY FLAGS'!H16+'JR BREAKAWAY'!H64+'JR RIBBON ROPER'!H65+'JR RIBBON RUNNER'!H66+'JR TR HEADER'!H65+'JR TR HEELER'!H65+'JR BOY BULLS'!H16+'JR BOY BARE BACK STEER'!H16+'JR BOY SADDLE STEER'!H16</f>
        <v>0</v>
      </c>
      <c r="I64" s="11">
        <f>'JR GOATS'!I66+'JR BOY FLAGS'!I16+'JR BREAKAWAY'!I64+'JR RIBBON ROPER'!I65+'JR RIBBON RUNNER'!I66+'JR TR HEADER'!I65+'JR TR HEELER'!I65+'JR BOY BULLS'!I16+'JR BOY BARE BACK STEER'!I16+'JR BOY SADDLE STEER'!I16</f>
        <v>0</v>
      </c>
      <c r="J64" s="11">
        <f>'JR GOATS'!J66+'JR BOY FLAGS'!J16+'JR BREAKAWAY'!J64+'JR RIBBON ROPER'!J65+'JR RIBBON RUNNER'!J66+'JR TR HEADER'!J65+'JR TR HEELER'!J65+'JR BOY BULLS'!J16+'JR BOY BARE BACK STEER'!J16+'JR BOY SADDLE STEER'!J16</f>
        <v>0</v>
      </c>
      <c r="K64" s="11">
        <f>'JR GOATS'!K66+'JR BOY FLAGS'!K16+'JR BREAKAWAY'!K64+'JR RIBBON ROPER'!K65+'JR RIBBON RUNNER'!K66+'JR TR HEADER'!K65+'JR TR HEELER'!K65+'JR BOY BULLS'!K16+'JR BOY BARE BACK STEER'!K16+'JR BOY SADDLE STEER'!K16</f>
        <v>0</v>
      </c>
      <c r="L64" s="11">
        <f>'JR GOATS'!L66+'JR BOY FLAGS'!L16+'JR BREAKAWAY'!L64+'JR RIBBON ROPER'!L65+'JR RIBBON RUNNER'!L66+'JR TR HEADER'!L65+'JR TR HEELER'!L65+'JR BOY BULLS'!L16+'JR BOY BARE BACK STEER'!L16+'JR BOY SADDLE STEER'!L16</f>
        <v>0</v>
      </c>
      <c r="M64" s="11">
        <f>'JR GOATS'!M66+'JR BOY FLAGS'!M16+'JR BREAKAWAY'!M64+'JR RIBBON ROPER'!M65+'JR RIBBON RUNNER'!M66+'JR TR HEADER'!M65+'JR TR HEELER'!M65+'JR BOY BULLS'!M16+'JR BOY BARE BACK STEER'!M16+'JR BOY SADDLE STEER'!M16</f>
        <v>0</v>
      </c>
      <c r="N64" s="11">
        <f>'JR GOATS'!N66+'JR BOY FLAGS'!N16+'JR BREAKAWAY'!N64+'JR RIBBON ROPER'!N65+'JR RIBBON RUNNER'!N66+'JR TR HEADER'!N65+'JR TR HEELER'!N65+'JR BOY BULLS'!N16+'JR BOY BARE BACK STEER'!N16+'JR BOY SADDLE STEER'!N16</f>
        <v>0</v>
      </c>
      <c r="O64" s="11">
        <f>'JR GOATS'!O66+'JR BOY FLAGS'!O16+'JR BREAKAWAY'!O64+'JR RIBBON ROPER'!O65+'JR RIBBON RUNNER'!O66+'JR TR HEADER'!O65+'JR TR HEELER'!O65+'JR BOY BULLS'!O16+'JR BOY BARE BACK STEER'!O16+'JR BOY SADDLE STEER'!O16</f>
        <v>0</v>
      </c>
      <c r="P64" s="11">
        <f>'JR GOATS'!P66+'JR BOY FLAGS'!P16+'JR BREAKAWAY'!P64+'JR RIBBON ROPER'!P65+'JR RIBBON RUNNER'!P66+'JR TR HEADER'!P65+'JR TR HEELER'!P65+'JR BOY BULLS'!P16+'JR BOY BARE BACK STEER'!P16+'JR BOY SADDLE STEER'!P16</f>
        <v>0</v>
      </c>
      <c r="Q64" s="11">
        <f t="shared" si="1"/>
        <v>0</v>
      </c>
    </row>
    <row r="65" spans="1:33" x14ac:dyDescent="0.25">
      <c r="A65" s="4" t="s">
        <v>81</v>
      </c>
      <c r="B65" s="14" t="s">
        <v>82</v>
      </c>
      <c r="C65" s="11">
        <f>'JR GOATS'!C67+'JR BOY FLAGS'!C17+'JR BREAKAWAY'!C65+'JR RIBBON ROPER'!C66+'JR RIBBON RUNNER'!C67+'JR TR HEADER'!C66+'JR TR HEELER'!C66+'JR BOY BULLS'!C17+'JR BOY BARE BACK STEER'!C17+'JR BOY SADDLE STEER'!C17</f>
        <v>201</v>
      </c>
      <c r="D65" s="11">
        <f>'JR GOATS'!D67+'JR BOY FLAGS'!D17+'JR BREAKAWAY'!D65+'JR RIBBON ROPER'!D66+'JR RIBBON RUNNER'!D67+'JR TR HEADER'!D66+'JR TR HEELER'!D66+'JR BOY BULLS'!D17+'JR BOY BARE BACK STEER'!D17+'JR BOY SADDLE STEER'!D17</f>
        <v>146</v>
      </c>
      <c r="E65" s="11">
        <f>'JR GOATS'!E67+'JR BOY FLAGS'!E17+'JR BREAKAWAY'!E65+'JR RIBBON ROPER'!E66+'JR RIBBON RUNNER'!E67+'JR TR HEADER'!E66+'JR TR HEELER'!E66+'JR BOY BULLS'!E17+'JR BOY BARE BACK STEER'!E17+'JR BOY SADDLE STEER'!E17</f>
        <v>53</v>
      </c>
      <c r="F65" s="11">
        <f>'JR GOATS'!F67+'JR BOY FLAGS'!F17+'JR BREAKAWAY'!F65+'JR RIBBON ROPER'!F66+'JR RIBBON RUNNER'!F67+'JR TR HEADER'!F66+'JR TR HEELER'!F66+'JR BOY BULLS'!F17+'JR BOY BARE BACK STEER'!F17+'JR BOY SADDLE STEER'!F17</f>
        <v>210</v>
      </c>
      <c r="G65" s="11">
        <f>'JR GOATS'!G67+'JR BOY FLAGS'!G17+'JR BREAKAWAY'!G65+'JR RIBBON ROPER'!G66+'JR RIBBON RUNNER'!G67+'JR TR HEADER'!G66+'JR TR HEELER'!G66+'JR BOY BULLS'!G17+'JR BOY BARE BACK STEER'!G17+'JR BOY SADDLE STEER'!G17</f>
        <v>0</v>
      </c>
      <c r="H65" s="11">
        <f>'JR GOATS'!H67+'JR BOY FLAGS'!H17+'JR BREAKAWAY'!H65+'JR RIBBON ROPER'!H66+'JR RIBBON RUNNER'!H67+'JR TR HEADER'!H66+'JR TR HEELER'!H66+'JR BOY BULLS'!H17+'JR BOY BARE BACK STEER'!H17+'JR BOY SADDLE STEER'!H17</f>
        <v>0</v>
      </c>
      <c r="I65" s="11">
        <f>'JR GOATS'!I67+'JR BOY FLAGS'!I17+'JR BREAKAWAY'!I65+'JR RIBBON ROPER'!I66+'JR RIBBON RUNNER'!I67+'JR TR HEADER'!I66+'JR TR HEELER'!I66+'JR BOY BULLS'!I17+'JR BOY BARE BACK STEER'!I17+'JR BOY SADDLE STEER'!I17</f>
        <v>0</v>
      </c>
      <c r="J65" s="11">
        <f>'JR GOATS'!J67+'JR BOY FLAGS'!J17+'JR BREAKAWAY'!J65+'JR RIBBON ROPER'!J66+'JR RIBBON RUNNER'!J67+'JR TR HEADER'!J66+'JR TR HEELER'!J66+'JR BOY BULLS'!J17+'JR BOY BARE BACK STEER'!J17+'JR BOY SADDLE STEER'!J17</f>
        <v>0</v>
      </c>
      <c r="K65" s="11">
        <f>'JR GOATS'!K67+'JR BOY FLAGS'!K17+'JR BREAKAWAY'!K65+'JR RIBBON ROPER'!K66+'JR RIBBON RUNNER'!K67+'JR TR HEADER'!K66+'JR TR HEELER'!K66+'JR BOY BULLS'!K17+'JR BOY BARE BACK STEER'!K17+'JR BOY SADDLE STEER'!K17</f>
        <v>225</v>
      </c>
      <c r="L65" s="11">
        <f>'JR GOATS'!L67+'JR BOY FLAGS'!L17+'JR BREAKAWAY'!L65+'JR RIBBON ROPER'!L66+'JR RIBBON RUNNER'!L67+'JR TR HEADER'!L66+'JR TR HEELER'!L66+'JR BOY BULLS'!L17+'JR BOY BARE BACK STEER'!L17+'JR BOY SADDLE STEER'!L17</f>
        <v>222</v>
      </c>
      <c r="M65" s="11">
        <f>'JR GOATS'!M67+'JR BOY FLAGS'!M17+'JR BREAKAWAY'!M65+'JR RIBBON ROPER'!M66+'JR RIBBON RUNNER'!M67+'JR TR HEADER'!M66+'JR TR HEELER'!M66+'JR BOY BULLS'!M17+'JR BOY BARE BACK STEER'!M17+'JR BOY SADDLE STEER'!M17</f>
        <v>0</v>
      </c>
      <c r="N65" s="11">
        <f>'JR GOATS'!N67+'JR BOY FLAGS'!N17+'JR BREAKAWAY'!N65+'JR RIBBON ROPER'!N66+'JR RIBBON RUNNER'!N67+'JR TR HEADER'!N66+'JR TR HEELER'!N66+'JR BOY BULLS'!N17+'JR BOY BARE BACK STEER'!N17+'JR BOY SADDLE STEER'!N17</f>
        <v>0</v>
      </c>
      <c r="O65" s="11">
        <f>'JR GOATS'!O67+'JR BOY FLAGS'!O17+'JR BREAKAWAY'!O65+'JR RIBBON ROPER'!O66+'JR RIBBON RUNNER'!O67+'JR TR HEADER'!O66+'JR TR HEELER'!O66+'JR BOY BULLS'!O17+'JR BOY BARE BACK STEER'!O17+'JR BOY SADDLE STEER'!O17</f>
        <v>0</v>
      </c>
      <c r="P65" s="11">
        <f>'JR GOATS'!P67+'JR BOY FLAGS'!P17+'JR BREAKAWAY'!P65+'JR RIBBON ROPER'!P66+'JR RIBBON RUNNER'!P67+'JR TR HEADER'!P66+'JR TR HEELER'!P66+'JR BOY BULLS'!P17+'JR BOY BARE BACK STEER'!P17+'JR BOY SADDLE STEER'!P17</f>
        <v>0</v>
      </c>
      <c r="Q65" s="11">
        <f t="shared" si="1"/>
        <v>1057</v>
      </c>
      <c r="T65" s="9"/>
      <c r="AF65">
        <v>0</v>
      </c>
      <c r="AG65">
        <v>610</v>
      </c>
    </row>
    <row r="66" spans="1:33" x14ac:dyDescent="0.25">
      <c r="A66" s="4" t="s">
        <v>83</v>
      </c>
      <c r="B66" s="14" t="s">
        <v>84</v>
      </c>
      <c r="C66" s="11">
        <f>'JR GOATS'!C68+'JR BOY FLAGS'!C18+'JR BREAKAWAY'!C66+'JR RIBBON ROPER'!C67+'JR RIBBON RUNNER'!C68+'JR TR HEADER'!C67+'JR TR HEELER'!C67+'JR BOY BULLS'!C18+'JR BOY BARE BACK STEER'!C18+'JR BOY SADDLE STEER'!C18</f>
        <v>72</v>
      </c>
      <c r="D66" s="11">
        <f>'JR GOATS'!D68+'JR BOY FLAGS'!D18+'JR BREAKAWAY'!D66+'JR RIBBON ROPER'!D67+'JR RIBBON RUNNER'!D68+'JR TR HEADER'!D67+'JR TR HEELER'!D67+'JR BOY BULLS'!D18+'JR BOY BARE BACK STEER'!D18+'JR BOY SADDLE STEER'!D18</f>
        <v>64</v>
      </c>
      <c r="E66" s="11">
        <f>'JR GOATS'!E68+'JR BOY FLAGS'!E18+'JR BREAKAWAY'!E66+'JR RIBBON ROPER'!E67+'JR RIBBON RUNNER'!E68+'JR TR HEADER'!E67+'JR TR HEELER'!E67+'JR BOY BULLS'!E18+'JR BOY BARE BACK STEER'!E18+'JR BOY SADDLE STEER'!E18</f>
        <v>116</v>
      </c>
      <c r="F66" s="11">
        <f>'JR GOATS'!F68+'JR BOY FLAGS'!F18+'JR BREAKAWAY'!F66+'JR RIBBON ROPER'!F67+'JR RIBBON RUNNER'!F68+'JR TR HEADER'!F67+'JR TR HEELER'!F67+'JR BOY BULLS'!F18+'JR BOY BARE BACK STEER'!F18+'JR BOY SADDLE STEER'!F18</f>
        <v>125</v>
      </c>
      <c r="G66" s="11">
        <f>'JR GOATS'!G68+'JR BOY FLAGS'!G18+'JR BREAKAWAY'!G66+'JR RIBBON ROPER'!G67+'JR RIBBON RUNNER'!G68+'JR TR HEADER'!G67+'JR TR HEELER'!G67+'JR BOY BULLS'!G18+'JR BOY BARE BACK STEER'!G18+'JR BOY SADDLE STEER'!G18</f>
        <v>44</v>
      </c>
      <c r="H66" s="11">
        <f>'JR GOATS'!H68+'JR BOY FLAGS'!H18+'JR BREAKAWAY'!H66+'JR RIBBON ROPER'!H67+'JR RIBBON RUNNER'!H68+'JR TR HEADER'!H67+'JR TR HEELER'!H67+'JR BOY BULLS'!H18+'JR BOY BARE BACK STEER'!H18+'JR BOY SADDLE STEER'!H18</f>
        <v>0</v>
      </c>
      <c r="I66" s="11">
        <f>'JR GOATS'!I68+'JR BOY FLAGS'!I18+'JR BREAKAWAY'!I66+'JR RIBBON ROPER'!I67+'JR RIBBON RUNNER'!I68+'JR TR HEADER'!I67+'JR TR HEELER'!I67+'JR BOY BULLS'!I18+'JR BOY BARE BACK STEER'!I18+'JR BOY SADDLE STEER'!I18</f>
        <v>0</v>
      </c>
      <c r="J66" s="11">
        <f>'JR GOATS'!J68+'JR BOY FLAGS'!J18+'JR BREAKAWAY'!J66+'JR RIBBON ROPER'!J67+'JR RIBBON RUNNER'!J68+'JR TR HEADER'!J67+'JR TR HEELER'!J67+'JR BOY BULLS'!J18+'JR BOY BARE BACK STEER'!J18+'JR BOY SADDLE STEER'!J18</f>
        <v>0</v>
      </c>
      <c r="K66" s="11">
        <f>'JR GOATS'!K68+'JR BOY FLAGS'!K18+'JR BREAKAWAY'!K66+'JR RIBBON ROPER'!K67+'JR RIBBON RUNNER'!K68+'JR TR HEADER'!K67+'JR TR HEELER'!K67+'JR BOY BULLS'!K18+'JR BOY BARE BACK STEER'!K18+'JR BOY SADDLE STEER'!K18</f>
        <v>106</v>
      </c>
      <c r="L66" s="11">
        <f>'JR GOATS'!L68+'JR BOY FLAGS'!L18+'JR BREAKAWAY'!L66+'JR RIBBON ROPER'!L67+'JR RIBBON RUNNER'!L68+'JR TR HEADER'!L67+'JR TR HEELER'!L67+'JR BOY BULLS'!L18+'JR BOY BARE BACK STEER'!L18+'JR BOY SADDLE STEER'!L18</f>
        <v>75</v>
      </c>
      <c r="M66" s="11">
        <f>'JR GOATS'!M68+'JR BOY FLAGS'!M18+'JR BREAKAWAY'!M66+'JR RIBBON ROPER'!M67+'JR RIBBON RUNNER'!M68+'JR TR HEADER'!M67+'JR TR HEELER'!M67+'JR BOY BULLS'!M18+'JR BOY BARE BACK STEER'!M18+'JR BOY SADDLE STEER'!M18</f>
        <v>0</v>
      </c>
      <c r="N66" s="11">
        <f>'JR GOATS'!N68+'JR BOY FLAGS'!N18+'JR BREAKAWAY'!N66+'JR RIBBON ROPER'!N67+'JR RIBBON RUNNER'!N68+'JR TR HEADER'!N67+'JR TR HEELER'!N67+'JR BOY BULLS'!N18+'JR BOY BARE BACK STEER'!N18+'JR BOY SADDLE STEER'!N18</f>
        <v>0</v>
      </c>
      <c r="O66" s="11">
        <f>'JR GOATS'!O68+'JR BOY FLAGS'!O18+'JR BREAKAWAY'!O66+'JR RIBBON ROPER'!O67+'JR RIBBON RUNNER'!O68+'JR TR HEADER'!O67+'JR TR HEELER'!O67+'JR BOY BULLS'!O18+'JR BOY BARE BACK STEER'!O18+'JR BOY SADDLE STEER'!O18</f>
        <v>0</v>
      </c>
      <c r="P66" s="11">
        <f>'JR GOATS'!P68+'JR BOY FLAGS'!P18+'JR BREAKAWAY'!P66+'JR RIBBON ROPER'!P67+'JR RIBBON RUNNER'!P68+'JR TR HEADER'!P67+'JR TR HEELER'!P67+'JR BOY BULLS'!P18+'JR BOY BARE BACK STEER'!P18+'JR BOY SADDLE STEER'!P18</f>
        <v>0</v>
      </c>
      <c r="Q66" s="11">
        <f t="shared" si="1"/>
        <v>602</v>
      </c>
      <c r="T66" s="9"/>
      <c r="AF66">
        <v>0</v>
      </c>
      <c r="AG66">
        <v>377</v>
      </c>
    </row>
    <row r="67" spans="1:33" x14ac:dyDescent="0.25">
      <c r="A67" s="4" t="s">
        <v>85</v>
      </c>
      <c r="B67" s="14" t="s">
        <v>80</v>
      </c>
      <c r="C67" s="11">
        <f>'JR GOATS'!C69+'JR BOY FLAGS'!C19+'JR BREAKAWAY'!C67+'JR RIBBON ROPER'!C68+'JR RIBBON RUNNER'!C69+'JR TR HEADER'!C68+'JR TR HEELER'!C68+'JR BOY BULLS'!C19+'JR BOY BARE BACK STEER'!C19+'JR BOY SADDLE STEER'!C19</f>
        <v>0</v>
      </c>
      <c r="D67" s="11">
        <f>'JR GOATS'!D69+'JR BOY FLAGS'!D19+'JR BREAKAWAY'!D67+'JR RIBBON ROPER'!D68+'JR RIBBON RUNNER'!D69+'JR TR HEADER'!D68+'JR TR HEELER'!D68+'JR BOY BULLS'!D19+'JR BOY BARE BACK STEER'!D19+'JR BOY SADDLE STEER'!D19</f>
        <v>24</v>
      </c>
      <c r="E67" s="11">
        <f>'JR GOATS'!E69+'JR BOY FLAGS'!E19+'JR BREAKAWAY'!E67+'JR RIBBON ROPER'!E68+'JR RIBBON RUNNER'!E69+'JR TR HEADER'!E68+'JR TR HEELER'!E68+'JR BOY BULLS'!E19+'JR BOY BARE BACK STEER'!E19+'JR BOY SADDLE STEER'!E19</f>
        <v>104</v>
      </c>
      <c r="F67" s="11">
        <f>'JR GOATS'!F69+'JR BOY FLAGS'!F19+'JR BREAKAWAY'!F67+'JR RIBBON ROPER'!F68+'JR RIBBON RUNNER'!F69+'JR TR HEADER'!F68+'JR TR HEELER'!F68+'JR BOY BULLS'!F19+'JR BOY BARE BACK STEER'!F19+'JR BOY SADDLE STEER'!F19</f>
        <v>74</v>
      </c>
      <c r="G67" s="11">
        <f>'JR GOATS'!G69+'JR BOY FLAGS'!G19+'JR BREAKAWAY'!G67+'JR RIBBON ROPER'!G68+'JR RIBBON RUNNER'!G69+'JR TR HEADER'!G68+'JR TR HEELER'!G68+'JR BOY BULLS'!G19+'JR BOY BARE BACK STEER'!G19+'JR BOY SADDLE STEER'!G19</f>
        <v>152</v>
      </c>
      <c r="H67" s="11">
        <f>'JR GOATS'!H69+'JR BOY FLAGS'!H19+'JR BREAKAWAY'!H67+'JR RIBBON ROPER'!H68+'JR RIBBON RUNNER'!H69+'JR TR HEADER'!H68+'JR TR HEELER'!H68+'JR BOY BULLS'!H19+'JR BOY BARE BACK STEER'!H19+'JR BOY SADDLE STEER'!H19</f>
        <v>74</v>
      </c>
      <c r="I67" s="11">
        <f>'JR GOATS'!I69+'JR BOY FLAGS'!I19+'JR BREAKAWAY'!I67+'JR RIBBON ROPER'!I68+'JR RIBBON RUNNER'!I69+'JR TR HEADER'!I68+'JR TR HEELER'!I68+'JR BOY BULLS'!I19+'JR BOY BARE BACK STEER'!I19+'JR BOY SADDLE STEER'!I19</f>
        <v>0</v>
      </c>
      <c r="J67" s="11">
        <f>'JR GOATS'!J69+'JR BOY FLAGS'!J19+'JR BREAKAWAY'!J67+'JR RIBBON ROPER'!J68+'JR RIBBON RUNNER'!J69+'JR TR HEADER'!J68+'JR TR HEELER'!J68+'JR BOY BULLS'!J19+'JR BOY BARE BACK STEER'!J19+'JR BOY SADDLE STEER'!J19</f>
        <v>0</v>
      </c>
      <c r="K67" s="11">
        <f>'JR GOATS'!K69+'JR BOY FLAGS'!K19+'JR BREAKAWAY'!K67+'JR RIBBON ROPER'!K68+'JR RIBBON RUNNER'!K69+'JR TR HEADER'!K68+'JR TR HEELER'!K68+'JR BOY BULLS'!K19+'JR BOY BARE BACK STEER'!K19+'JR BOY SADDLE STEER'!K19</f>
        <v>0</v>
      </c>
      <c r="L67" s="11">
        <f>'JR GOATS'!L69+'JR BOY FLAGS'!L19+'JR BREAKAWAY'!L67+'JR RIBBON ROPER'!L68+'JR RIBBON RUNNER'!L69+'JR TR HEADER'!L68+'JR TR HEELER'!L68+'JR BOY BULLS'!L19+'JR BOY BARE BACK STEER'!L19+'JR BOY SADDLE STEER'!L19</f>
        <v>23</v>
      </c>
      <c r="M67" s="11">
        <f>'JR GOATS'!M69+'JR BOY FLAGS'!M19+'JR BREAKAWAY'!M67+'JR RIBBON ROPER'!M68+'JR RIBBON RUNNER'!M69+'JR TR HEADER'!M68+'JR TR HEELER'!M68+'JR BOY BULLS'!M19+'JR BOY BARE BACK STEER'!M19+'JR BOY SADDLE STEER'!M19</f>
        <v>0</v>
      </c>
      <c r="N67" s="11">
        <f>'JR GOATS'!N69+'JR BOY FLAGS'!N19+'JR BREAKAWAY'!N67+'JR RIBBON ROPER'!N68+'JR RIBBON RUNNER'!N69+'JR TR HEADER'!N68+'JR TR HEELER'!N68+'JR BOY BULLS'!N19+'JR BOY BARE BACK STEER'!N19+'JR BOY SADDLE STEER'!N19</f>
        <v>0</v>
      </c>
      <c r="O67" s="11">
        <f>'JR GOATS'!O69+'JR BOY FLAGS'!O19+'JR BREAKAWAY'!O67+'JR RIBBON ROPER'!O68+'JR RIBBON RUNNER'!O69+'JR TR HEADER'!O68+'JR TR HEELER'!O68+'JR BOY BULLS'!O19+'JR BOY BARE BACK STEER'!O19+'JR BOY SADDLE STEER'!O19</f>
        <v>0</v>
      </c>
      <c r="P67" s="11">
        <f>'JR GOATS'!P69+'JR BOY FLAGS'!P19+'JR BREAKAWAY'!P67+'JR RIBBON ROPER'!P68+'JR RIBBON RUNNER'!P69+'JR TR HEADER'!P68+'JR TR HEELER'!P68+'JR BOY BULLS'!P19+'JR BOY BARE BACK STEER'!P19+'JR BOY SADDLE STEER'!P19</f>
        <v>0</v>
      </c>
      <c r="Q67" s="11">
        <f t="shared" si="1"/>
        <v>451</v>
      </c>
      <c r="T67" s="9"/>
      <c r="AF67">
        <v>0</v>
      </c>
      <c r="AG67">
        <v>202</v>
      </c>
    </row>
    <row r="68" spans="1:33" x14ac:dyDescent="0.25">
      <c r="A68" s="4" t="s">
        <v>122</v>
      </c>
      <c r="B68" s="14" t="s">
        <v>123</v>
      </c>
      <c r="C68" s="11">
        <f>'JR GOATS'!C70+'JR BOY FLAGS'!C20+'JR BREAKAWAY'!C68+'JR RIBBON ROPER'!C69+'JR RIBBON RUNNER'!C70+'JR TR HEADER'!C69+'JR TR HEELER'!C69+'JR BOY BULLS'!C20+'JR BOY BARE BACK STEER'!C20+'JR BOY SADDLE STEER'!C20</f>
        <v>43</v>
      </c>
      <c r="D68" s="11">
        <f>'JR GOATS'!D70+'JR BOY FLAGS'!D20+'JR BREAKAWAY'!D68+'JR RIBBON ROPER'!D69+'JR RIBBON RUNNER'!D70+'JR TR HEADER'!D69+'JR TR HEELER'!D69+'JR BOY BULLS'!D20+'JR BOY BARE BACK STEER'!D20+'JR BOY SADDLE STEER'!D20</f>
        <v>12</v>
      </c>
      <c r="E68" s="11">
        <f>'JR GOATS'!E70+'JR BOY FLAGS'!E20+'JR BREAKAWAY'!E68+'JR RIBBON ROPER'!E69+'JR RIBBON RUNNER'!E70+'JR TR HEADER'!E69+'JR TR HEELER'!E69+'JR BOY BULLS'!E20+'JR BOY BARE BACK STEER'!E20+'JR BOY SADDLE STEER'!E20</f>
        <v>0</v>
      </c>
      <c r="F68" s="11">
        <f>'JR GOATS'!F70+'JR BOY FLAGS'!F20+'JR BREAKAWAY'!F68+'JR RIBBON ROPER'!F69+'JR RIBBON RUNNER'!F70+'JR TR HEADER'!F69+'JR TR HEELER'!F69+'JR BOY BULLS'!F20+'JR BOY BARE BACK STEER'!F20+'JR BOY SADDLE STEER'!F20</f>
        <v>0</v>
      </c>
      <c r="G68" s="11">
        <f>'JR GOATS'!G70+'JR BOY FLAGS'!G20+'JR BREAKAWAY'!G68+'JR RIBBON ROPER'!G69+'JR RIBBON RUNNER'!G70+'JR TR HEADER'!G69+'JR TR HEELER'!G69+'JR BOY BULLS'!G20+'JR BOY BARE BACK STEER'!G20+'JR BOY SADDLE STEER'!G20</f>
        <v>84</v>
      </c>
      <c r="H68" s="11">
        <f>'JR GOATS'!H70+'JR BOY FLAGS'!H20+'JR BREAKAWAY'!H68+'JR RIBBON ROPER'!H69+'JR RIBBON RUNNER'!H70+'JR TR HEADER'!H69+'JR TR HEELER'!H69+'JR BOY BULLS'!H20+'JR BOY BARE BACK STEER'!H20+'JR BOY SADDLE STEER'!H20</f>
        <v>23</v>
      </c>
      <c r="I68" s="11">
        <f>'JR GOATS'!I70+'JR BOY FLAGS'!I20+'JR BREAKAWAY'!I68+'JR RIBBON ROPER'!I69+'JR RIBBON RUNNER'!I70+'JR TR HEADER'!I69+'JR TR HEELER'!I69+'JR BOY BULLS'!I20+'JR BOY BARE BACK STEER'!I20+'JR BOY SADDLE STEER'!I20</f>
        <v>0</v>
      </c>
      <c r="J68" s="11">
        <f>'JR GOATS'!J70+'JR BOY FLAGS'!J20+'JR BREAKAWAY'!J68+'JR RIBBON ROPER'!J69+'JR RIBBON RUNNER'!J70+'JR TR HEADER'!J69+'JR TR HEELER'!J69+'JR BOY BULLS'!J20+'JR BOY BARE BACK STEER'!J20+'JR BOY SADDLE STEER'!J20</f>
        <v>0</v>
      </c>
      <c r="K68" s="11">
        <f>'JR GOATS'!K70+'JR BOY FLAGS'!K20+'JR BREAKAWAY'!K68+'JR RIBBON ROPER'!K69+'JR RIBBON RUNNER'!K70+'JR TR HEADER'!K69+'JR TR HEELER'!K69+'JR BOY BULLS'!K20+'JR BOY BARE BACK STEER'!K20+'JR BOY SADDLE STEER'!K20</f>
        <v>0</v>
      </c>
      <c r="L68" s="11">
        <f>'JR GOATS'!L70+'JR BOY FLAGS'!L20+'JR BREAKAWAY'!L68+'JR RIBBON ROPER'!L69+'JR RIBBON RUNNER'!L70+'JR TR HEADER'!L69+'JR TR HEELER'!L69+'JR BOY BULLS'!L20+'JR BOY BARE BACK STEER'!L20+'JR BOY SADDLE STEER'!L20</f>
        <v>94</v>
      </c>
      <c r="M68" s="11">
        <f>'JR GOATS'!M70+'JR BOY FLAGS'!M20+'JR BREAKAWAY'!M68+'JR RIBBON ROPER'!M69+'JR RIBBON RUNNER'!M70+'JR TR HEADER'!M69+'JR TR HEELER'!M69+'JR BOY BULLS'!M20+'JR BOY BARE BACK STEER'!M20+'JR BOY SADDLE STEER'!M20</f>
        <v>0</v>
      </c>
      <c r="N68" s="11">
        <f>'JR GOATS'!N70+'JR BOY FLAGS'!N20+'JR BREAKAWAY'!N68+'JR RIBBON ROPER'!N69+'JR RIBBON RUNNER'!N70+'JR TR HEADER'!N69+'JR TR HEELER'!N69+'JR BOY BULLS'!N20+'JR BOY BARE BACK STEER'!N20+'JR BOY SADDLE STEER'!N20</f>
        <v>0</v>
      </c>
      <c r="O68" s="11">
        <f>'JR GOATS'!O70+'JR BOY FLAGS'!O20+'JR BREAKAWAY'!O68+'JR RIBBON ROPER'!O69+'JR RIBBON RUNNER'!O70+'JR TR HEADER'!O69+'JR TR HEELER'!O69+'JR BOY BULLS'!O20+'JR BOY BARE BACK STEER'!O20+'JR BOY SADDLE STEER'!O20</f>
        <v>0</v>
      </c>
      <c r="P68" s="11">
        <f>'JR GOATS'!P70+'JR BOY FLAGS'!P20+'JR BREAKAWAY'!P68+'JR RIBBON ROPER'!P69+'JR RIBBON RUNNER'!P70+'JR TR HEADER'!P69+'JR TR HEELER'!P69+'JR BOY BULLS'!P20+'JR BOY BARE BACK STEER'!P20+'JR BOY SADDLE STEER'!P20</f>
        <v>0</v>
      </c>
      <c r="Q68" s="11">
        <f t="shared" si="1"/>
        <v>256</v>
      </c>
      <c r="AF68">
        <v>0</v>
      </c>
      <c r="AG68">
        <v>55</v>
      </c>
    </row>
    <row r="69" spans="1:33" x14ac:dyDescent="0.25">
      <c r="A69" s="4" t="s">
        <v>57</v>
      </c>
      <c r="B69" s="14" t="s">
        <v>86</v>
      </c>
      <c r="C69" s="11">
        <f>'JR GOATS'!C71+'JR BOY FLAGS'!C21+'JR BREAKAWAY'!C69+'JR RIBBON ROPER'!C70+'JR RIBBON RUNNER'!C71+'JR TR HEADER'!C70+'JR TR HEELER'!C70+'JR BOY BULLS'!C21+'JR BOY BARE BACK STEER'!C21+'JR BOY SADDLE STEER'!C21</f>
        <v>0</v>
      </c>
      <c r="D69" s="11">
        <f>'JR GOATS'!D71+'JR BOY FLAGS'!D21+'JR BREAKAWAY'!D69+'JR RIBBON ROPER'!D70+'JR RIBBON RUNNER'!D71+'JR TR HEADER'!D70+'JR TR HEELER'!D70+'JR BOY BULLS'!D21+'JR BOY BARE BACK STEER'!D21+'JR BOY SADDLE STEER'!D21</f>
        <v>71</v>
      </c>
      <c r="E69" s="11">
        <f>'JR GOATS'!E71+'JR BOY FLAGS'!E21+'JR BREAKAWAY'!E69+'JR RIBBON ROPER'!E70+'JR RIBBON RUNNER'!E71+'JR TR HEADER'!E70+'JR TR HEELER'!E70+'JR BOY BULLS'!E21+'JR BOY BARE BACK STEER'!E21+'JR BOY SADDLE STEER'!E21</f>
        <v>24</v>
      </c>
      <c r="F69" s="11">
        <f>'JR GOATS'!F71+'JR BOY FLAGS'!F21+'JR BREAKAWAY'!F69+'JR RIBBON ROPER'!F70+'JR RIBBON RUNNER'!F71+'JR TR HEADER'!F70+'JR TR HEELER'!F70+'JR BOY BULLS'!F21+'JR BOY BARE BACK STEER'!F21+'JR BOY SADDLE STEER'!F21</f>
        <v>71</v>
      </c>
      <c r="G69" s="11">
        <f>'JR GOATS'!G71+'JR BOY FLAGS'!G21+'JR BREAKAWAY'!G69+'JR RIBBON ROPER'!G70+'JR RIBBON RUNNER'!G71+'JR TR HEADER'!G70+'JR TR HEELER'!G70+'JR BOY BULLS'!G21+'JR BOY BARE BACK STEER'!G21+'JR BOY SADDLE STEER'!G21</f>
        <v>0</v>
      </c>
      <c r="H69" s="11">
        <f>'JR GOATS'!H71+'JR BOY FLAGS'!H21+'JR BREAKAWAY'!H69+'JR RIBBON ROPER'!H70+'JR RIBBON RUNNER'!H71+'JR TR HEADER'!H70+'JR TR HEELER'!H70+'JR BOY BULLS'!H21+'JR BOY BARE BACK STEER'!H21+'JR BOY SADDLE STEER'!H21</f>
        <v>133</v>
      </c>
      <c r="I69" s="11">
        <f>'JR GOATS'!I71+'JR BOY FLAGS'!I21+'JR BREAKAWAY'!I69+'JR RIBBON ROPER'!I70+'JR RIBBON RUNNER'!I71+'JR TR HEADER'!I70+'JR TR HEELER'!I70+'JR BOY BULLS'!I21+'JR BOY BARE BACK STEER'!I21+'JR BOY SADDLE STEER'!I21</f>
        <v>0</v>
      </c>
      <c r="J69" s="11">
        <f>'JR GOATS'!J71+'JR BOY FLAGS'!J21+'JR BREAKAWAY'!J69+'JR RIBBON ROPER'!J70+'JR RIBBON RUNNER'!J71+'JR TR HEADER'!J70+'JR TR HEELER'!J70+'JR BOY BULLS'!J21+'JR BOY BARE BACK STEER'!J21+'JR BOY SADDLE STEER'!J21</f>
        <v>0</v>
      </c>
      <c r="K69" s="11">
        <f>'JR GOATS'!K71+'JR BOY FLAGS'!K21+'JR BREAKAWAY'!K69+'JR RIBBON ROPER'!K70+'JR RIBBON RUNNER'!K71+'JR TR HEADER'!K70+'JR TR HEELER'!K70+'JR BOY BULLS'!K21+'JR BOY BARE BACK STEER'!K21+'JR BOY SADDLE STEER'!K21</f>
        <v>207</v>
      </c>
      <c r="L69" s="11">
        <f>'JR GOATS'!L71+'JR BOY FLAGS'!L21+'JR BREAKAWAY'!L69+'JR RIBBON ROPER'!L70+'JR RIBBON RUNNER'!L71+'JR TR HEADER'!L70+'JR TR HEELER'!L70+'JR BOY BULLS'!L21+'JR BOY BARE BACK STEER'!L21+'JR BOY SADDLE STEER'!L21</f>
        <v>35</v>
      </c>
      <c r="M69" s="11">
        <f>'JR GOATS'!M71+'JR BOY FLAGS'!M21+'JR BREAKAWAY'!M69+'JR RIBBON ROPER'!M70+'JR RIBBON RUNNER'!M71+'JR TR HEADER'!M70+'JR TR HEELER'!M70+'JR BOY BULLS'!M21+'JR BOY BARE BACK STEER'!M21+'JR BOY SADDLE STEER'!M21</f>
        <v>0</v>
      </c>
      <c r="N69" s="11">
        <f>'JR GOATS'!N71+'JR BOY FLAGS'!N21+'JR BREAKAWAY'!N69+'JR RIBBON ROPER'!N70+'JR RIBBON RUNNER'!N71+'JR TR HEADER'!N70+'JR TR HEELER'!N70+'JR BOY BULLS'!N21+'JR BOY BARE BACK STEER'!N21+'JR BOY SADDLE STEER'!N21</f>
        <v>0</v>
      </c>
      <c r="O69" s="11">
        <f>'JR GOATS'!O71+'JR BOY FLAGS'!O21+'JR BREAKAWAY'!O69+'JR RIBBON ROPER'!O70+'JR RIBBON RUNNER'!O71+'JR TR HEADER'!O70+'JR TR HEELER'!O70+'JR BOY BULLS'!O21+'JR BOY BARE BACK STEER'!O21+'JR BOY SADDLE STEER'!O21</f>
        <v>0</v>
      </c>
      <c r="P69" s="11">
        <f>'JR GOATS'!P71+'JR BOY FLAGS'!P21+'JR BREAKAWAY'!P69+'JR RIBBON ROPER'!P70+'JR RIBBON RUNNER'!P71+'JR TR HEADER'!P70+'JR TR HEELER'!P70+'JR BOY BULLS'!P21+'JR BOY BARE BACK STEER'!P21+'JR BOY SADDLE STEER'!P21</f>
        <v>0</v>
      </c>
      <c r="Q69" s="11">
        <f t="shared" si="1"/>
        <v>541</v>
      </c>
      <c r="T69" s="9"/>
      <c r="AF69">
        <v>0</v>
      </c>
      <c r="AG69">
        <v>166</v>
      </c>
    </row>
    <row r="70" spans="1:33" x14ac:dyDescent="0.25">
      <c r="A70" s="4" t="s">
        <v>57</v>
      </c>
      <c r="B70" s="14" t="s">
        <v>87</v>
      </c>
      <c r="C70" s="11">
        <f>'JR GOATS'!C72+'JR BOY FLAGS'!C22+'JR BREAKAWAY'!C70+'JR RIBBON ROPER'!C71+'JR RIBBON RUNNER'!C72+'JR TR HEADER'!C71+'JR TR HEELER'!C71+'JR BOY BULLS'!C22+'JR BOY BARE BACK STEER'!C22+'JR BOY SADDLE STEER'!C22</f>
        <v>23</v>
      </c>
      <c r="D70" s="11">
        <f>'JR GOATS'!D72+'JR BOY FLAGS'!D22+'JR BREAKAWAY'!D70+'JR RIBBON ROPER'!D71+'JR RIBBON RUNNER'!D72+'JR TR HEADER'!D71+'JR TR HEELER'!D71+'JR BOY BULLS'!D22+'JR BOY BARE BACK STEER'!D22+'JR BOY SADDLE STEER'!D22</f>
        <v>32</v>
      </c>
      <c r="E70" s="11">
        <f>'JR GOATS'!E72+'JR BOY FLAGS'!E22+'JR BREAKAWAY'!E70+'JR RIBBON ROPER'!E71+'JR RIBBON RUNNER'!E72+'JR TR HEADER'!E71+'JR TR HEELER'!E71+'JR BOY BULLS'!E22+'JR BOY BARE BACK STEER'!E22+'JR BOY SADDLE STEER'!E22</f>
        <v>23</v>
      </c>
      <c r="F70" s="11">
        <f>'JR GOATS'!F72+'JR BOY FLAGS'!F22+'JR BREAKAWAY'!F70+'JR RIBBON ROPER'!F71+'JR RIBBON RUNNER'!F72+'JR TR HEADER'!F71+'JR TR HEELER'!F71+'JR BOY BULLS'!F22+'JR BOY BARE BACK STEER'!F22+'JR BOY SADDLE STEER'!F22</f>
        <v>23</v>
      </c>
      <c r="G70" s="11">
        <f>'JR GOATS'!G72+'JR BOY FLAGS'!G22+'JR BREAKAWAY'!G70+'JR RIBBON ROPER'!G71+'JR RIBBON RUNNER'!G72+'JR TR HEADER'!G71+'JR TR HEELER'!G71+'JR BOY BULLS'!G22+'JR BOY BARE BACK STEER'!G22+'JR BOY SADDLE STEER'!G22</f>
        <v>33</v>
      </c>
      <c r="H70" s="11">
        <f>'JR GOATS'!H72+'JR BOY FLAGS'!H22+'JR BREAKAWAY'!H70+'JR RIBBON ROPER'!H71+'JR RIBBON RUNNER'!H72+'JR TR HEADER'!H71+'JR TR HEELER'!H71+'JR BOY BULLS'!H22+'JR BOY BARE BACK STEER'!H22+'JR BOY SADDLE STEER'!H22</f>
        <v>125</v>
      </c>
      <c r="I70" s="11">
        <f>'JR GOATS'!I72+'JR BOY FLAGS'!I22+'JR BREAKAWAY'!I70+'JR RIBBON ROPER'!I71+'JR RIBBON RUNNER'!I72+'JR TR HEADER'!I71+'JR TR HEELER'!I71+'JR BOY BULLS'!I22+'JR BOY BARE BACK STEER'!I22+'JR BOY SADDLE STEER'!I22</f>
        <v>0</v>
      </c>
      <c r="J70" s="11">
        <f>'JR GOATS'!J72+'JR BOY FLAGS'!J22+'JR BREAKAWAY'!J70+'JR RIBBON ROPER'!J71+'JR RIBBON RUNNER'!J72+'JR TR HEADER'!J71+'JR TR HEELER'!J71+'JR BOY BULLS'!J22+'JR BOY BARE BACK STEER'!J22+'JR BOY SADDLE STEER'!J22</f>
        <v>0</v>
      </c>
      <c r="K70" s="11">
        <f>'JR GOATS'!K72+'JR BOY FLAGS'!K22+'JR BREAKAWAY'!K70+'JR RIBBON ROPER'!K71+'JR RIBBON RUNNER'!K72+'JR TR HEADER'!K71+'JR TR HEELER'!K71+'JR BOY BULLS'!K22+'JR BOY BARE BACK STEER'!K22+'JR BOY SADDLE STEER'!K22</f>
        <v>85</v>
      </c>
      <c r="L70" s="11">
        <f>'JR GOATS'!L72+'JR BOY FLAGS'!L22+'JR BREAKAWAY'!L70+'JR RIBBON ROPER'!L71+'JR RIBBON RUNNER'!L72+'JR TR HEADER'!L71+'JR TR HEELER'!L71+'JR BOY BULLS'!L22+'JR BOY BARE BACK STEER'!L22+'JR BOY SADDLE STEER'!L22</f>
        <v>0</v>
      </c>
      <c r="M70" s="11">
        <f>'JR GOATS'!M72+'JR BOY FLAGS'!M22+'JR BREAKAWAY'!M70+'JR RIBBON ROPER'!M71+'JR RIBBON RUNNER'!M72+'JR TR HEADER'!M71+'JR TR HEELER'!M71+'JR BOY BULLS'!M22+'JR BOY BARE BACK STEER'!M22+'JR BOY SADDLE STEER'!M22</f>
        <v>0</v>
      </c>
      <c r="N70" s="11">
        <f>'JR GOATS'!N72+'JR BOY FLAGS'!N22+'JR BREAKAWAY'!N70+'JR RIBBON ROPER'!N71+'JR RIBBON RUNNER'!N72+'JR TR HEADER'!N71+'JR TR HEELER'!N71+'JR BOY BULLS'!N22+'JR BOY BARE BACK STEER'!N22+'JR BOY SADDLE STEER'!N22</f>
        <v>0</v>
      </c>
      <c r="O70" s="11">
        <f>'JR GOATS'!O72+'JR BOY FLAGS'!O22+'JR BREAKAWAY'!O70+'JR RIBBON ROPER'!O71+'JR RIBBON RUNNER'!O72+'JR TR HEADER'!O71+'JR TR HEELER'!O71+'JR BOY BULLS'!O22+'JR BOY BARE BACK STEER'!O22+'JR BOY SADDLE STEER'!O22</f>
        <v>0</v>
      </c>
      <c r="P70" s="11">
        <f>'JR GOATS'!P72+'JR BOY FLAGS'!P22+'JR BREAKAWAY'!P70+'JR RIBBON ROPER'!P71+'JR RIBBON RUNNER'!P72+'JR TR HEADER'!P71+'JR TR HEELER'!P71+'JR BOY BULLS'!P22+'JR BOY BARE BACK STEER'!P22+'JR BOY SADDLE STEER'!P22</f>
        <v>0</v>
      </c>
      <c r="Q70" s="11">
        <f t="shared" si="1"/>
        <v>344</v>
      </c>
      <c r="T70" s="9"/>
      <c r="AF70">
        <v>0</v>
      </c>
      <c r="AG70">
        <v>101</v>
      </c>
    </row>
    <row r="71" spans="1:33" x14ac:dyDescent="0.25">
      <c r="A71" s="4" t="s">
        <v>92</v>
      </c>
      <c r="B71" s="14" t="s">
        <v>88</v>
      </c>
      <c r="C71" s="11">
        <f>'JR GOATS'!C73+'JR BOY FLAGS'!C23+'JR BREAKAWAY'!C71+'JR RIBBON ROPER'!C72+'JR RIBBON RUNNER'!C73+'JR TR HEADER'!C72+'JR TR HEELER'!C72+'JR BOY BULLS'!C23+'JR BOY BARE BACK STEER'!C23+'JR BOY SADDLE STEER'!C23</f>
        <v>62</v>
      </c>
      <c r="D71" s="11">
        <f>'JR GOATS'!D73+'JR BOY FLAGS'!D23+'JR BREAKAWAY'!D71+'JR RIBBON ROPER'!D72+'JR RIBBON RUNNER'!D73+'JR TR HEADER'!D72+'JR TR HEELER'!D72+'JR BOY BULLS'!D23+'JR BOY BARE BACK STEER'!D23+'JR BOY SADDLE STEER'!D23</f>
        <v>0</v>
      </c>
      <c r="E71" s="11">
        <f>'JR GOATS'!E73+'JR BOY FLAGS'!E23+'JR BREAKAWAY'!E71+'JR RIBBON ROPER'!E72+'JR RIBBON RUNNER'!E73+'JR TR HEADER'!E72+'JR TR HEELER'!E72+'JR BOY BULLS'!E23+'JR BOY BARE BACK STEER'!E23+'JR BOY SADDLE STEER'!E23</f>
        <v>0</v>
      </c>
      <c r="F71" s="11">
        <f>'JR GOATS'!F73+'JR BOY FLAGS'!F23+'JR BREAKAWAY'!F71+'JR RIBBON ROPER'!F72+'JR RIBBON RUNNER'!F73+'JR TR HEADER'!F72+'JR TR HEELER'!F72+'JR BOY BULLS'!F23+'JR BOY BARE BACK STEER'!F23+'JR BOY SADDLE STEER'!F23</f>
        <v>64</v>
      </c>
      <c r="G71" s="11">
        <f>'JR GOATS'!G73+'JR BOY FLAGS'!G23+'JR BREAKAWAY'!G71+'JR RIBBON ROPER'!G72+'JR RIBBON RUNNER'!G73+'JR TR HEADER'!G72+'JR TR HEELER'!G72+'JR BOY BULLS'!G23+'JR BOY BARE BACK STEER'!G23+'JR BOY SADDLE STEER'!G23</f>
        <v>0</v>
      </c>
      <c r="H71" s="11">
        <f>'JR GOATS'!H73+'JR BOY FLAGS'!H23+'JR BREAKAWAY'!H71+'JR RIBBON ROPER'!H72+'JR RIBBON RUNNER'!H73+'JR TR HEADER'!H72+'JR TR HEELER'!H72+'JR BOY BULLS'!H23+'JR BOY BARE BACK STEER'!H23+'JR BOY SADDLE STEER'!H23</f>
        <v>127</v>
      </c>
      <c r="I71" s="11">
        <f>'JR GOATS'!I73+'JR BOY FLAGS'!I23+'JR BREAKAWAY'!I71+'JR RIBBON ROPER'!I72+'JR RIBBON RUNNER'!I73+'JR TR HEADER'!I72+'JR TR HEELER'!I72+'JR BOY BULLS'!I23+'JR BOY BARE BACK STEER'!I23+'JR BOY SADDLE STEER'!I23</f>
        <v>0</v>
      </c>
      <c r="J71" s="11">
        <f>'JR GOATS'!J73+'JR BOY FLAGS'!J23+'JR BREAKAWAY'!J71+'JR RIBBON ROPER'!J72+'JR RIBBON RUNNER'!J73+'JR TR HEADER'!J72+'JR TR HEELER'!J72+'JR BOY BULLS'!J23+'JR BOY BARE BACK STEER'!J23+'JR BOY SADDLE STEER'!J23</f>
        <v>0</v>
      </c>
      <c r="K71" s="11">
        <f>'JR GOATS'!K73+'JR BOY FLAGS'!K23+'JR BREAKAWAY'!K71+'JR RIBBON ROPER'!K72+'JR RIBBON RUNNER'!K73+'JR TR HEADER'!K72+'JR TR HEELER'!K72+'JR BOY BULLS'!K23+'JR BOY BARE BACK STEER'!K23+'JR BOY SADDLE STEER'!K23</f>
        <v>127</v>
      </c>
      <c r="L71" s="11">
        <f>'JR GOATS'!L73+'JR BOY FLAGS'!L23+'JR BREAKAWAY'!L71+'JR RIBBON ROPER'!L72+'JR RIBBON RUNNER'!L73+'JR TR HEADER'!L72+'JR TR HEELER'!L72+'JR BOY BULLS'!L23+'JR BOY BARE BACK STEER'!L23+'JR BOY SADDLE STEER'!L23</f>
        <v>98</v>
      </c>
      <c r="M71" s="11">
        <f>'JR GOATS'!M73+'JR BOY FLAGS'!M23+'JR BREAKAWAY'!M71+'JR RIBBON ROPER'!M72+'JR RIBBON RUNNER'!M73+'JR TR HEADER'!M72+'JR TR HEELER'!M72+'JR BOY BULLS'!M23+'JR BOY BARE BACK STEER'!M23+'JR BOY SADDLE STEER'!M23</f>
        <v>0</v>
      </c>
      <c r="N71" s="11">
        <f>'JR GOATS'!N73+'JR BOY FLAGS'!N23+'JR BREAKAWAY'!N71+'JR RIBBON ROPER'!N72+'JR RIBBON RUNNER'!N73+'JR TR HEADER'!N72+'JR TR HEELER'!N72+'JR BOY BULLS'!N23+'JR BOY BARE BACK STEER'!N23+'JR BOY SADDLE STEER'!N23</f>
        <v>0</v>
      </c>
      <c r="O71" s="11">
        <f>'JR GOATS'!O73+'JR BOY FLAGS'!O23+'JR BREAKAWAY'!O71+'JR RIBBON ROPER'!O72+'JR RIBBON RUNNER'!O73+'JR TR HEADER'!O72+'JR TR HEELER'!O72+'JR BOY BULLS'!O23+'JR BOY BARE BACK STEER'!O23+'JR BOY SADDLE STEER'!O23</f>
        <v>0</v>
      </c>
      <c r="P71" s="11">
        <f>'JR GOATS'!P73+'JR BOY FLAGS'!P23+'JR BREAKAWAY'!P71+'JR RIBBON ROPER'!P72+'JR RIBBON RUNNER'!P73+'JR TR HEADER'!P72+'JR TR HEELER'!P72+'JR BOY BULLS'!P23+'JR BOY BARE BACK STEER'!P23+'JR BOY SADDLE STEER'!P23</f>
        <v>0</v>
      </c>
      <c r="Q71" s="11">
        <f t="shared" si="1"/>
        <v>478</v>
      </c>
      <c r="T71" s="9"/>
      <c r="AF71">
        <v>0</v>
      </c>
      <c r="AG71">
        <v>126</v>
      </c>
    </row>
    <row r="72" spans="1:33" x14ac:dyDescent="0.25">
      <c r="A72" s="4" t="s">
        <v>92</v>
      </c>
      <c r="B72" s="14" t="s">
        <v>87</v>
      </c>
      <c r="C72" s="11">
        <f>'JR GOATS'!C74+'JR BOY FLAGS'!C24+'JR BREAKAWAY'!C72+'JR RIBBON ROPER'!C73+'JR RIBBON RUNNER'!C74+'JR TR HEADER'!C73+'JR TR HEELER'!C73+'JR BOY BULLS'!C24+'JR BOY BARE BACK STEER'!C24+'JR BOY SADDLE STEER'!C24</f>
        <v>22</v>
      </c>
      <c r="D72" s="11">
        <f>'JR GOATS'!D74+'JR BOY FLAGS'!D24+'JR BREAKAWAY'!D72+'JR RIBBON ROPER'!D73+'JR RIBBON RUNNER'!D74+'JR TR HEADER'!D73+'JR TR HEELER'!D73+'JR BOY BULLS'!D24+'JR BOY BARE BACK STEER'!D24+'JR BOY SADDLE STEER'!D24</f>
        <v>42</v>
      </c>
      <c r="E72" s="11">
        <f>'JR GOATS'!E74+'JR BOY FLAGS'!E24+'JR BREAKAWAY'!E72+'JR RIBBON ROPER'!E73+'JR RIBBON RUNNER'!E74+'JR TR HEADER'!E73+'JR TR HEELER'!E73+'JR BOY BULLS'!E24+'JR BOY BARE BACK STEER'!E24+'JR BOY SADDLE STEER'!E24</f>
        <v>0</v>
      </c>
      <c r="F72" s="11">
        <f>'JR GOATS'!F74+'JR BOY FLAGS'!F24+'JR BREAKAWAY'!F72+'JR RIBBON ROPER'!F73+'JR RIBBON RUNNER'!F74+'JR TR HEADER'!F73+'JR TR HEELER'!F73+'JR BOY BULLS'!F24+'JR BOY BARE BACK STEER'!F24+'JR BOY SADDLE STEER'!F24</f>
        <v>22</v>
      </c>
      <c r="G72" s="11">
        <f>'JR GOATS'!G74+'JR BOY FLAGS'!G24+'JR BREAKAWAY'!G72+'JR RIBBON ROPER'!G73+'JR RIBBON RUNNER'!G74+'JR TR HEADER'!G73+'JR TR HEELER'!G73+'JR BOY BULLS'!G24+'JR BOY BARE BACK STEER'!G24+'JR BOY SADDLE STEER'!G24</f>
        <v>53</v>
      </c>
      <c r="H72" s="11">
        <f>'JR GOATS'!H74+'JR BOY FLAGS'!H24+'JR BREAKAWAY'!H72+'JR RIBBON ROPER'!H73+'JR RIBBON RUNNER'!H74+'JR TR HEADER'!H73+'JR TR HEELER'!H73+'JR BOY BULLS'!H24+'JR BOY BARE BACK STEER'!H24+'JR BOY SADDLE STEER'!H24</f>
        <v>0</v>
      </c>
      <c r="I72" s="11">
        <f>'JR GOATS'!I74+'JR BOY FLAGS'!I24+'JR BREAKAWAY'!I72+'JR RIBBON ROPER'!I73+'JR RIBBON RUNNER'!I74+'JR TR HEADER'!I73+'JR TR HEELER'!I73+'JR BOY BULLS'!I24+'JR BOY BARE BACK STEER'!I24+'JR BOY SADDLE STEER'!I24</f>
        <v>0</v>
      </c>
      <c r="J72" s="11">
        <f>'JR GOATS'!J74+'JR BOY FLAGS'!J24+'JR BREAKAWAY'!J72+'JR RIBBON ROPER'!J73+'JR RIBBON RUNNER'!J74+'JR TR HEADER'!J73+'JR TR HEELER'!J73+'JR BOY BULLS'!J24+'JR BOY BARE BACK STEER'!J24+'JR BOY SADDLE STEER'!J24</f>
        <v>0</v>
      </c>
      <c r="K72" s="11">
        <f>'JR GOATS'!K74+'JR BOY FLAGS'!K24+'JR BREAKAWAY'!K72+'JR RIBBON ROPER'!K73+'JR RIBBON RUNNER'!K74+'JR TR HEADER'!K73+'JR TR HEELER'!K73+'JR BOY BULLS'!K24+'JR BOY BARE BACK STEER'!K24+'JR BOY SADDLE STEER'!K24</f>
        <v>43</v>
      </c>
      <c r="L72" s="11">
        <f>'JR GOATS'!L74+'JR BOY FLAGS'!L24+'JR BREAKAWAY'!L72+'JR RIBBON ROPER'!L73+'JR RIBBON RUNNER'!L74+'JR TR HEADER'!L73+'JR TR HEELER'!L73+'JR BOY BULLS'!L24+'JR BOY BARE BACK STEER'!L24+'JR BOY SADDLE STEER'!L24</f>
        <v>53</v>
      </c>
      <c r="M72" s="11">
        <f>'JR GOATS'!M74+'JR BOY FLAGS'!M24+'JR BREAKAWAY'!M72+'JR RIBBON ROPER'!M73+'JR RIBBON RUNNER'!M74+'JR TR HEADER'!M73+'JR TR HEELER'!M73+'JR BOY BULLS'!M24+'JR BOY BARE BACK STEER'!M24+'JR BOY SADDLE STEER'!M24</f>
        <v>0</v>
      </c>
      <c r="N72" s="11">
        <f>'JR GOATS'!N74+'JR BOY FLAGS'!N24+'JR BREAKAWAY'!N72+'JR RIBBON ROPER'!N73+'JR RIBBON RUNNER'!N74+'JR TR HEADER'!N73+'JR TR HEELER'!N73+'JR BOY BULLS'!N24+'JR BOY BARE BACK STEER'!N24+'JR BOY SADDLE STEER'!N24</f>
        <v>0</v>
      </c>
      <c r="O72" s="11">
        <f>'JR GOATS'!O74+'JR BOY FLAGS'!O24+'JR BREAKAWAY'!O72+'JR RIBBON ROPER'!O73+'JR RIBBON RUNNER'!O74+'JR TR HEADER'!O73+'JR TR HEELER'!O73+'JR BOY BULLS'!O24+'JR BOY BARE BACK STEER'!O24+'JR BOY SADDLE STEER'!O24</f>
        <v>0</v>
      </c>
      <c r="P72" s="11">
        <f>'JR GOATS'!P74+'JR BOY FLAGS'!P24+'JR BREAKAWAY'!P72+'JR RIBBON ROPER'!P73+'JR RIBBON RUNNER'!P74+'JR TR HEADER'!P73+'JR TR HEELER'!P73+'JR BOY BULLS'!P24+'JR BOY BARE BACK STEER'!P24+'JR BOY SADDLE STEER'!P24</f>
        <v>0</v>
      </c>
      <c r="Q72" s="11">
        <f t="shared" si="1"/>
        <v>235</v>
      </c>
      <c r="AF72">
        <v>0</v>
      </c>
      <c r="AG72">
        <v>86</v>
      </c>
    </row>
    <row r="73" spans="1:33" x14ac:dyDescent="0.25">
      <c r="A73" s="10" t="s">
        <v>118</v>
      </c>
      <c r="B73" s="10" t="s">
        <v>119</v>
      </c>
      <c r="C73" s="11">
        <f>'JR GOATS'!C75+'JR BOY FLAGS'!C25+'JR BREAKAWAY'!C73+'JR RIBBON ROPER'!C74+'JR RIBBON RUNNER'!C75+'JR TR HEADER'!C74+'JR TR HEELER'!C74+'JR BOY BULLS'!C25+'JR BOY BARE BACK STEER'!C25+'JR BOY SADDLE STEER'!C25</f>
        <v>44</v>
      </c>
      <c r="D73" s="11">
        <f>'JR GOATS'!D75+'JR BOY FLAGS'!D25+'JR BREAKAWAY'!D73+'JR RIBBON ROPER'!D74+'JR RIBBON RUNNER'!D75+'JR TR HEADER'!D74+'JR TR HEELER'!D74+'JR BOY BULLS'!D25+'JR BOY BARE BACK STEER'!D25+'JR BOY SADDLE STEER'!D25</f>
        <v>0</v>
      </c>
      <c r="E73" s="11">
        <f>'JR GOATS'!E75+'JR BOY FLAGS'!E25+'JR BREAKAWAY'!E73+'JR RIBBON ROPER'!E74+'JR RIBBON RUNNER'!E75+'JR TR HEADER'!E74+'JR TR HEELER'!E74+'JR BOY BULLS'!E25+'JR BOY BARE BACK STEER'!E25+'JR BOY SADDLE STEER'!E25</f>
        <v>14</v>
      </c>
      <c r="F73" s="11">
        <f>'JR GOATS'!F75+'JR BOY FLAGS'!F25+'JR BREAKAWAY'!F73+'JR RIBBON ROPER'!F74+'JR RIBBON RUNNER'!F75+'JR TR HEADER'!F74+'JR TR HEELER'!F74+'JR BOY BULLS'!F25+'JR BOY BARE BACK STEER'!F25+'JR BOY SADDLE STEER'!F25</f>
        <v>0</v>
      </c>
      <c r="G73" s="11">
        <f>'JR GOATS'!G75+'JR BOY FLAGS'!G25+'JR BREAKAWAY'!G73+'JR RIBBON ROPER'!G74+'JR RIBBON RUNNER'!G75+'JR TR HEADER'!G74+'JR TR HEELER'!G74+'JR BOY BULLS'!G25+'JR BOY BARE BACK STEER'!G25+'JR BOY SADDLE STEER'!G25</f>
        <v>0</v>
      </c>
      <c r="H73" s="11">
        <f>'JR GOATS'!H75+'JR BOY FLAGS'!H25+'JR BREAKAWAY'!H73+'JR RIBBON ROPER'!H74+'JR RIBBON RUNNER'!H75+'JR TR HEADER'!H74+'JR TR HEELER'!H74+'JR BOY BULLS'!H25+'JR BOY BARE BACK STEER'!H25+'JR BOY SADDLE STEER'!H25</f>
        <v>33</v>
      </c>
      <c r="I73" s="11">
        <f>'JR GOATS'!I75+'JR BOY FLAGS'!I25+'JR BREAKAWAY'!I73+'JR RIBBON ROPER'!I74+'JR RIBBON RUNNER'!I75+'JR TR HEADER'!I74+'JR TR HEELER'!I74+'JR BOY BULLS'!I25+'JR BOY BARE BACK STEER'!I25+'JR BOY SADDLE STEER'!I25</f>
        <v>0</v>
      </c>
      <c r="J73" s="11">
        <f>'JR GOATS'!J75+'JR BOY FLAGS'!J25+'JR BREAKAWAY'!J73+'JR RIBBON ROPER'!J74+'JR RIBBON RUNNER'!J75+'JR TR HEADER'!J74+'JR TR HEELER'!J74+'JR BOY BULLS'!J25+'JR BOY BARE BACK STEER'!J25+'JR BOY SADDLE STEER'!J25</f>
        <v>0</v>
      </c>
      <c r="K73" s="11">
        <f>'JR GOATS'!K75+'JR BOY FLAGS'!K25+'JR BREAKAWAY'!K73+'JR RIBBON ROPER'!K74+'JR RIBBON RUNNER'!K75+'JR TR HEADER'!K74+'JR TR HEELER'!K74+'JR BOY BULLS'!K25+'JR BOY BARE BACK STEER'!K25+'JR BOY SADDLE STEER'!K25</f>
        <v>14</v>
      </c>
      <c r="L73" s="11">
        <f>'JR GOATS'!L75+'JR BOY FLAGS'!L25+'JR BREAKAWAY'!L73+'JR RIBBON ROPER'!L74+'JR RIBBON RUNNER'!L75+'JR TR HEADER'!L74+'JR TR HEELER'!L74+'JR BOY BULLS'!L25+'JR BOY BARE BACK STEER'!L25+'JR BOY SADDLE STEER'!L25</f>
        <v>0</v>
      </c>
      <c r="M73" s="11">
        <f>'JR GOATS'!M75+'JR BOY FLAGS'!M25+'JR BREAKAWAY'!M73+'JR RIBBON ROPER'!M74+'JR RIBBON RUNNER'!M75+'JR TR HEADER'!M74+'JR TR HEELER'!M74+'JR BOY BULLS'!M25+'JR BOY BARE BACK STEER'!M25+'JR BOY SADDLE STEER'!M25</f>
        <v>0</v>
      </c>
      <c r="N73" s="11">
        <f>'JR GOATS'!N75+'JR BOY FLAGS'!N25+'JR BREAKAWAY'!N73+'JR RIBBON ROPER'!N74+'JR RIBBON RUNNER'!N75+'JR TR HEADER'!N74+'JR TR HEELER'!N74+'JR BOY BULLS'!N25+'JR BOY BARE BACK STEER'!N25+'JR BOY SADDLE STEER'!N25</f>
        <v>0</v>
      </c>
      <c r="O73" s="11">
        <f>'JR GOATS'!O75+'JR BOY FLAGS'!O25+'JR BREAKAWAY'!O73+'JR RIBBON ROPER'!O74+'JR RIBBON RUNNER'!O75+'JR TR HEADER'!O74+'JR TR HEELER'!O74+'JR BOY BULLS'!O25+'JR BOY BARE BACK STEER'!O25+'JR BOY SADDLE STEER'!O25</f>
        <v>0</v>
      </c>
      <c r="P73" s="11">
        <f>'JR GOATS'!P75+'JR BOY FLAGS'!P25+'JR BREAKAWAY'!P73+'JR RIBBON ROPER'!P74+'JR RIBBON RUNNER'!P75+'JR TR HEADER'!P74+'JR TR HEELER'!P74+'JR BOY BULLS'!P25+'JR BOY BARE BACK STEER'!P25+'JR BOY SADDLE STEER'!P25</f>
        <v>0</v>
      </c>
      <c r="Q73" s="11">
        <f t="shared" si="1"/>
        <v>105</v>
      </c>
      <c r="AF73">
        <v>0</v>
      </c>
      <c r="AG73">
        <v>58</v>
      </c>
    </row>
    <row r="74" spans="1:33" x14ac:dyDescent="0.25">
      <c r="A74" s="10" t="s">
        <v>135</v>
      </c>
      <c r="B74" s="16" t="s">
        <v>136</v>
      </c>
      <c r="C74" s="11">
        <f>'JR GOATS'!C76+'JR BOY FLAGS'!C26+'JR BREAKAWAY'!C74+'JR RIBBON ROPER'!C75+'JR RIBBON RUNNER'!C76+'JR TR HEADER'!C75+'JR TR HEELER'!C75+'JR BOY BULLS'!C26+'JR BOY BARE BACK STEER'!C26+'JR BOY SADDLE STEER'!C26</f>
        <v>0</v>
      </c>
      <c r="D74" s="11">
        <f>'JR GOATS'!D76+'JR BOY FLAGS'!D26+'JR BREAKAWAY'!D74+'JR RIBBON ROPER'!D75+'JR RIBBON RUNNER'!D76+'JR TR HEADER'!D75+'JR TR HEELER'!D75+'JR BOY BULLS'!D26+'JR BOY BARE BACK STEER'!D26+'JR BOY SADDLE STEER'!D26</f>
        <v>0</v>
      </c>
      <c r="E74" s="11">
        <f>'JR GOATS'!E76+'JR BOY FLAGS'!E26+'JR BREAKAWAY'!E74+'JR RIBBON ROPER'!E75+'JR RIBBON RUNNER'!E76+'JR TR HEADER'!E75+'JR TR HEELER'!E75+'JR BOY BULLS'!E26+'JR BOY BARE BACK STEER'!E26+'JR BOY SADDLE STEER'!E26</f>
        <v>0</v>
      </c>
      <c r="F74" s="11">
        <f>'JR GOATS'!F76+'JR BOY FLAGS'!F26+'JR BREAKAWAY'!F74+'JR RIBBON ROPER'!F75+'JR RIBBON RUNNER'!F76+'JR TR HEADER'!F75+'JR TR HEELER'!F75+'JR BOY BULLS'!F26+'JR BOY BARE BACK STEER'!F26+'JR BOY SADDLE STEER'!F26</f>
        <v>0</v>
      </c>
      <c r="G74" s="11">
        <f>'JR GOATS'!G76+'JR BOY FLAGS'!G26+'JR BREAKAWAY'!G74+'JR RIBBON ROPER'!G75+'JR RIBBON RUNNER'!G76+'JR TR HEADER'!G75+'JR TR HEELER'!G75+'JR BOY BULLS'!G26+'JR BOY BARE BACK STEER'!G26+'JR BOY SADDLE STEER'!G26</f>
        <v>127</v>
      </c>
      <c r="H74" s="11">
        <f>'JR GOATS'!H76+'JR BOY FLAGS'!H26+'JR BREAKAWAY'!H74+'JR RIBBON ROPER'!H75+'JR RIBBON RUNNER'!H76+'JR TR HEADER'!H75+'JR TR HEELER'!H75+'JR BOY BULLS'!H26+'JR BOY BARE BACK STEER'!H26+'JR BOY SADDLE STEER'!H26</f>
        <v>57</v>
      </c>
      <c r="I74" s="11">
        <f>'JR GOATS'!I76+'JR BOY FLAGS'!I26+'JR BREAKAWAY'!I74+'JR RIBBON ROPER'!I75+'JR RIBBON RUNNER'!I76+'JR TR HEADER'!I75+'JR TR HEELER'!I75+'JR BOY BULLS'!I26+'JR BOY BARE BACK STEER'!I26+'JR BOY SADDLE STEER'!I26</f>
        <v>0</v>
      </c>
      <c r="J74" s="11">
        <f>'JR GOATS'!J76+'JR BOY FLAGS'!J26+'JR BREAKAWAY'!J74+'JR RIBBON ROPER'!J75+'JR RIBBON RUNNER'!J76+'JR TR HEADER'!J75+'JR TR HEELER'!J75+'JR BOY BULLS'!J26+'JR BOY BARE BACK STEER'!J26+'JR BOY SADDLE STEER'!J26</f>
        <v>0</v>
      </c>
      <c r="K74" s="11">
        <f>'JR GOATS'!K76+'JR BOY FLAGS'!K26+'JR BREAKAWAY'!K74+'JR RIBBON ROPER'!K75+'JR RIBBON RUNNER'!K76+'JR TR HEADER'!K75+'JR TR HEELER'!K75+'JR BOY BULLS'!K26+'JR BOY BARE BACK STEER'!K26+'JR BOY SADDLE STEER'!K26</f>
        <v>99</v>
      </c>
      <c r="L74" s="11">
        <f>'JR GOATS'!L76+'JR BOY FLAGS'!L26+'JR BREAKAWAY'!L74+'JR RIBBON ROPER'!L75+'JR RIBBON RUNNER'!L76+'JR TR HEADER'!L75+'JR TR HEELER'!L75+'JR BOY BULLS'!L26+'JR BOY BARE BACK STEER'!L26+'JR BOY SADDLE STEER'!L26</f>
        <v>58</v>
      </c>
      <c r="M74" s="11">
        <f>'JR GOATS'!M76+'JR BOY FLAGS'!M26+'JR BREAKAWAY'!M74+'JR RIBBON ROPER'!M75+'JR RIBBON RUNNER'!M76+'JR TR HEADER'!M75+'JR TR HEELER'!M75+'JR BOY BULLS'!M26+'JR BOY BARE BACK STEER'!M26+'JR BOY SADDLE STEER'!M26</f>
        <v>0</v>
      </c>
      <c r="N74" s="11">
        <f>'JR GOATS'!N76+'JR BOY FLAGS'!N26+'JR BREAKAWAY'!N74+'JR RIBBON ROPER'!N75+'JR RIBBON RUNNER'!N76+'JR TR HEADER'!N75+'JR TR HEELER'!N75+'JR BOY BULLS'!N26+'JR BOY BARE BACK STEER'!N26+'JR BOY SADDLE STEER'!N26</f>
        <v>0</v>
      </c>
      <c r="O74" s="11">
        <f>'JR GOATS'!O76+'JR BOY FLAGS'!O26+'JR BREAKAWAY'!O74+'JR RIBBON ROPER'!O75+'JR RIBBON RUNNER'!O76+'JR TR HEADER'!O75+'JR TR HEELER'!O75+'JR BOY BULLS'!O26+'JR BOY BARE BACK STEER'!O26+'JR BOY SADDLE STEER'!O26</f>
        <v>0</v>
      </c>
      <c r="P74" s="11">
        <f>'JR GOATS'!P76+'JR BOY FLAGS'!P26+'JR BREAKAWAY'!P74+'JR RIBBON ROPER'!P75+'JR RIBBON RUNNER'!P76+'JR TR HEADER'!P75+'JR TR HEELER'!P75+'JR BOY BULLS'!P26+'JR BOY BARE BACK STEER'!P26+'JR BOY SADDLE STEER'!P26</f>
        <v>0</v>
      </c>
      <c r="Q74" s="11">
        <f t="shared" si="1"/>
        <v>341</v>
      </c>
    </row>
    <row r="75" spans="1:33" x14ac:dyDescent="0.25">
      <c r="A75" s="4" t="s">
        <v>89</v>
      </c>
      <c r="B75" s="14" t="s">
        <v>90</v>
      </c>
      <c r="C75" s="11">
        <f>'JR GOATS'!C77+'JR BOY FLAGS'!C27+'JR BREAKAWAY'!C75+'JR RIBBON ROPER'!C76+'JR RIBBON RUNNER'!C77+'JR TR HEADER'!C76+'JR TR HEELER'!C76+'JR BOY BULLS'!C27+'JR BOY BARE BACK STEER'!C27+'JR BOY SADDLE STEER'!C27</f>
        <v>201</v>
      </c>
      <c r="D75" s="11">
        <f>'JR GOATS'!D77+'JR BOY FLAGS'!D27+'JR BREAKAWAY'!D75+'JR RIBBON ROPER'!D76+'JR RIBBON RUNNER'!D77+'JR TR HEADER'!D76+'JR TR HEELER'!D76+'JR BOY BULLS'!D27+'JR BOY BARE BACK STEER'!D27+'JR BOY SADDLE STEER'!D27</f>
        <v>138</v>
      </c>
      <c r="E75" s="11">
        <f>'JR GOATS'!E77+'JR BOY FLAGS'!E27+'JR BREAKAWAY'!E75+'JR RIBBON ROPER'!E76+'JR RIBBON RUNNER'!E77+'JR TR HEADER'!E76+'JR TR HEELER'!E76+'JR BOY BULLS'!E27+'JR BOY BARE BACK STEER'!E27+'JR BOY SADDLE STEER'!E27</f>
        <v>169</v>
      </c>
      <c r="F75" s="11">
        <f>'JR GOATS'!F77+'JR BOY FLAGS'!F27+'JR BREAKAWAY'!F75+'JR RIBBON ROPER'!F76+'JR RIBBON RUNNER'!F77+'JR TR HEADER'!F76+'JR TR HEELER'!F76+'JR BOY BULLS'!F27+'JR BOY BARE BACK STEER'!F27+'JR BOY SADDLE STEER'!F27</f>
        <v>200</v>
      </c>
      <c r="G75" s="11">
        <f>'JR GOATS'!G77+'JR BOY FLAGS'!G27+'JR BREAKAWAY'!G75+'JR RIBBON ROPER'!G76+'JR RIBBON RUNNER'!G77+'JR TR HEADER'!G76+'JR TR HEELER'!G76+'JR BOY BULLS'!G27+'JR BOY BARE BACK STEER'!G27+'JR BOY SADDLE STEER'!G27</f>
        <v>53</v>
      </c>
      <c r="H75" s="11">
        <f>'JR GOATS'!H77+'JR BOY FLAGS'!H27+'JR BREAKAWAY'!H75+'JR RIBBON ROPER'!H76+'JR RIBBON RUNNER'!H77+'JR TR HEADER'!H76+'JR TR HEELER'!H76+'JR BOY BULLS'!H27+'JR BOY BARE BACK STEER'!H27+'JR BOY SADDLE STEER'!H27</f>
        <v>53</v>
      </c>
      <c r="I75" s="11">
        <f>'JR GOATS'!I77+'JR BOY FLAGS'!I27+'JR BREAKAWAY'!I75+'JR RIBBON ROPER'!I76+'JR RIBBON RUNNER'!I77+'JR TR HEADER'!I76+'JR TR HEELER'!I76+'JR BOY BULLS'!I27+'JR BOY BARE BACK STEER'!I27+'JR BOY SADDLE STEER'!I27</f>
        <v>0</v>
      </c>
      <c r="J75" s="11">
        <f>'JR GOATS'!J77+'JR BOY FLAGS'!J27+'JR BREAKAWAY'!J75+'JR RIBBON ROPER'!J76+'JR RIBBON RUNNER'!J77+'JR TR HEADER'!J76+'JR TR HEELER'!J76+'JR BOY BULLS'!J27+'JR BOY BARE BACK STEER'!J27+'JR BOY SADDLE STEER'!J27</f>
        <v>0</v>
      </c>
      <c r="K75" s="11">
        <f>'JR GOATS'!K77+'JR BOY FLAGS'!K27+'JR BREAKAWAY'!K75+'JR RIBBON ROPER'!K76+'JR RIBBON RUNNER'!K77+'JR TR HEADER'!K76+'JR TR HEELER'!K76+'JR BOY BULLS'!K27+'JR BOY BARE BACK STEER'!K27+'JR BOY SADDLE STEER'!K27</f>
        <v>99</v>
      </c>
      <c r="L75" s="11">
        <f>'JR GOATS'!L77+'JR BOY FLAGS'!L27+'JR BREAKAWAY'!L75+'JR RIBBON ROPER'!L76+'JR RIBBON RUNNER'!L77+'JR TR HEADER'!L76+'JR TR HEELER'!L76+'JR BOY BULLS'!L27+'JR BOY BARE BACK STEER'!L27+'JR BOY SADDLE STEER'!L27</f>
        <v>96</v>
      </c>
      <c r="M75" s="11">
        <f>'JR GOATS'!M77+'JR BOY FLAGS'!M27+'JR BREAKAWAY'!M75+'JR RIBBON ROPER'!M76+'JR RIBBON RUNNER'!M77+'JR TR HEADER'!M76+'JR TR HEELER'!M76+'JR BOY BULLS'!M27+'JR BOY BARE BACK STEER'!M27+'JR BOY SADDLE STEER'!M27</f>
        <v>0</v>
      </c>
      <c r="N75" s="11">
        <f>'JR GOATS'!N77+'JR BOY FLAGS'!N27+'JR BREAKAWAY'!N75+'JR RIBBON ROPER'!N76+'JR RIBBON RUNNER'!N77+'JR TR HEADER'!N76+'JR TR HEELER'!N76+'JR BOY BULLS'!N27+'JR BOY BARE BACK STEER'!N27+'JR BOY SADDLE STEER'!N27</f>
        <v>0</v>
      </c>
      <c r="O75" s="11">
        <f>'JR GOATS'!O77+'JR BOY FLAGS'!O27+'JR BREAKAWAY'!O75+'JR RIBBON ROPER'!O76+'JR RIBBON RUNNER'!O77+'JR TR HEADER'!O76+'JR TR HEELER'!O76+'JR BOY BULLS'!O27+'JR BOY BARE BACK STEER'!O27+'JR BOY SADDLE STEER'!O27</f>
        <v>0</v>
      </c>
      <c r="P75" s="11">
        <f>'JR GOATS'!P77+'JR BOY FLAGS'!P27+'JR BREAKAWAY'!P75+'JR RIBBON ROPER'!P76+'JR RIBBON RUNNER'!P77+'JR TR HEADER'!P76+'JR TR HEELER'!P76+'JR BOY BULLS'!P27+'JR BOY BARE BACK STEER'!P27+'JR BOY SADDLE STEER'!P27</f>
        <v>0</v>
      </c>
      <c r="Q75" s="11">
        <f t="shared" si="1"/>
        <v>1009</v>
      </c>
      <c r="AF75">
        <v>0</v>
      </c>
      <c r="AG75">
        <v>708</v>
      </c>
    </row>
    <row r="76" spans="1:33" x14ac:dyDescent="0.25">
      <c r="A76" s="4" t="s">
        <v>124</v>
      </c>
      <c r="B76" s="14" t="s">
        <v>26</v>
      </c>
      <c r="C76" s="11">
        <f>'JR GOATS'!C78+'JR BOY FLAGS'!C28+'JR BREAKAWAY'!C76+'JR RIBBON ROPER'!C77+'JR RIBBON RUNNER'!C78+'JR TR HEADER'!C77+'JR TR HEELER'!C77+'JR BOY BULLS'!C28+'JR BOY BARE BACK STEER'!C28+'JR BOY SADDLE STEER'!C28</f>
        <v>0</v>
      </c>
      <c r="D76" s="11">
        <f>'JR GOATS'!D78+'JR BOY FLAGS'!D28+'JR BREAKAWAY'!D76+'JR RIBBON ROPER'!D77+'JR RIBBON RUNNER'!D78+'JR TR HEADER'!D77+'JR TR HEELER'!D77+'JR BOY BULLS'!D28+'JR BOY BARE BACK STEER'!D28+'JR BOY SADDLE STEER'!D28</f>
        <v>0</v>
      </c>
      <c r="E76" s="11">
        <f>'JR GOATS'!E78+'JR BOY FLAGS'!E28+'JR BREAKAWAY'!E76+'JR RIBBON ROPER'!E77+'JR RIBBON RUNNER'!E78+'JR TR HEADER'!E77+'JR TR HEELER'!E77+'JR BOY BULLS'!E28+'JR BOY BARE BACK STEER'!E28+'JR BOY SADDLE STEER'!E28</f>
        <v>0</v>
      </c>
      <c r="F76" s="11">
        <f>'JR GOATS'!F78+'JR BOY FLAGS'!F28+'JR BREAKAWAY'!F76+'JR RIBBON ROPER'!F77+'JR RIBBON RUNNER'!F78+'JR TR HEADER'!F77+'JR TR HEELER'!F77+'JR BOY BULLS'!F28+'JR BOY BARE BACK STEER'!F28+'JR BOY SADDLE STEER'!F28</f>
        <v>0</v>
      </c>
      <c r="G76" s="11">
        <f>'JR GOATS'!G78+'JR BOY FLAGS'!G28+'JR BREAKAWAY'!G76+'JR RIBBON ROPER'!G77+'JR RIBBON RUNNER'!G78+'JR TR HEADER'!G77+'JR TR HEELER'!G77+'JR BOY BULLS'!G28+'JR BOY BARE BACK STEER'!G28+'JR BOY SADDLE STEER'!G28</f>
        <v>33</v>
      </c>
      <c r="H76" s="11">
        <f>'JR GOATS'!H78+'JR BOY FLAGS'!H28+'JR BREAKAWAY'!H76+'JR RIBBON ROPER'!H77+'JR RIBBON RUNNER'!H78+'JR TR HEADER'!H77+'JR TR HEELER'!H77+'JR BOY BULLS'!H28+'JR BOY BARE BACK STEER'!H28+'JR BOY SADDLE STEER'!H28</f>
        <v>23</v>
      </c>
      <c r="I76" s="11">
        <f>'JR GOATS'!I78+'JR BOY FLAGS'!I28+'JR BREAKAWAY'!I76+'JR RIBBON ROPER'!I77+'JR RIBBON RUNNER'!I78+'JR TR HEADER'!I77+'JR TR HEELER'!I77+'JR BOY BULLS'!I28+'JR BOY BARE BACK STEER'!I28+'JR BOY SADDLE STEER'!I28</f>
        <v>0</v>
      </c>
      <c r="J76" s="11">
        <f>'JR GOATS'!J78+'JR BOY FLAGS'!J28+'JR BREAKAWAY'!J76+'JR RIBBON ROPER'!J77+'JR RIBBON RUNNER'!J78+'JR TR HEADER'!J77+'JR TR HEELER'!J77+'JR BOY BULLS'!J28+'JR BOY BARE BACK STEER'!J28+'JR BOY SADDLE STEER'!J28</f>
        <v>0</v>
      </c>
      <c r="K76" s="11">
        <f>'JR GOATS'!K78+'JR BOY FLAGS'!K28+'JR BREAKAWAY'!K76+'JR RIBBON ROPER'!K77+'JR RIBBON RUNNER'!K78+'JR TR HEADER'!K77+'JR TR HEELER'!K77+'JR BOY BULLS'!K28+'JR BOY BARE BACK STEER'!K28+'JR BOY SADDLE STEER'!K28</f>
        <v>0</v>
      </c>
      <c r="L76" s="11">
        <f>'JR GOATS'!L78+'JR BOY FLAGS'!L28+'JR BREAKAWAY'!L76+'JR RIBBON ROPER'!L77+'JR RIBBON RUNNER'!L78+'JR TR HEADER'!L77+'JR TR HEELER'!L77+'JR BOY BULLS'!L28+'JR BOY BARE BACK STEER'!L28+'JR BOY SADDLE STEER'!L28</f>
        <v>13</v>
      </c>
      <c r="M76" s="11">
        <f>'JR GOATS'!M78+'JR BOY FLAGS'!M28+'JR BREAKAWAY'!M76+'JR RIBBON ROPER'!M77+'JR RIBBON RUNNER'!M78+'JR TR HEADER'!M77+'JR TR HEELER'!M77+'JR BOY BULLS'!M28+'JR BOY BARE BACK STEER'!M28+'JR BOY SADDLE STEER'!M28</f>
        <v>0</v>
      </c>
      <c r="N76" s="11">
        <f>'JR GOATS'!N78+'JR BOY FLAGS'!N28+'JR BREAKAWAY'!N76+'JR RIBBON ROPER'!N77+'JR RIBBON RUNNER'!N78+'JR TR HEADER'!N77+'JR TR HEELER'!N77+'JR BOY BULLS'!N28+'JR BOY BARE BACK STEER'!N28+'JR BOY SADDLE STEER'!N28</f>
        <v>0</v>
      </c>
      <c r="O76" s="11">
        <f>'JR GOATS'!O78+'JR BOY FLAGS'!O28+'JR BREAKAWAY'!O76+'JR RIBBON ROPER'!O77+'JR RIBBON RUNNER'!O78+'JR TR HEADER'!O77+'JR TR HEELER'!O77+'JR BOY BULLS'!O28+'JR BOY BARE BACK STEER'!O28+'JR BOY SADDLE STEER'!O28</f>
        <v>0</v>
      </c>
      <c r="P76" s="11">
        <f>'JR GOATS'!P78+'JR BOY FLAGS'!P28+'JR BREAKAWAY'!P76+'JR RIBBON ROPER'!P77+'JR RIBBON RUNNER'!P78+'JR TR HEADER'!P77+'JR TR HEELER'!P77+'JR BOY BULLS'!P28+'JR BOY BARE BACK STEER'!P28+'JR BOY SADDLE STEER'!P28</f>
        <v>0</v>
      </c>
      <c r="Q76" s="11">
        <f t="shared" si="1"/>
        <v>69</v>
      </c>
      <c r="AF76">
        <v>0</v>
      </c>
      <c r="AG76">
        <v>0</v>
      </c>
    </row>
  </sheetData>
  <mergeCells count="8">
    <mergeCell ref="A54:B54"/>
    <mergeCell ref="A1:A4"/>
    <mergeCell ref="C1:Q3"/>
    <mergeCell ref="C4:Q4"/>
    <mergeCell ref="A6:B6"/>
    <mergeCell ref="A49:A52"/>
    <mergeCell ref="C49:Q51"/>
    <mergeCell ref="C52:Q52"/>
  </mergeCells>
  <pageMargins left="0.7" right="0.7" top="0.75" bottom="0.75" header="0.3" footer="0.3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CEA17-FBF4-4936-9421-589B9B1ABC58}">
  <dimension ref="A1:Q47"/>
  <sheetViews>
    <sheetView topLeftCell="A4" zoomScale="90" zoomScaleNormal="90" workbookViewId="0">
      <selection activeCell="L14" sqref="L14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2" width="7.5703125" bestFit="1" customWidth="1"/>
    <col min="13" max="14" width="7.140625" bestFit="1" customWidth="1"/>
    <col min="15" max="16" width="7.7109375" bestFit="1" customWidth="1"/>
  </cols>
  <sheetData>
    <row r="1" spans="1:17" x14ac:dyDescent="0.25">
      <c r="A1" s="18"/>
      <c r="B1" s="1"/>
      <c r="C1" s="18" t="s">
        <v>1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x14ac:dyDescent="0.25">
      <c r="A2" s="18"/>
      <c r="B2" s="1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A3" s="18"/>
      <c r="B3" s="1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25">
      <c r="A4" s="18"/>
      <c r="B4" s="1"/>
      <c r="C4" s="18" t="s">
        <v>6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x14ac:dyDescent="0.25">
      <c r="A6" s="17" t="s">
        <v>0</v>
      </c>
      <c r="B6" s="17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127</v>
      </c>
      <c r="B8" s="16" t="s">
        <v>128</v>
      </c>
      <c r="C8" s="4"/>
      <c r="D8" s="4"/>
      <c r="E8" s="4"/>
      <c r="F8" s="4">
        <v>46</v>
      </c>
      <c r="G8" s="4"/>
      <c r="H8" s="4"/>
      <c r="I8" s="4"/>
      <c r="J8" s="4"/>
      <c r="K8" s="4"/>
      <c r="L8" s="4">
        <v>25</v>
      </c>
      <c r="M8" s="4"/>
      <c r="N8" s="4"/>
      <c r="O8" s="4"/>
      <c r="P8" s="4"/>
      <c r="Q8" s="6">
        <f>SUM(C8:P8)</f>
        <v>71</v>
      </c>
    </row>
    <row r="9" spans="1:17" x14ac:dyDescent="0.25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ref="Q9:Q47" si="0">SUM(C9:P9)</f>
        <v>0</v>
      </c>
    </row>
    <row r="10" spans="1:17" x14ac:dyDescent="0.25">
      <c r="A10" s="4" t="s">
        <v>99</v>
      </c>
      <c r="B10" s="14" t="s">
        <v>20</v>
      </c>
      <c r="C10" s="5">
        <v>46</v>
      </c>
      <c r="D10" s="5"/>
      <c r="E10" s="5">
        <v>27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73</v>
      </c>
    </row>
    <row r="11" spans="1:17" x14ac:dyDescent="0.25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25">
      <c r="A13" s="4" t="s">
        <v>102</v>
      </c>
      <c r="B13" s="14" t="s">
        <v>103</v>
      </c>
      <c r="C13" s="5">
        <v>16</v>
      </c>
      <c r="D13" s="5"/>
      <c r="E13" s="5"/>
      <c r="F13" s="5"/>
      <c r="G13" s="5">
        <v>36</v>
      </c>
      <c r="H13" s="5"/>
      <c r="I13" s="5"/>
      <c r="J13" s="5"/>
      <c r="K13" s="5"/>
      <c r="L13" s="5">
        <v>15</v>
      </c>
      <c r="M13" s="5"/>
      <c r="N13" s="5"/>
      <c r="O13" s="5"/>
      <c r="P13" s="5"/>
      <c r="Q13" s="5">
        <f t="shared" si="0"/>
        <v>67</v>
      </c>
    </row>
    <row r="14" spans="1:17" x14ac:dyDescent="0.25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25">
      <c r="A15" s="4" t="s">
        <v>39</v>
      </c>
      <c r="B15" s="4" t="s">
        <v>40</v>
      </c>
      <c r="C15" s="5"/>
      <c r="D15" s="5">
        <v>76</v>
      </c>
      <c r="E15" s="5"/>
      <c r="F15" s="5"/>
      <c r="G15" s="5">
        <v>66</v>
      </c>
      <c r="H15" s="5">
        <v>56</v>
      </c>
      <c r="I15" s="5"/>
      <c r="J15" s="5"/>
      <c r="K15" s="5">
        <v>55</v>
      </c>
      <c r="L15" s="5">
        <v>75</v>
      </c>
      <c r="M15" s="5"/>
      <c r="N15" s="5"/>
      <c r="O15" s="5"/>
      <c r="P15" s="5"/>
      <c r="Q15" s="5">
        <f t="shared" si="0"/>
        <v>328</v>
      </c>
    </row>
    <row r="16" spans="1:17" x14ac:dyDescent="0.25">
      <c r="A16" s="4" t="s">
        <v>41</v>
      </c>
      <c r="B16" s="4" t="s">
        <v>42</v>
      </c>
      <c r="C16" s="5"/>
      <c r="D16" s="5">
        <v>66</v>
      </c>
      <c r="E16" s="5"/>
      <c r="F16" s="5"/>
      <c r="G16" s="5">
        <v>76</v>
      </c>
      <c r="H16" s="5">
        <v>66</v>
      </c>
      <c r="I16" s="5"/>
      <c r="J16" s="5"/>
      <c r="K16" s="5"/>
      <c r="L16" s="5">
        <v>65</v>
      </c>
      <c r="M16" s="5"/>
      <c r="N16" s="5"/>
      <c r="O16" s="5"/>
      <c r="P16" s="5"/>
      <c r="Q16" s="5">
        <f t="shared" si="0"/>
        <v>273</v>
      </c>
    </row>
    <row r="17" spans="1:17" x14ac:dyDescent="0.25">
      <c r="A17" s="4" t="s">
        <v>44</v>
      </c>
      <c r="B17" s="4" t="s">
        <v>104</v>
      </c>
      <c r="C17" s="5"/>
      <c r="D17" s="5"/>
      <c r="E17" s="5"/>
      <c r="F17" s="5">
        <v>16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16</v>
      </c>
    </row>
    <row r="18" spans="1:17" x14ac:dyDescent="0.25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45</v>
      </c>
      <c r="B20" s="4" t="s">
        <v>47</v>
      </c>
      <c r="C20" s="5"/>
      <c r="D20" s="5"/>
      <c r="E20" s="5"/>
      <c r="F20" s="5"/>
      <c r="G20" s="5">
        <v>16</v>
      </c>
      <c r="H20" s="5"/>
      <c r="I20" s="5"/>
      <c r="J20" s="5"/>
      <c r="K20" s="5">
        <v>15</v>
      </c>
      <c r="L20" s="5"/>
      <c r="M20" s="5"/>
      <c r="N20" s="5"/>
      <c r="O20" s="5"/>
      <c r="P20" s="5"/>
      <c r="Q20" s="5">
        <f t="shared" si="0"/>
        <v>31</v>
      </c>
    </row>
    <row r="21" spans="1:17" x14ac:dyDescent="0.25">
      <c r="A21" s="4" t="s">
        <v>48</v>
      </c>
      <c r="B21" s="4" t="s">
        <v>49</v>
      </c>
      <c r="C21" s="5">
        <v>36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36</v>
      </c>
    </row>
    <row r="22" spans="1:17" x14ac:dyDescent="0.25">
      <c r="A22" s="4" t="s">
        <v>50</v>
      </c>
      <c r="B22" s="4" t="s">
        <v>51</v>
      </c>
      <c r="C22" s="5"/>
      <c r="D22" s="5">
        <v>16</v>
      </c>
      <c r="E22" s="5">
        <v>17</v>
      </c>
      <c r="F22" s="5"/>
      <c r="G22" s="5"/>
      <c r="H22" s="5">
        <v>36</v>
      </c>
      <c r="I22" s="5"/>
      <c r="J22" s="5"/>
      <c r="K22" s="5"/>
      <c r="L22" s="5"/>
      <c r="M22" s="5"/>
      <c r="N22" s="5"/>
      <c r="O22" s="5"/>
      <c r="P22" s="5"/>
      <c r="Q22" s="5">
        <f t="shared" si="0"/>
        <v>69</v>
      </c>
    </row>
    <row r="23" spans="1:17" x14ac:dyDescent="0.25">
      <c r="A23" s="10" t="s">
        <v>105</v>
      </c>
      <c r="B23" s="10" t="s">
        <v>106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4" t="s">
        <v>93</v>
      </c>
      <c r="B24" s="4" t="s">
        <v>94</v>
      </c>
      <c r="C24" s="5"/>
      <c r="D24" s="5"/>
      <c r="E24" s="5">
        <v>57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57</v>
      </c>
    </row>
    <row r="25" spans="1:17" x14ac:dyDescent="0.25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25">
      <c r="A27" s="4" t="s">
        <v>107</v>
      </c>
      <c r="B27" s="4" t="s">
        <v>108</v>
      </c>
      <c r="C27" s="5"/>
      <c r="D27" s="5"/>
      <c r="E27" s="5"/>
      <c r="F27" s="5">
        <v>26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26</v>
      </c>
    </row>
    <row r="28" spans="1:17" x14ac:dyDescent="0.25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25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25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25">
      <c r="A31" s="4" t="s">
        <v>22</v>
      </c>
      <c r="B31" s="4" t="s">
        <v>23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0</v>
      </c>
    </row>
    <row r="32" spans="1:17" x14ac:dyDescent="0.25">
      <c r="A32" s="4" t="s">
        <v>54</v>
      </c>
      <c r="B32" s="4" t="s">
        <v>112</v>
      </c>
      <c r="C32" s="5">
        <v>76</v>
      </c>
      <c r="D32" s="5">
        <v>26</v>
      </c>
      <c r="E32" s="5"/>
      <c r="F32" s="5"/>
      <c r="G32" s="5"/>
      <c r="H32" s="5"/>
      <c r="I32" s="5"/>
      <c r="J32" s="5"/>
      <c r="K32" s="5">
        <v>45</v>
      </c>
      <c r="L32" s="5">
        <v>35</v>
      </c>
      <c r="M32" s="5"/>
      <c r="N32" s="5"/>
      <c r="O32" s="5"/>
      <c r="P32" s="5"/>
      <c r="Q32" s="5">
        <f t="shared" si="0"/>
        <v>182</v>
      </c>
    </row>
    <row r="33" spans="1:17" x14ac:dyDescent="0.25">
      <c r="A33" s="4" t="s">
        <v>55</v>
      </c>
      <c r="B33" s="4" t="s">
        <v>56</v>
      </c>
      <c r="C33" s="5"/>
      <c r="D33" s="5"/>
      <c r="E33" s="5">
        <v>77</v>
      </c>
      <c r="F33" s="5">
        <v>76</v>
      </c>
      <c r="G33" s="5"/>
      <c r="H33" s="5"/>
      <c r="I33" s="5"/>
      <c r="J33" s="5"/>
      <c r="K33" s="5">
        <v>75</v>
      </c>
      <c r="L33" s="5"/>
      <c r="M33" s="5"/>
      <c r="N33" s="5"/>
      <c r="O33" s="5"/>
      <c r="P33" s="5"/>
      <c r="Q33" s="5">
        <f t="shared" si="0"/>
        <v>228</v>
      </c>
    </row>
    <row r="34" spans="1:17" x14ac:dyDescent="0.25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25">
      <c r="A35" s="4" t="s">
        <v>57</v>
      </c>
      <c r="B35" s="4" t="s">
        <v>58</v>
      </c>
      <c r="C35" s="5">
        <v>66</v>
      </c>
      <c r="D35" s="5">
        <v>36</v>
      </c>
      <c r="E35" s="5">
        <v>67</v>
      </c>
      <c r="F35" s="5"/>
      <c r="G35" s="5">
        <v>56</v>
      </c>
      <c r="H35" s="5">
        <v>26</v>
      </c>
      <c r="I35" s="5"/>
      <c r="J35" s="5"/>
      <c r="K35" s="5">
        <v>65</v>
      </c>
      <c r="L35" s="5">
        <v>45</v>
      </c>
      <c r="M35" s="5"/>
      <c r="N35" s="5"/>
      <c r="O35" s="5"/>
      <c r="P35" s="5"/>
      <c r="Q35" s="5">
        <f t="shared" si="0"/>
        <v>361</v>
      </c>
    </row>
    <row r="36" spans="1:17" x14ac:dyDescent="0.25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25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25">
      <c r="A38" s="4" t="s">
        <v>61</v>
      </c>
      <c r="B38" s="4" t="s">
        <v>53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25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25">
      <c r="A40" s="4" t="s">
        <v>113</v>
      </c>
      <c r="B40" s="4" t="s">
        <v>114</v>
      </c>
      <c r="C40" s="5">
        <v>26</v>
      </c>
      <c r="D40" s="5"/>
      <c r="E40" s="5">
        <v>47</v>
      </c>
      <c r="F40" s="5">
        <v>36</v>
      </c>
      <c r="G40" s="5"/>
      <c r="H40" s="5">
        <v>46</v>
      </c>
      <c r="I40" s="5"/>
      <c r="J40" s="5"/>
      <c r="K40" s="5"/>
      <c r="L40" s="5"/>
      <c r="M40" s="5"/>
      <c r="N40" s="5"/>
      <c r="O40" s="5"/>
      <c r="P40" s="5"/>
      <c r="Q40" s="5">
        <f t="shared" si="0"/>
        <v>155</v>
      </c>
    </row>
    <row r="41" spans="1:17" x14ac:dyDescent="0.25">
      <c r="A41" s="4" t="s">
        <v>115</v>
      </c>
      <c r="B41" s="4" t="s">
        <v>116</v>
      </c>
      <c r="C41" s="5"/>
      <c r="D41" s="5"/>
      <c r="E41" s="5">
        <v>37</v>
      </c>
      <c r="F41" s="5">
        <v>56</v>
      </c>
      <c r="G41" s="5">
        <v>46</v>
      </c>
      <c r="H41" s="5"/>
      <c r="I41" s="5"/>
      <c r="J41" s="5"/>
      <c r="K41" s="5"/>
      <c r="L41" s="5"/>
      <c r="M41" s="5"/>
      <c r="N41" s="5"/>
      <c r="O41" s="5"/>
      <c r="P41" s="5"/>
      <c r="Q41" s="5">
        <f t="shared" si="0"/>
        <v>139</v>
      </c>
    </row>
    <row r="42" spans="1:17" x14ac:dyDescent="0.25">
      <c r="A42" s="4" t="s">
        <v>115</v>
      </c>
      <c r="B42" s="4" t="s">
        <v>117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>
        <f t="shared" si="0"/>
        <v>0</v>
      </c>
    </row>
    <row r="43" spans="1:17" x14ac:dyDescent="0.25">
      <c r="A43" s="4" t="s">
        <v>92</v>
      </c>
      <c r="B43" s="4" t="s">
        <v>91</v>
      </c>
      <c r="C43" s="5"/>
      <c r="D43" s="5">
        <v>56</v>
      </c>
      <c r="E43" s="5"/>
      <c r="F43" s="5">
        <v>66</v>
      </c>
      <c r="G43" s="5">
        <v>26</v>
      </c>
      <c r="H43" s="5">
        <v>16</v>
      </c>
      <c r="I43" s="5"/>
      <c r="J43" s="5"/>
      <c r="K43" s="5">
        <v>35</v>
      </c>
      <c r="L43" s="5"/>
      <c r="M43" s="5"/>
      <c r="N43" s="5"/>
      <c r="O43" s="5"/>
      <c r="P43" s="5"/>
      <c r="Q43" s="5">
        <f t="shared" si="0"/>
        <v>199</v>
      </c>
    </row>
    <row r="44" spans="1:17" x14ac:dyDescent="0.25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>
        <f t="shared" si="0"/>
        <v>0</v>
      </c>
    </row>
    <row r="45" spans="1:17" x14ac:dyDescent="0.25">
      <c r="A45" s="12" t="s">
        <v>66</v>
      </c>
      <c r="B45" s="12" t="s">
        <v>20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>
        <f t="shared" si="0"/>
        <v>0</v>
      </c>
    </row>
    <row r="46" spans="1:17" x14ac:dyDescent="0.25">
      <c r="A46" s="10" t="s">
        <v>24</v>
      </c>
      <c r="B46" s="10" t="s">
        <v>25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>
        <f t="shared" si="0"/>
        <v>0</v>
      </c>
    </row>
    <row r="47" spans="1:17" x14ac:dyDescent="0.25">
      <c r="A47" s="4" t="s">
        <v>15</v>
      </c>
      <c r="B47" s="4" t="s">
        <v>16</v>
      </c>
      <c r="C47" s="5">
        <v>56</v>
      </c>
      <c r="D47" s="5">
        <v>46</v>
      </c>
      <c r="E47" s="5"/>
      <c r="F47" s="5"/>
      <c r="G47" s="5"/>
      <c r="H47" s="5">
        <v>76</v>
      </c>
      <c r="I47" s="5"/>
      <c r="J47" s="5"/>
      <c r="K47" s="5">
        <v>25</v>
      </c>
      <c r="L47" s="5">
        <v>55</v>
      </c>
      <c r="M47" s="5"/>
      <c r="N47" s="5"/>
      <c r="O47" s="5"/>
      <c r="P47" s="5"/>
      <c r="Q47" s="5">
        <f t="shared" si="0"/>
        <v>258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E6374-623A-4CA9-AF5C-6E8D87F8B231}">
  <dimension ref="A1:Q78"/>
  <sheetViews>
    <sheetView topLeftCell="A20" zoomScaleNormal="100" workbookViewId="0">
      <selection activeCell="L48" sqref="L48"/>
    </sheetView>
  </sheetViews>
  <sheetFormatPr defaultRowHeight="15" x14ac:dyDescent="0.25"/>
  <cols>
    <col min="1" max="1" width="14.28515625" bestFit="1" customWidth="1"/>
    <col min="2" max="2" width="12.85546875" bestFit="1" customWidth="1"/>
    <col min="3" max="4" width="7" bestFit="1" customWidth="1"/>
    <col min="5" max="6" width="6.7109375" bestFit="1" customWidth="1"/>
    <col min="7" max="8" width="6.28515625" bestFit="1" customWidth="1"/>
    <col min="9" max="10" width="6" bestFit="1" customWidth="1"/>
    <col min="11" max="14" width="7.140625" bestFit="1" customWidth="1"/>
    <col min="15" max="16" width="7.42578125" bestFit="1" customWidth="1"/>
    <col min="17" max="17" width="6.5703125" bestFit="1" customWidth="1"/>
  </cols>
  <sheetData>
    <row r="1" spans="1:17" x14ac:dyDescent="0.25">
      <c r="A1" s="18"/>
      <c r="B1" s="1"/>
      <c r="C1" s="18" t="s">
        <v>1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x14ac:dyDescent="0.25">
      <c r="A2" s="18"/>
      <c r="B2" s="1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A3" s="18"/>
      <c r="B3" s="1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25">
      <c r="A4" s="18"/>
      <c r="B4" s="1"/>
      <c r="C4" s="18" t="s">
        <v>7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x14ac:dyDescent="0.25">
      <c r="A6" s="17" t="s">
        <v>0</v>
      </c>
      <c r="B6" s="17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127</v>
      </c>
      <c r="B8" s="16" t="s">
        <v>128</v>
      </c>
      <c r="C8" s="4"/>
      <c r="D8" s="4"/>
      <c r="E8" s="4">
        <v>14</v>
      </c>
      <c r="F8" s="4">
        <v>63</v>
      </c>
      <c r="G8" s="4">
        <v>53</v>
      </c>
      <c r="H8" s="4">
        <v>43</v>
      </c>
      <c r="I8" s="4"/>
      <c r="J8" s="4"/>
      <c r="K8" s="4">
        <v>14</v>
      </c>
      <c r="L8" s="4">
        <v>24</v>
      </c>
      <c r="M8" s="4"/>
      <c r="N8" s="4"/>
      <c r="O8" s="4"/>
      <c r="P8" s="4"/>
      <c r="Q8" s="5">
        <f>SUM(C8:P8)</f>
        <v>211</v>
      </c>
    </row>
    <row r="9" spans="1:17" x14ac:dyDescent="0.25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ref="Q9:Q47" si="0">SUM(C9:P9)</f>
        <v>0</v>
      </c>
    </row>
    <row r="10" spans="1:17" x14ac:dyDescent="0.25">
      <c r="A10" s="4" t="s">
        <v>99</v>
      </c>
      <c r="B10" s="14" t="s">
        <v>20</v>
      </c>
      <c r="C10" s="5"/>
      <c r="D10" s="5">
        <v>23</v>
      </c>
      <c r="E10" s="5">
        <v>34</v>
      </c>
      <c r="F10" s="5"/>
      <c r="G10" s="5">
        <v>33</v>
      </c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90</v>
      </c>
    </row>
    <row r="11" spans="1:17" x14ac:dyDescent="0.25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25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25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25">
      <c r="A15" s="4" t="s">
        <v>39</v>
      </c>
      <c r="B15" s="4" t="s">
        <v>40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41</v>
      </c>
      <c r="B16" s="4" t="s">
        <v>42</v>
      </c>
      <c r="C16" s="5"/>
      <c r="D16" s="5"/>
      <c r="E16" s="5"/>
      <c r="F16" s="5"/>
      <c r="G16" s="5"/>
      <c r="H16" s="5"/>
      <c r="I16" s="5"/>
      <c r="J16" s="5"/>
      <c r="K16" s="5">
        <v>74</v>
      </c>
      <c r="L16" s="5">
        <v>74</v>
      </c>
      <c r="M16" s="5"/>
      <c r="N16" s="5"/>
      <c r="O16" s="5"/>
      <c r="P16" s="5"/>
      <c r="Q16" s="5">
        <f t="shared" si="0"/>
        <v>148</v>
      </c>
    </row>
    <row r="17" spans="1:17" x14ac:dyDescent="0.25">
      <c r="A17" s="4" t="s">
        <v>44</v>
      </c>
      <c r="B17" s="4" t="s">
        <v>104</v>
      </c>
      <c r="C17" s="5"/>
      <c r="D17" s="5"/>
      <c r="E17" s="5"/>
      <c r="F17" s="5"/>
      <c r="G17" s="5"/>
      <c r="H17" s="5">
        <v>13</v>
      </c>
      <c r="I17" s="5"/>
      <c r="J17" s="5"/>
      <c r="K17" s="5"/>
      <c r="L17" s="5"/>
      <c r="M17" s="5"/>
      <c r="N17" s="5"/>
      <c r="O17" s="5"/>
      <c r="P17" s="5"/>
      <c r="Q17" s="5">
        <f t="shared" si="0"/>
        <v>13</v>
      </c>
    </row>
    <row r="18" spans="1:17" x14ac:dyDescent="0.25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48</v>
      </c>
      <c r="B21" s="4" t="s">
        <v>49</v>
      </c>
      <c r="C21" s="5">
        <v>13</v>
      </c>
      <c r="D21" s="5"/>
      <c r="E21" s="5">
        <v>24</v>
      </c>
      <c r="F21" s="5">
        <v>13</v>
      </c>
      <c r="G21" s="5">
        <v>13</v>
      </c>
      <c r="H21" s="5">
        <v>23</v>
      </c>
      <c r="I21" s="5"/>
      <c r="J21" s="5"/>
      <c r="K21" s="5"/>
      <c r="L21" s="5"/>
      <c r="M21" s="5"/>
      <c r="N21" s="5"/>
      <c r="O21" s="5"/>
      <c r="P21" s="5"/>
      <c r="Q21" s="5">
        <f t="shared" si="0"/>
        <v>86</v>
      </c>
    </row>
    <row r="22" spans="1:17" x14ac:dyDescent="0.25">
      <c r="A22" s="4" t="s">
        <v>50</v>
      </c>
      <c r="B22" s="4" t="s">
        <v>51</v>
      </c>
      <c r="C22" s="5">
        <v>63</v>
      </c>
      <c r="D22" s="5">
        <v>53</v>
      </c>
      <c r="E22" s="5"/>
      <c r="F22" s="5">
        <v>33</v>
      </c>
      <c r="G22" s="5">
        <v>73</v>
      </c>
      <c r="H22" s="5"/>
      <c r="I22" s="5"/>
      <c r="J22" s="5"/>
      <c r="K22" s="5">
        <v>44</v>
      </c>
      <c r="L22" s="5">
        <v>54</v>
      </c>
      <c r="M22" s="5"/>
      <c r="N22" s="5"/>
      <c r="O22" s="5"/>
      <c r="P22" s="5"/>
      <c r="Q22" s="5">
        <f t="shared" si="0"/>
        <v>320</v>
      </c>
    </row>
    <row r="23" spans="1:17" x14ac:dyDescent="0.25">
      <c r="A23" s="10" t="s">
        <v>105</v>
      </c>
      <c r="B23" s="10" t="s">
        <v>106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4" t="s">
        <v>93</v>
      </c>
      <c r="B24" s="4" t="s">
        <v>94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25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25">
      <c r="A27" s="4" t="s">
        <v>107</v>
      </c>
      <c r="B27" s="4" t="s">
        <v>108</v>
      </c>
      <c r="C27" s="5">
        <v>43</v>
      </c>
      <c r="D27" s="5">
        <v>43</v>
      </c>
      <c r="E27" s="5"/>
      <c r="F27" s="5"/>
      <c r="G27" s="5"/>
      <c r="H27" s="5"/>
      <c r="I27" s="5"/>
      <c r="J27" s="5"/>
      <c r="K27" s="5">
        <v>34</v>
      </c>
      <c r="L27" s="5"/>
      <c r="M27" s="5"/>
      <c r="N27" s="5"/>
      <c r="O27" s="5"/>
      <c r="P27" s="5"/>
      <c r="Q27" s="5">
        <f t="shared" si="0"/>
        <v>120</v>
      </c>
    </row>
    <row r="28" spans="1:17" x14ac:dyDescent="0.25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25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25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25">
      <c r="A31" s="4" t="s">
        <v>22</v>
      </c>
      <c r="B31" s="4" t="s">
        <v>23</v>
      </c>
      <c r="C31" s="5"/>
      <c r="D31" s="5"/>
      <c r="E31" s="5"/>
      <c r="F31" s="5"/>
      <c r="G31" s="5">
        <v>63</v>
      </c>
      <c r="H31" s="5">
        <v>63</v>
      </c>
      <c r="I31" s="5"/>
      <c r="J31" s="5"/>
      <c r="K31" s="5"/>
      <c r="L31" s="5"/>
      <c r="M31" s="5"/>
      <c r="N31" s="5"/>
      <c r="O31" s="5"/>
      <c r="P31" s="5"/>
      <c r="Q31" s="5">
        <f t="shared" si="0"/>
        <v>126</v>
      </c>
    </row>
    <row r="32" spans="1:17" x14ac:dyDescent="0.25">
      <c r="A32" s="4" t="s">
        <v>54</v>
      </c>
      <c r="B32" s="4" t="s">
        <v>112</v>
      </c>
      <c r="C32" s="5">
        <v>53</v>
      </c>
      <c r="D32" s="5">
        <v>63</v>
      </c>
      <c r="E32" s="5">
        <v>54</v>
      </c>
      <c r="F32" s="5">
        <v>43</v>
      </c>
      <c r="G32" s="5"/>
      <c r="H32" s="5">
        <v>73</v>
      </c>
      <c r="I32" s="5"/>
      <c r="J32" s="5"/>
      <c r="K32" s="5"/>
      <c r="L32" s="5">
        <v>64</v>
      </c>
      <c r="M32" s="5"/>
      <c r="N32" s="5"/>
      <c r="O32" s="5"/>
      <c r="P32" s="5"/>
      <c r="Q32" s="5">
        <f t="shared" si="0"/>
        <v>350</v>
      </c>
    </row>
    <row r="33" spans="1:17" x14ac:dyDescent="0.25">
      <c r="A33" s="4" t="s">
        <v>55</v>
      </c>
      <c r="B33" s="4" t="s">
        <v>56</v>
      </c>
      <c r="C33" s="5"/>
      <c r="D33" s="5"/>
      <c r="E33" s="5">
        <v>44</v>
      </c>
      <c r="F33" s="5">
        <v>53</v>
      </c>
      <c r="G33" s="5"/>
      <c r="H33" s="5"/>
      <c r="I33" s="5"/>
      <c r="J33" s="5"/>
      <c r="K33" s="5">
        <v>64</v>
      </c>
      <c r="L33" s="5">
        <v>44</v>
      </c>
      <c r="M33" s="5"/>
      <c r="N33" s="5"/>
      <c r="O33" s="5"/>
      <c r="P33" s="5"/>
      <c r="Q33" s="5">
        <f t="shared" si="0"/>
        <v>205</v>
      </c>
    </row>
    <row r="34" spans="1:17" x14ac:dyDescent="0.25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25">
      <c r="A35" s="4" t="s">
        <v>57</v>
      </c>
      <c r="B35" s="4" t="s">
        <v>58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25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25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25">
      <c r="A38" s="4" t="s">
        <v>61</v>
      </c>
      <c r="B38" s="4" t="s">
        <v>53</v>
      </c>
      <c r="C38" s="5">
        <v>73</v>
      </c>
      <c r="D38" s="5">
        <v>73</v>
      </c>
      <c r="E38" s="5">
        <v>74</v>
      </c>
      <c r="F38" s="5">
        <v>73</v>
      </c>
      <c r="G38" s="5"/>
      <c r="H38" s="5"/>
      <c r="I38" s="5"/>
      <c r="J38" s="5"/>
      <c r="K38" s="5">
        <v>54</v>
      </c>
      <c r="L38" s="5"/>
      <c r="M38" s="5"/>
      <c r="N38" s="5"/>
      <c r="O38" s="5"/>
      <c r="P38" s="5"/>
      <c r="Q38" s="5">
        <f t="shared" si="0"/>
        <v>347</v>
      </c>
    </row>
    <row r="39" spans="1:17" x14ac:dyDescent="0.25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25">
      <c r="A40" s="4" t="s">
        <v>113</v>
      </c>
      <c r="B40" s="4" t="s">
        <v>114</v>
      </c>
      <c r="C40" s="5">
        <v>33</v>
      </c>
      <c r="D40" s="5"/>
      <c r="E40" s="5"/>
      <c r="F40" s="5"/>
      <c r="G40" s="5">
        <v>43</v>
      </c>
      <c r="H40" s="5">
        <v>33</v>
      </c>
      <c r="I40" s="5"/>
      <c r="J40" s="5"/>
      <c r="K40" s="5">
        <v>24</v>
      </c>
      <c r="L40" s="5">
        <v>34</v>
      </c>
      <c r="M40" s="5"/>
      <c r="N40" s="5"/>
      <c r="O40" s="5"/>
      <c r="P40" s="5"/>
      <c r="Q40" s="5">
        <f t="shared" si="0"/>
        <v>167</v>
      </c>
    </row>
    <row r="41" spans="1:17" x14ac:dyDescent="0.25">
      <c r="A41" s="4" t="s">
        <v>115</v>
      </c>
      <c r="B41" s="4" t="s">
        <v>116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>
        <f t="shared" si="0"/>
        <v>0</v>
      </c>
    </row>
    <row r="42" spans="1:17" x14ac:dyDescent="0.25">
      <c r="A42" s="4" t="s">
        <v>115</v>
      </c>
      <c r="B42" s="4" t="s">
        <v>117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>
        <f t="shared" si="0"/>
        <v>0</v>
      </c>
    </row>
    <row r="43" spans="1:17" x14ac:dyDescent="0.25">
      <c r="A43" s="4" t="s">
        <v>92</v>
      </c>
      <c r="B43" s="4" t="s">
        <v>91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>
        <f t="shared" si="0"/>
        <v>0</v>
      </c>
    </row>
    <row r="44" spans="1:17" x14ac:dyDescent="0.25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>
        <f t="shared" si="0"/>
        <v>0</v>
      </c>
    </row>
    <row r="45" spans="1:17" x14ac:dyDescent="0.25">
      <c r="A45" s="12" t="s">
        <v>66</v>
      </c>
      <c r="B45" s="12" t="s">
        <v>20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>
        <f t="shared" si="0"/>
        <v>0</v>
      </c>
    </row>
    <row r="46" spans="1:17" x14ac:dyDescent="0.25">
      <c r="A46" s="10" t="s">
        <v>24</v>
      </c>
      <c r="B46" s="10" t="s">
        <v>25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>
        <f t="shared" si="0"/>
        <v>0</v>
      </c>
    </row>
    <row r="47" spans="1:17" x14ac:dyDescent="0.25">
      <c r="A47" s="4" t="s">
        <v>15</v>
      </c>
      <c r="B47" s="4" t="s">
        <v>16</v>
      </c>
      <c r="C47" s="5">
        <v>23</v>
      </c>
      <c r="D47" s="5">
        <v>33</v>
      </c>
      <c r="E47" s="5">
        <v>64</v>
      </c>
      <c r="F47" s="5">
        <v>23</v>
      </c>
      <c r="G47" s="5">
        <v>23</v>
      </c>
      <c r="H47" s="5">
        <v>53</v>
      </c>
      <c r="I47" s="5"/>
      <c r="J47" s="5"/>
      <c r="K47" s="5"/>
      <c r="L47" s="5">
        <v>14</v>
      </c>
      <c r="M47" s="5"/>
      <c r="N47" s="5"/>
      <c r="O47" s="5"/>
      <c r="P47" s="5"/>
      <c r="Q47" s="5">
        <f t="shared" si="0"/>
        <v>233</v>
      </c>
    </row>
    <row r="48" spans="1:17" x14ac:dyDescent="0.25">
      <c r="Q48" s="13"/>
    </row>
    <row r="49" spans="1:17" x14ac:dyDescent="0.25">
      <c r="Q49" s="13"/>
    </row>
    <row r="51" spans="1:17" x14ac:dyDescent="0.25">
      <c r="A51" s="18"/>
      <c r="B51" s="1"/>
      <c r="C51" s="18" t="s">
        <v>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7" x14ac:dyDescent="0.25">
      <c r="A52" s="18"/>
      <c r="B52" s="1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1:17" x14ac:dyDescent="0.25">
      <c r="A53" s="18"/>
      <c r="B53" s="1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1:17" x14ac:dyDescent="0.25">
      <c r="A54" s="18"/>
      <c r="B54" s="1"/>
      <c r="C54" s="18" t="s">
        <v>21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6" spans="1:17" x14ac:dyDescent="0.25">
      <c r="A56" s="19" t="s">
        <v>0</v>
      </c>
      <c r="B56" s="20"/>
      <c r="C56" s="3">
        <v>45920</v>
      </c>
      <c r="D56" s="3">
        <v>45921</v>
      </c>
      <c r="E56" s="3">
        <v>45940</v>
      </c>
      <c r="F56" s="3">
        <v>45941</v>
      </c>
      <c r="G56" s="3">
        <v>45962</v>
      </c>
      <c r="H56" s="3">
        <v>45963</v>
      </c>
      <c r="I56" s="3">
        <v>45997</v>
      </c>
      <c r="J56" s="3">
        <v>45998</v>
      </c>
      <c r="K56" s="3">
        <v>45744</v>
      </c>
      <c r="L56" s="3">
        <v>46110</v>
      </c>
      <c r="M56" s="3">
        <v>46137</v>
      </c>
      <c r="N56" s="3">
        <v>46138</v>
      </c>
      <c r="O56" s="3">
        <v>46158</v>
      </c>
      <c r="P56" s="3">
        <v>46159</v>
      </c>
      <c r="Q56" s="2" t="s">
        <v>2</v>
      </c>
    </row>
    <row r="57" spans="1:17" x14ac:dyDescent="0.25">
      <c r="A57" s="2" t="s">
        <v>3</v>
      </c>
      <c r="B57" s="2" t="s">
        <v>4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25">
      <c r="A58" s="4" t="s">
        <v>67</v>
      </c>
      <c r="B58" s="14" t="s">
        <v>68</v>
      </c>
      <c r="C58" s="5">
        <v>63</v>
      </c>
      <c r="D58" s="5">
        <v>52</v>
      </c>
      <c r="E58" s="5">
        <v>63</v>
      </c>
      <c r="F58" s="5">
        <v>53</v>
      </c>
      <c r="G58" s="5">
        <v>63</v>
      </c>
      <c r="H58" s="5">
        <v>53</v>
      </c>
      <c r="I58" s="5"/>
      <c r="J58" s="5"/>
      <c r="K58" s="5">
        <v>63</v>
      </c>
      <c r="L58" s="5">
        <v>63</v>
      </c>
      <c r="M58" s="5"/>
      <c r="N58" s="5"/>
      <c r="O58" s="5"/>
      <c r="P58" s="5"/>
      <c r="Q58" s="5">
        <f t="shared" ref="Q58:Q73" si="1">SUM(C58:P58)</f>
        <v>473</v>
      </c>
    </row>
    <row r="59" spans="1:17" x14ac:dyDescent="0.25">
      <c r="A59" s="12" t="s">
        <v>67</v>
      </c>
      <c r="B59" s="15" t="s">
        <v>69</v>
      </c>
      <c r="C59" s="5">
        <v>73</v>
      </c>
      <c r="D59" s="5"/>
      <c r="E59" s="5">
        <v>73</v>
      </c>
      <c r="F59" s="5">
        <v>73</v>
      </c>
      <c r="G59" s="5">
        <v>73</v>
      </c>
      <c r="H59" s="5">
        <v>73</v>
      </c>
      <c r="I59" s="5"/>
      <c r="J59" s="5"/>
      <c r="K59" s="5">
        <v>73</v>
      </c>
      <c r="L59" s="5">
        <v>73</v>
      </c>
      <c r="M59" s="5"/>
      <c r="N59" s="5"/>
      <c r="O59" s="5"/>
      <c r="P59" s="5"/>
      <c r="Q59" s="5">
        <f t="shared" si="1"/>
        <v>511</v>
      </c>
    </row>
    <row r="60" spans="1:17" x14ac:dyDescent="0.25">
      <c r="A60" s="4" t="s">
        <v>70</v>
      </c>
      <c r="B60" s="14" t="s">
        <v>71</v>
      </c>
      <c r="C60" s="5">
        <v>33</v>
      </c>
      <c r="D60" s="5">
        <v>62</v>
      </c>
      <c r="E60" s="5">
        <v>43</v>
      </c>
      <c r="F60" s="5">
        <v>33</v>
      </c>
      <c r="G60" s="5">
        <v>23</v>
      </c>
      <c r="H60" s="5"/>
      <c r="I60" s="5"/>
      <c r="J60" s="5"/>
      <c r="K60" s="5">
        <v>33</v>
      </c>
      <c r="L60" s="5">
        <v>43</v>
      </c>
      <c r="M60" s="5"/>
      <c r="N60" s="5"/>
      <c r="O60" s="5"/>
      <c r="P60" s="5"/>
      <c r="Q60" s="5">
        <f t="shared" si="1"/>
        <v>270</v>
      </c>
    </row>
    <row r="61" spans="1:17" x14ac:dyDescent="0.25">
      <c r="A61" s="4" t="s">
        <v>120</v>
      </c>
      <c r="B61" s="14" t="s">
        <v>121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>
        <f t="shared" si="1"/>
        <v>0</v>
      </c>
    </row>
    <row r="62" spans="1:17" x14ac:dyDescent="0.25">
      <c r="A62" s="4" t="s">
        <v>74</v>
      </c>
      <c r="B62" s="14" t="s">
        <v>75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>
        <f t="shared" si="1"/>
        <v>0</v>
      </c>
    </row>
    <row r="63" spans="1:17" x14ac:dyDescent="0.25">
      <c r="A63" s="4" t="s">
        <v>38</v>
      </c>
      <c r="B63" s="14" t="s">
        <v>76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>
        <f t="shared" si="1"/>
        <v>0</v>
      </c>
    </row>
    <row r="64" spans="1:17" x14ac:dyDescent="0.25">
      <c r="A64" s="4" t="s">
        <v>77</v>
      </c>
      <c r="B64" s="14" t="s">
        <v>78</v>
      </c>
      <c r="C64" s="5"/>
      <c r="D64" s="5">
        <v>42</v>
      </c>
      <c r="E64" s="5">
        <v>13</v>
      </c>
      <c r="F64" s="5">
        <v>13</v>
      </c>
      <c r="G64" s="5">
        <v>43</v>
      </c>
      <c r="H64" s="5">
        <v>43</v>
      </c>
      <c r="I64" s="5"/>
      <c r="J64" s="5"/>
      <c r="K64" s="5"/>
      <c r="L64" s="5">
        <v>13</v>
      </c>
      <c r="M64" s="5"/>
      <c r="N64" s="5"/>
      <c r="O64" s="5"/>
      <c r="P64" s="5"/>
      <c r="Q64" s="5">
        <f t="shared" si="1"/>
        <v>167</v>
      </c>
    </row>
    <row r="65" spans="1:17" x14ac:dyDescent="0.25">
      <c r="A65" s="4" t="s">
        <v>43</v>
      </c>
      <c r="B65" s="14" t="s">
        <v>79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>
        <f t="shared" si="1"/>
        <v>0</v>
      </c>
    </row>
    <row r="66" spans="1:17" x14ac:dyDescent="0.25">
      <c r="A66" s="4" t="s">
        <v>133</v>
      </c>
      <c r="B66" s="14" t="s">
        <v>137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>
        <f t="shared" si="1"/>
        <v>0</v>
      </c>
    </row>
    <row r="67" spans="1:17" x14ac:dyDescent="0.25">
      <c r="A67" s="4" t="s">
        <v>81</v>
      </c>
      <c r="B67" s="14" t="s">
        <v>82</v>
      </c>
      <c r="C67" s="5">
        <v>53</v>
      </c>
      <c r="D67" s="5">
        <v>22</v>
      </c>
      <c r="E67" s="5">
        <v>53</v>
      </c>
      <c r="F67" s="5">
        <v>43</v>
      </c>
      <c r="G67" s="5"/>
      <c r="H67" s="5"/>
      <c r="I67" s="5"/>
      <c r="J67" s="5"/>
      <c r="K67" s="5">
        <v>43</v>
      </c>
      <c r="L67" s="5">
        <v>53</v>
      </c>
      <c r="M67" s="5"/>
      <c r="N67" s="5"/>
      <c r="O67" s="5"/>
      <c r="P67" s="5"/>
      <c r="Q67" s="5">
        <f t="shared" si="1"/>
        <v>267</v>
      </c>
    </row>
    <row r="68" spans="1:17" x14ac:dyDescent="0.25">
      <c r="A68" s="4" t="s">
        <v>83</v>
      </c>
      <c r="B68" s="14" t="s">
        <v>84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f t="shared" si="1"/>
        <v>0</v>
      </c>
    </row>
    <row r="69" spans="1:17" x14ac:dyDescent="0.25">
      <c r="A69" s="4" t="s">
        <v>85</v>
      </c>
      <c r="B69" s="14" t="s">
        <v>80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>
        <f t="shared" si="1"/>
        <v>0</v>
      </c>
    </row>
    <row r="70" spans="1:17" x14ac:dyDescent="0.25">
      <c r="A70" s="4" t="s">
        <v>122</v>
      </c>
      <c r="B70" s="14" t="s">
        <v>123</v>
      </c>
      <c r="C70" s="5">
        <v>43</v>
      </c>
      <c r="D70" s="5">
        <v>12</v>
      </c>
      <c r="E70" s="5"/>
      <c r="F70" s="5"/>
      <c r="G70" s="5">
        <v>13</v>
      </c>
      <c r="H70" s="5">
        <v>23</v>
      </c>
      <c r="I70" s="5"/>
      <c r="J70" s="5"/>
      <c r="K70" s="5"/>
      <c r="L70" s="5">
        <v>23</v>
      </c>
      <c r="M70" s="5"/>
      <c r="N70" s="5"/>
      <c r="O70" s="5"/>
      <c r="P70" s="5"/>
      <c r="Q70" s="5">
        <f t="shared" si="1"/>
        <v>114</v>
      </c>
    </row>
    <row r="71" spans="1:17" x14ac:dyDescent="0.25">
      <c r="A71" s="4" t="s">
        <v>57</v>
      </c>
      <c r="B71" s="14" t="s">
        <v>86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>
        <f t="shared" si="1"/>
        <v>0</v>
      </c>
    </row>
    <row r="72" spans="1:17" x14ac:dyDescent="0.25">
      <c r="A72" s="4" t="s">
        <v>57</v>
      </c>
      <c r="B72" s="14" t="s">
        <v>87</v>
      </c>
      <c r="C72" s="5">
        <v>23</v>
      </c>
      <c r="D72" s="5">
        <v>32</v>
      </c>
      <c r="E72" s="5">
        <v>23</v>
      </c>
      <c r="F72" s="5">
        <v>23</v>
      </c>
      <c r="G72" s="5">
        <v>33</v>
      </c>
      <c r="H72" s="5">
        <v>63</v>
      </c>
      <c r="I72" s="5"/>
      <c r="J72" s="5"/>
      <c r="K72" s="5">
        <v>23</v>
      </c>
      <c r="L72" s="5"/>
      <c r="M72" s="5"/>
      <c r="N72" s="5"/>
      <c r="O72" s="5"/>
      <c r="P72" s="5"/>
      <c r="Q72" s="5">
        <f t="shared" si="1"/>
        <v>220</v>
      </c>
    </row>
    <row r="73" spans="1:17" x14ac:dyDescent="0.25">
      <c r="A73" s="4" t="s">
        <v>92</v>
      </c>
      <c r="B73" s="14" t="s">
        <v>88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>
        <f t="shared" si="1"/>
        <v>0</v>
      </c>
    </row>
    <row r="74" spans="1:17" x14ac:dyDescent="0.25">
      <c r="A74" s="4" t="s">
        <v>92</v>
      </c>
      <c r="B74" s="14" t="s">
        <v>87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>
        <f t="shared" ref="Q74:Q77" si="2">SUM(C74:P74)</f>
        <v>0</v>
      </c>
    </row>
    <row r="75" spans="1:17" x14ac:dyDescent="0.25">
      <c r="A75" s="10" t="s">
        <v>118</v>
      </c>
      <c r="B75" s="10" t="s">
        <v>119</v>
      </c>
      <c r="C75" s="5"/>
      <c r="D75" s="5"/>
      <c r="E75" s="5"/>
      <c r="F75" s="5"/>
      <c r="G75" s="5"/>
      <c r="H75" s="5">
        <v>33</v>
      </c>
      <c r="I75" s="5"/>
      <c r="J75" s="5"/>
      <c r="K75" s="5"/>
      <c r="L75" s="5"/>
      <c r="M75" s="5"/>
      <c r="N75" s="5"/>
      <c r="O75" s="5"/>
      <c r="P75" s="5"/>
      <c r="Q75" s="5">
        <f>SUM(C75:P75)</f>
        <v>33</v>
      </c>
    </row>
    <row r="76" spans="1:17" x14ac:dyDescent="0.25">
      <c r="A76" s="10" t="s">
        <v>135</v>
      </c>
      <c r="B76" s="16" t="s">
        <v>136</v>
      </c>
      <c r="C76" s="5"/>
      <c r="D76" s="5"/>
      <c r="E76" s="5"/>
      <c r="F76" s="5"/>
      <c r="G76" s="5"/>
      <c r="H76" s="5">
        <v>13</v>
      </c>
      <c r="I76" s="5"/>
      <c r="J76" s="5"/>
      <c r="K76" s="5">
        <v>13</v>
      </c>
      <c r="L76" s="5"/>
      <c r="M76" s="5"/>
      <c r="N76" s="5"/>
      <c r="O76" s="5"/>
      <c r="P76" s="5"/>
      <c r="Q76" s="5">
        <f>SUM(C76:P76)</f>
        <v>26</v>
      </c>
    </row>
    <row r="77" spans="1:17" x14ac:dyDescent="0.25">
      <c r="A77" s="4" t="s">
        <v>89</v>
      </c>
      <c r="B77" s="14" t="s">
        <v>90</v>
      </c>
      <c r="C77" s="5">
        <v>13</v>
      </c>
      <c r="D77" s="5">
        <v>72</v>
      </c>
      <c r="E77" s="5">
        <v>33</v>
      </c>
      <c r="F77" s="5">
        <v>63</v>
      </c>
      <c r="G77" s="5">
        <v>53</v>
      </c>
      <c r="H77" s="5"/>
      <c r="I77" s="5"/>
      <c r="J77" s="5"/>
      <c r="K77" s="5">
        <v>53</v>
      </c>
      <c r="L77" s="5">
        <v>33</v>
      </c>
      <c r="M77" s="5"/>
      <c r="N77" s="5"/>
      <c r="O77" s="5"/>
      <c r="P77" s="5"/>
      <c r="Q77" s="5">
        <f t="shared" si="2"/>
        <v>320</v>
      </c>
    </row>
    <row r="78" spans="1:17" x14ac:dyDescent="0.25">
      <c r="A78" s="4" t="s">
        <v>124</v>
      </c>
      <c r="B78" s="14" t="s">
        <v>26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>
        <f t="shared" ref="Q78" si="3">SUM(C78:P78)</f>
        <v>0</v>
      </c>
    </row>
  </sheetData>
  <mergeCells count="8">
    <mergeCell ref="A56:B56"/>
    <mergeCell ref="A1:A4"/>
    <mergeCell ref="C1:Q3"/>
    <mergeCell ref="C4:Q4"/>
    <mergeCell ref="A6:B6"/>
    <mergeCell ref="A51:A54"/>
    <mergeCell ref="C51:Q53"/>
    <mergeCell ref="C54:Q5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06899-2ED7-4530-8765-3566D38F4087}">
  <dimension ref="A1:Q57"/>
  <sheetViews>
    <sheetView topLeftCell="A3" workbookViewId="0">
      <selection activeCell="L29" sqref="L29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</cols>
  <sheetData>
    <row r="1" spans="1:17" x14ac:dyDescent="0.25">
      <c r="A1" s="18"/>
      <c r="B1" s="1"/>
      <c r="C1" s="18" t="s">
        <v>1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x14ac:dyDescent="0.25">
      <c r="A2" s="18"/>
      <c r="B2" s="1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A3" s="18"/>
      <c r="B3" s="1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25">
      <c r="A4" s="18"/>
      <c r="B4" s="1"/>
      <c r="C4" s="18" t="s">
        <v>11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x14ac:dyDescent="0.25">
      <c r="A6" s="17" t="s">
        <v>0</v>
      </c>
      <c r="B6" s="17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67</v>
      </c>
      <c r="B8" s="14" t="s">
        <v>68</v>
      </c>
      <c r="C8" s="5">
        <v>42</v>
      </c>
      <c r="D8" s="5">
        <v>62</v>
      </c>
      <c r="E8" s="5">
        <v>63</v>
      </c>
      <c r="F8" s="5">
        <v>72</v>
      </c>
      <c r="G8" s="5"/>
      <c r="H8" s="5"/>
      <c r="I8" s="5"/>
      <c r="J8" s="5"/>
      <c r="K8" s="5"/>
      <c r="L8" s="5">
        <v>23</v>
      </c>
      <c r="M8" s="5"/>
      <c r="N8" s="5"/>
      <c r="O8" s="5"/>
      <c r="P8" s="5"/>
      <c r="Q8" s="5">
        <f t="shared" ref="Q8:Q23" si="0">SUM(C8:P8)</f>
        <v>262</v>
      </c>
    </row>
    <row r="9" spans="1:17" x14ac:dyDescent="0.25">
      <c r="A9" s="12" t="s">
        <v>67</v>
      </c>
      <c r="B9" s="15" t="s">
        <v>69</v>
      </c>
      <c r="C9" s="5">
        <v>52</v>
      </c>
      <c r="D9" s="5">
        <v>72</v>
      </c>
      <c r="E9" s="5">
        <v>73</v>
      </c>
      <c r="F9" s="5">
        <v>42</v>
      </c>
      <c r="G9" s="5"/>
      <c r="H9" s="5">
        <v>43</v>
      </c>
      <c r="I9" s="5"/>
      <c r="J9" s="5"/>
      <c r="K9" s="5">
        <v>33</v>
      </c>
      <c r="L9" s="5">
        <v>43</v>
      </c>
      <c r="M9" s="5"/>
      <c r="N9" s="5"/>
      <c r="O9" s="5"/>
      <c r="P9" s="5"/>
      <c r="Q9" s="5">
        <f t="shared" si="0"/>
        <v>358</v>
      </c>
    </row>
    <row r="10" spans="1:17" x14ac:dyDescent="0.25">
      <c r="A10" s="4" t="s">
        <v>70</v>
      </c>
      <c r="B10" s="14" t="s">
        <v>71</v>
      </c>
      <c r="C10" s="5">
        <v>12</v>
      </c>
      <c r="D10" s="5"/>
      <c r="E10" s="5"/>
      <c r="F10" s="5"/>
      <c r="G10" s="5">
        <v>43</v>
      </c>
      <c r="H10" s="5">
        <v>33</v>
      </c>
      <c r="I10" s="5"/>
      <c r="J10" s="5"/>
      <c r="K10" s="5"/>
      <c r="L10" s="5"/>
      <c r="M10" s="5"/>
      <c r="N10" s="5"/>
      <c r="O10" s="5"/>
      <c r="P10" s="5"/>
      <c r="Q10" s="5">
        <f t="shared" si="0"/>
        <v>88</v>
      </c>
    </row>
    <row r="11" spans="1:17" x14ac:dyDescent="0.25">
      <c r="A11" s="4" t="s">
        <v>120</v>
      </c>
      <c r="B11" s="14" t="s">
        <v>121</v>
      </c>
      <c r="C11" s="5"/>
      <c r="D11" s="5"/>
      <c r="E11" s="5">
        <v>43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43</v>
      </c>
    </row>
    <row r="12" spans="1:17" x14ac:dyDescent="0.25">
      <c r="A12" s="4" t="s">
        <v>74</v>
      </c>
      <c r="B12" s="14" t="s">
        <v>75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25">
      <c r="A13" s="4" t="s">
        <v>38</v>
      </c>
      <c r="B13" s="14" t="s">
        <v>76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25">
      <c r="A14" s="4" t="s">
        <v>77</v>
      </c>
      <c r="B14" s="14" t="s">
        <v>78</v>
      </c>
      <c r="C14" s="5"/>
      <c r="D14" s="5"/>
      <c r="E14" s="5">
        <v>53</v>
      </c>
      <c r="F14" s="5">
        <v>32</v>
      </c>
      <c r="G14" s="5">
        <v>63</v>
      </c>
      <c r="H14" s="5">
        <v>73</v>
      </c>
      <c r="I14" s="5"/>
      <c r="J14" s="5"/>
      <c r="K14" s="5">
        <v>53</v>
      </c>
      <c r="L14" s="5"/>
      <c r="M14" s="5"/>
      <c r="N14" s="5"/>
      <c r="O14" s="5"/>
      <c r="P14" s="5"/>
      <c r="Q14" s="5">
        <f t="shared" si="0"/>
        <v>274</v>
      </c>
    </row>
    <row r="15" spans="1:17" x14ac:dyDescent="0.25">
      <c r="A15" s="4" t="s">
        <v>43</v>
      </c>
      <c r="B15" s="14" t="s">
        <v>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133</v>
      </c>
      <c r="B16" s="14" t="s">
        <v>137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25">
      <c r="A17" s="4" t="s">
        <v>81</v>
      </c>
      <c r="B17" s="14" t="s">
        <v>82</v>
      </c>
      <c r="C17" s="5">
        <v>32</v>
      </c>
      <c r="D17" s="5">
        <v>52</v>
      </c>
      <c r="E17" s="5"/>
      <c r="F17" s="5"/>
      <c r="G17" s="5"/>
      <c r="H17" s="5"/>
      <c r="I17" s="5"/>
      <c r="J17" s="5"/>
      <c r="K17" s="5">
        <v>13</v>
      </c>
      <c r="L17" s="5">
        <v>33</v>
      </c>
      <c r="M17" s="5"/>
      <c r="N17" s="5"/>
      <c r="O17" s="5"/>
      <c r="P17" s="5"/>
      <c r="Q17" s="5">
        <f t="shared" si="0"/>
        <v>130</v>
      </c>
    </row>
    <row r="18" spans="1:17" x14ac:dyDescent="0.25">
      <c r="A18" s="4" t="s">
        <v>83</v>
      </c>
      <c r="B18" s="14" t="s">
        <v>84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85</v>
      </c>
      <c r="B19" s="14" t="s">
        <v>80</v>
      </c>
      <c r="C19" s="5"/>
      <c r="D19" s="5"/>
      <c r="E19" s="5"/>
      <c r="F19" s="5">
        <v>12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12</v>
      </c>
    </row>
    <row r="20" spans="1:17" x14ac:dyDescent="0.25">
      <c r="A20" s="4" t="s">
        <v>122</v>
      </c>
      <c r="B20" s="14" t="s">
        <v>123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57</v>
      </c>
      <c r="B21" s="14" t="s">
        <v>86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25">
      <c r="A22" s="4" t="s">
        <v>57</v>
      </c>
      <c r="B22" s="14" t="s">
        <v>87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25">
      <c r="A23" s="4" t="s">
        <v>92</v>
      </c>
      <c r="B23" s="14" t="s">
        <v>88</v>
      </c>
      <c r="C23" s="5">
        <v>62</v>
      </c>
      <c r="D23" s="5"/>
      <c r="E23" s="5"/>
      <c r="F23" s="5">
        <v>52</v>
      </c>
      <c r="G23" s="5"/>
      <c r="H23" s="5">
        <v>63</v>
      </c>
      <c r="I23" s="5"/>
      <c r="J23" s="5"/>
      <c r="K23" s="5">
        <v>63</v>
      </c>
      <c r="L23" s="5">
        <v>73</v>
      </c>
      <c r="M23" s="5"/>
      <c r="N23" s="5"/>
      <c r="O23" s="5"/>
      <c r="P23" s="5"/>
      <c r="Q23" s="5">
        <f t="shared" si="0"/>
        <v>313</v>
      </c>
    </row>
    <row r="24" spans="1:17" x14ac:dyDescent="0.25">
      <c r="A24" s="4" t="s">
        <v>92</v>
      </c>
      <c r="B24" s="14" t="s">
        <v>87</v>
      </c>
      <c r="C24" s="5">
        <v>22</v>
      </c>
      <c r="D24" s="5">
        <v>42</v>
      </c>
      <c r="E24" s="5"/>
      <c r="F24" s="5">
        <v>22</v>
      </c>
      <c r="G24" s="5">
        <v>53</v>
      </c>
      <c r="H24" s="5"/>
      <c r="I24" s="5"/>
      <c r="J24" s="5"/>
      <c r="K24" s="5">
        <v>43</v>
      </c>
      <c r="L24" s="5">
        <v>53</v>
      </c>
      <c r="M24" s="5"/>
      <c r="N24" s="5"/>
      <c r="O24" s="5"/>
      <c r="P24" s="5"/>
      <c r="Q24" s="5">
        <f t="shared" ref="Q24:Q28" si="1">SUM(C24:P24)</f>
        <v>235</v>
      </c>
    </row>
    <row r="25" spans="1:17" x14ac:dyDescent="0.25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>SUM(C25:P25)</f>
        <v>0</v>
      </c>
    </row>
    <row r="26" spans="1:17" x14ac:dyDescent="0.25">
      <c r="A26" s="10" t="s">
        <v>135</v>
      </c>
      <c r="B26" s="16" t="s">
        <v>136</v>
      </c>
      <c r="C26" s="5"/>
      <c r="D26" s="5"/>
      <c r="E26" s="5"/>
      <c r="F26" s="5"/>
      <c r="G26" s="5">
        <v>73</v>
      </c>
      <c r="H26" s="5"/>
      <c r="I26" s="5"/>
      <c r="J26" s="5"/>
      <c r="K26" s="5">
        <v>73</v>
      </c>
      <c r="L26" s="5"/>
      <c r="M26" s="5"/>
      <c r="N26" s="5"/>
      <c r="O26" s="5"/>
      <c r="P26" s="5"/>
      <c r="Q26" s="5">
        <f>SUM(C26:P26)</f>
        <v>146</v>
      </c>
    </row>
    <row r="27" spans="1:17" x14ac:dyDescent="0.25">
      <c r="A27" s="4" t="s">
        <v>89</v>
      </c>
      <c r="B27" s="14" t="s">
        <v>90</v>
      </c>
      <c r="C27" s="5">
        <v>72</v>
      </c>
      <c r="D27" s="5"/>
      <c r="E27" s="5"/>
      <c r="F27" s="5">
        <v>62</v>
      </c>
      <c r="G27" s="5"/>
      <c r="H27" s="5">
        <v>53</v>
      </c>
      <c r="I27" s="5"/>
      <c r="J27" s="5"/>
      <c r="K27" s="5">
        <v>23</v>
      </c>
      <c r="L27" s="5">
        <v>63</v>
      </c>
      <c r="M27" s="5"/>
      <c r="N27" s="5"/>
      <c r="O27" s="5"/>
      <c r="P27" s="5"/>
      <c r="Q27" s="5">
        <f t="shared" si="1"/>
        <v>273</v>
      </c>
    </row>
    <row r="28" spans="1:17" x14ac:dyDescent="0.25">
      <c r="A28" s="4" t="s">
        <v>124</v>
      </c>
      <c r="B28" s="14" t="s">
        <v>26</v>
      </c>
      <c r="C28" s="5"/>
      <c r="D28" s="5"/>
      <c r="E28" s="5"/>
      <c r="F28" s="5"/>
      <c r="G28" s="5">
        <v>33</v>
      </c>
      <c r="H28" s="5">
        <v>23</v>
      </c>
      <c r="I28" s="5"/>
      <c r="J28" s="5"/>
      <c r="K28" s="5"/>
      <c r="L28" s="5">
        <v>13</v>
      </c>
      <c r="M28" s="5"/>
      <c r="N28" s="5"/>
      <c r="O28" s="5"/>
      <c r="P28" s="5"/>
      <c r="Q28" s="5">
        <f t="shared" si="1"/>
        <v>69</v>
      </c>
    </row>
    <row r="57" spans="1:1" x14ac:dyDescent="0.25">
      <c r="A57" t="s">
        <v>73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97E0E-3707-4310-B468-5BD3FBE67595}">
  <dimension ref="A1:Q76"/>
  <sheetViews>
    <sheetView topLeftCell="A12" zoomScale="90" zoomScaleNormal="90" workbookViewId="0">
      <selection activeCell="L17" sqref="L17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5703125" bestFit="1" customWidth="1"/>
    <col min="15" max="16" width="7.7109375" bestFit="1" customWidth="1"/>
  </cols>
  <sheetData>
    <row r="1" spans="1:17" x14ac:dyDescent="0.25">
      <c r="A1" s="18"/>
      <c r="B1" s="1"/>
      <c r="C1" s="18" t="s">
        <v>1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x14ac:dyDescent="0.25">
      <c r="A2" s="18"/>
      <c r="B2" s="1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A3" s="18"/>
      <c r="B3" s="1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25">
      <c r="A4" s="18"/>
      <c r="B4" s="1"/>
      <c r="C4" s="18" t="s">
        <v>8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x14ac:dyDescent="0.25">
      <c r="A6" s="17" t="s">
        <v>0</v>
      </c>
      <c r="B6" s="17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127</v>
      </c>
      <c r="B8" s="16" t="s">
        <v>128</v>
      </c>
      <c r="C8" s="4"/>
      <c r="D8" s="4"/>
      <c r="E8" s="4">
        <v>34</v>
      </c>
      <c r="F8" s="4"/>
      <c r="G8" s="4"/>
      <c r="H8" s="4">
        <v>53</v>
      </c>
      <c r="I8" s="4"/>
      <c r="J8" s="4"/>
      <c r="K8" s="4">
        <v>74</v>
      </c>
      <c r="L8" s="4"/>
      <c r="M8" s="4"/>
      <c r="N8" s="4"/>
      <c r="O8" s="4"/>
      <c r="P8" s="4"/>
      <c r="Q8" s="5">
        <f>SUM(C8:P8)</f>
        <v>161</v>
      </c>
    </row>
    <row r="9" spans="1:17" x14ac:dyDescent="0.25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ref="Q9:Q47" si="0">SUM(C9:P9)</f>
        <v>0</v>
      </c>
    </row>
    <row r="10" spans="1:17" x14ac:dyDescent="0.25">
      <c r="A10" s="4" t="s">
        <v>99</v>
      </c>
      <c r="B10" s="14" t="s">
        <v>20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0</v>
      </c>
    </row>
    <row r="11" spans="1:17" x14ac:dyDescent="0.25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25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25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25">
      <c r="A15" s="4" t="s">
        <v>39</v>
      </c>
      <c r="B15" s="4" t="s">
        <v>40</v>
      </c>
      <c r="C15" s="5"/>
      <c r="D15" s="5">
        <v>43</v>
      </c>
      <c r="E15" s="5"/>
      <c r="F15" s="5">
        <v>74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117</v>
      </c>
    </row>
    <row r="16" spans="1:17" x14ac:dyDescent="0.25">
      <c r="A16" s="4" t="s">
        <v>41</v>
      </c>
      <c r="B16" s="4" t="s">
        <v>42</v>
      </c>
      <c r="C16" s="5"/>
      <c r="D16" s="5">
        <v>23</v>
      </c>
      <c r="E16" s="5"/>
      <c r="F16" s="5">
        <v>54</v>
      </c>
      <c r="G16" s="5">
        <v>73</v>
      </c>
      <c r="H16" s="5"/>
      <c r="I16" s="5"/>
      <c r="J16" s="5"/>
      <c r="K16" s="5">
        <v>64</v>
      </c>
      <c r="L16" s="5">
        <v>43</v>
      </c>
      <c r="M16" s="5"/>
      <c r="N16" s="5"/>
      <c r="O16" s="5"/>
      <c r="P16" s="5"/>
      <c r="Q16" s="5">
        <f t="shared" si="0"/>
        <v>257</v>
      </c>
    </row>
    <row r="17" spans="1:17" x14ac:dyDescent="0.25">
      <c r="A17" s="4" t="s">
        <v>44</v>
      </c>
      <c r="B17" s="4" t="s">
        <v>104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25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48</v>
      </c>
      <c r="B21" s="4" t="s">
        <v>49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25">
      <c r="A22" s="4" t="s">
        <v>50</v>
      </c>
      <c r="B22" s="4" t="s">
        <v>51</v>
      </c>
      <c r="C22" s="5"/>
      <c r="D22" s="5">
        <v>63</v>
      </c>
      <c r="E22" s="5">
        <v>44</v>
      </c>
      <c r="F22" s="5"/>
      <c r="G22" s="5">
        <v>53</v>
      </c>
      <c r="H22" s="5"/>
      <c r="I22" s="5"/>
      <c r="J22" s="5"/>
      <c r="K22" s="5">
        <v>44</v>
      </c>
      <c r="L22" s="5"/>
      <c r="M22" s="5"/>
      <c r="N22" s="5"/>
      <c r="O22" s="5"/>
      <c r="P22" s="5"/>
      <c r="Q22" s="5">
        <f t="shared" si="0"/>
        <v>204</v>
      </c>
    </row>
    <row r="23" spans="1:17" x14ac:dyDescent="0.25">
      <c r="A23" s="10" t="s">
        <v>105</v>
      </c>
      <c r="B23" s="10" t="s">
        <v>106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4" t="s">
        <v>93</v>
      </c>
      <c r="B24" s="4" t="s">
        <v>94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25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25">
      <c r="A27" s="4" t="s">
        <v>107</v>
      </c>
      <c r="B27" s="4" t="s">
        <v>108</v>
      </c>
      <c r="C27" s="5"/>
      <c r="D27" s="5"/>
      <c r="E27" s="5"/>
      <c r="F27" s="5"/>
      <c r="G27" s="5"/>
      <c r="H27" s="5"/>
      <c r="I27" s="5"/>
      <c r="J27" s="5"/>
      <c r="K27" s="5"/>
      <c r="L27" s="5">
        <v>53</v>
      </c>
      <c r="M27" s="5"/>
      <c r="N27" s="5"/>
      <c r="O27" s="5"/>
      <c r="P27" s="5"/>
      <c r="Q27" s="5">
        <f t="shared" si="0"/>
        <v>53</v>
      </c>
    </row>
    <row r="28" spans="1:17" x14ac:dyDescent="0.25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25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25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25">
      <c r="A31" s="4" t="s">
        <v>22</v>
      </c>
      <c r="B31" s="4" t="s">
        <v>23</v>
      </c>
      <c r="C31" s="5"/>
      <c r="D31" s="5"/>
      <c r="E31" s="5">
        <v>74</v>
      </c>
      <c r="F31" s="5">
        <v>64</v>
      </c>
      <c r="G31" s="5">
        <v>63</v>
      </c>
      <c r="H31" s="5">
        <v>73</v>
      </c>
      <c r="I31" s="5"/>
      <c r="J31" s="5"/>
      <c r="K31" s="5">
        <v>24</v>
      </c>
      <c r="L31" s="5">
        <v>63</v>
      </c>
      <c r="M31" s="5"/>
      <c r="N31" s="5"/>
      <c r="O31" s="5"/>
      <c r="P31" s="5"/>
      <c r="Q31" s="5">
        <f t="shared" si="0"/>
        <v>361</v>
      </c>
    </row>
    <row r="32" spans="1:17" x14ac:dyDescent="0.25">
      <c r="A32" s="4" t="s">
        <v>54</v>
      </c>
      <c r="B32" s="4" t="s">
        <v>112</v>
      </c>
      <c r="C32" s="5"/>
      <c r="D32" s="5">
        <v>33</v>
      </c>
      <c r="E32" s="5"/>
      <c r="F32" s="5">
        <v>44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77</v>
      </c>
    </row>
    <row r="33" spans="1:17" x14ac:dyDescent="0.25">
      <c r="A33" s="4" t="s">
        <v>55</v>
      </c>
      <c r="B33" s="4" t="s">
        <v>56</v>
      </c>
      <c r="C33" s="5">
        <v>43</v>
      </c>
      <c r="D33" s="5">
        <v>73</v>
      </c>
      <c r="E33" s="5"/>
      <c r="F33" s="5"/>
      <c r="G33" s="5"/>
      <c r="H33" s="5"/>
      <c r="I33" s="5"/>
      <c r="J33" s="5"/>
      <c r="K33" s="5">
        <v>14</v>
      </c>
      <c r="L33" s="5">
        <v>73</v>
      </c>
      <c r="M33" s="5"/>
      <c r="N33" s="5"/>
      <c r="O33" s="5"/>
      <c r="P33" s="5"/>
      <c r="Q33" s="5">
        <f t="shared" si="0"/>
        <v>203</v>
      </c>
    </row>
    <row r="34" spans="1:17" x14ac:dyDescent="0.25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25">
      <c r="A35" s="4" t="s">
        <v>57</v>
      </c>
      <c r="B35" s="4" t="s">
        <v>58</v>
      </c>
      <c r="C35" s="5">
        <v>63</v>
      </c>
      <c r="D35" s="5"/>
      <c r="E35" s="5"/>
      <c r="F35" s="5"/>
      <c r="G35" s="5">
        <v>43</v>
      </c>
      <c r="H35" s="5">
        <v>43</v>
      </c>
      <c r="I35" s="5"/>
      <c r="J35" s="5"/>
      <c r="K35" s="5"/>
      <c r="L35" s="5"/>
      <c r="M35" s="5"/>
      <c r="N35" s="5"/>
      <c r="O35" s="5"/>
      <c r="P35" s="5"/>
      <c r="Q35" s="5">
        <f t="shared" si="0"/>
        <v>149</v>
      </c>
    </row>
    <row r="36" spans="1:17" x14ac:dyDescent="0.25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25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25">
      <c r="A38" s="4" t="s">
        <v>61</v>
      </c>
      <c r="B38" s="4" t="s">
        <v>53</v>
      </c>
      <c r="C38" s="5"/>
      <c r="D38" s="5">
        <v>53</v>
      </c>
      <c r="E38" s="5">
        <v>64</v>
      </c>
      <c r="F38" s="5">
        <v>34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151</v>
      </c>
    </row>
    <row r="39" spans="1:17" x14ac:dyDescent="0.25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  <row r="41" spans="1:17" x14ac:dyDescent="0.25">
      <c r="A41" s="4" t="s">
        <v>115</v>
      </c>
      <c r="B41" s="4" t="s">
        <v>116</v>
      </c>
      <c r="C41" s="5">
        <v>53</v>
      </c>
      <c r="D41" s="5"/>
      <c r="E41" s="5">
        <v>54</v>
      </c>
      <c r="F41" s="5"/>
      <c r="G41" s="5"/>
      <c r="H41" s="5"/>
      <c r="I41" s="5"/>
      <c r="J41" s="5"/>
      <c r="K41" s="5">
        <v>54</v>
      </c>
      <c r="L41" s="5"/>
      <c r="M41" s="5"/>
      <c r="N41" s="5"/>
      <c r="O41" s="5"/>
      <c r="P41" s="5"/>
      <c r="Q41" s="5">
        <f t="shared" si="0"/>
        <v>161</v>
      </c>
    </row>
    <row r="42" spans="1:17" x14ac:dyDescent="0.25">
      <c r="A42" s="4" t="s">
        <v>115</v>
      </c>
      <c r="B42" s="4" t="s">
        <v>117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>
        <f t="shared" si="0"/>
        <v>0</v>
      </c>
    </row>
    <row r="43" spans="1:17" x14ac:dyDescent="0.25">
      <c r="A43" s="4" t="s">
        <v>92</v>
      </c>
      <c r="B43" s="4" t="s">
        <v>91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>
        <f t="shared" si="0"/>
        <v>0</v>
      </c>
    </row>
    <row r="44" spans="1:17" x14ac:dyDescent="0.25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>
        <f t="shared" si="0"/>
        <v>0</v>
      </c>
    </row>
    <row r="45" spans="1:17" x14ac:dyDescent="0.25">
      <c r="A45" s="12" t="s">
        <v>66</v>
      </c>
      <c r="B45" s="12" t="s">
        <v>20</v>
      </c>
      <c r="C45" s="5">
        <v>73</v>
      </c>
      <c r="D45" s="5"/>
      <c r="E45" s="5">
        <v>24</v>
      </c>
      <c r="F45" s="5"/>
      <c r="G45" s="5">
        <v>33</v>
      </c>
      <c r="H45" s="5">
        <v>63</v>
      </c>
      <c r="I45" s="5"/>
      <c r="J45" s="5"/>
      <c r="K45" s="5">
        <v>34</v>
      </c>
      <c r="L45" s="5"/>
      <c r="M45" s="5"/>
      <c r="N45" s="5"/>
      <c r="O45" s="5"/>
      <c r="P45" s="5"/>
      <c r="Q45" s="5">
        <f t="shared" si="0"/>
        <v>227</v>
      </c>
    </row>
    <row r="46" spans="1:17" x14ac:dyDescent="0.25">
      <c r="A46" s="10" t="s">
        <v>24</v>
      </c>
      <c r="B46" s="10" t="s">
        <v>25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>
        <f t="shared" si="0"/>
        <v>0</v>
      </c>
    </row>
    <row r="47" spans="1:17" x14ac:dyDescent="0.25">
      <c r="A47" s="4" t="s">
        <v>15</v>
      </c>
      <c r="B47" s="4" t="s">
        <v>16</v>
      </c>
      <c r="C47" s="5"/>
      <c r="D47" s="5"/>
      <c r="E47" s="5">
        <v>14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>
        <f t="shared" si="0"/>
        <v>14</v>
      </c>
    </row>
    <row r="49" spans="1:17" x14ac:dyDescent="0.25">
      <c r="A49" s="18"/>
      <c r="B49" s="1"/>
      <c r="C49" s="18" t="s">
        <v>1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1:17" x14ac:dyDescent="0.25">
      <c r="A50" s="18"/>
      <c r="B50" s="1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1:17" x14ac:dyDescent="0.25">
      <c r="A51" s="18"/>
      <c r="B51" s="1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7" x14ac:dyDescent="0.25">
      <c r="A52" s="18"/>
      <c r="B52" s="1"/>
      <c r="C52" s="18" t="s">
        <v>12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4" spans="1:17" x14ac:dyDescent="0.25">
      <c r="A54" s="17" t="s">
        <v>0</v>
      </c>
      <c r="B54" s="17"/>
      <c r="C54" s="3">
        <v>45920</v>
      </c>
      <c r="D54" s="3">
        <v>45921</v>
      </c>
      <c r="E54" s="3">
        <v>45940</v>
      </c>
      <c r="F54" s="3">
        <v>45941</v>
      </c>
      <c r="G54" s="3">
        <v>45962</v>
      </c>
      <c r="H54" s="3">
        <v>45963</v>
      </c>
      <c r="I54" s="3">
        <v>45997</v>
      </c>
      <c r="J54" s="3">
        <v>45998</v>
      </c>
      <c r="K54" s="3">
        <v>45744</v>
      </c>
      <c r="L54" s="3">
        <v>46110</v>
      </c>
      <c r="M54" s="3">
        <v>46137</v>
      </c>
      <c r="N54" s="3">
        <v>46138</v>
      </c>
      <c r="O54" s="3">
        <v>46158</v>
      </c>
      <c r="P54" s="3">
        <v>46159</v>
      </c>
      <c r="Q54" s="2" t="s">
        <v>2</v>
      </c>
    </row>
    <row r="55" spans="1:17" x14ac:dyDescent="0.25">
      <c r="A55" s="2" t="s">
        <v>3</v>
      </c>
      <c r="B55" s="2" t="s">
        <v>4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25">
      <c r="A56" s="4" t="s">
        <v>67</v>
      </c>
      <c r="B56" s="14" t="s">
        <v>68</v>
      </c>
      <c r="C56" s="5"/>
      <c r="D56" s="5">
        <v>44</v>
      </c>
      <c r="E56" s="5">
        <v>44</v>
      </c>
      <c r="F56" s="5">
        <v>53</v>
      </c>
      <c r="G56" s="5">
        <v>34</v>
      </c>
      <c r="H56" s="5"/>
      <c r="I56" s="5"/>
      <c r="J56" s="5"/>
      <c r="K56" s="5"/>
      <c r="L56" s="5">
        <v>65</v>
      </c>
      <c r="M56" s="5"/>
      <c r="N56" s="5"/>
      <c r="O56" s="5"/>
      <c r="P56" s="5"/>
      <c r="Q56" s="5">
        <f t="shared" ref="Q56:Q71" si="1">SUM(C56:P56)</f>
        <v>240</v>
      </c>
    </row>
    <row r="57" spans="1:17" x14ac:dyDescent="0.25">
      <c r="A57" s="12" t="s">
        <v>67</v>
      </c>
      <c r="B57" s="15" t="s">
        <v>69</v>
      </c>
      <c r="C57" s="5"/>
      <c r="D57" s="5">
        <v>54</v>
      </c>
      <c r="E57" s="5">
        <v>34</v>
      </c>
      <c r="F57" s="5">
        <v>73</v>
      </c>
      <c r="G57" s="5">
        <v>74</v>
      </c>
      <c r="H57" s="5"/>
      <c r="I57" s="5"/>
      <c r="J57" s="5"/>
      <c r="K57" s="5">
        <v>34</v>
      </c>
      <c r="L57" s="5">
        <v>55</v>
      </c>
      <c r="M57" s="5"/>
      <c r="N57" s="5"/>
      <c r="O57" s="5"/>
      <c r="P57" s="5"/>
      <c r="Q57" s="5">
        <f t="shared" si="1"/>
        <v>324</v>
      </c>
    </row>
    <row r="58" spans="1:17" x14ac:dyDescent="0.25">
      <c r="A58" s="4" t="s">
        <v>70</v>
      </c>
      <c r="B58" s="14" t="s">
        <v>71</v>
      </c>
      <c r="C58" s="5">
        <v>34</v>
      </c>
      <c r="D58" s="5">
        <v>34</v>
      </c>
      <c r="E58" s="5">
        <v>64</v>
      </c>
      <c r="F58" s="5">
        <v>33</v>
      </c>
      <c r="G58" s="5"/>
      <c r="H58" s="5"/>
      <c r="I58" s="5"/>
      <c r="J58" s="5"/>
      <c r="K58" s="5">
        <v>24</v>
      </c>
      <c r="L58" s="5"/>
      <c r="M58" s="5"/>
      <c r="N58" s="5"/>
      <c r="O58" s="5"/>
      <c r="P58" s="5"/>
      <c r="Q58" s="5">
        <f t="shared" si="1"/>
        <v>189</v>
      </c>
    </row>
    <row r="59" spans="1:17" x14ac:dyDescent="0.25">
      <c r="A59" s="4" t="s">
        <v>120</v>
      </c>
      <c r="B59" s="14" t="s">
        <v>121</v>
      </c>
      <c r="C59" s="5"/>
      <c r="D59" s="5"/>
      <c r="E59" s="5"/>
      <c r="F59" s="5"/>
      <c r="G59" s="5"/>
      <c r="H59" s="5">
        <v>54</v>
      </c>
      <c r="I59" s="5"/>
      <c r="J59" s="5"/>
      <c r="K59" s="5"/>
      <c r="L59" s="5"/>
      <c r="M59" s="5"/>
      <c r="N59" s="5"/>
      <c r="O59" s="5"/>
      <c r="P59" s="5"/>
      <c r="Q59" s="5">
        <f t="shared" si="1"/>
        <v>54</v>
      </c>
    </row>
    <row r="60" spans="1:17" x14ac:dyDescent="0.25">
      <c r="A60" s="4" t="s">
        <v>74</v>
      </c>
      <c r="B60" s="14" t="s">
        <v>75</v>
      </c>
      <c r="C60" s="5">
        <v>54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>
        <f t="shared" si="1"/>
        <v>54</v>
      </c>
    </row>
    <row r="61" spans="1:17" x14ac:dyDescent="0.25">
      <c r="A61" s="4" t="s">
        <v>38</v>
      </c>
      <c r="B61" s="14" t="s">
        <v>76</v>
      </c>
      <c r="C61" s="5">
        <v>24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>
        <f t="shared" si="1"/>
        <v>24</v>
      </c>
    </row>
    <row r="62" spans="1:17" x14ac:dyDescent="0.25">
      <c r="A62" s="4" t="s">
        <v>77</v>
      </c>
      <c r="B62" s="14" t="s">
        <v>78</v>
      </c>
      <c r="C62" s="5"/>
      <c r="D62" s="5"/>
      <c r="E62" s="5"/>
      <c r="F62" s="5">
        <v>23</v>
      </c>
      <c r="G62" s="5">
        <v>14</v>
      </c>
      <c r="H62" s="5"/>
      <c r="I62" s="5"/>
      <c r="J62" s="5"/>
      <c r="K62" s="5"/>
      <c r="L62" s="5"/>
      <c r="M62" s="5"/>
      <c r="N62" s="5"/>
      <c r="O62" s="5"/>
      <c r="P62" s="5"/>
      <c r="Q62" s="5">
        <f t="shared" si="1"/>
        <v>37</v>
      </c>
    </row>
    <row r="63" spans="1:17" x14ac:dyDescent="0.25">
      <c r="A63" s="4" t="s">
        <v>43</v>
      </c>
      <c r="B63" s="14" t="s">
        <v>79</v>
      </c>
      <c r="C63" s="5"/>
      <c r="D63" s="5">
        <v>74</v>
      </c>
      <c r="E63" s="5"/>
      <c r="F63" s="5"/>
      <c r="G63" s="5">
        <v>64</v>
      </c>
      <c r="H63" s="5"/>
      <c r="I63" s="5"/>
      <c r="J63" s="5"/>
      <c r="K63" s="5"/>
      <c r="L63" s="5">
        <v>15</v>
      </c>
      <c r="M63" s="5"/>
      <c r="N63" s="5"/>
      <c r="O63" s="5"/>
      <c r="P63" s="5"/>
      <c r="Q63" s="5">
        <f t="shared" si="1"/>
        <v>153</v>
      </c>
    </row>
    <row r="64" spans="1:17" x14ac:dyDescent="0.25">
      <c r="A64" s="4" t="s">
        <v>133</v>
      </c>
      <c r="B64" s="14" t="s">
        <v>137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>
        <f t="shared" si="1"/>
        <v>0</v>
      </c>
    </row>
    <row r="65" spans="1:17" x14ac:dyDescent="0.25">
      <c r="A65" s="4" t="s">
        <v>81</v>
      </c>
      <c r="B65" s="14" t="s">
        <v>82</v>
      </c>
      <c r="C65" s="5">
        <v>74</v>
      </c>
      <c r="D65" s="5"/>
      <c r="E65" s="5"/>
      <c r="F65" s="5">
        <v>43</v>
      </c>
      <c r="G65" s="5"/>
      <c r="H65" s="5"/>
      <c r="I65" s="5"/>
      <c r="J65" s="5"/>
      <c r="K65" s="5">
        <v>44</v>
      </c>
      <c r="L65" s="5"/>
      <c r="M65" s="5"/>
      <c r="N65" s="5"/>
      <c r="O65" s="5"/>
      <c r="P65" s="5"/>
      <c r="Q65" s="5">
        <f t="shared" si="1"/>
        <v>161</v>
      </c>
    </row>
    <row r="66" spans="1:17" x14ac:dyDescent="0.25">
      <c r="A66" s="4" t="s">
        <v>83</v>
      </c>
      <c r="B66" s="14" t="s">
        <v>84</v>
      </c>
      <c r="C66" s="5"/>
      <c r="D66" s="5">
        <v>64</v>
      </c>
      <c r="E66" s="5">
        <v>54</v>
      </c>
      <c r="F66" s="5">
        <v>63</v>
      </c>
      <c r="G66" s="5">
        <v>44</v>
      </c>
      <c r="H66" s="5"/>
      <c r="I66" s="5"/>
      <c r="J66" s="5"/>
      <c r="K66" s="5">
        <v>54</v>
      </c>
      <c r="L66" s="5">
        <v>75</v>
      </c>
      <c r="M66" s="5"/>
      <c r="N66" s="5"/>
      <c r="O66" s="5"/>
      <c r="P66" s="5"/>
      <c r="Q66" s="5">
        <f t="shared" si="1"/>
        <v>354</v>
      </c>
    </row>
    <row r="67" spans="1:17" x14ac:dyDescent="0.25">
      <c r="A67" s="4" t="s">
        <v>85</v>
      </c>
      <c r="B67" s="14" t="s">
        <v>80</v>
      </c>
      <c r="C67" s="5"/>
      <c r="D67" s="5">
        <v>24</v>
      </c>
      <c r="E67" s="5"/>
      <c r="F67" s="5"/>
      <c r="G67" s="5">
        <v>24</v>
      </c>
      <c r="H67" s="5">
        <v>74</v>
      </c>
      <c r="I67" s="5"/>
      <c r="J67" s="5"/>
      <c r="K67" s="5"/>
      <c r="L67" s="5"/>
      <c r="M67" s="5"/>
      <c r="N67" s="5"/>
      <c r="O67" s="5"/>
      <c r="P67" s="5"/>
      <c r="Q67" s="5">
        <f t="shared" si="1"/>
        <v>122</v>
      </c>
    </row>
    <row r="68" spans="1:17" x14ac:dyDescent="0.25">
      <c r="A68" s="4" t="s">
        <v>122</v>
      </c>
      <c r="B68" s="14" t="s">
        <v>123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f t="shared" si="1"/>
        <v>0</v>
      </c>
    </row>
    <row r="69" spans="1:17" x14ac:dyDescent="0.25">
      <c r="A69" s="4" t="s">
        <v>57</v>
      </c>
      <c r="B69" s="14" t="s">
        <v>86</v>
      </c>
      <c r="C69" s="5"/>
      <c r="D69" s="5"/>
      <c r="E69" s="5">
        <v>24</v>
      </c>
      <c r="F69" s="5"/>
      <c r="G69" s="5"/>
      <c r="H69" s="5"/>
      <c r="I69" s="5"/>
      <c r="J69" s="5"/>
      <c r="K69" s="5">
        <v>74</v>
      </c>
      <c r="L69" s="5">
        <v>35</v>
      </c>
      <c r="M69" s="5"/>
      <c r="N69" s="5"/>
      <c r="O69" s="5"/>
      <c r="P69" s="5"/>
      <c r="Q69" s="5">
        <f t="shared" si="1"/>
        <v>133</v>
      </c>
    </row>
    <row r="70" spans="1:17" x14ac:dyDescent="0.25">
      <c r="A70" s="4" t="s">
        <v>57</v>
      </c>
      <c r="B70" s="14" t="s">
        <v>87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>
        <f t="shared" si="1"/>
        <v>0</v>
      </c>
    </row>
    <row r="71" spans="1:17" x14ac:dyDescent="0.25">
      <c r="A71" s="4" t="s">
        <v>92</v>
      </c>
      <c r="B71" s="14" t="s">
        <v>88</v>
      </c>
      <c r="C71" s="5"/>
      <c r="D71" s="5"/>
      <c r="E71" s="5"/>
      <c r="F71" s="5"/>
      <c r="G71" s="5"/>
      <c r="H71" s="5">
        <v>64</v>
      </c>
      <c r="I71" s="5"/>
      <c r="J71" s="5"/>
      <c r="K71" s="5">
        <v>64</v>
      </c>
      <c r="L71" s="5">
        <v>25</v>
      </c>
      <c r="M71" s="5"/>
      <c r="N71" s="5"/>
      <c r="O71" s="5"/>
      <c r="P71" s="5"/>
      <c r="Q71" s="5">
        <f t="shared" si="1"/>
        <v>153</v>
      </c>
    </row>
    <row r="72" spans="1:17" x14ac:dyDescent="0.25">
      <c r="A72" s="4" t="s">
        <v>92</v>
      </c>
      <c r="B72" s="14" t="s">
        <v>87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>
        <f t="shared" ref="Q72:Q76" si="2">SUM(C72:P72)</f>
        <v>0</v>
      </c>
    </row>
    <row r="73" spans="1:17" x14ac:dyDescent="0.25">
      <c r="A73" s="10" t="s">
        <v>118</v>
      </c>
      <c r="B73" s="10" t="s">
        <v>119</v>
      </c>
      <c r="C73" s="5">
        <v>44</v>
      </c>
      <c r="D73" s="5"/>
      <c r="E73" s="5">
        <v>14</v>
      </c>
      <c r="F73" s="5"/>
      <c r="G73" s="5"/>
      <c r="H73" s="5"/>
      <c r="I73" s="5"/>
      <c r="J73" s="5"/>
      <c r="K73" s="5">
        <v>14</v>
      </c>
      <c r="L73" s="5"/>
      <c r="M73" s="5"/>
      <c r="N73" s="5"/>
      <c r="O73" s="5"/>
      <c r="P73" s="5"/>
      <c r="Q73" s="5">
        <f>SUM(C73:P73)</f>
        <v>72</v>
      </c>
    </row>
    <row r="74" spans="1:17" x14ac:dyDescent="0.25">
      <c r="A74" s="10" t="s">
        <v>135</v>
      </c>
      <c r="B74" s="16" t="s">
        <v>136</v>
      </c>
      <c r="C74" s="5"/>
      <c r="D74" s="5"/>
      <c r="E74" s="5"/>
      <c r="F74" s="5"/>
      <c r="G74" s="5">
        <v>54</v>
      </c>
      <c r="H74" s="5">
        <v>44</v>
      </c>
      <c r="I74" s="5"/>
      <c r="J74" s="5"/>
      <c r="K74" s="5"/>
      <c r="L74" s="5">
        <v>45</v>
      </c>
      <c r="M74" s="5"/>
      <c r="N74" s="5"/>
      <c r="O74" s="5"/>
      <c r="P74" s="5"/>
      <c r="Q74" s="5">
        <f>SUM(C74:P74)</f>
        <v>143</v>
      </c>
    </row>
    <row r="75" spans="1:17" x14ac:dyDescent="0.25">
      <c r="A75" s="4" t="s">
        <v>89</v>
      </c>
      <c r="B75" s="14" t="s">
        <v>90</v>
      </c>
      <c r="C75" s="5">
        <v>64</v>
      </c>
      <c r="D75" s="5">
        <v>14</v>
      </c>
      <c r="E75" s="5">
        <v>74</v>
      </c>
      <c r="F75" s="5">
        <v>13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>
        <f t="shared" si="2"/>
        <v>165</v>
      </c>
    </row>
    <row r="76" spans="1:17" x14ac:dyDescent="0.25">
      <c r="A76" s="4" t="s">
        <v>124</v>
      </c>
      <c r="B76" s="14" t="s">
        <v>26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>
        <f t="shared" si="2"/>
        <v>0</v>
      </c>
    </row>
  </sheetData>
  <mergeCells count="8">
    <mergeCell ref="A54:B54"/>
    <mergeCell ref="A1:A4"/>
    <mergeCell ref="C1:Q3"/>
    <mergeCell ref="C4:Q4"/>
    <mergeCell ref="A6:B6"/>
    <mergeCell ref="A49:A52"/>
    <mergeCell ref="C49:Q51"/>
    <mergeCell ref="C52:Q5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3341A-3FF2-4F11-A5A0-1C4116C26782}">
  <dimension ref="A1:Q57"/>
  <sheetViews>
    <sheetView topLeftCell="A3" workbookViewId="0">
      <selection activeCell="L21" sqref="L21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</cols>
  <sheetData>
    <row r="1" spans="1:17" x14ac:dyDescent="0.25">
      <c r="A1" s="18"/>
      <c r="B1" s="1"/>
      <c r="C1" s="18" t="s">
        <v>1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x14ac:dyDescent="0.25">
      <c r="A2" s="18"/>
      <c r="B2" s="1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A3" s="18"/>
      <c r="B3" s="1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25">
      <c r="A4" s="18"/>
      <c r="B4" s="1"/>
      <c r="C4" s="18" t="s">
        <v>27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x14ac:dyDescent="0.25">
      <c r="A6" s="17" t="s">
        <v>0</v>
      </c>
      <c r="B6" s="17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67</v>
      </c>
      <c r="B8" s="14" t="s">
        <v>68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>
        <f t="shared" ref="Q8:Q23" si="0">SUM(C8:P8)</f>
        <v>0</v>
      </c>
    </row>
    <row r="9" spans="1:17" x14ac:dyDescent="0.25">
      <c r="A9" s="12" t="s">
        <v>67</v>
      </c>
      <c r="B9" s="15" t="s">
        <v>69</v>
      </c>
      <c r="C9" s="5">
        <v>72</v>
      </c>
      <c r="D9" s="5">
        <v>72</v>
      </c>
      <c r="E9" s="5">
        <v>62</v>
      </c>
      <c r="F9" s="5">
        <v>72</v>
      </c>
      <c r="G9" s="5">
        <v>62</v>
      </c>
      <c r="H9" s="5">
        <v>72</v>
      </c>
      <c r="I9" s="5"/>
      <c r="J9" s="5"/>
      <c r="K9" s="5"/>
      <c r="L9" s="5">
        <v>62</v>
      </c>
      <c r="M9" s="5"/>
      <c r="N9" s="5"/>
      <c r="O9" s="5"/>
      <c r="P9" s="5"/>
      <c r="Q9" s="5">
        <f t="shared" si="0"/>
        <v>474</v>
      </c>
    </row>
    <row r="10" spans="1:17" x14ac:dyDescent="0.25">
      <c r="A10" s="4" t="s">
        <v>70</v>
      </c>
      <c r="B10" s="14" t="s">
        <v>71</v>
      </c>
      <c r="C10" s="5">
        <v>62</v>
      </c>
      <c r="D10" s="5"/>
      <c r="E10" s="5">
        <v>52</v>
      </c>
      <c r="F10" s="5">
        <v>52</v>
      </c>
      <c r="G10" s="5"/>
      <c r="H10" s="5">
        <v>42</v>
      </c>
      <c r="I10" s="5"/>
      <c r="J10" s="5"/>
      <c r="K10" s="5">
        <v>62</v>
      </c>
      <c r="L10" s="5"/>
      <c r="M10" s="5"/>
      <c r="N10" s="5"/>
      <c r="O10" s="5"/>
      <c r="P10" s="5"/>
      <c r="Q10" s="5">
        <f t="shared" si="0"/>
        <v>270</v>
      </c>
    </row>
    <row r="11" spans="1:17" x14ac:dyDescent="0.25">
      <c r="A11" s="4" t="s">
        <v>120</v>
      </c>
      <c r="B11" s="14" t="s">
        <v>121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4" t="s">
        <v>74</v>
      </c>
      <c r="B12" s="14" t="s">
        <v>75</v>
      </c>
      <c r="C12" s="5"/>
      <c r="D12" s="5"/>
      <c r="E12" s="5"/>
      <c r="F12" s="5">
        <v>42</v>
      </c>
      <c r="G12" s="5"/>
      <c r="H12" s="5">
        <v>32</v>
      </c>
      <c r="I12" s="5"/>
      <c r="J12" s="5"/>
      <c r="K12" s="5"/>
      <c r="L12" s="5"/>
      <c r="M12" s="5"/>
      <c r="N12" s="5"/>
      <c r="O12" s="5"/>
      <c r="P12" s="5"/>
      <c r="Q12" s="5">
        <f t="shared" si="0"/>
        <v>74</v>
      </c>
    </row>
    <row r="13" spans="1:17" x14ac:dyDescent="0.25">
      <c r="A13" s="4" t="s">
        <v>38</v>
      </c>
      <c r="B13" s="14" t="s">
        <v>76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25">
      <c r="A14" s="4" t="s">
        <v>77</v>
      </c>
      <c r="B14" s="14" t="s">
        <v>78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25">
      <c r="A15" s="4" t="s">
        <v>43</v>
      </c>
      <c r="B15" s="14" t="s">
        <v>79</v>
      </c>
      <c r="C15" s="5"/>
      <c r="D15" s="5">
        <v>62</v>
      </c>
      <c r="E15" s="5">
        <v>72</v>
      </c>
      <c r="F15" s="5"/>
      <c r="G15" s="5"/>
      <c r="H15" s="5">
        <v>52</v>
      </c>
      <c r="I15" s="5"/>
      <c r="J15" s="5"/>
      <c r="K15" s="5">
        <v>72</v>
      </c>
      <c r="L15" s="5"/>
      <c r="M15" s="5"/>
      <c r="N15" s="5"/>
      <c r="O15" s="5"/>
      <c r="P15" s="5"/>
      <c r="Q15" s="5">
        <f t="shared" si="0"/>
        <v>258</v>
      </c>
    </row>
    <row r="16" spans="1:17" x14ac:dyDescent="0.25">
      <c r="A16" s="4" t="s">
        <v>133</v>
      </c>
      <c r="B16" s="14" t="s">
        <v>137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25">
      <c r="A17" s="4" t="s">
        <v>81</v>
      </c>
      <c r="B17" s="14" t="s">
        <v>82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25">
      <c r="A18" s="4" t="s">
        <v>83</v>
      </c>
      <c r="B18" s="14" t="s">
        <v>84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85</v>
      </c>
      <c r="B19" s="14" t="s">
        <v>80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122</v>
      </c>
      <c r="B20" s="14" t="s">
        <v>123</v>
      </c>
      <c r="C20" s="5"/>
      <c r="D20" s="5"/>
      <c r="E20" s="5"/>
      <c r="F20" s="5"/>
      <c r="G20" s="5">
        <v>52</v>
      </c>
      <c r="H20" s="5"/>
      <c r="I20" s="5"/>
      <c r="J20" s="5"/>
      <c r="K20" s="5"/>
      <c r="L20" s="5">
        <v>52</v>
      </c>
      <c r="M20" s="5"/>
      <c r="N20" s="5"/>
      <c r="O20" s="5"/>
      <c r="P20" s="5"/>
      <c r="Q20" s="5">
        <f t="shared" si="0"/>
        <v>104</v>
      </c>
    </row>
    <row r="21" spans="1:17" x14ac:dyDescent="0.25">
      <c r="A21" s="4" t="s">
        <v>57</v>
      </c>
      <c r="B21" s="14" t="s">
        <v>86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25">
      <c r="A22" s="4" t="s">
        <v>57</v>
      </c>
      <c r="B22" s="14" t="s">
        <v>87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25">
      <c r="A23" s="4" t="s">
        <v>92</v>
      </c>
      <c r="B23" s="14" t="s">
        <v>88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4" t="s">
        <v>92</v>
      </c>
      <c r="B24" s="14" t="s">
        <v>87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ref="Q24:Q28" si="1">SUM(C24:P24)</f>
        <v>0</v>
      </c>
    </row>
    <row r="25" spans="1:17" x14ac:dyDescent="0.25">
      <c r="A25" s="10" t="s">
        <v>118</v>
      </c>
      <c r="B25" s="10" t="s">
        <v>119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>SUM(C25:P25)</f>
        <v>0</v>
      </c>
    </row>
    <row r="26" spans="1:17" x14ac:dyDescent="0.25">
      <c r="A26" s="10" t="s">
        <v>135</v>
      </c>
      <c r="B26" s="16" t="s">
        <v>136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>SUM(C26:P26)</f>
        <v>0</v>
      </c>
    </row>
    <row r="27" spans="1:17" x14ac:dyDescent="0.25">
      <c r="A27" s="4" t="s">
        <v>89</v>
      </c>
      <c r="B27" s="14" t="s">
        <v>90</v>
      </c>
      <c r="C27" s="5"/>
      <c r="D27" s="5"/>
      <c r="E27" s="5"/>
      <c r="F27" s="5">
        <v>62</v>
      </c>
      <c r="G27" s="5">
        <v>72</v>
      </c>
      <c r="H27" s="5">
        <v>62</v>
      </c>
      <c r="I27" s="5"/>
      <c r="J27" s="5"/>
      <c r="K27" s="5"/>
      <c r="L27" s="5">
        <v>72</v>
      </c>
      <c r="M27" s="5"/>
      <c r="N27" s="5"/>
      <c r="O27" s="5"/>
      <c r="P27" s="5"/>
      <c r="Q27" s="5">
        <f t="shared" si="1"/>
        <v>268</v>
      </c>
    </row>
    <row r="28" spans="1:17" x14ac:dyDescent="0.25">
      <c r="A28" s="4" t="s">
        <v>124</v>
      </c>
      <c r="B28" s="14" t="s">
        <v>26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1"/>
        <v>0</v>
      </c>
    </row>
    <row r="57" spans="1:1" x14ac:dyDescent="0.25">
      <c r="A57" t="s">
        <v>73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8B7D3-A91A-45BE-807F-8B77E0C338DB}">
  <dimension ref="A1:Q77"/>
  <sheetViews>
    <sheetView topLeftCell="A40" zoomScaleNormal="100" workbookViewId="0">
      <selection activeCell="L76" sqref="L76"/>
    </sheetView>
  </sheetViews>
  <sheetFormatPr defaultColWidth="9"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1" width="7" bestFit="1" customWidth="1"/>
    <col min="12" max="12" width="7.140625" bestFit="1" customWidth="1"/>
    <col min="13" max="14" width="7.5703125" bestFit="1" customWidth="1"/>
    <col min="15" max="16" width="7.42578125" bestFit="1" customWidth="1"/>
  </cols>
  <sheetData>
    <row r="1" spans="1:17" x14ac:dyDescent="0.25">
      <c r="A1" s="18"/>
      <c r="B1" s="1"/>
      <c r="C1" s="18" t="s">
        <v>1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x14ac:dyDescent="0.25">
      <c r="A2" s="18"/>
      <c r="B2" s="1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A3" s="18"/>
      <c r="B3" s="1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25">
      <c r="A4" s="18"/>
      <c r="B4" s="1"/>
      <c r="C4" s="18" t="s">
        <v>31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x14ac:dyDescent="0.25">
      <c r="A6" s="17" t="s">
        <v>0</v>
      </c>
      <c r="B6" s="17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127</v>
      </c>
      <c r="B8" s="16" t="s">
        <v>128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>
        <f>SUM(C8:P8)</f>
        <v>0</v>
      </c>
    </row>
    <row r="9" spans="1:17" x14ac:dyDescent="0.25">
      <c r="A9" s="4" t="s">
        <v>72</v>
      </c>
      <c r="B9" s="14" t="s">
        <v>98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>
        <f t="shared" ref="Q9:Q47" si="0">SUM(C9:P9)</f>
        <v>0</v>
      </c>
    </row>
    <row r="10" spans="1:17" x14ac:dyDescent="0.25">
      <c r="A10" s="4" t="s">
        <v>99</v>
      </c>
      <c r="B10" s="14" t="s">
        <v>20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>
        <f t="shared" si="0"/>
        <v>0</v>
      </c>
    </row>
    <row r="11" spans="1:17" x14ac:dyDescent="0.25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4" t="s">
        <v>100</v>
      </c>
      <c r="B12" s="14" t="s">
        <v>101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>
        <f t="shared" si="0"/>
        <v>0</v>
      </c>
    </row>
    <row r="13" spans="1:17" x14ac:dyDescent="0.25">
      <c r="A13" s="4" t="s">
        <v>102</v>
      </c>
      <c r="B13" s="14" t="s">
        <v>103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>
        <f t="shared" si="0"/>
        <v>0</v>
      </c>
    </row>
    <row r="14" spans="1:17" x14ac:dyDescent="0.25">
      <c r="A14" s="4" t="s">
        <v>96</v>
      </c>
      <c r="B14" s="4" t="s">
        <v>97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>
        <f t="shared" si="0"/>
        <v>0</v>
      </c>
    </row>
    <row r="15" spans="1:17" x14ac:dyDescent="0.25">
      <c r="A15" s="4" t="s">
        <v>39</v>
      </c>
      <c r="B15" s="4" t="s">
        <v>40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>
        <f t="shared" si="0"/>
        <v>0</v>
      </c>
    </row>
    <row r="16" spans="1:17" x14ac:dyDescent="0.25">
      <c r="A16" s="4" t="s">
        <v>41</v>
      </c>
      <c r="B16" s="4" t="s">
        <v>42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>
        <f t="shared" si="0"/>
        <v>0</v>
      </c>
    </row>
    <row r="17" spans="1:17" x14ac:dyDescent="0.25">
      <c r="A17" s="4" t="s">
        <v>44</v>
      </c>
      <c r="B17" s="4" t="s">
        <v>104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>
        <f t="shared" si="0"/>
        <v>0</v>
      </c>
    </row>
    <row r="18" spans="1:17" x14ac:dyDescent="0.25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45</v>
      </c>
      <c r="B19" s="4" t="s">
        <v>46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>
        <f t="shared" si="0"/>
        <v>0</v>
      </c>
    </row>
    <row r="20" spans="1:17" x14ac:dyDescent="0.25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48</v>
      </c>
      <c r="B21" s="4" t="s">
        <v>49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>
        <f t="shared" si="0"/>
        <v>0</v>
      </c>
    </row>
    <row r="22" spans="1:17" x14ac:dyDescent="0.25">
      <c r="A22" s="4" t="s">
        <v>50</v>
      </c>
      <c r="B22" s="4" t="s">
        <v>51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>
        <f t="shared" si="0"/>
        <v>0</v>
      </c>
    </row>
    <row r="23" spans="1:17" x14ac:dyDescent="0.25">
      <c r="A23" s="10" t="s">
        <v>105</v>
      </c>
      <c r="B23" s="10" t="s">
        <v>106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>
        <f t="shared" si="0"/>
        <v>0</v>
      </c>
    </row>
    <row r="24" spans="1:17" x14ac:dyDescent="0.25">
      <c r="A24" s="4" t="s">
        <v>93</v>
      </c>
      <c r="B24" s="4" t="s">
        <v>94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>
        <f t="shared" si="0"/>
        <v>0</v>
      </c>
    </row>
    <row r="25" spans="1:17" x14ac:dyDescent="0.25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25">
      <c r="A27" s="4" t="s">
        <v>107</v>
      </c>
      <c r="B27" s="4" t="s">
        <v>108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>
        <f t="shared" si="0"/>
        <v>0</v>
      </c>
    </row>
    <row r="28" spans="1:17" x14ac:dyDescent="0.25">
      <c r="A28" s="4" t="s">
        <v>95</v>
      </c>
      <c r="B28" s="4" t="s">
        <v>109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>
        <f t="shared" si="0"/>
        <v>0</v>
      </c>
    </row>
    <row r="29" spans="1:17" x14ac:dyDescent="0.25">
      <c r="A29" s="4" t="s">
        <v>52</v>
      </c>
      <c r="B29" s="4" t="s">
        <v>53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>
        <f t="shared" si="0"/>
        <v>0</v>
      </c>
    </row>
    <row r="30" spans="1:17" x14ac:dyDescent="0.25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25">
      <c r="A31" s="4" t="s">
        <v>22</v>
      </c>
      <c r="B31" s="4" t="s">
        <v>23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>
        <f t="shared" si="0"/>
        <v>0</v>
      </c>
    </row>
    <row r="32" spans="1:17" x14ac:dyDescent="0.25">
      <c r="A32" s="4" t="s">
        <v>54</v>
      </c>
      <c r="B32" s="4" t="s">
        <v>112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>
        <f t="shared" si="0"/>
        <v>0</v>
      </c>
    </row>
    <row r="33" spans="1:17" x14ac:dyDescent="0.25">
      <c r="A33" s="4" t="s">
        <v>55</v>
      </c>
      <c r="B33" s="4" t="s">
        <v>56</v>
      </c>
      <c r="C33" s="5">
        <v>72</v>
      </c>
      <c r="D33" s="5"/>
      <c r="E33" s="5">
        <v>62</v>
      </c>
      <c r="F33" s="5">
        <v>32</v>
      </c>
      <c r="G33" s="5"/>
      <c r="H33" s="5"/>
      <c r="I33" s="5"/>
      <c r="J33" s="5"/>
      <c r="K33" s="5">
        <v>73</v>
      </c>
      <c r="L33" s="5">
        <v>73</v>
      </c>
      <c r="M33" s="5"/>
      <c r="N33" s="5"/>
      <c r="O33" s="5"/>
      <c r="P33" s="5"/>
      <c r="Q33" s="5">
        <f t="shared" si="0"/>
        <v>312</v>
      </c>
    </row>
    <row r="34" spans="1:17" x14ac:dyDescent="0.25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25">
      <c r="A35" s="4" t="s">
        <v>57</v>
      </c>
      <c r="B35" s="4" t="s">
        <v>58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25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25">
      <c r="A37" s="4" t="s">
        <v>59</v>
      </c>
      <c r="B37" s="4" t="s">
        <v>60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>
        <f t="shared" si="0"/>
        <v>0</v>
      </c>
    </row>
    <row r="38" spans="1:17" x14ac:dyDescent="0.25">
      <c r="A38" s="4" t="s">
        <v>61</v>
      </c>
      <c r="B38" s="4" t="s">
        <v>53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>
        <f t="shared" si="0"/>
        <v>0</v>
      </c>
    </row>
    <row r="39" spans="1:17" x14ac:dyDescent="0.25">
      <c r="A39" s="4" t="s">
        <v>62</v>
      </c>
      <c r="B39" s="4" t="s">
        <v>63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>
        <f t="shared" si="0"/>
        <v>0</v>
      </c>
    </row>
    <row r="40" spans="1:17" x14ac:dyDescent="0.25">
      <c r="A40" s="4" t="s">
        <v>113</v>
      </c>
      <c r="B40" s="4" t="s">
        <v>114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>
        <f t="shared" si="0"/>
        <v>0</v>
      </c>
    </row>
    <row r="41" spans="1:17" x14ac:dyDescent="0.25">
      <c r="A41" s="4" t="s">
        <v>115</v>
      </c>
      <c r="B41" s="4" t="s">
        <v>116</v>
      </c>
      <c r="C41" s="8"/>
      <c r="D41" s="8"/>
      <c r="E41" s="8"/>
      <c r="F41" s="8">
        <v>22</v>
      </c>
      <c r="G41" s="8">
        <v>42</v>
      </c>
      <c r="H41" s="8">
        <v>62</v>
      </c>
      <c r="I41" s="8"/>
      <c r="J41" s="8"/>
      <c r="K41" s="8"/>
      <c r="L41" s="8">
        <v>43</v>
      </c>
      <c r="M41" s="8"/>
      <c r="N41" s="8"/>
      <c r="O41" s="8"/>
      <c r="P41" s="8"/>
      <c r="Q41" s="8">
        <f t="shared" si="0"/>
        <v>169</v>
      </c>
    </row>
    <row r="42" spans="1:17" x14ac:dyDescent="0.25">
      <c r="A42" s="4" t="s">
        <v>115</v>
      </c>
      <c r="B42" s="4" t="s">
        <v>117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>
        <f t="shared" si="0"/>
        <v>0</v>
      </c>
    </row>
    <row r="43" spans="1:17" x14ac:dyDescent="0.25">
      <c r="A43" s="4" t="s">
        <v>92</v>
      </c>
      <c r="B43" s="4" t="s">
        <v>91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>
        <f t="shared" si="0"/>
        <v>0</v>
      </c>
    </row>
    <row r="44" spans="1:17" x14ac:dyDescent="0.25">
      <c r="A44" s="12" t="s">
        <v>64</v>
      </c>
      <c r="B44" s="12" t="s">
        <v>65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>
        <f t="shared" si="0"/>
        <v>0</v>
      </c>
    </row>
    <row r="45" spans="1:17" x14ac:dyDescent="0.25">
      <c r="A45" s="12" t="s">
        <v>66</v>
      </c>
      <c r="B45" s="12" t="s">
        <v>20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>
        <f t="shared" si="0"/>
        <v>0</v>
      </c>
    </row>
    <row r="46" spans="1:17" x14ac:dyDescent="0.25">
      <c r="A46" s="10" t="s">
        <v>24</v>
      </c>
      <c r="B46" s="10" t="s">
        <v>25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>
        <f t="shared" si="0"/>
        <v>0</v>
      </c>
    </row>
    <row r="47" spans="1:17" x14ac:dyDescent="0.25">
      <c r="A47" s="4" t="s">
        <v>15</v>
      </c>
      <c r="B47" s="4" t="s">
        <v>16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>
        <f t="shared" si="0"/>
        <v>0</v>
      </c>
    </row>
    <row r="50" spans="1:17" x14ac:dyDescent="0.25">
      <c r="A50" s="18"/>
      <c r="B50" s="1"/>
      <c r="C50" s="18" t="s">
        <v>1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1:17" x14ac:dyDescent="0.25">
      <c r="A51" s="18"/>
      <c r="B51" s="1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7" x14ac:dyDescent="0.25">
      <c r="A52" s="18"/>
      <c r="B52" s="1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1:17" x14ac:dyDescent="0.25">
      <c r="A53" s="18"/>
      <c r="B53" s="1"/>
      <c r="C53" s="18" t="s">
        <v>32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5" spans="1:17" x14ac:dyDescent="0.25">
      <c r="A55" s="17" t="s">
        <v>0</v>
      </c>
      <c r="B55" s="17"/>
      <c r="C55" s="3">
        <v>45920</v>
      </c>
      <c r="D55" s="3">
        <v>45921</v>
      </c>
      <c r="E55" s="3">
        <v>45940</v>
      </c>
      <c r="F55" s="3">
        <v>45941</v>
      </c>
      <c r="G55" s="3">
        <v>45962</v>
      </c>
      <c r="H55" s="3">
        <v>45963</v>
      </c>
      <c r="I55" s="3">
        <v>45997</v>
      </c>
      <c r="J55" s="3">
        <v>45998</v>
      </c>
      <c r="K55" s="3">
        <v>45744</v>
      </c>
      <c r="L55" s="3">
        <v>46110</v>
      </c>
      <c r="M55" s="3">
        <v>46137</v>
      </c>
      <c r="N55" s="3">
        <v>46138</v>
      </c>
      <c r="O55" s="3">
        <v>46158</v>
      </c>
      <c r="P55" s="3">
        <v>46159</v>
      </c>
      <c r="Q55" s="2" t="s">
        <v>2</v>
      </c>
    </row>
    <row r="56" spans="1:17" x14ac:dyDescent="0.25">
      <c r="A56" s="2" t="s">
        <v>3</v>
      </c>
      <c r="B56" s="2" t="s">
        <v>4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5">
      <c r="A57" s="4" t="s">
        <v>67</v>
      </c>
      <c r="B57" s="14" t="s">
        <v>68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>
        <f t="shared" ref="Q57:Q72" si="1">SUM(C57:P57)</f>
        <v>0</v>
      </c>
    </row>
    <row r="58" spans="1:17" x14ac:dyDescent="0.25">
      <c r="A58" s="12" t="s">
        <v>67</v>
      </c>
      <c r="B58" s="15" t="s">
        <v>69</v>
      </c>
      <c r="C58" s="5"/>
      <c r="D58" s="5"/>
      <c r="E58" s="5"/>
      <c r="F58" s="5">
        <v>42</v>
      </c>
      <c r="G58" s="5">
        <v>72</v>
      </c>
      <c r="H58" s="5">
        <v>52</v>
      </c>
      <c r="I58" s="5"/>
      <c r="J58" s="5"/>
      <c r="K58" s="5">
        <v>43</v>
      </c>
      <c r="L58" s="5">
        <v>53</v>
      </c>
      <c r="M58" s="5"/>
      <c r="N58" s="5"/>
      <c r="O58" s="5"/>
      <c r="P58" s="5"/>
      <c r="Q58" s="5">
        <f t="shared" si="1"/>
        <v>262</v>
      </c>
    </row>
    <row r="59" spans="1:17" x14ac:dyDescent="0.25">
      <c r="A59" s="4" t="s">
        <v>70</v>
      </c>
      <c r="B59" s="14" t="s">
        <v>71</v>
      </c>
      <c r="C59" s="5"/>
      <c r="D59" s="5"/>
      <c r="E59" s="5">
        <v>52</v>
      </c>
      <c r="F59" s="5">
        <v>62</v>
      </c>
      <c r="G59" s="5">
        <v>62</v>
      </c>
      <c r="H59" s="5"/>
      <c r="I59" s="5"/>
      <c r="J59" s="5"/>
      <c r="K59" s="5"/>
      <c r="L59" s="5">
        <v>23</v>
      </c>
      <c r="M59" s="5"/>
      <c r="N59" s="5"/>
      <c r="O59" s="5"/>
      <c r="P59" s="5"/>
      <c r="Q59" s="8">
        <f t="shared" si="1"/>
        <v>199</v>
      </c>
    </row>
    <row r="60" spans="1:17" x14ac:dyDescent="0.25">
      <c r="A60" s="4" t="s">
        <v>120</v>
      </c>
      <c r="B60" s="14" t="s">
        <v>121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8">
        <f t="shared" si="1"/>
        <v>0</v>
      </c>
    </row>
    <row r="61" spans="1:17" x14ac:dyDescent="0.25">
      <c r="A61" s="4" t="s">
        <v>74</v>
      </c>
      <c r="B61" s="14" t="s">
        <v>75</v>
      </c>
      <c r="C61" s="5">
        <v>62</v>
      </c>
      <c r="D61" s="5">
        <v>62</v>
      </c>
      <c r="E61" s="5">
        <v>72</v>
      </c>
      <c r="F61" s="5">
        <v>72</v>
      </c>
      <c r="G61" s="5">
        <v>52</v>
      </c>
      <c r="H61" s="5">
        <v>72</v>
      </c>
      <c r="I61" s="5"/>
      <c r="J61" s="5"/>
      <c r="K61" s="5">
        <v>33</v>
      </c>
      <c r="L61" s="5"/>
      <c r="M61" s="5"/>
      <c r="N61" s="5"/>
      <c r="O61" s="5"/>
      <c r="P61" s="5"/>
      <c r="Q61" s="8">
        <f t="shared" si="1"/>
        <v>425</v>
      </c>
    </row>
    <row r="62" spans="1:17" x14ac:dyDescent="0.25">
      <c r="A62" s="4" t="s">
        <v>38</v>
      </c>
      <c r="B62" s="14" t="s">
        <v>76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8">
        <f t="shared" si="1"/>
        <v>0</v>
      </c>
    </row>
    <row r="63" spans="1:17" x14ac:dyDescent="0.25">
      <c r="A63" s="4" t="s">
        <v>77</v>
      </c>
      <c r="B63" s="14" t="s">
        <v>78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8">
        <f t="shared" si="1"/>
        <v>0</v>
      </c>
    </row>
    <row r="64" spans="1:17" x14ac:dyDescent="0.25">
      <c r="A64" s="4" t="s">
        <v>43</v>
      </c>
      <c r="B64" s="14" t="s">
        <v>79</v>
      </c>
      <c r="C64" s="5"/>
      <c r="D64" s="5"/>
      <c r="E64" s="5"/>
      <c r="F64" s="5"/>
      <c r="G64" s="5"/>
      <c r="H64" s="5">
        <v>42</v>
      </c>
      <c r="I64" s="5"/>
      <c r="J64" s="5"/>
      <c r="K64" s="5">
        <v>63</v>
      </c>
      <c r="L64" s="5">
        <v>33</v>
      </c>
      <c r="M64" s="5"/>
      <c r="N64" s="5"/>
      <c r="O64" s="5"/>
      <c r="P64" s="5"/>
      <c r="Q64" s="5">
        <f t="shared" si="1"/>
        <v>138</v>
      </c>
    </row>
    <row r="65" spans="1:17" x14ac:dyDescent="0.25">
      <c r="A65" s="4" t="s">
        <v>133</v>
      </c>
      <c r="B65" s="14" t="s">
        <v>137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>
        <f t="shared" si="1"/>
        <v>0</v>
      </c>
    </row>
    <row r="66" spans="1:17" x14ac:dyDescent="0.25">
      <c r="A66" s="4" t="s">
        <v>81</v>
      </c>
      <c r="B66" s="14" t="s">
        <v>82</v>
      </c>
      <c r="C66" s="5">
        <v>42</v>
      </c>
      <c r="D66" s="5">
        <v>72</v>
      </c>
      <c r="E66" s="5"/>
      <c r="F66" s="5">
        <v>52</v>
      </c>
      <c r="G66" s="5"/>
      <c r="H66" s="5"/>
      <c r="I66" s="5"/>
      <c r="J66" s="5"/>
      <c r="K66" s="5">
        <v>53</v>
      </c>
      <c r="L66" s="5">
        <v>63</v>
      </c>
      <c r="M66" s="5"/>
      <c r="N66" s="5"/>
      <c r="O66" s="5"/>
      <c r="P66" s="5"/>
      <c r="Q66" s="8">
        <f t="shared" si="1"/>
        <v>282</v>
      </c>
    </row>
    <row r="67" spans="1:17" x14ac:dyDescent="0.25">
      <c r="A67" s="4" t="s">
        <v>83</v>
      </c>
      <c r="B67" s="14" t="s">
        <v>84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8">
        <f t="shared" si="1"/>
        <v>0</v>
      </c>
    </row>
    <row r="68" spans="1:17" x14ac:dyDescent="0.25">
      <c r="A68" s="4" t="s">
        <v>85</v>
      </c>
      <c r="B68" s="14" t="s">
        <v>80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f t="shared" si="1"/>
        <v>0</v>
      </c>
    </row>
    <row r="69" spans="1:17" x14ac:dyDescent="0.25">
      <c r="A69" s="4" t="s">
        <v>122</v>
      </c>
      <c r="B69" s="14" t="s">
        <v>123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>
        <f t="shared" si="1"/>
        <v>0</v>
      </c>
    </row>
    <row r="70" spans="1:17" x14ac:dyDescent="0.25">
      <c r="A70" s="4" t="s">
        <v>57</v>
      </c>
      <c r="B70" s="14" t="s">
        <v>86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8">
        <f t="shared" si="1"/>
        <v>0</v>
      </c>
    </row>
    <row r="71" spans="1:17" x14ac:dyDescent="0.25">
      <c r="A71" s="4" t="s">
        <v>57</v>
      </c>
      <c r="B71" s="14" t="s">
        <v>87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8">
        <f t="shared" si="1"/>
        <v>0</v>
      </c>
    </row>
    <row r="72" spans="1:17" x14ac:dyDescent="0.25">
      <c r="A72" s="4" t="s">
        <v>92</v>
      </c>
      <c r="B72" s="14" t="s">
        <v>88</v>
      </c>
      <c r="C72" s="5"/>
      <c r="D72" s="5"/>
      <c r="E72" s="5"/>
      <c r="F72" s="5">
        <v>12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>
        <f t="shared" si="1"/>
        <v>12</v>
      </c>
    </row>
    <row r="73" spans="1:17" x14ac:dyDescent="0.25">
      <c r="A73" s="4" t="s">
        <v>92</v>
      </c>
      <c r="B73" s="14" t="s">
        <v>87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>
        <f t="shared" ref="Q73:Q77" si="2">SUM(C73:P73)</f>
        <v>0</v>
      </c>
    </row>
    <row r="74" spans="1:17" x14ac:dyDescent="0.25">
      <c r="A74" s="10" t="s">
        <v>118</v>
      </c>
      <c r="B74" s="10" t="s">
        <v>119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>
        <f t="shared" si="2"/>
        <v>0</v>
      </c>
    </row>
    <row r="75" spans="1:17" x14ac:dyDescent="0.25">
      <c r="A75" s="10" t="s">
        <v>135</v>
      </c>
      <c r="B75" s="16" t="s">
        <v>136</v>
      </c>
      <c r="C75" s="5"/>
      <c r="D75" s="5"/>
      <c r="E75" s="5"/>
      <c r="F75" s="5"/>
      <c r="G75" s="5"/>
      <c r="H75" s="5"/>
      <c r="I75" s="5"/>
      <c r="J75" s="5"/>
      <c r="K75" s="5">
        <v>13</v>
      </c>
      <c r="L75" s="5">
        <v>13</v>
      </c>
      <c r="M75" s="5"/>
      <c r="N75" s="5"/>
      <c r="O75" s="5"/>
      <c r="P75" s="5"/>
      <c r="Q75" s="5">
        <f>SUM(C75:P75)</f>
        <v>26</v>
      </c>
    </row>
    <row r="76" spans="1:17" x14ac:dyDescent="0.25">
      <c r="A76" s="4" t="s">
        <v>89</v>
      </c>
      <c r="B76" s="14" t="s">
        <v>90</v>
      </c>
      <c r="C76" s="5">
        <v>52</v>
      </c>
      <c r="D76" s="5">
        <v>52</v>
      </c>
      <c r="E76" s="5"/>
      <c r="F76" s="5"/>
      <c r="G76" s="5"/>
      <c r="H76" s="5"/>
      <c r="I76" s="5"/>
      <c r="J76" s="5"/>
      <c r="K76" s="5">
        <v>23</v>
      </c>
      <c r="L76" s="5"/>
      <c r="M76" s="5"/>
      <c r="N76" s="5"/>
      <c r="O76" s="5"/>
      <c r="P76" s="5"/>
      <c r="Q76" s="5">
        <f t="shared" si="2"/>
        <v>127</v>
      </c>
    </row>
    <row r="77" spans="1:17" x14ac:dyDescent="0.25">
      <c r="A77" s="4" t="s">
        <v>124</v>
      </c>
      <c r="B77" s="14" t="s">
        <v>26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>
        <f t="shared" si="2"/>
        <v>0</v>
      </c>
    </row>
  </sheetData>
  <mergeCells count="8">
    <mergeCell ref="A55:B55"/>
    <mergeCell ref="A1:A4"/>
    <mergeCell ref="C1:Q3"/>
    <mergeCell ref="C4:Q4"/>
    <mergeCell ref="A6:B6"/>
    <mergeCell ref="A50:A53"/>
    <mergeCell ref="C50:Q52"/>
    <mergeCell ref="C53:Q5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C86FC-9D8D-4F6D-992B-4D1EDE8F9E55}">
  <dimension ref="A1:Q78"/>
  <sheetViews>
    <sheetView topLeftCell="A37" zoomScale="90" zoomScaleNormal="90" workbookViewId="0">
      <selection activeCell="L70" sqref="L70"/>
    </sheetView>
  </sheetViews>
  <sheetFormatPr defaultColWidth="9"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1" width="7.28515625" customWidth="1"/>
    <col min="12" max="14" width="7.5703125" bestFit="1" customWidth="1"/>
    <col min="15" max="16" width="7.7109375" bestFit="1" customWidth="1"/>
  </cols>
  <sheetData>
    <row r="1" spans="1:17" x14ac:dyDescent="0.25">
      <c r="A1" s="18"/>
      <c r="B1" s="1"/>
      <c r="C1" s="18" t="s">
        <v>1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x14ac:dyDescent="0.25">
      <c r="A2" s="18"/>
      <c r="B2" s="1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A3" s="18"/>
      <c r="B3" s="1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25">
      <c r="A4" s="18"/>
      <c r="B4" s="1"/>
      <c r="C4" s="18" t="s">
        <v>30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x14ac:dyDescent="0.25">
      <c r="A6" s="17" t="s">
        <v>0</v>
      </c>
      <c r="B6" s="17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127</v>
      </c>
      <c r="B8" s="16" t="s">
        <v>128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>
        <f>SUM(C8:P8)</f>
        <v>0</v>
      </c>
    </row>
    <row r="9" spans="1:17" x14ac:dyDescent="0.25">
      <c r="A9" s="4" t="s">
        <v>72</v>
      </c>
      <c r="B9" s="14" t="s">
        <v>98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>
        <f t="shared" ref="Q9:Q48" si="0">SUM(C9:P9)</f>
        <v>0</v>
      </c>
    </row>
    <row r="10" spans="1:17" x14ac:dyDescent="0.25">
      <c r="A10" s="4" t="s">
        <v>99</v>
      </c>
      <c r="B10" s="14" t="s">
        <v>20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>
        <f t="shared" si="0"/>
        <v>0</v>
      </c>
    </row>
    <row r="11" spans="1:17" x14ac:dyDescent="0.25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4" t="s">
        <v>100</v>
      </c>
      <c r="B12" s="14" t="s">
        <v>101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>
        <f t="shared" si="0"/>
        <v>0</v>
      </c>
    </row>
    <row r="13" spans="1:17" x14ac:dyDescent="0.25">
      <c r="A13" s="4" t="s">
        <v>102</v>
      </c>
      <c r="B13" s="14" t="s">
        <v>103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>
        <f t="shared" si="0"/>
        <v>0</v>
      </c>
    </row>
    <row r="14" spans="1:17" x14ac:dyDescent="0.25">
      <c r="A14" s="4" t="s">
        <v>96</v>
      </c>
      <c r="B14" s="4" t="s">
        <v>97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>
        <f t="shared" si="0"/>
        <v>0</v>
      </c>
    </row>
    <row r="15" spans="1:17" x14ac:dyDescent="0.25">
      <c r="A15" s="4" t="s">
        <v>39</v>
      </c>
      <c r="B15" s="4" t="s">
        <v>40</v>
      </c>
      <c r="C15" s="8"/>
      <c r="D15" s="8"/>
      <c r="E15" s="8"/>
      <c r="F15" s="8">
        <v>22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>
        <f t="shared" si="0"/>
        <v>22</v>
      </c>
    </row>
    <row r="16" spans="1:17" x14ac:dyDescent="0.25">
      <c r="A16" s="4" t="s">
        <v>41</v>
      </c>
      <c r="B16" s="4" t="s">
        <v>42</v>
      </c>
      <c r="C16" s="8"/>
      <c r="D16" s="8"/>
      <c r="E16" s="8"/>
      <c r="F16" s="8"/>
      <c r="G16" s="8">
        <v>42</v>
      </c>
      <c r="H16" s="8">
        <v>62</v>
      </c>
      <c r="I16" s="8"/>
      <c r="J16" s="8"/>
      <c r="K16" s="8"/>
      <c r="L16" s="8">
        <v>43</v>
      </c>
      <c r="M16" s="8"/>
      <c r="N16" s="8"/>
      <c r="O16" s="8"/>
      <c r="P16" s="8"/>
      <c r="Q16" s="8">
        <f t="shared" si="0"/>
        <v>147</v>
      </c>
    </row>
    <row r="17" spans="1:17" x14ac:dyDescent="0.25">
      <c r="A17" s="4" t="s">
        <v>44</v>
      </c>
      <c r="B17" s="4" t="s">
        <v>104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>
        <f t="shared" si="0"/>
        <v>0</v>
      </c>
    </row>
    <row r="18" spans="1:17" x14ac:dyDescent="0.25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45</v>
      </c>
      <c r="B19" s="4" t="s">
        <v>46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>
        <f t="shared" si="0"/>
        <v>0</v>
      </c>
    </row>
    <row r="20" spans="1:17" x14ac:dyDescent="0.25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48</v>
      </c>
      <c r="B21" s="4" t="s">
        <v>49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>
        <f t="shared" si="0"/>
        <v>0</v>
      </c>
    </row>
    <row r="22" spans="1:17" x14ac:dyDescent="0.25">
      <c r="A22" s="4" t="s">
        <v>50</v>
      </c>
      <c r="B22" s="4" t="s">
        <v>51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>
        <f t="shared" si="0"/>
        <v>0</v>
      </c>
    </row>
    <row r="23" spans="1:17" x14ac:dyDescent="0.25">
      <c r="A23" s="10" t="s">
        <v>105</v>
      </c>
      <c r="B23" s="10" t="s">
        <v>106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>
        <f t="shared" si="0"/>
        <v>0</v>
      </c>
    </row>
    <row r="24" spans="1:17" x14ac:dyDescent="0.25">
      <c r="A24" s="4" t="s">
        <v>93</v>
      </c>
      <c r="B24" s="4" t="s">
        <v>94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>
        <f t="shared" si="0"/>
        <v>0</v>
      </c>
    </row>
    <row r="25" spans="1:17" x14ac:dyDescent="0.25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25">
      <c r="A27" s="4" t="s">
        <v>107</v>
      </c>
      <c r="B27" s="4" t="s">
        <v>108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>
        <f t="shared" si="0"/>
        <v>0</v>
      </c>
    </row>
    <row r="28" spans="1:17" x14ac:dyDescent="0.25">
      <c r="A28" s="4" t="s">
        <v>95</v>
      </c>
      <c r="B28" s="4" t="s">
        <v>109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>
        <f t="shared" si="0"/>
        <v>0</v>
      </c>
    </row>
    <row r="29" spans="1:17" x14ac:dyDescent="0.25">
      <c r="A29" s="4" t="s">
        <v>52</v>
      </c>
      <c r="B29" s="4" t="s">
        <v>53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>
        <f t="shared" si="0"/>
        <v>0</v>
      </c>
    </row>
    <row r="30" spans="1:17" x14ac:dyDescent="0.25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25">
      <c r="A31" s="4" t="s">
        <v>22</v>
      </c>
      <c r="B31" s="4" t="s">
        <v>23</v>
      </c>
      <c r="C31" s="8">
        <v>72</v>
      </c>
      <c r="D31" s="8"/>
      <c r="E31" s="8">
        <v>62</v>
      </c>
      <c r="F31" s="8">
        <v>32</v>
      </c>
      <c r="G31" s="8">
        <v>52</v>
      </c>
      <c r="H31" s="8">
        <v>72</v>
      </c>
      <c r="I31" s="8"/>
      <c r="J31" s="8"/>
      <c r="K31" s="8">
        <v>73</v>
      </c>
      <c r="L31" s="8">
        <v>73</v>
      </c>
      <c r="M31" s="8"/>
      <c r="N31" s="8"/>
      <c r="O31" s="8"/>
      <c r="P31" s="8"/>
      <c r="Q31" s="8">
        <f t="shared" si="0"/>
        <v>436</v>
      </c>
    </row>
    <row r="32" spans="1:17" x14ac:dyDescent="0.25">
      <c r="A32" s="4" t="s">
        <v>54</v>
      </c>
      <c r="B32" s="4" t="s">
        <v>112</v>
      </c>
      <c r="C32" s="8">
        <v>52</v>
      </c>
      <c r="D32" s="8">
        <v>52</v>
      </c>
      <c r="E32" s="8"/>
      <c r="F32" s="8"/>
      <c r="G32" s="8"/>
      <c r="H32" s="8"/>
      <c r="I32" s="8"/>
      <c r="J32" s="8"/>
      <c r="K32" s="8">
        <v>23</v>
      </c>
      <c r="L32" s="8"/>
      <c r="M32" s="8"/>
      <c r="N32" s="8"/>
      <c r="O32" s="8"/>
      <c r="P32" s="8"/>
      <c r="Q32" s="8">
        <f t="shared" si="0"/>
        <v>127</v>
      </c>
    </row>
    <row r="33" spans="1:17" x14ac:dyDescent="0.25">
      <c r="A33" s="4" t="s">
        <v>55</v>
      </c>
      <c r="B33" s="4" t="s">
        <v>56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25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25">
      <c r="A35" s="4" t="s">
        <v>57</v>
      </c>
      <c r="B35" s="4" t="s">
        <v>58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25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25">
      <c r="A37" s="4" t="s">
        <v>59</v>
      </c>
      <c r="B37" s="4" t="s">
        <v>60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>
        <f t="shared" si="0"/>
        <v>0</v>
      </c>
    </row>
    <row r="38" spans="1:17" x14ac:dyDescent="0.25">
      <c r="A38" s="4" t="s">
        <v>61</v>
      </c>
      <c r="B38" s="4" t="s">
        <v>53</v>
      </c>
      <c r="C38" s="8">
        <v>62</v>
      </c>
      <c r="D38" s="8">
        <v>62</v>
      </c>
      <c r="E38" s="8">
        <v>72</v>
      </c>
      <c r="F38" s="8">
        <v>72</v>
      </c>
      <c r="G38" s="8"/>
      <c r="H38" s="8"/>
      <c r="I38" s="8"/>
      <c r="J38" s="8"/>
      <c r="K38" s="8">
        <v>33</v>
      </c>
      <c r="L38" s="8"/>
      <c r="M38" s="8"/>
      <c r="N38" s="8"/>
      <c r="O38" s="8"/>
      <c r="P38" s="8"/>
      <c r="Q38" s="8">
        <f t="shared" si="0"/>
        <v>301</v>
      </c>
    </row>
    <row r="39" spans="1:17" x14ac:dyDescent="0.25">
      <c r="A39" s="4" t="s">
        <v>62</v>
      </c>
      <c r="B39" s="4" t="s">
        <v>63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>
        <f t="shared" si="0"/>
        <v>0</v>
      </c>
    </row>
    <row r="40" spans="1:17" x14ac:dyDescent="0.25">
      <c r="A40" s="4" t="s">
        <v>113</v>
      </c>
      <c r="B40" s="4" t="s">
        <v>114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>
        <f t="shared" si="0"/>
        <v>0</v>
      </c>
    </row>
    <row r="41" spans="1:17" x14ac:dyDescent="0.25">
      <c r="A41" s="4" t="s">
        <v>115</v>
      </c>
      <c r="B41" s="4" t="s">
        <v>116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>
        <f t="shared" si="0"/>
        <v>0</v>
      </c>
    </row>
    <row r="42" spans="1:17" x14ac:dyDescent="0.25">
      <c r="A42" s="4" t="s">
        <v>115</v>
      </c>
      <c r="B42" s="4" t="s">
        <v>117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>
        <f t="shared" si="0"/>
        <v>0</v>
      </c>
    </row>
    <row r="43" spans="1:17" x14ac:dyDescent="0.25">
      <c r="A43" s="4" t="s">
        <v>92</v>
      </c>
      <c r="B43" s="4" t="s">
        <v>91</v>
      </c>
      <c r="C43" s="8"/>
      <c r="D43" s="8"/>
      <c r="E43" s="8"/>
      <c r="F43" s="8">
        <v>12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8">
        <f t="shared" si="0"/>
        <v>12</v>
      </c>
    </row>
    <row r="44" spans="1:17" x14ac:dyDescent="0.25">
      <c r="A44" s="12" t="s">
        <v>64</v>
      </c>
      <c r="B44" s="12" t="s">
        <v>65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>
        <f t="shared" si="0"/>
        <v>0</v>
      </c>
    </row>
    <row r="45" spans="1:17" x14ac:dyDescent="0.25">
      <c r="A45" s="12" t="s">
        <v>66</v>
      </c>
      <c r="B45" s="12" t="s">
        <v>20</v>
      </c>
      <c r="C45" s="8">
        <v>42</v>
      </c>
      <c r="D45" s="8">
        <v>72</v>
      </c>
      <c r="E45" s="8"/>
      <c r="F45" s="8">
        <v>52</v>
      </c>
      <c r="G45" s="8"/>
      <c r="H45" s="8"/>
      <c r="I45" s="8"/>
      <c r="J45" s="8"/>
      <c r="K45" s="8">
        <v>53</v>
      </c>
      <c r="L45" s="8">
        <v>63</v>
      </c>
      <c r="M45" s="8"/>
      <c r="N45" s="8"/>
      <c r="O45" s="8"/>
      <c r="P45" s="8"/>
      <c r="Q45" s="8">
        <f t="shared" si="0"/>
        <v>282</v>
      </c>
    </row>
    <row r="46" spans="1:17" x14ac:dyDescent="0.25">
      <c r="A46" s="10" t="s">
        <v>118</v>
      </c>
      <c r="B46" s="10" t="s">
        <v>119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>
        <f t="shared" si="0"/>
        <v>0</v>
      </c>
    </row>
    <row r="47" spans="1:17" x14ac:dyDescent="0.25">
      <c r="A47" s="10" t="s">
        <v>24</v>
      </c>
      <c r="B47" s="10" t="s">
        <v>25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>
        <f t="shared" si="0"/>
        <v>0</v>
      </c>
    </row>
    <row r="48" spans="1:17" x14ac:dyDescent="0.25">
      <c r="A48" s="4" t="s">
        <v>15</v>
      </c>
      <c r="B48" s="4" t="s">
        <v>16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>
        <f t="shared" si="0"/>
        <v>0</v>
      </c>
    </row>
    <row r="49" spans="1:17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1" spans="1:17" x14ac:dyDescent="0.25">
      <c r="A51" s="18"/>
      <c r="B51" s="1"/>
      <c r="C51" s="18" t="s">
        <v>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7" x14ac:dyDescent="0.25">
      <c r="A52" s="18"/>
      <c r="B52" s="1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1:17" x14ac:dyDescent="0.25">
      <c r="A53" s="18"/>
      <c r="B53" s="1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1:17" x14ac:dyDescent="0.25">
      <c r="A54" s="18"/>
      <c r="B54" s="1"/>
      <c r="C54" s="18" t="s">
        <v>33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6" spans="1:17" x14ac:dyDescent="0.25">
      <c r="A56" s="17" t="s">
        <v>0</v>
      </c>
      <c r="B56" s="17"/>
      <c r="C56" s="3">
        <v>45920</v>
      </c>
      <c r="D56" s="3">
        <v>45921</v>
      </c>
      <c r="E56" s="3">
        <v>45940</v>
      </c>
      <c r="F56" s="3">
        <v>45941</v>
      </c>
      <c r="G56" s="3">
        <v>45962</v>
      </c>
      <c r="H56" s="3">
        <v>45963</v>
      </c>
      <c r="I56" s="3">
        <v>45997</v>
      </c>
      <c r="J56" s="3">
        <v>45998</v>
      </c>
      <c r="K56" s="3">
        <v>45744</v>
      </c>
      <c r="L56" s="3">
        <v>46110</v>
      </c>
      <c r="M56" s="3">
        <v>46137</v>
      </c>
      <c r="N56" s="3">
        <v>46138</v>
      </c>
      <c r="O56" s="3">
        <v>46158</v>
      </c>
      <c r="P56" s="3">
        <v>46159</v>
      </c>
      <c r="Q56" s="2" t="s">
        <v>2</v>
      </c>
    </row>
    <row r="57" spans="1:17" x14ac:dyDescent="0.25">
      <c r="A57" s="2" t="s">
        <v>3</v>
      </c>
      <c r="B57" s="2" t="s">
        <v>4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25">
      <c r="A58" s="4" t="s">
        <v>67</v>
      </c>
      <c r="B58" s="14" t="s">
        <v>68</v>
      </c>
      <c r="C58" s="5"/>
      <c r="D58" s="5"/>
      <c r="E58" s="5"/>
      <c r="F58" s="5">
        <v>42</v>
      </c>
      <c r="G58" s="5">
        <v>72</v>
      </c>
      <c r="H58" s="5">
        <v>52</v>
      </c>
      <c r="I58" s="5"/>
      <c r="J58" s="5"/>
      <c r="K58" s="5">
        <v>43</v>
      </c>
      <c r="L58" s="5">
        <v>53</v>
      </c>
      <c r="M58" s="5"/>
      <c r="N58" s="5"/>
      <c r="O58" s="5"/>
      <c r="P58" s="5"/>
      <c r="Q58" s="5">
        <f t="shared" ref="Q58:Q73" si="1">SUM(C58:P58)</f>
        <v>262</v>
      </c>
    </row>
    <row r="59" spans="1:17" x14ac:dyDescent="0.25">
      <c r="A59" s="12" t="s">
        <v>67</v>
      </c>
      <c r="B59" s="15" t="s">
        <v>69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>
        <f t="shared" si="1"/>
        <v>0</v>
      </c>
    </row>
    <row r="60" spans="1:17" x14ac:dyDescent="0.25">
      <c r="A60" s="4" t="s">
        <v>70</v>
      </c>
      <c r="B60" s="14" t="s">
        <v>71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8">
        <f t="shared" si="1"/>
        <v>0</v>
      </c>
    </row>
    <row r="61" spans="1:17" x14ac:dyDescent="0.25">
      <c r="A61" s="4" t="s">
        <v>120</v>
      </c>
      <c r="B61" s="14" t="s">
        <v>121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8">
        <f t="shared" si="1"/>
        <v>0</v>
      </c>
    </row>
    <row r="62" spans="1:17" x14ac:dyDescent="0.25">
      <c r="A62" s="4" t="s">
        <v>74</v>
      </c>
      <c r="B62" s="14" t="s">
        <v>75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8">
        <f t="shared" si="1"/>
        <v>0</v>
      </c>
    </row>
    <row r="63" spans="1:17" x14ac:dyDescent="0.25">
      <c r="A63" s="4" t="s">
        <v>38</v>
      </c>
      <c r="B63" s="14" t="s">
        <v>76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8">
        <f t="shared" si="1"/>
        <v>0</v>
      </c>
    </row>
    <row r="64" spans="1:17" x14ac:dyDescent="0.25">
      <c r="A64" s="4" t="s">
        <v>77</v>
      </c>
      <c r="B64" s="14" t="s">
        <v>78</v>
      </c>
      <c r="C64" s="5"/>
      <c r="D64" s="5"/>
      <c r="E64" s="5"/>
      <c r="F64" s="5"/>
      <c r="G64" s="5"/>
      <c r="H64" s="5">
        <v>42</v>
      </c>
      <c r="I64" s="5"/>
      <c r="J64" s="5"/>
      <c r="K64" s="5">
        <v>63</v>
      </c>
      <c r="L64" s="5">
        <v>33</v>
      </c>
      <c r="M64" s="5"/>
      <c r="N64" s="5"/>
      <c r="O64" s="5"/>
      <c r="P64" s="5"/>
      <c r="Q64" s="8">
        <f t="shared" si="1"/>
        <v>138</v>
      </c>
    </row>
    <row r="65" spans="1:17" x14ac:dyDescent="0.25">
      <c r="A65" s="4" t="s">
        <v>43</v>
      </c>
      <c r="B65" s="14" t="s">
        <v>79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>
        <f t="shared" si="1"/>
        <v>0</v>
      </c>
    </row>
    <row r="66" spans="1:17" x14ac:dyDescent="0.25">
      <c r="A66" s="4" t="s">
        <v>133</v>
      </c>
      <c r="B66" s="14" t="s">
        <v>137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>
        <f t="shared" si="1"/>
        <v>0</v>
      </c>
    </row>
    <row r="67" spans="1:17" x14ac:dyDescent="0.25">
      <c r="A67" s="4" t="s">
        <v>81</v>
      </c>
      <c r="B67" s="14" t="s">
        <v>82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8">
        <f t="shared" si="1"/>
        <v>0</v>
      </c>
    </row>
    <row r="68" spans="1:17" x14ac:dyDescent="0.25">
      <c r="A68" s="4" t="s">
        <v>83</v>
      </c>
      <c r="B68" s="14" t="s">
        <v>84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8">
        <f t="shared" si="1"/>
        <v>0</v>
      </c>
    </row>
    <row r="69" spans="1:17" x14ac:dyDescent="0.25">
      <c r="A69" s="4" t="s">
        <v>85</v>
      </c>
      <c r="B69" s="14" t="s">
        <v>80</v>
      </c>
      <c r="C69" s="5"/>
      <c r="D69" s="5"/>
      <c r="E69" s="5">
        <v>52</v>
      </c>
      <c r="F69" s="5">
        <v>62</v>
      </c>
      <c r="G69" s="5">
        <v>62</v>
      </c>
      <c r="H69" s="5"/>
      <c r="I69" s="5"/>
      <c r="J69" s="5"/>
      <c r="K69" s="5"/>
      <c r="L69" s="5">
        <v>23</v>
      </c>
      <c r="M69" s="5"/>
      <c r="N69" s="5"/>
      <c r="O69" s="5"/>
      <c r="P69" s="5"/>
      <c r="Q69" s="5">
        <f t="shared" si="1"/>
        <v>199</v>
      </c>
    </row>
    <row r="70" spans="1:17" x14ac:dyDescent="0.25">
      <c r="A70" s="4" t="s">
        <v>122</v>
      </c>
      <c r="B70" s="14" t="s">
        <v>123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>
        <f t="shared" si="1"/>
        <v>0</v>
      </c>
    </row>
    <row r="71" spans="1:17" x14ac:dyDescent="0.25">
      <c r="A71" s="4" t="s">
        <v>57</v>
      </c>
      <c r="B71" s="14" t="s">
        <v>86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8">
        <f t="shared" si="1"/>
        <v>0</v>
      </c>
    </row>
    <row r="72" spans="1:17" x14ac:dyDescent="0.25">
      <c r="A72" s="4" t="s">
        <v>57</v>
      </c>
      <c r="B72" s="14" t="s">
        <v>87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8">
        <f t="shared" si="1"/>
        <v>0</v>
      </c>
    </row>
    <row r="73" spans="1:17" x14ac:dyDescent="0.25">
      <c r="A73" s="4" t="s">
        <v>92</v>
      </c>
      <c r="B73" s="14" t="s">
        <v>88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>
        <f t="shared" si="1"/>
        <v>0</v>
      </c>
    </row>
    <row r="74" spans="1:17" x14ac:dyDescent="0.25">
      <c r="A74" s="4" t="s">
        <v>92</v>
      </c>
      <c r="B74" s="14" t="s">
        <v>87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>
        <f t="shared" ref="Q74:Q78" si="2">SUM(C74:P74)</f>
        <v>0</v>
      </c>
    </row>
    <row r="75" spans="1:17" x14ac:dyDescent="0.25">
      <c r="A75" s="10" t="s">
        <v>118</v>
      </c>
      <c r="B75" s="10" t="s">
        <v>119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>
        <f t="shared" si="2"/>
        <v>0</v>
      </c>
    </row>
    <row r="76" spans="1:17" x14ac:dyDescent="0.25">
      <c r="A76" s="10" t="s">
        <v>135</v>
      </c>
      <c r="B76" s="16" t="s">
        <v>136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>
        <f>SUM(C76:P76)</f>
        <v>0</v>
      </c>
    </row>
    <row r="77" spans="1:17" x14ac:dyDescent="0.25">
      <c r="A77" s="4" t="s">
        <v>89</v>
      </c>
      <c r="B77" s="14" t="s">
        <v>90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>
        <f t="shared" si="2"/>
        <v>0</v>
      </c>
    </row>
    <row r="78" spans="1:17" x14ac:dyDescent="0.25">
      <c r="A78" s="4" t="s">
        <v>124</v>
      </c>
      <c r="B78" s="14" t="s">
        <v>26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>
        <f t="shared" si="2"/>
        <v>0</v>
      </c>
    </row>
  </sheetData>
  <mergeCells count="8">
    <mergeCell ref="A56:B56"/>
    <mergeCell ref="A1:A4"/>
    <mergeCell ref="C1:Q3"/>
    <mergeCell ref="C4:Q4"/>
    <mergeCell ref="A6:B6"/>
    <mergeCell ref="A51:A54"/>
    <mergeCell ref="C51:Q53"/>
    <mergeCell ref="C54:Q5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6689A-0718-4AFF-B666-6B67709BB47D}">
  <dimension ref="A1:Q77"/>
  <sheetViews>
    <sheetView topLeftCell="A34" zoomScale="90" zoomScaleNormal="90" workbookViewId="0">
      <selection activeCell="L46" sqref="L46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5703125" bestFit="1" customWidth="1"/>
    <col min="15" max="16" width="7.7109375" bestFit="1" customWidth="1"/>
  </cols>
  <sheetData>
    <row r="1" spans="1:17" x14ac:dyDescent="0.25">
      <c r="A1" s="18"/>
      <c r="B1" s="1"/>
      <c r="C1" s="18" t="s">
        <v>1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x14ac:dyDescent="0.25">
      <c r="A2" s="18"/>
      <c r="B2" s="1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A3" s="18"/>
      <c r="B3" s="1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25">
      <c r="A4" s="18"/>
      <c r="B4" s="1"/>
      <c r="C4" s="18" t="s">
        <v>28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x14ac:dyDescent="0.25">
      <c r="A6" s="17" t="s">
        <v>0</v>
      </c>
      <c r="B6" s="17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127</v>
      </c>
      <c r="B8" s="16" t="s">
        <v>128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6">
        <f>SUM(C8:P8)</f>
        <v>0</v>
      </c>
    </row>
    <row r="9" spans="1:17" x14ac:dyDescent="0.25">
      <c r="A9" s="4" t="s">
        <v>72</v>
      </c>
      <c r="B9" s="14" t="s">
        <v>98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11">
        <f t="shared" ref="Q9:Q48" si="0">SUM(C9:P9)</f>
        <v>0</v>
      </c>
    </row>
    <row r="10" spans="1:17" x14ac:dyDescent="0.25">
      <c r="A10" s="4" t="s">
        <v>99</v>
      </c>
      <c r="B10" s="14" t="s">
        <v>20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11">
        <f t="shared" si="0"/>
        <v>0</v>
      </c>
    </row>
    <row r="11" spans="1:17" x14ac:dyDescent="0.25">
      <c r="A11" s="4" t="s">
        <v>125</v>
      </c>
      <c r="B11" s="14" t="s">
        <v>126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4" t="s">
        <v>100</v>
      </c>
      <c r="B12" s="14" t="s">
        <v>101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11">
        <f t="shared" si="0"/>
        <v>0</v>
      </c>
    </row>
    <row r="13" spans="1:17" x14ac:dyDescent="0.25">
      <c r="A13" s="4" t="s">
        <v>102</v>
      </c>
      <c r="B13" s="14" t="s">
        <v>103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1">
        <f t="shared" si="0"/>
        <v>0</v>
      </c>
    </row>
    <row r="14" spans="1:17" x14ac:dyDescent="0.25">
      <c r="A14" s="4" t="s">
        <v>96</v>
      </c>
      <c r="B14" s="4" t="s">
        <v>97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11">
        <f t="shared" si="0"/>
        <v>0</v>
      </c>
    </row>
    <row r="15" spans="1:17" x14ac:dyDescent="0.25">
      <c r="A15" s="4" t="s">
        <v>39</v>
      </c>
      <c r="B15" s="4" t="s">
        <v>40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1">
        <f t="shared" si="0"/>
        <v>0</v>
      </c>
    </row>
    <row r="16" spans="1:17" x14ac:dyDescent="0.25">
      <c r="A16" s="4" t="s">
        <v>41</v>
      </c>
      <c r="B16" s="4" t="s">
        <v>42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1">
        <f t="shared" si="0"/>
        <v>0</v>
      </c>
    </row>
    <row r="17" spans="1:17" x14ac:dyDescent="0.25">
      <c r="A17" s="4" t="s">
        <v>44</v>
      </c>
      <c r="B17" s="4" t="s">
        <v>104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1">
        <f t="shared" si="0"/>
        <v>0</v>
      </c>
    </row>
    <row r="18" spans="1:17" x14ac:dyDescent="0.25">
      <c r="A18" s="4" t="s">
        <v>133</v>
      </c>
      <c r="B18" s="4" t="s">
        <v>134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45</v>
      </c>
      <c r="B19" s="4" t="s">
        <v>46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1">
        <f t="shared" si="0"/>
        <v>0</v>
      </c>
    </row>
    <row r="20" spans="1:17" x14ac:dyDescent="0.25">
      <c r="A20" s="4" t="s">
        <v>45</v>
      </c>
      <c r="B20" s="4" t="s">
        <v>47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48</v>
      </c>
      <c r="B21" s="4" t="s">
        <v>49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11">
        <f t="shared" si="0"/>
        <v>0</v>
      </c>
    </row>
    <row r="22" spans="1:17" x14ac:dyDescent="0.25">
      <c r="A22" s="4" t="s">
        <v>50</v>
      </c>
      <c r="B22" s="4" t="s">
        <v>51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11">
        <f t="shared" si="0"/>
        <v>0</v>
      </c>
    </row>
    <row r="23" spans="1:17" x14ac:dyDescent="0.25">
      <c r="A23" s="10" t="s">
        <v>105</v>
      </c>
      <c r="B23" s="10" t="s">
        <v>106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11">
        <f t="shared" si="0"/>
        <v>0</v>
      </c>
    </row>
    <row r="24" spans="1:17" x14ac:dyDescent="0.25">
      <c r="A24" s="4" t="s">
        <v>93</v>
      </c>
      <c r="B24" s="4" t="s">
        <v>94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25">
      <c r="A25" s="4" t="s">
        <v>138</v>
      </c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4" t="s">
        <v>131</v>
      </c>
      <c r="B26" s="4" t="s">
        <v>132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25">
      <c r="A27" s="4" t="s">
        <v>107</v>
      </c>
      <c r="B27" s="4" t="s">
        <v>108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25">
      <c r="A28" s="4" t="s">
        <v>95</v>
      </c>
      <c r="B28" s="4" t="s">
        <v>109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25">
      <c r="A29" s="4" t="s">
        <v>52</v>
      </c>
      <c r="B29" s="4" t="s">
        <v>53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25">
      <c r="A30" s="4" t="s">
        <v>110</v>
      </c>
      <c r="B30" s="4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25">
      <c r="A31" s="4" t="s">
        <v>22</v>
      </c>
      <c r="B31" s="4" t="s">
        <v>23</v>
      </c>
      <c r="C31" s="5">
        <v>52</v>
      </c>
      <c r="D31" s="5">
        <v>72</v>
      </c>
      <c r="E31" s="5"/>
      <c r="F31" s="5">
        <v>42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166</v>
      </c>
    </row>
    <row r="32" spans="1:17" x14ac:dyDescent="0.25">
      <c r="A32" s="4" t="s">
        <v>54</v>
      </c>
      <c r="B32" s="4" t="s">
        <v>112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0</v>
      </c>
    </row>
    <row r="33" spans="1:17" x14ac:dyDescent="0.25">
      <c r="A33" s="4" t="s">
        <v>55</v>
      </c>
      <c r="B33" s="4" t="s">
        <v>56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25">
      <c r="A34" s="4" t="s">
        <v>129</v>
      </c>
      <c r="B34" s="4" t="s">
        <v>130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25">
      <c r="A35" s="4" t="s">
        <v>57</v>
      </c>
      <c r="B35" s="4" t="s">
        <v>58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25">
      <c r="A36" s="10" t="s">
        <v>36</v>
      </c>
      <c r="B36" s="10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25">
      <c r="A37" s="4" t="s">
        <v>59</v>
      </c>
      <c r="B37" s="4" t="s">
        <v>60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25">
      <c r="A38" s="4" t="s">
        <v>61</v>
      </c>
      <c r="B38" s="4" t="s">
        <v>53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25">
      <c r="A39" s="4" t="s">
        <v>62</v>
      </c>
      <c r="B39" s="4" t="s">
        <v>63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  <row r="41" spans="1:17" x14ac:dyDescent="0.25">
      <c r="A41" s="4" t="s">
        <v>115</v>
      </c>
      <c r="B41" s="4" t="s">
        <v>116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>
        <f t="shared" si="0"/>
        <v>0</v>
      </c>
    </row>
    <row r="42" spans="1:17" x14ac:dyDescent="0.25">
      <c r="A42" s="4" t="s">
        <v>115</v>
      </c>
      <c r="B42" s="4" t="s">
        <v>117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>
        <f t="shared" si="0"/>
        <v>0</v>
      </c>
    </row>
    <row r="43" spans="1:17" x14ac:dyDescent="0.25">
      <c r="A43" s="4" t="s">
        <v>92</v>
      </c>
      <c r="B43" s="4" t="s">
        <v>91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>
        <f t="shared" si="0"/>
        <v>0</v>
      </c>
    </row>
    <row r="44" spans="1:17" x14ac:dyDescent="0.25">
      <c r="A44" s="12" t="s">
        <v>64</v>
      </c>
      <c r="B44" s="12" t="s">
        <v>65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>
        <f t="shared" si="0"/>
        <v>0</v>
      </c>
    </row>
    <row r="45" spans="1:17" x14ac:dyDescent="0.25">
      <c r="A45" s="12" t="s">
        <v>66</v>
      </c>
      <c r="B45" s="12" t="s">
        <v>20</v>
      </c>
      <c r="C45" s="5"/>
      <c r="D45" s="5"/>
      <c r="E45" s="5"/>
      <c r="F45" s="5">
        <v>72</v>
      </c>
      <c r="G45" s="5"/>
      <c r="H45" s="5"/>
      <c r="I45" s="5"/>
      <c r="J45" s="5"/>
      <c r="K45" s="5">
        <v>72</v>
      </c>
      <c r="L45" s="5">
        <v>73</v>
      </c>
      <c r="M45" s="5"/>
      <c r="N45" s="5"/>
      <c r="O45" s="5"/>
      <c r="P45" s="5"/>
      <c r="Q45" s="5">
        <f t="shared" si="0"/>
        <v>217</v>
      </c>
    </row>
    <row r="46" spans="1:17" x14ac:dyDescent="0.25">
      <c r="A46" s="10" t="s">
        <v>118</v>
      </c>
      <c r="B46" s="10" t="s">
        <v>119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>
        <f t="shared" si="0"/>
        <v>0</v>
      </c>
    </row>
    <row r="47" spans="1:17" x14ac:dyDescent="0.25">
      <c r="A47" s="10" t="s">
        <v>24</v>
      </c>
      <c r="B47" s="10" t="s">
        <v>25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>
        <f t="shared" si="0"/>
        <v>0</v>
      </c>
    </row>
    <row r="48" spans="1:17" x14ac:dyDescent="0.25">
      <c r="A48" s="4" t="s">
        <v>15</v>
      </c>
      <c r="B48" s="4" t="s">
        <v>16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>
        <f t="shared" si="0"/>
        <v>0</v>
      </c>
    </row>
    <row r="50" spans="1:17" x14ac:dyDescent="0.25">
      <c r="A50" s="18"/>
      <c r="B50" s="1"/>
      <c r="C50" s="18" t="s">
        <v>1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1:17" x14ac:dyDescent="0.25">
      <c r="A51" s="18"/>
      <c r="B51" s="1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7" x14ac:dyDescent="0.25">
      <c r="A52" s="18"/>
      <c r="B52" s="1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1:17" x14ac:dyDescent="0.25">
      <c r="A53" s="18"/>
      <c r="B53" s="1"/>
      <c r="C53" s="18" t="s">
        <v>29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5" spans="1:17" x14ac:dyDescent="0.25">
      <c r="A55" s="17" t="s">
        <v>0</v>
      </c>
      <c r="B55" s="17"/>
      <c r="C55" s="3">
        <v>45920</v>
      </c>
      <c r="D55" s="3">
        <v>45921</v>
      </c>
      <c r="E55" s="3">
        <v>45940</v>
      </c>
      <c r="F55" s="3">
        <v>45941</v>
      </c>
      <c r="G55" s="3">
        <v>45962</v>
      </c>
      <c r="H55" s="3">
        <v>45963</v>
      </c>
      <c r="I55" s="3">
        <v>45997</v>
      </c>
      <c r="J55" s="3">
        <v>45998</v>
      </c>
      <c r="K55" s="3">
        <v>45744</v>
      </c>
      <c r="L55" s="3">
        <v>46110</v>
      </c>
      <c r="M55" s="3">
        <v>46137</v>
      </c>
      <c r="N55" s="3">
        <v>46138</v>
      </c>
      <c r="O55" s="3">
        <v>46158</v>
      </c>
      <c r="P55" s="3">
        <v>46159</v>
      </c>
      <c r="Q55" s="2" t="s">
        <v>2</v>
      </c>
    </row>
    <row r="56" spans="1:17" x14ac:dyDescent="0.25">
      <c r="A56" s="2" t="s">
        <v>3</v>
      </c>
      <c r="B56" s="2" t="s">
        <v>4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5">
      <c r="A57" s="4" t="s">
        <v>67</v>
      </c>
      <c r="B57" s="14" t="s">
        <v>68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>
        <f t="shared" ref="Q57:Q72" si="1">SUM(C57:P57)</f>
        <v>0</v>
      </c>
    </row>
    <row r="58" spans="1:17" x14ac:dyDescent="0.25">
      <c r="A58" s="12" t="s">
        <v>67</v>
      </c>
      <c r="B58" s="15" t="s">
        <v>69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>
        <f t="shared" si="1"/>
        <v>0</v>
      </c>
    </row>
    <row r="59" spans="1:17" x14ac:dyDescent="0.25">
      <c r="A59" s="4" t="s">
        <v>70</v>
      </c>
      <c r="B59" s="14" t="s">
        <v>71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>
        <f t="shared" si="1"/>
        <v>0</v>
      </c>
    </row>
    <row r="60" spans="1:17" x14ac:dyDescent="0.25">
      <c r="A60" s="4" t="s">
        <v>120</v>
      </c>
      <c r="B60" s="14" t="s">
        <v>121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>
        <f t="shared" si="1"/>
        <v>0</v>
      </c>
    </row>
    <row r="61" spans="1:17" x14ac:dyDescent="0.25">
      <c r="A61" s="4" t="s">
        <v>74</v>
      </c>
      <c r="B61" s="14" t="s">
        <v>75</v>
      </c>
      <c r="C61" s="5"/>
      <c r="D61" s="5"/>
      <c r="E61" s="5">
        <v>72</v>
      </c>
      <c r="F61" s="5">
        <v>52</v>
      </c>
      <c r="G61" s="5">
        <v>72</v>
      </c>
      <c r="H61" s="5"/>
      <c r="I61" s="5"/>
      <c r="J61" s="5"/>
      <c r="K61" s="5"/>
      <c r="L61" s="5"/>
      <c r="M61" s="5"/>
      <c r="N61" s="5"/>
      <c r="O61" s="5"/>
      <c r="P61" s="5"/>
      <c r="Q61" s="5">
        <f t="shared" si="1"/>
        <v>196</v>
      </c>
    </row>
    <row r="62" spans="1:17" x14ac:dyDescent="0.25">
      <c r="A62" s="4" t="s">
        <v>38</v>
      </c>
      <c r="B62" s="14" t="s">
        <v>76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>
        <f t="shared" si="1"/>
        <v>0</v>
      </c>
    </row>
    <row r="63" spans="1:17" x14ac:dyDescent="0.25">
      <c r="A63" s="4" t="s">
        <v>77</v>
      </c>
      <c r="B63" s="14" t="s">
        <v>78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>
        <f t="shared" si="1"/>
        <v>0</v>
      </c>
    </row>
    <row r="64" spans="1:17" x14ac:dyDescent="0.25">
      <c r="A64" s="4" t="s">
        <v>43</v>
      </c>
      <c r="B64" s="14" t="s">
        <v>79</v>
      </c>
      <c r="C64" s="5">
        <v>62</v>
      </c>
      <c r="D64" s="5"/>
      <c r="E64" s="5"/>
      <c r="F64" s="5"/>
      <c r="G64" s="5"/>
      <c r="H64" s="5">
        <v>72</v>
      </c>
      <c r="I64" s="5"/>
      <c r="J64" s="5"/>
      <c r="K64" s="5"/>
      <c r="L64" s="5"/>
      <c r="M64" s="5"/>
      <c r="N64" s="5"/>
      <c r="O64" s="5"/>
      <c r="P64" s="5"/>
      <c r="Q64" s="5">
        <f t="shared" si="1"/>
        <v>134</v>
      </c>
    </row>
    <row r="65" spans="1:17" x14ac:dyDescent="0.25">
      <c r="A65" s="4" t="s">
        <v>133</v>
      </c>
      <c r="B65" s="14" t="s">
        <v>137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>
        <f t="shared" si="1"/>
        <v>0</v>
      </c>
    </row>
    <row r="66" spans="1:17" x14ac:dyDescent="0.25">
      <c r="A66" s="4" t="s">
        <v>81</v>
      </c>
      <c r="B66" s="14" t="s">
        <v>82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>
        <f t="shared" si="1"/>
        <v>0</v>
      </c>
    </row>
    <row r="67" spans="1:17" x14ac:dyDescent="0.25">
      <c r="A67" s="4" t="s">
        <v>83</v>
      </c>
      <c r="B67" s="14" t="s">
        <v>84</v>
      </c>
      <c r="C67" s="5">
        <v>72</v>
      </c>
      <c r="D67" s="5"/>
      <c r="E67" s="5">
        <v>62</v>
      </c>
      <c r="F67" s="5">
        <v>62</v>
      </c>
      <c r="G67" s="5"/>
      <c r="H67" s="5"/>
      <c r="I67" s="5"/>
      <c r="J67" s="5"/>
      <c r="K67" s="5">
        <v>52</v>
      </c>
      <c r="L67" s="5"/>
      <c r="M67" s="5"/>
      <c r="N67" s="5"/>
      <c r="O67" s="5"/>
      <c r="P67" s="5"/>
      <c r="Q67" s="5">
        <f t="shared" si="1"/>
        <v>248</v>
      </c>
    </row>
    <row r="68" spans="1:17" x14ac:dyDescent="0.25">
      <c r="A68" s="4" t="s">
        <v>85</v>
      </c>
      <c r="B68" s="14" t="s">
        <v>80</v>
      </c>
      <c r="C68" s="5"/>
      <c r="D68" s="5"/>
      <c r="E68" s="5">
        <v>52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f t="shared" si="1"/>
        <v>52</v>
      </c>
    </row>
    <row r="69" spans="1:17" x14ac:dyDescent="0.25">
      <c r="A69" s="4" t="s">
        <v>122</v>
      </c>
      <c r="B69" s="14" t="s">
        <v>123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>
        <f t="shared" si="1"/>
        <v>0</v>
      </c>
    </row>
    <row r="70" spans="1:17" x14ac:dyDescent="0.25">
      <c r="A70" s="4" t="s">
        <v>57</v>
      </c>
      <c r="B70" s="14" t="s">
        <v>86</v>
      </c>
      <c r="C70" s="5"/>
      <c r="D70" s="5"/>
      <c r="E70" s="5"/>
      <c r="F70" s="5"/>
      <c r="G70" s="5"/>
      <c r="H70" s="5">
        <v>62</v>
      </c>
      <c r="I70" s="5"/>
      <c r="J70" s="5"/>
      <c r="K70" s="5">
        <v>62</v>
      </c>
      <c r="L70" s="5"/>
      <c r="M70" s="5"/>
      <c r="N70" s="5"/>
      <c r="O70" s="5"/>
      <c r="P70" s="5"/>
      <c r="Q70" s="5">
        <f t="shared" si="1"/>
        <v>124</v>
      </c>
    </row>
    <row r="71" spans="1:17" x14ac:dyDescent="0.25">
      <c r="A71" s="4" t="s">
        <v>57</v>
      </c>
      <c r="B71" s="14" t="s">
        <v>87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>
        <f t="shared" si="1"/>
        <v>0</v>
      </c>
    </row>
    <row r="72" spans="1:17" x14ac:dyDescent="0.25">
      <c r="A72" s="4" t="s">
        <v>92</v>
      </c>
      <c r="B72" s="14" t="s">
        <v>88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>
        <f t="shared" si="1"/>
        <v>0</v>
      </c>
    </row>
    <row r="73" spans="1:17" x14ac:dyDescent="0.25">
      <c r="A73" s="4" t="s">
        <v>92</v>
      </c>
      <c r="B73" s="14" t="s">
        <v>87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>
        <f t="shared" ref="Q73:Q77" si="2">SUM(C73:P73)</f>
        <v>0</v>
      </c>
    </row>
    <row r="74" spans="1:17" x14ac:dyDescent="0.25">
      <c r="A74" s="10" t="s">
        <v>118</v>
      </c>
      <c r="B74" s="10" t="s">
        <v>119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>
        <f t="shared" si="2"/>
        <v>0</v>
      </c>
    </row>
    <row r="75" spans="1:17" x14ac:dyDescent="0.25">
      <c r="A75" s="10" t="s">
        <v>135</v>
      </c>
      <c r="B75" s="16" t="s">
        <v>136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>
        <f>SUM(C75:P75)</f>
        <v>0</v>
      </c>
    </row>
    <row r="76" spans="1:17" x14ac:dyDescent="0.25">
      <c r="A76" s="4" t="s">
        <v>89</v>
      </c>
      <c r="B76" s="14" t="s">
        <v>90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>
        <f t="shared" si="2"/>
        <v>0</v>
      </c>
    </row>
    <row r="77" spans="1:17" x14ac:dyDescent="0.25">
      <c r="A77" s="4" t="s">
        <v>124</v>
      </c>
      <c r="B77" s="14" t="s">
        <v>26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>
        <f t="shared" si="2"/>
        <v>0</v>
      </c>
    </row>
  </sheetData>
  <mergeCells count="8">
    <mergeCell ref="A55:B55"/>
    <mergeCell ref="A1:A4"/>
    <mergeCell ref="C1:Q3"/>
    <mergeCell ref="C4:Q4"/>
    <mergeCell ref="A6:B6"/>
    <mergeCell ref="A50:A53"/>
    <mergeCell ref="C50:Q52"/>
    <mergeCell ref="C53:Q5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JR BARRELS</vt:lpstr>
      <vt:lpstr>JR POLES</vt:lpstr>
      <vt:lpstr>JR GOATS</vt:lpstr>
      <vt:lpstr>JR BOY FLAGS</vt:lpstr>
      <vt:lpstr>JR BREAKAWAY</vt:lpstr>
      <vt:lpstr>TIE DOWN</vt:lpstr>
      <vt:lpstr>JR RIBBON ROPER</vt:lpstr>
      <vt:lpstr>JR RIBBON RUNNER</vt:lpstr>
      <vt:lpstr>JR TR HEADER</vt:lpstr>
      <vt:lpstr>JR TR HEELER</vt:lpstr>
      <vt:lpstr>JR TRAIL</vt:lpstr>
      <vt:lpstr>JR BOY BULLS</vt:lpstr>
      <vt:lpstr>JR BOY BARE BACK STEER</vt:lpstr>
      <vt:lpstr>JR BOY SADDLE STEER</vt:lpstr>
      <vt:lpstr>JR BOY STEER RIDING</vt:lpstr>
      <vt:lpstr>JR ALL AROUND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Berra</dc:creator>
  <cp:lastModifiedBy>Jacqueline Berra</cp:lastModifiedBy>
  <cp:lastPrinted>2023-11-07T11:26:49Z</cp:lastPrinted>
  <dcterms:created xsi:type="dcterms:W3CDTF">2023-08-28T14:28:12Z</dcterms:created>
  <dcterms:modified xsi:type="dcterms:W3CDTF">2026-03-30T19:30:21Z</dcterms:modified>
</cp:coreProperties>
</file>