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hickapea\Desktop\Lanolin Spec Files\"/>
    </mc:Choice>
  </mc:AlternateContent>
  <bookViews>
    <workbookView xWindow="120" yWindow="30" windowWidth="28635" windowHeight="15510" tabRatio="645"/>
  </bookViews>
  <sheets>
    <sheet name="New Product Tab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2" i="1" l="1"/>
  <c r="W21" i="1"/>
  <c r="W15" i="1" l="1"/>
  <c r="W16" i="1"/>
  <c r="W17" i="1"/>
  <c r="W18" i="1"/>
  <c r="W19" i="1"/>
  <c r="W20" i="1"/>
  <c r="W9" i="1"/>
  <c r="W10" i="1"/>
  <c r="W11" i="1"/>
  <c r="W12" i="1"/>
  <c r="W13" i="1"/>
  <c r="W14" i="1"/>
  <c r="W8" i="1"/>
</calcChain>
</file>

<file path=xl/sharedStrings.xml><?xml version="1.0" encoding="utf-8"?>
<sst xmlns="http://schemas.openxmlformats.org/spreadsheetml/2006/main" count="298" uniqueCount="105">
  <si>
    <t>Size</t>
  </si>
  <si>
    <t>SRP</t>
  </si>
  <si>
    <t>Opening Discount</t>
  </si>
  <si>
    <t>New item could replace this slower performer</t>
  </si>
  <si>
    <t>Item 1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</si>
  <si>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</si>
  <si>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</si>
  <si>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</si>
  <si>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</si>
  <si>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</si>
  <si>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</si>
  <si>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</si>
  <si>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</si>
  <si>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</si>
  <si>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</si>
  <si>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</si>
  <si>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</si>
  <si>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</si>
  <si>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</si>
  <si>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Case Size</t>
  </si>
  <si>
    <t>Size Unit</t>
  </si>
  <si>
    <t>Order Unit Count</t>
  </si>
  <si>
    <t>oz</t>
  </si>
  <si>
    <t>Opening Order Cost</t>
  </si>
  <si>
    <t>New Store Quantity</t>
  </si>
  <si>
    <t>New Store Cost</t>
  </si>
  <si>
    <t>New Store Order Discount</t>
  </si>
  <si>
    <t xml:space="preserve">Opening Order Quantity (per store) </t>
  </si>
  <si>
    <t>CBD? Y/N</t>
  </si>
  <si>
    <t>Case UPC</t>
  </si>
  <si>
    <t>Direct</t>
  </si>
  <si>
    <t>No</t>
  </si>
  <si>
    <t>Drug Facts Panel? Y/N</t>
  </si>
  <si>
    <t>Supplements Fact Panel? Y/N</t>
  </si>
  <si>
    <t>Nutrition Fact Panel? Y/N</t>
  </si>
  <si>
    <t>Distributor</t>
  </si>
  <si>
    <t>Chickapea Farms. LLC</t>
  </si>
  <si>
    <t>Each</t>
  </si>
  <si>
    <t>All</t>
  </si>
  <si>
    <t>NA</t>
  </si>
  <si>
    <t>0 / eachie</t>
  </si>
  <si>
    <t>CF-B 1100</t>
  </si>
  <si>
    <t>CF-B 1101</t>
  </si>
  <si>
    <t>CF-B 1102</t>
  </si>
  <si>
    <t>CF-B 1103</t>
  </si>
  <si>
    <t>CF-B 1104</t>
  </si>
  <si>
    <t>CF-B 1105</t>
  </si>
  <si>
    <t>CF-B 1200</t>
  </si>
  <si>
    <t>CF-B 1201</t>
  </si>
  <si>
    <t>CF-B 1202</t>
  </si>
  <si>
    <t>CF-B 1203</t>
  </si>
  <si>
    <t>CF-B 1204</t>
  </si>
  <si>
    <t>CF-B 1205</t>
  </si>
  <si>
    <r>
      <t xml:space="preserve">LanoSkin, </t>
    </r>
    <r>
      <rPr>
        <i/>
        <sz val="11"/>
        <color theme="1"/>
        <rFont val="Calibri"/>
        <family val="2"/>
        <scheme val="minor"/>
      </rPr>
      <t>Frankencense</t>
    </r>
  </si>
  <si>
    <r>
      <t xml:space="preserve">LanoSkin, </t>
    </r>
    <r>
      <rPr>
        <i/>
        <sz val="11"/>
        <color theme="1"/>
        <rFont val="Calibri"/>
        <family val="2"/>
        <scheme val="minor"/>
      </rPr>
      <t>Eucalyptus</t>
    </r>
  </si>
  <si>
    <r>
      <t xml:space="preserve">LanoSkin, </t>
    </r>
    <r>
      <rPr>
        <i/>
        <sz val="11"/>
        <color theme="1"/>
        <rFont val="Calibri"/>
        <family val="2"/>
        <scheme val="minor"/>
      </rPr>
      <t>Lavender</t>
    </r>
  </si>
  <si>
    <r>
      <t xml:space="preserve">LanoSkin, </t>
    </r>
    <r>
      <rPr>
        <i/>
        <sz val="11"/>
        <color theme="1"/>
        <rFont val="Calibri"/>
        <family val="2"/>
        <scheme val="minor"/>
      </rPr>
      <t>Lemongrass</t>
    </r>
  </si>
  <si>
    <r>
      <t xml:space="preserve">LanoSkin, </t>
    </r>
    <r>
      <rPr>
        <i/>
        <sz val="11"/>
        <color theme="1"/>
        <rFont val="Calibri"/>
        <family val="2"/>
        <scheme val="minor"/>
      </rPr>
      <t>Patchouli</t>
    </r>
  </si>
  <si>
    <r>
      <t xml:space="preserve">LanoSkin, </t>
    </r>
    <r>
      <rPr>
        <i/>
        <sz val="11"/>
        <color theme="1"/>
        <rFont val="Calibri"/>
        <family val="2"/>
        <scheme val="minor"/>
      </rPr>
      <t>Unscented</t>
    </r>
  </si>
  <si>
    <t>Laura and Troy Walsh</t>
  </si>
  <si>
    <t>CFBulk@ChickapeaFarms.com</t>
  </si>
  <si>
    <t>248-667-6366</t>
  </si>
  <si>
    <t>CF-D 9900</t>
  </si>
  <si>
    <t>CF-D 9901</t>
  </si>
  <si>
    <t>CF-D 9902</t>
  </si>
  <si>
    <t>Company</t>
  </si>
  <si>
    <t>Brand, Name of Product</t>
  </si>
  <si>
    <t>Ongoing Retailer Cost (order unit of measure)</t>
  </si>
  <si>
    <t xml:space="preserve">Number of Stores You Can Service </t>
  </si>
  <si>
    <t>Product Width</t>
  </si>
  <si>
    <t>Product Height</t>
  </si>
  <si>
    <t>Product Depth</t>
  </si>
  <si>
    <t>36 - 1 oz jars, wood display</t>
  </si>
  <si>
    <t>24 - 1 oz jars, wood display</t>
  </si>
  <si>
    <t xml:space="preserve">Chickapea Farms, LLC   </t>
  </si>
  <si>
    <t>2026 NIF Non-Food Submissions for a Direct Vendor</t>
  </si>
  <si>
    <t>All Orders Over $50 Receive Free Shipping</t>
  </si>
  <si>
    <t>Last Updated:  March 10, 2026</t>
  </si>
  <si>
    <t>American Made Eco-Friendly Product and Packaging</t>
  </si>
  <si>
    <t>Wholesale Each</t>
  </si>
  <si>
    <t>Wholesale Order Unit</t>
  </si>
  <si>
    <t>Product and Display: Inches</t>
  </si>
  <si>
    <t>Display Is Not for Resale, Holds 24 - 1oz jars</t>
  </si>
  <si>
    <t>Display Is Not for Resale, Holds 36 - 1oz jars</t>
  </si>
  <si>
    <t>Vendor Item/ SKU Number</t>
  </si>
  <si>
    <t>Ongoing Retailer Discount</t>
  </si>
  <si>
    <t>Case w/Display</t>
  </si>
  <si>
    <t>Order Unit: Each/ Case</t>
  </si>
  <si>
    <t xml:space="preserve">Eachie UPC </t>
  </si>
  <si>
    <t>Date Available</t>
  </si>
  <si>
    <t>Open</t>
  </si>
  <si>
    <t>Code to Un/Protect Sheet is 1009</t>
  </si>
  <si>
    <t>NIF Reference Number</t>
  </si>
  <si>
    <t>Display Width: 7</t>
  </si>
  <si>
    <t>Display Depth: 10</t>
  </si>
  <si>
    <t>Display Height: 3.6</t>
  </si>
  <si>
    <t>Display Width: 5.75</t>
  </si>
  <si>
    <t>Display Height: 11</t>
  </si>
  <si>
    <t>Display Width: 10.8</t>
  </si>
  <si>
    <t>Representatives:</t>
  </si>
  <si>
    <t>Email Address:</t>
  </si>
  <si>
    <t>Phone Number:</t>
  </si>
  <si>
    <r>
      <t xml:space="preserve">LanoSkin, 1oz- 4 x 6 Flat Track Pack
</t>
    </r>
    <r>
      <rPr>
        <i/>
        <sz val="11"/>
        <color theme="1"/>
        <rFont val="Calibri"/>
        <family val="2"/>
        <scheme val="minor"/>
      </rPr>
      <t>Upon order, contact for choice of aromas</t>
    </r>
  </si>
  <si>
    <r>
      <t xml:space="preserve">LanoSkin, 1oz- 6 x 6 Flat Track Pack
</t>
    </r>
    <r>
      <rPr>
        <i/>
        <sz val="11"/>
        <color theme="1"/>
        <rFont val="Calibri"/>
        <family val="2"/>
        <scheme val="minor"/>
      </rPr>
      <t>Upon order, contact for choice of aromas</t>
    </r>
  </si>
  <si>
    <r>
      <t xml:space="preserve">LanoSkin, 1oz- 3 x 6 x 2 Stacked Track Pack
</t>
    </r>
    <r>
      <rPr>
        <i/>
        <sz val="11"/>
        <color theme="1"/>
        <rFont val="Calibri"/>
        <family val="2"/>
        <scheme val="minor"/>
      </rPr>
      <t>Upon order, contact for choice of aromas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</si>
</sst>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/d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F3D3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11" fillId="0" borderId="0" applyNumberFormat="0" applyFill="0" applyBorder="0" applyAlignment="0" applyProtection="0"/>
  </cellStyleXfs>
  <cellXfs count="97">
    <xf numFmtId="0" fontId="0" fillId="0" borderId="0" xfId="0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1" xfId="0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2" borderId="0" xfId="0" applyFont="1" applyFill="1" applyAlignment="1">
      <alignment horizontal="left" wrapText="1"/>
    </xf>
    <xf numFmtId="0" fontId="0" fillId="2" borderId="0" xfId="0" applyFont="1" applyFill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0" fillId="2" borderId="5" xfId="0" applyFill="1" applyBorder="1" applyAlignment="1">
      <alignment horizontal="left"/>
    </xf>
    <xf numFmtId="164" fontId="0" fillId="0" borderId="5" xfId="0" applyNumberFormat="1" applyBorder="1" applyAlignment="1">
      <alignment horizontal="left"/>
    </xf>
    <xf numFmtId="164" fontId="0" fillId="2" borderId="5" xfId="0" applyNumberFormat="1" applyFill="1" applyBorder="1" applyAlignment="1">
      <alignment horizontal="left"/>
    </xf>
    <xf numFmtId="9" fontId="0" fillId="0" borderId="5" xfId="1" applyFont="1" applyFill="1" applyBorder="1" applyAlignment="1">
      <alignment horizontal="left"/>
    </xf>
    <xf numFmtId="0" fontId="0" fillId="0" borderId="5" xfId="0" applyFont="1" applyBorder="1" applyAlignment="1">
      <alignment horizontal="left"/>
    </xf>
    <xf numFmtId="1" fontId="0" fillId="0" borderId="5" xfId="1" applyNumberFormat="1" applyFont="1" applyFill="1" applyBorder="1" applyAlignment="1">
      <alignment horizontal="left"/>
    </xf>
    <xf numFmtId="164" fontId="2" fillId="0" borderId="5" xfId="0" applyNumberFormat="1" applyFont="1" applyBorder="1" applyAlignment="1">
      <alignment horizontal="left"/>
    </xf>
    <xf numFmtId="165" fontId="0" fillId="2" borderId="5" xfId="0" applyNumberFormat="1" applyFill="1" applyBorder="1" applyAlignment="1">
      <alignment horizontal="left"/>
    </xf>
    <xf numFmtId="2" fontId="0" fillId="2" borderId="5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9" fontId="0" fillId="0" borderId="1" xfId="1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1" fontId="0" fillId="0" borderId="1" xfId="1" applyNumberFormat="1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65" fontId="0" fillId="2" borderId="1" xfId="0" applyNumberFormat="1" applyFill="1" applyBorder="1" applyAlignment="1">
      <alignment horizontal="left"/>
    </xf>
    <xf numFmtId="2" fontId="0" fillId="2" borderId="1" xfId="0" applyNumberFormat="1" applyFill="1" applyBorder="1" applyAlignment="1">
      <alignment horizontal="left"/>
    </xf>
    <xf numFmtId="9" fontId="0" fillId="2" borderId="1" xfId="1" applyFont="1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1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9" fontId="3" fillId="2" borderId="0" xfId="1" applyFont="1" applyFill="1" applyAlignment="1">
      <alignment horizontal="left"/>
    </xf>
    <xf numFmtId="165" fontId="0" fillId="2" borderId="0" xfId="0" applyNumberFormat="1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" fontId="3" fillId="2" borderId="0" xfId="1" applyNumberFormat="1" applyFont="1" applyFill="1" applyAlignment="1">
      <alignment horizontal="left"/>
    </xf>
    <xf numFmtId="0" fontId="3" fillId="2" borderId="0" xfId="1" applyNumberFormat="1" applyFont="1" applyFill="1" applyAlignment="1">
      <alignment horizontal="left"/>
    </xf>
    <xf numFmtId="2" fontId="4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2" fontId="0" fillId="0" borderId="5" xfId="0" applyNumberFormat="1" applyBorder="1" applyAlignment="1">
      <alignment horizontal="left"/>
    </xf>
    <xf numFmtId="49" fontId="0" fillId="0" borderId="5" xfId="0" applyNumberForma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" fontId="0" fillId="2" borderId="0" xfId="0" applyNumberFormat="1" applyFill="1" applyAlignment="1">
      <alignment horizontal="left"/>
    </xf>
    <xf numFmtId="2" fontId="0" fillId="2" borderId="0" xfId="0" applyNumberFormat="1" applyFill="1" applyAlignment="1">
      <alignment horizontal="left"/>
    </xf>
    <xf numFmtId="164" fontId="0" fillId="2" borderId="0" xfId="0" applyNumberFormat="1" applyFill="1" applyAlignment="1">
      <alignment horizontal="left"/>
    </xf>
    <xf numFmtId="9" fontId="0" fillId="2" borderId="0" xfId="1" applyFont="1" applyFill="1" applyAlignment="1">
      <alignment horizontal="left"/>
    </xf>
    <xf numFmtId="1" fontId="0" fillId="2" borderId="0" xfId="1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0" fillId="2" borderId="6" xfId="0" applyFont="1" applyFill="1" applyBorder="1" applyAlignment="1">
      <alignment horizontal="left" wrapText="1"/>
    </xf>
    <xf numFmtId="0" fontId="0" fillId="2" borderId="3" xfId="0" applyFont="1" applyFill="1" applyBorder="1" applyAlignment="1">
      <alignment horizontal="left" wrapText="1"/>
    </xf>
    <xf numFmtId="1" fontId="0" fillId="0" borderId="5" xfId="0" applyNumberFormat="1" applyFont="1" applyBorder="1" applyAlignment="1">
      <alignment horizontal="left"/>
    </xf>
    <xf numFmtId="1" fontId="0" fillId="0" borderId="1" xfId="0" applyNumberFormat="1" applyFont="1" applyBorder="1" applyAlignment="1">
      <alignment horizontal="left"/>
    </xf>
    <xf numFmtId="0" fontId="5" fillId="2" borderId="0" xfId="0" applyFont="1" applyFill="1" applyAlignment="1">
      <alignment horizontal="center" wrapText="1"/>
    </xf>
    <xf numFmtId="0" fontId="0" fillId="2" borderId="4" xfId="0" applyFont="1" applyFill="1" applyBorder="1" applyAlignment="1">
      <alignment horizontal="left" wrapText="1"/>
    </xf>
    <xf numFmtId="1" fontId="0" fillId="0" borderId="1" xfId="0" applyNumberFormat="1" applyFont="1" applyFill="1" applyBorder="1" applyAlignment="1">
      <alignment horizontal="left"/>
    </xf>
    <xf numFmtId="1" fontId="0" fillId="2" borderId="7" xfId="0" applyNumberFormat="1" applyFill="1" applyBorder="1" applyAlignment="1">
      <alignment horizontal="left"/>
    </xf>
    <xf numFmtId="1" fontId="13" fillId="2" borderId="0" xfId="0" applyNumberFormat="1" applyFont="1" applyFill="1" applyAlignment="1">
      <alignment horizontal="left" vertical="top" wrapText="1"/>
    </xf>
    <xf numFmtId="1" fontId="4" fillId="2" borderId="0" xfId="0" applyNumberFormat="1" applyFont="1" applyFill="1" applyAlignment="1">
      <alignment horizontal="left" vertical="top" wrapText="1"/>
    </xf>
    <xf numFmtId="1" fontId="4" fillId="2" borderId="0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/>
    </xf>
    <xf numFmtId="1" fontId="9" fillId="3" borderId="2" xfId="0" applyNumberFormat="1" applyFont="1" applyFill="1" applyBorder="1" applyAlignment="1">
      <alignment horizontal="left" wrapText="1"/>
    </xf>
    <xf numFmtId="2" fontId="9" fillId="3" borderId="2" xfId="0" applyNumberFormat="1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left" wrapText="1"/>
    </xf>
    <xf numFmtId="164" fontId="9" fillId="3" borderId="2" xfId="0" applyNumberFormat="1" applyFont="1" applyFill="1" applyBorder="1" applyAlignment="1">
      <alignment horizontal="left" wrapText="1"/>
    </xf>
    <xf numFmtId="0" fontId="10" fillId="3" borderId="2" xfId="1" applyNumberFormat="1" applyFont="1" applyFill="1" applyBorder="1" applyAlignment="1">
      <alignment horizontal="left" wrapText="1"/>
    </xf>
    <xf numFmtId="164" fontId="10" fillId="3" borderId="2" xfId="0" applyNumberFormat="1" applyFont="1" applyFill="1" applyBorder="1" applyAlignment="1">
      <alignment horizontal="left" wrapText="1"/>
    </xf>
    <xf numFmtId="165" fontId="9" fillId="3" borderId="2" xfId="0" applyNumberFormat="1" applyFont="1" applyFill="1" applyBorder="1" applyAlignment="1">
      <alignment horizontal="left" wrapText="1"/>
    </xf>
    <xf numFmtId="14" fontId="9" fillId="3" borderId="2" xfId="0" applyNumberFormat="1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6" fillId="4" borderId="2" xfId="1" applyNumberFormat="1" applyFont="1" applyFill="1" applyBorder="1" applyAlignment="1">
      <alignment horizontal="left" wrapText="1"/>
    </xf>
    <xf numFmtId="0" fontId="6" fillId="4" borderId="2" xfId="0" applyFont="1" applyFill="1" applyBorder="1" applyAlignment="1">
      <alignment horizontal="left" wrapText="1"/>
    </xf>
    <xf numFmtId="164" fontId="6" fillId="4" borderId="2" xfId="0" applyNumberFormat="1" applyFont="1" applyFill="1" applyBorder="1" applyAlignment="1">
      <alignment horizontal="left" wrapText="1"/>
    </xf>
    <xf numFmtId="9" fontId="6" fillId="4" borderId="2" xfId="1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5" borderId="1" xfId="0" applyFont="1" applyFill="1" applyBorder="1" applyAlignment="1">
      <alignment horizontal="left" wrapText="1"/>
    </xf>
    <xf numFmtId="1" fontId="7" fillId="5" borderId="1" xfId="0" applyNumberFormat="1" applyFont="1" applyFill="1" applyBorder="1" applyAlignment="1">
      <alignment horizontal="left"/>
    </xf>
    <xf numFmtId="49" fontId="7" fillId="5" borderId="1" xfId="0" applyNumberFormat="1" applyFont="1" applyFill="1" applyBorder="1" applyAlignment="1">
      <alignment horizontal="left"/>
    </xf>
    <xf numFmtId="0" fontId="7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/>
    </xf>
    <xf numFmtId="164" fontId="7" fillId="5" borderId="1" xfId="0" applyNumberFormat="1" applyFont="1" applyFill="1" applyBorder="1" applyAlignment="1">
      <alignment horizontal="left"/>
    </xf>
    <xf numFmtId="9" fontId="7" fillId="5" borderId="1" xfId="1" applyFont="1" applyFill="1" applyBorder="1" applyAlignment="1">
      <alignment horizontal="left"/>
    </xf>
    <xf numFmtId="165" fontId="7" fillId="5" borderId="1" xfId="0" applyNumberFormat="1" applyFont="1" applyFill="1" applyBorder="1" applyAlignment="1">
      <alignment horizontal="left"/>
    </xf>
    <xf numFmtId="14" fontId="7" fillId="5" borderId="1" xfId="0" applyNumberFormat="1" applyFont="1" applyFill="1" applyBorder="1" applyAlignment="1">
      <alignment horizontal="left"/>
    </xf>
    <xf numFmtId="2" fontId="7" fillId="5" borderId="1" xfId="0" applyNumberFormat="1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11" fillId="2" borderId="0" xfId="3" applyFill="1" applyBorder="1" applyAlignment="1">
      <alignment horizontal="left"/>
    </xf>
    <xf numFmtId="1" fontId="0" fillId="2" borderId="0" xfId="0" applyNumberForma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1" fontId="4" fillId="2" borderId="0" xfId="0" applyNumberFormat="1" applyFont="1" applyFill="1" applyBorder="1" applyAlignment="1">
      <alignment horizontal="left" vertical="top" wrapText="1"/>
    </xf>
    <xf numFmtId="1" fontId="14" fillId="2" borderId="0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</cellXfs>
  <cellStyles count="4">
    <cellStyle name="Hyperlink" xfId="3" builtinId="8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colors>
    <mruColors>
      <color rgb="FF77933C"/>
      <color rgb="FF9F3D3C"/>
      <color rgb="FFCC0000"/>
      <color rgb="FFFA9106"/>
      <color rgb="FFCCCCFF"/>
      <color rgb="FFC4B9D5"/>
      <color rgb="FFFF7C80"/>
      <color rgb="FFFC4284"/>
      <color rgb="FF9933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0</xdr:row>
      <xdr:rowOff>161925</xdr:rowOff>
    </xdr:from>
    <xdr:to>
      <xdr:col>2</xdr:col>
      <xdr:colOff>314326</xdr:colOff>
      <xdr:row>4</xdr:row>
      <xdr:rowOff>66148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61925"/>
          <a:ext cx="1495426" cy="685273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19</xdr:row>
      <xdr:rowOff>20930</xdr:rowOff>
    </xdr:from>
    <xdr:to>
      <xdr:col>1</xdr:col>
      <xdr:colOff>809625</xdr:colOff>
      <xdr:row>19</xdr:row>
      <xdr:rowOff>410703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4526255"/>
          <a:ext cx="542925" cy="389773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20</xdr:row>
      <xdr:rowOff>26837</xdr:rowOff>
    </xdr:from>
    <xdr:to>
      <xdr:col>1</xdr:col>
      <xdr:colOff>866775</xdr:colOff>
      <xdr:row>20</xdr:row>
      <xdr:rowOff>413864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4951262"/>
          <a:ext cx="657225" cy="387027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409577</xdr:colOff>
      <xdr:row>21</xdr:row>
      <xdr:rowOff>19050</xdr:rowOff>
    </xdr:from>
    <xdr:to>
      <xdr:col>1</xdr:col>
      <xdr:colOff>663321</xdr:colOff>
      <xdr:row>21</xdr:row>
      <xdr:rowOff>410338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7" y="5362575"/>
          <a:ext cx="253744" cy="391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FBulk@ChickapeaFar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AG29"/>
  <sheetViews>
    <sheetView tabSelected="1" topLeftCell="F1" zoomScaleNormal="100" workbookViewId="0">
      <selection activeCell="U1" sqref="U1:U1048576"/>
    </sheetView>
  </sheetViews>
  <sheetFormatPr defaultColWidth="9.140625" defaultRowHeight="15" x14ac:dyDescent="0.25"/>
  <cols>
    <col min="1" max="1" width="10.28515625" style="8" customWidth="1"/>
    <col min="2" max="2" width="17.5703125" style="45" customWidth="1"/>
    <col min="3" max="3" width="14.28515625" style="46" customWidth="1"/>
    <col min="4" max="4" width="15.140625" style="45" customWidth="1"/>
    <col min="5" max="5" width="25.140625" style="36" customWidth="1"/>
    <col min="6" max="6" width="38" style="36" customWidth="1"/>
    <col min="7" max="7" width="6" style="36" customWidth="1"/>
    <col min="8" max="8" width="6.140625" style="36" customWidth="1"/>
    <col min="9" max="9" width="9.85546875" style="36" customWidth="1"/>
    <col min="10" max="10" width="6.42578125" style="36" customWidth="1"/>
    <col min="11" max="11" width="8.5703125" style="47" customWidth="1"/>
    <col min="12" max="13" width="9.85546875" style="47" customWidth="1"/>
    <col min="14" max="14" width="8.85546875" style="48" customWidth="1"/>
    <col min="15" max="15" width="11" style="36" customWidth="1"/>
    <col min="16" max="16" width="8.140625" style="47" customWidth="1"/>
    <col min="17" max="17" width="8.42578125" style="48" customWidth="1"/>
    <col min="18" max="18" width="10.5703125" style="47" customWidth="1"/>
    <col min="19" max="19" width="7.28515625" style="47" customWidth="1"/>
    <col min="20" max="20" width="11.140625" style="49" customWidth="1"/>
    <col min="21" max="21" width="10.140625" style="49" customWidth="1"/>
    <col min="22" max="22" width="7.5703125" style="45" customWidth="1"/>
    <col min="23" max="23" width="8.85546875" style="50" bestFit="1" customWidth="1"/>
    <col min="24" max="24" width="9.42578125" style="34" customWidth="1"/>
    <col min="25" max="25" width="8.28515625" style="34" customWidth="1"/>
    <col min="26" max="26" width="11.28515625" style="34" customWidth="1"/>
    <col min="27" max="28" width="6.7109375" style="35" customWidth="1"/>
    <col min="29" max="29" width="8.7109375" style="46" customWidth="1"/>
    <col min="30" max="32" width="11.5703125" style="36" customWidth="1"/>
    <col min="33" max="33" width="24" style="36" customWidth="1"/>
    <col min="34" max="16384" width="9.140625" style="1"/>
  </cols>
  <sheetData>
    <row r="1" spans="1:33" s="2" customFormat="1" ht="16.5" customHeight="1" x14ac:dyDescent="0.25">
      <c r="A1" s="88"/>
      <c r="B1" s="88"/>
      <c r="C1" s="88"/>
      <c r="D1" s="88"/>
      <c r="E1" s="88"/>
      <c r="F1" s="88"/>
      <c r="G1" s="3"/>
      <c r="H1" s="3"/>
      <c r="I1" s="31"/>
      <c r="J1" s="31"/>
      <c r="K1" s="32"/>
      <c r="L1" s="32"/>
      <c r="M1" s="32"/>
      <c r="N1" s="31"/>
      <c r="O1" s="31"/>
      <c r="P1" s="32"/>
      <c r="Q1" s="33"/>
      <c r="R1" s="32"/>
      <c r="S1" s="32"/>
      <c r="T1" s="37"/>
      <c r="U1" s="37"/>
      <c r="V1" s="30"/>
      <c r="W1" s="32"/>
      <c r="X1" s="34"/>
      <c r="Y1" s="34"/>
      <c r="Z1" s="34"/>
      <c r="AA1" s="35"/>
      <c r="AB1" s="35"/>
      <c r="AC1" s="36"/>
      <c r="AD1" s="31"/>
      <c r="AE1" s="31"/>
      <c r="AF1" s="31"/>
      <c r="AG1" s="31"/>
    </row>
    <row r="2" spans="1:33" s="2" customFormat="1" ht="15.75" customHeight="1" x14ac:dyDescent="0.25">
      <c r="A2" s="7"/>
      <c r="B2" s="59"/>
      <c r="C2" s="60"/>
      <c r="D2" s="94" t="s">
        <v>74</v>
      </c>
      <c r="E2" s="94"/>
      <c r="F2" s="61"/>
      <c r="G2" s="31"/>
      <c r="H2" s="90" t="s">
        <v>99</v>
      </c>
      <c r="I2" s="90"/>
      <c r="J2" s="90" t="s">
        <v>59</v>
      </c>
      <c r="K2" s="90"/>
      <c r="L2" s="90"/>
      <c r="M2" s="90"/>
      <c r="N2" s="62"/>
      <c r="O2" s="31"/>
      <c r="P2" s="32"/>
      <c r="Q2" s="33"/>
      <c r="R2" s="32"/>
      <c r="S2" s="93" t="s">
        <v>91</v>
      </c>
      <c r="T2" s="93"/>
      <c r="U2" s="93"/>
      <c r="V2" s="30"/>
      <c r="W2" s="32"/>
      <c r="X2" s="34"/>
      <c r="Y2" s="34"/>
      <c r="Z2" s="34"/>
      <c r="AA2" s="35"/>
      <c r="AB2" s="35"/>
      <c r="AC2" s="36"/>
      <c r="AD2" s="31"/>
      <c r="AE2" s="31"/>
      <c r="AF2" s="31"/>
      <c r="AG2" s="31"/>
    </row>
    <row r="3" spans="1:33" s="2" customFormat="1" x14ac:dyDescent="0.25">
      <c r="A3" s="7"/>
      <c r="B3" s="60"/>
      <c r="C3" s="60"/>
      <c r="D3" s="95" t="s">
        <v>75</v>
      </c>
      <c r="E3" s="94"/>
      <c r="F3" s="94"/>
      <c r="G3" s="31"/>
      <c r="H3" s="90" t="s">
        <v>100</v>
      </c>
      <c r="I3" s="90"/>
      <c r="J3" s="91" t="s">
        <v>60</v>
      </c>
      <c r="K3" s="91"/>
      <c r="L3" s="91"/>
      <c r="M3" s="91"/>
      <c r="N3" s="62"/>
      <c r="O3" s="96" t="s">
        <v>76</v>
      </c>
      <c r="P3" s="96"/>
      <c r="Q3" s="96"/>
      <c r="R3" s="32"/>
      <c r="S3" s="93" t="s">
        <v>77</v>
      </c>
      <c r="T3" s="93"/>
      <c r="U3" s="93"/>
      <c r="V3" s="30"/>
      <c r="W3" s="32"/>
      <c r="X3" s="34"/>
      <c r="Y3" s="34"/>
      <c r="Z3" s="34"/>
      <c r="AA3" s="35"/>
      <c r="AB3" s="35"/>
      <c r="AC3" s="36"/>
      <c r="AD3" s="31"/>
      <c r="AE3" s="31"/>
      <c r="AF3" s="31"/>
      <c r="AG3" s="31"/>
    </row>
    <row r="4" spans="1:33" s="2" customFormat="1" ht="14.25" customHeight="1" x14ac:dyDescent="0.25">
      <c r="A4" s="7"/>
      <c r="B4" s="60"/>
      <c r="C4" s="60"/>
      <c r="D4" s="94"/>
      <c r="E4" s="94"/>
      <c r="F4" s="94"/>
      <c r="G4" s="31"/>
      <c r="H4" s="90" t="s">
        <v>101</v>
      </c>
      <c r="I4" s="90"/>
      <c r="J4" s="90" t="s">
        <v>61</v>
      </c>
      <c r="K4" s="90"/>
      <c r="L4" s="90"/>
      <c r="M4" s="90"/>
      <c r="N4" s="62"/>
      <c r="O4" s="96"/>
      <c r="P4" s="96"/>
      <c r="Q4" s="96"/>
      <c r="R4" s="32"/>
      <c r="S4" s="93" t="s">
        <v>78</v>
      </c>
      <c r="T4" s="93"/>
      <c r="U4" s="93"/>
      <c r="V4" s="93"/>
      <c r="W4" s="93"/>
      <c r="X4" s="34"/>
      <c r="Y4" s="34"/>
      <c r="Z4" s="34"/>
      <c r="AA4" s="35"/>
      <c r="AB4" s="35"/>
      <c r="AC4" s="36"/>
      <c r="AD4" s="89" t="s">
        <v>81</v>
      </c>
      <c r="AE4" s="89"/>
      <c r="AF4" s="89"/>
      <c r="AG4" s="31"/>
    </row>
    <row r="5" spans="1:33" s="2" customFormat="1" ht="9" customHeight="1" x14ac:dyDescent="0.25">
      <c r="A5" s="7"/>
      <c r="B5" s="30"/>
      <c r="C5" s="39"/>
      <c r="D5" s="40"/>
      <c r="G5" s="31"/>
      <c r="H5" s="31"/>
      <c r="I5" s="31"/>
      <c r="J5" s="31"/>
      <c r="K5" s="32"/>
      <c r="L5" s="32"/>
      <c r="M5" s="32"/>
      <c r="N5" s="38"/>
      <c r="O5" s="31"/>
      <c r="P5" s="32"/>
      <c r="Q5" s="33"/>
      <c r="R5" s="32"/>
      <c r="S5" s="32"/>
      <c r="T5" s="37"/>
      <c r="U5" s="37"/>
      <c r="V5" s="30"/>
      <c r="W5" s="32"/>
      <c r="X5" s="34"/>
      <c r="Y5" s="34"/>
      <c r="Z5" s="34"/>
      <c r="AA5" s="35"/>
      <c r="AB5" s="35"/>
      <c r="AC5" s="36"/>
      <c r="AD5" s="31"/>
      <c r="AE5" s="31"/>
      <c r="AF5" s="31"/>
      <c r="AG5" s="31"/>
    </row>
    <row r="6" spans="1:33" s="55" customFormat="1" ht="80.25" customHeight="1" x14ac:dyDescent="0.2">
      <c r="A6" s="71" t="s">
        <v>92</v>
      </c>
      <c r="B6" s="63" t="s">
        <v>88</v>
      </c>
      <c r="C6" s="64" t="s">
        <v>29</v>
      </c>
      <c r="D6" s="65" t="s">
        <v>19</v>
      </c>
      <c r="E6" s="65" t="s">
        <v>65</v>
      </c>
      <c r="F6" s="65" t="s">
        <v>66</v>
      </c>
      <c r="G6" s="65" t="s">
        <v>0</v>
      </c>
      <c r="H6" s="65" t="s">
        <v>20</v>
      </c>
      <c r="I6" s="65" t="s">
        <v>87</v>
      </c>
      <c r="J6" s="65" t="s">
        <v>21</v>
      </c>
      <c r="K6" s="66" t="s">
        <v>1</v>
      </c>
      <c r="L6" s="66" t="s">
        <v>79</v>
      </c>
      <c r="M6" s="66" t="s">
        <v>80</v>
      </c>
      <c r="N6" s="72" t="s">
        <v>2</v>
      </c>
      <c r="O6" s="73" t="s">
        <v>27</v>
      </c>
      <c r="P6" s="74" t="s">
        <v>23</v>
      </c>
      <c r="Q6" s="75" t="s">
        <v>26</v>
      </c>
      <c r="R6" s="74" t="s">
        <v>24</v>
      </c>
      <c r="S6" s="74" t="s">
        <v>25</v>
      </c>
      <c r="T6" s="63" t="s">
        <v>84</v>
      </c>
      <c r="U6" s="63" t="s">
        <v>35</v>
      </c>
      <c r="V6" s="67" t="s">
        <v>85</v>
      </c>
      <c r="W6" s="68" t="s">
        <v>67</v>
      </c>
      <c r="X6" s="69" t="s">
        <v>89</v>
      </c>
      <c r="Y6" s="69" t="s">
        <v>34</v>
      </c>
      <c r="Z6" s="69" t="s">
        <v>33</v>
      </c>
      <c r="AA6" s="70" t="s">
        <v>32</v>
      </c>
      <c r="AB6" s="70" t="s">
        <v>28</v>
      </c>
      <c r="AC6" s="65" t="s">
        <v>68</v>
      </c>
      <c r="AD6" s="71" t="s">
        <v>69</v>
      </c>
      <c r="AE6" s="71" t="s">
        <v>70</v>
      </c>
      <c r="AF6" s="71" t="s">
        <v>71</v>
      </c>
      <c r="AG6" s="65" t="s">
        <v>3</v>
      </c>
    </row>
    <row r="7" spans="1:33" ht="6.75" customHeight="1" x14ac:dyDescent="0.25">
      <c r="A7" s="77"/>
      <c r="B7" s="78"/>
      <c r="C7" s="78"/>
      <c r="D7" s="79"/>
      <c r="E7" s="80"/>
      <c r="F7" s="80"/>
      <c r="G7" s="81"/>
      <c r="H7" s="81"/>
      <c r="I7" s="81"/>
      <c r="J7" s="81"/>
      <c r="K7" s="82"/>
      <c r="L7" s="82"/>
      <c r="M7" s="82"/>
      <c r="N7" s="83"/>
      <c r="O7" s="81"/>
      <c r="P7" s="82"/>
      <c r="Q7" s="83"/>
      <c r="R7" s="82"/>
      <c r="S7" s="82"/>
      <c r="T7" s="78"/>
      <c r="U7" s="78"/>
      <c r="V7" s="83"/>
      <c r="W7" s="82"/>
      <c r="X7" s="84"/>
      <c r="Y7" s="84"/>
      <c r="Z7" s="84"/>
      <c r="AA7" s="85"/>
      <c r="AB7" s="85"/>
      <c r="AC7" s="86"/>
      <c r="AD7" s="81"/>
      <c r="AE7" s="81"/>
      <c r="AF7" s="81"/>
      <c r="AG7" s="87"/>
    </row>
    <row r="8" spans="1:33" ht="15.75" thickBot="1" x14ac:dyDescent="0.3">
      <c r="A8" s="51" t="s">
        <v>4</v>
      </c>
      <c r="B8" s="53">
        <v>658580222864</v>
      </c>
      <c r="C8" s="41"/>
      <c r="D8" s="42"/>
      <c r="E8" s="9" t="s">
        <v>36</v>
      </c>
      <c r="F8" s="9" t="s">
        <v>54</v>
      </c>
      <c r="G8" s="10">
        <v>1</v>
      </c>
      <c r="H8" s="10" t="s">
        <v>22</v>
      </c>
      <c r="I8" s="10" t="s">
        <v>37</v>
      </c>
      <c r="J8" s="10">
        <v>1</v>
      </c>
      <c r="K8" s="11">
        <v>7.99</v>
      </c>
      <c r="L8" s="12">
        <v>4.5</v>
      </c>
      <c r="M8" s="12">
        <v>4.5</v>
      </c>
      <c r="N8" s="13">
        <v>0</v>
      </c>
      <c r="O8" s="10" t="s">
        <v>40</v>
      </c>
      <c r="P8" s="12">
        <v>4.5</v>
      </c>
      <c r="Q8" s="13">
        <v>0</v>
      </c>
      <c r="R8" s="10" t="s">
        <v>40</v>
      </c>
      <c r="S8" s="12">
        <v>4.5</v>
      </c>
      <c r="T8" s="14" t="s">
        <v>41</v>
      </c>
      <c r="U8" s="15" t="s">
        <v>30</v>
      </c>
      <c r="V8" s="13">
        <v>0</v>
      </c>
      <c r="W8" s="16">
        <f t="shared" ref="W8:W20" si="0">L8*(1-V8)</f>
        <v>4.5</v>
      </c>
      <c r="X8" s="17" t="s">
        <v>90</v>
      </c>
      <c r="Y8" s="17" t="s">
        <v>31</v>
      </c>
      <c r="Z8" s="17" t="s">
        <v>31</v>
      </c>
      <c r="AA8" s="17" t="s">
        <v>31</v>
      </c>
      <c r="AB8" s="17" t="s">
        <v>31</v>
      </c>
      <c r="AC8" s="18" t="s">
        <v>38</v>
      </c>
      <c r="AD8" s="10">
        <v>1.5</v>
      </c>
      <c r="AE8" s="10">
        <v>2</v>
      </c>
      <c r="AF8" s="10">
        <v>1.5</v>
      </c>
      <c r="AG8" s="10" t="s">
        <v>39</v>
      </c>
    </row>
    <row r="9" spans="1:33" ht="15.75" thickBot="1" x14ac:dyDescent="0.3">
      <c r="A9" s="52" t="s">
        <v>5</v>
      </c>
      <c r="B9" s="54">
        <v>658580222826</v>
      </c>
      <c r="C9" s="43"/>
      <c r="D9" s="44"/>
      <c r="E9" s="4" t="s">
        <v>36</v>
      </c>
      <c r="F9" s="4" t="s">
        <v>53</v>
      </c>
      <c r="G9" s="19">
        <v>1</v>
      </c>
      <c r="H9" s="19" t="s">
        <v>22</v>
      </c>
      <c r="I9" s="19" t="s">
        <v>37</v>
      </c>
      <c r="J9" s="19">
        <v>1</v>
      </c>
      <c r="K9" s="20">
        <v>7.99</v>
      </c>
      <c r="L9" s="21">
        <v>4.5</v>
      </c>
      <c r="M9" s="21">
        <v>4.5</v>
      </c>
      <c r="N9" s="22">
        <v>0</v>
      </c>
      <c r="O9" s="19" t="s">
        <v>40</v>
      </c>
      <c r="P9" s="21">
        <v>4.5</v>
      </c>
      <c r="Q9" s="22">
        <v>0</v>
      </c>
      <c r="R9" s="19" t="s">
        <v>40</v>
      </c>
      <c r="S9" s="21">
        <v>4.5</v>
      </c>
      <c r="T9" s="23" t="s">
        <v>42</v>
      </c>
      <c r="U9" s="24" t="s">
        <v>30</v>
      </c>
      <c r="V9" s="22">
        <v>0</v>
      </c>
      <c r="W9" s="25">
        <f t="shared" si="0"/>
        <v>4.5</v>
      </c>
      <c r="X9" s="17" t="s">
        <v>90</v>
      </c>
      <c r="Y9" s="26" t="s">
        <v>31</v>
      </c>
      <c r="Z9" s="26" t="s">
        <v>31</v>
      </c>
      <c r="AA9" s="26" t="s">
        <v>31</v>
      </c>
      <c r="AB9" s="26" t="s">
        <v>31</v>
      </c>
      <c r="AC9" s="27" t="s">
        <v>38</v>
      </c>
      <c r="AD9" s="19">
        <v>1.5</v>
      </c>
      <c r="AE9" s="19">
        <v>2</v>
      </c>
      <c r="AF9" s="19">
        <v>1.5</v>
      </c>
      <c r="AG9" s="19" t="s">
        <v>39</v>
      </c>
    </row>
    <row r="10" spans="1:33" ht="15.75" thickBot="1" x14ac:dyDescent="0.3">
      <c r="A10" s="52" t="s">
        <v>6</v>
      </c>
      <c r="B10" s="54">
        <v>658580222895</v>
      </c>
      <c r="C10" s="43"/>
      <c r="D10" s="44"/>
      <c r="E10" s="4" t="s">
        <v>36</v>
      </c>
      <c r="F10" s="4" t="s">
        <v>55</v>
      </c>
      <c r="G10" s="19">
        <v>1</v>
      </c>
      <c r="H10" s="19" t="s">
        <v>22</v>
      </c>
      <c r="I10" s="19" t="s">
        <v>37</v>
      </c>
      <c r="J10" s="19">
        <v>1</v>
      </c>
      <c r="K10" s="20">
        <v>7.99</v>
      </c>
      <c r="L10" s="21">
        <v>4.5</v>
      </c>
      <c r="M10" s="21">
        <v>4.5</v>
      </c>
      <c r="N10" s="22">
        <v>0</v>
      </c>
      <c r="O10" s="19" t="s">
        <v>40</v>
      </c>
      <c r="P10" s="21">
        <v>4.5</v>
      </c>
      <c r="Q10" s="22">
        <v>0</v>
      </c>
      <c r="R10" s="19" t="s">
        <v>40</v>
      </c>
      <c r="S10" s="21">
        <v>4.5</v>
      </c>
      <c r="T10" s="23" t="s">
        <v>43</v>
      </c>
      <c r="U10" s="24" t="s">
        <v>30</v>
      </c>
      <c r="V10" s="22">
        <v>0</v>
      </c>
      <c r="W10" s="25">
        <f t="shared" si="0"/>
        <v>4.5</v>
      </c>
      <c r="X10" s="17" t="s">
        <v>90</v>
      </c>
      <c r="Y10" s="26" t="s">
        <v>31</v>
      </c>
      <c r="Z10" s="26" t="s">
        <v>31</v>
      </c>
      <c r="AA10" s="26" t="s">
        <v>31</v>
      </c>
      <c r="AB10" s="26" t="s">
        <v>31</v>
      </c>
      <c r="AC10" s="27" t="s">
        <v>38</v>
      </c>
      <c r="AD10" s="19">
        <v>1.5</v>
      </c>
      <c r="AE10" s="19">
        <v>2</v>
      </c>
      <c r="AF10" s="19">
        <v>1.5</v>
      </c>
      <c r="AG10" s="19" t="s">
        <v>39</v>
      </c>
    </row>
    <row r="11" spans="1:33" ht="15.75" thickBot="1" x14ac:dyDescent="0.3">
      <c r="A11" s="52" t="s">
        <v>7</v>
      </c>
      <c r="B11" s="54">
        <v>658580222840</v>
      </c>
      <c r="C11" s="43"/>
      <c r="D11" s="44"/>
      <c r="E11" s="4" t="s">
        <v>36</v>
      </c>
      <c r="F11" s="4" t="s">
        <v>56</v>
      </c>
      <c r="G11" s="19">
        <v>1</v>
      </c>
      <c r="H11" s="19" t="s">
        <v>22</v>
      </c>
      <c r="I11" s="19" t="s">
        <v>37</v>
      </c>
      <c r="J11" s="19">
        <v>1</v>
      </c>
      <c r="K11" s="20">
        <v>7.99</v>
      </c>
      <c r="L11" s="21">
        <v>4.5</v>
      </c>
      <c r="M11" s="21">
        <v>4.5</v>
      </c>
      <c r="N11" s="22">
        <v>0</v>
      </c>
      <c r="O11" s="19" t="s">
        <v>40</v>
      </c>
      <c r="P11" s="21">
        <v>4.5</v>
      </c>
      <c r="Q11" s="22">
        <v>0</v>
      </c>
      <c r="R11" s="19" t="s">
        <v>40</v>
      </c>
      <c r="S11" s="21">
        <v>4.5</v>
      </c>
      <c r="T11" s="23" t="s">
        <v>44</v>
      </c>
      <c r="U11" s="24" t="s">
        <v>30</v>
      </c>
      <c r="V11" s="22">
        <v>0</v>
      </c>
      <c r="W11" s="25">
        <f t="shared" si="0"/>
        <v>4.5</v>
      </c>
      <c r="X11" s="17" t="s">
        <v>90</v>
      </c>
      <c r="Y11" s="26" t="s">
        <v>31</v>
      </c>
      <c r="Z11" s="26" t="s">
        <v>31</v>
      </c>
      <c r="AA11" s="26" t="s">
        <v>31</v>
      </c>
      <c r="AB11" s="26" t="s">
        <v>31</v>
      </c>
      <c r="AC11" s="27" t="s">
        <v>38</v>
      </c>
      <c r="AD11" s="19">
        <v>1.5</v>
      </c>
      <c r="AE11" s="19">
        <v>2</v>
      </c>
      <c r="AF11" s="19">
        <v>1.5</v>
      </c>
      <c r="AG11" s="19" t="s">
        <v>39</v>
      </c>
    </row>
    <row r="12" spans="1:33" ht="15.75" thickBot="1" x14ac:dyDescent="0.3">
      <c r="A12" s="52" t="s">
        <v>8</v>
      </c>
      <c r="B12" s="54">
        <v>658580222819</v>
      </c>
      <c r="C12" s="43"/>
      <c r="D12" s="44"/>
      <c r="E12" s="4" t="s">
        <v>36</v>
      </c>
      <c r="F12" s="4" t="s">
        <v>57</v>
      </c>
      <c r="G12" s="19">
        <v>1</v>
      </c>
      <c r="H12" s="19" t="s">
        <v>22</v>
      </c>
      <c r="I12" s="19" t="s">
        <v>37</v>
      </c>
      <c r="J12" s="19">
        <v>1</v>
      </c>
      <c r="K12" s="20">
        <v>7.99</v>
      </c>
      <c r="L12" s="21">
        <v>4.5</v>
      </c>
      <c r="M12" s="21">
        <v>4.5</v>
      </c>
      <c r="N12" s="22">
        <v>0</v>
      </c>
      <c r="O12" s="19" t="s">
        <v>40</v>
      </c>
      <c r="P12" s="21">
        <v>4.5</v>
      </c>
      <c r="Q12" s="22">
        <v>0</v>
      </c>
      <c r="R12" s="19" t="s">
        <v>40</v>
      </c>
      <c r="S12" s="21">
        <v>4.5</v>
      </c>
      <c r="T12" s="23" t="s">
        <v>45</v>
      </c>
      <c r="U12" s="24" t="s">
        <v>30</v>
      </c>
      <c r="V12" s="22">
        <v>0</v>
      </c>
      <c r="W12" s="25">
        <f t="shared" si="0"/>
        <v>4.5</v>
      </c>
      <c r="X12" s="17" t="s">
        <v>90</v>
      </c>
      <c r="Y12" s="26" t="s">
        <v>31</v>
      </c>
      <c r="Z12" s="26" t="s">
        <v>31</v>
      </c>
      <c r="AA12" s="26" t="s">
        <v>31</v>
      </c>
      <c r="AB12" s="26" t="s">
        <v>31</v>
      </c>
      <c r="AC12" s="27" t="s">
        <v>38</v>
      </c>
      <c r="AD12" s="19">
        <v>1.5</v>
      </c>
      <c r="AE12" s="19">
        <v>2</v>
      </c>
      <c r="AF12" s="19">
        <v>1.5</v>
      </c>
      <c r="AG12" s="19" t="s">
        <v>39</v>
      </c>
    </row>
    <row r="13" spans="1:33" ht="15.75" thickBot="1" x14ac:dyDescent="0.3">
      <c r="A13" s="52" t="s">
        <v>9</v>
      </c>
      <c r="B13" s="54">
        <v>658580222925</v>
      </c>
      <c r="C13" s="43"/>
      <c r="D13" s="44"/>
      <c r="E13" s="4" t="s">
        <v>36</v>
      </c>
      <c r="F13" s="4" t="s">
        <v>58</v>
      </c>
      <c r="G13" s="19">
        <v>1</v>
      </c>
      <c r="H13" s="19" t="s">
        <v>22</v>
      </c>
      <c r="I13" s="19" t="s">
        <v>37</v>
      </c>
      <c r="J13" s="19">
        <v>1</v>
      </c>
      <c r="K13" s="20">
        <v>7.99</v>
      </c>
      <c r="L13" s="21">
        <v>4.5</v>
      </c>
      <c r="M13" s="21">
        <v>4.5</v>
      </c>
      <c r="N13" s="22">
        <v>0</v>
      </c>
      <c r="O13" s="19" t="s">
        <v>40</v>
      </c>
      <c r="P13" s="21">
        <v>4.5</v>
      </c>
      <c r="Q13" s="22">
        <v>0</v>
      </c>
      <c r="R13" s="19" t="s">
        <v>40</v>
      </c>
      <c r="S13" s="21">
        <v>4.5</v>
      </c>
      <c r="T13" s="23" t="s">
        <v>46</v>
      </c>
      <c r="U13" s="24" t="s">
        <v>30</v>
      </c>
      <c r="V13" s="22">
        <v>0</v>
      </c>
      <c r="W13" s="25">
        <f t="shared" si="0"/>
        <v>4.5</v>
      </c>
      <c r="X13" s="17" t="s">
        <v>90</v>
      </c>
      <c r="Y13" s="26" t="s">
        <v>31</v>
      </c>
      <c r="Z13" s="26" t="s">
        <v>31</v>
      </c>
      <c r="AA13" s="26" t="s">
        <v>31</v>
      </c>
      <c r="AB13" s="26" t="s">
        <v>31</v>
      </c>
      <c r="AC13" s="27" t="s">
        <v>38</v>
      </c>
      <c r="AD13" s="19">
        <v>1.5</v>
      </c>
      <c r="AE13" s="19">
        <v>2</v>
      </c>
      <c r="AF13" s="19">
        <v>1.5</v>
      </c>
      <c r="AG13" s="19" t="s">
        <v>39</v>
      </c>
    </row>
    <row r="14" spans="1:33" ht="15.75" thickBot="1" x14ac:dyDescent="0.3">
      <c r="A14" s="52" t="s">
        <v>10</v>
      </c>
      <c r="B14" s="54">
        <v>658580222871</v>
      </c>
      <c r="C14" s="43"/>
      <c r="D14" s="44"/>
      <c r="E14" s="4" t="s">
        <v>36</v>
      </c>
      <c r="F14" s="4" t="s">
        <v>54</v>
      </c>
      <c r="G14" s="19">
        <v>4</v>
      </c>
      <c r="H14" s="19" t="s">
        <v>22</v>
      </c>
      <c r="I14" s="19" t="s">
        <v>37</v>
      </c>
      <c r="J14" s="19">
        <v>1</v>
      </c>
      <c r="K14" s="20">
        <v>19.989999999999998</v>
      </c>
      <c r="L14" s="21">
        <v>12</v>
      </c>
      <c r="M14" s="21">
        <v>12</v>
      </c>
      <c r="N14" s="22">
        <v>0</v>
      </c>
      <c r="O14" s="19" t="s">
        <v>40</v>
      </c>
      <c r="P14" s="21">
        <v>12</v>
      </c>
      <c r="Q14" s="22">
        <v>0</v>
      </c>
      <c r="R14" s="19" t="s">
        <v>40</v>
      </c>
      <c r="S14" s="21">
        <v>12</v>
      </c>
      <c r="T14" s="23" t="s">
        <v>47</v>
      </c>
      <c r="U14" s="24" t="s">
        <v>30</v>
      </c>
      <c r="V14" s="22">
        <v>0</v>
      </c>
      <c r="W14" s="25">
        <f t="shared" si="0"/>
        <v>12</v>
      </c>
      <c r="X14" s="17" t="s">
        <v>90</v>
      </c>
      <c r="Y14" s="26" t="s">
        <v>31</v>
      </c>
      <c r="Z14" s="26" t="s">
        <v>31</v>
      </c>
      <c r="AA14" s="26" t="s">
        <v>31</v>
      </c>
      <c r="AB14" s="26" t="s">
        <v>31</v>
      </c>
      <c r="AC14" s="27" t="s">
        <v>38</v>
      </c>
      <c r="AD14" s="19">
        <v>2.25</v>
      </c>
      <c r="AE14" s="19">
        <v>2.75</v>
      </c>
      <c r="AF14" s="19">
        <v>2.25</v>
      </c>
      <c r="AG14" s="19" t="s">
        <v>39</v>
      </c>
    </row>
    <row r="15" spans="1:33" ht="15.75" thickBot="1" x14ac:dyDescent="0.3">
      <c r="A15" s="52" t="s">
        <v>11</v>
      </c>
      <c r="B15" s="54">
        <v>658580222833</v>
      </c>
      <c r="C15" s="43"/>
      <c r="D15" s="44"/>
      <c r="E15" s="4" t="s">
        <v>36</v>
      </c>
      <c r="F15" s="4" t="s">
        <v>53</v>
      </c>
      <c r="G15" s="19">
        <v>4</v>
      </c>
      <c r="H15" s="19" t="s">
        <v>22</v>
      </c>
      <c r="I15" s="19" t="s">
        <v>37</v>
      </c>
      <c r="J15" s="19">
        <v>1</v>
      </c>
      <c r="K15" s="20">
        <v>19.989999999999998</v>
      </c>
      <c r="L15" s="21">
        <v>12</v>
      </c>
      <c r="M15" s="21">
        <v>12</v>
      </c>
      <c r="N15" s="22">
        <v>0</v>
      </c>
      <c r="O15" s="19" t="s">
        <v>40</v>
      </c>
      <c r="P15" s="21">
        <v>12</v>
      </c>
      <c r="Q15" s="22">
        <v>0</v>
      </c>
      <c r="R15" s="19" t="s">
        <v>40</v>
      </c>
      <c r="S15" s="21">
        <v>12</v>
      </c>
      <c r="T15" s="23" t="s">
        <v>48</v>
      </c>
      <c r="U15" s="24" t="s">
        <v>30</v>
      </c>
      <c r="V15" s="22">
        <v>0</v>
      </c>
      <c r="W15" s="25">
        <f t="shared" si="0"/>
        <v>12</v>
      </c>
      <c r="X15" s="17" t="s">
        <v>90</v>
      </c>
      <c r="Y15" s="26" t="s">
        <v>31</v>
      </c>
      <c r="Z15" s="26" t="s">
        <v>31</v>
      </c>
      <c r="AA15" s="26" t="s">
        <v>31</v>
      </c>
      <c r="AB15" s="26" t="s">
        <v>31</v>
      </c>
      <c r="AC15" s="27" t="s">
        <v>38</v>
      </c>
      <c r="AD15" s="19">
        <v>2.25</v>
      </c>
      <c r="AE15" s="19">
        <v>2.75</v>
      </c>
      <c r="AF15" s="19">
        <v>2.25</v>
      </c>
      <c r="AG15" s="19" t="s">
        <v>39</v>
      </c>
    </row>
    <row r="16" spans="1:33" ht="15.75" thickBot="1" x14ac:dyDescent="0.3">
      <c r="A16" s="52" t="s">
        <v>12</v>
      </c>
      <c r="B16" s="54">
        <v>658580222901</v>
      </c>
      <c r="C16" s="43"/>
      <c r="D16" s="44"/>
      <c r="E16" s="4" t="s">
        <v>36</v>
      </c>
      <c r="F16" s="4" t="s">
        <v>55</v>
      </c>
      <c r="G16" s="19">
        <v>4</v>
      </c>
      <c r="H16" s="19" t="s">
        <v>22</v>
      </c>
      <c r="I16" s="19" t="s">
        <v>37</v>
      </c>
      <c r="J16" s="19">
        <v>1</v>
      </c>
      <c r="K16" s="20">
        <v>19.989999999999998</v>
      </c>
      <c r="L16" s="21">
        <v>12</v>
      </c>
      <c r="M16" s="21">
        <v>12</v>
      </c>
      <c r="N16" s="22">
        <v>0</v>
      </c>
      <c r="O16" s="19" t="s">
        <v>40</v>
      </c>
      <c r="P16" s="21">
        <v>12</v>
      </c>
      <c r="Q16" s="22">
        <v>0</v>
      </c>
      <c r="R16" s="19" t="s">
        <v>40</v>
      </c>
      <c r="S16" s="21">
        <v>12</v>
      </c>
      <c r="T16" s="23" t="s">
        <v>49</v>
      </c>
      <c r="U16" s="24" t="s">
        <v>30</v>
      </c>
      <c r="V16" s="22">
        <v>0</v>
      </c>
      <c r="W16" s="25">
        <f t="shared" si="0"/>
        <v>12</v>
      </c>
      <c r="X16" s="17" t="s">
        <v>90</v>
      </c>
      <c r="Y16" s="26" t="s">
        <v>31</v>
      </c>
      <c r="Z16" s="26" t="s">
        <v>31</v>
      </c>
      <c r="AA16" s="26" t="s">
        <v>31</v>
      </c>
      <c r="AB16" s="26" t="s">
        <v>31</v>
      </c>
      <c r="AC16" s="27" t="s">
        <v>38</v>
      </c>
      <c r="AD16" s="19">
        <v>2.25</v>
      </c>
      <c r="AE16" s="19">
        <v>2.75</v>
      </c>
      <c r="AF16" s="19">
        <v>2.25</v>
      </c>
      <c r="AG16" s="19" t="s">
        <v>39</v>
      </c>
    </row>
    <row r="17" spans="1:33" ht="15.75" thickBot="1" x14ac:dyDescent="0.3">
      <c r="A17" s="52" t="s">
        <v>13</v>
      </c>
      <c r="B17" s="54">
        <v>658580222857</v>
      </c>
      <c r="C17" s="43"/>
      <c r="D17" s="44"/>
      <c r="E17" s="4" t="s">
        <v>36</v>
      </c>
      <c r="F17" s="4" t="s">
        <v>56</v>
      </c>
      <c r="G17" s="19">
        <v>4</v>
      </c>
      <c r="H17" s="19" t="s">
        <v>22</v>
      </c>
      <c r="I17" s="19" t="s">
        <v>37</v>
      </c>
      <c r="J17" s="19">
        <v>1</v>
      </c>
      <c r="K17" s="20">
        <v>19.989999999999998</v>
      </c>
      <c r="L17" s="21">
        <v>12</v>
      </c>
      <c r="M17" s="21">
        <v>12</v>
      </c>
      <c r="N17" s="22">
        <v>0</v>
      </c>
      <c r="O17" s="19" t="s">
        <v>40</v>
      </c>
      <c r="P17" s="21">
        <v>12</v>
      </c>
      <c r="Q17" s="22">
        <v>0</v>
      </c>
      <c r="R17" s="19" t="s">
        <v>40</v>
      </c>
      <c r="S17" s="21">
        <v>12</v>
      </c>
      <c r="T17" s="23" t="s">
        <v>50</v>
      </c>
      <c r="U17" s="24" t="s">
        <v>30</v>
      </c>
      <c r="V17" s="22">
        <v>0</v>
      </c>
      <c r="W17" s="25">
        <f t="shared" si="0"/>
        <v>12</v>
      </c>
      <c r="X17" s="17" t="s">
        <v>90</v>
      </c>
      <c r="Y17" s="26" t="s">
        <v>31</v>
      </c>
      <c r="Z17" s="26" t="s">
        <v>31</v>
      </c>
      <c r="AA17" s="26" t="s">
        <v>31</v>
      </c>
      <c r="AB17" s="26" t="s">
        <v>31</v>
      </c>
      <c r="AC17" s="27" t="s">
        <v>38</v>
      </c>
      <c r="AD17" s="19">
        <v>2.25</v>
      </c>
      <c r="AE17" s="19">
        <v>2.75</v>
      </c>
      <c r="AF17" s="19">
        <v>2.25</v>
      </c>
      <c r="AG17" s="19" t="s">
        <v>39</v>
      </c>
    </row>
    <row r="18" spans="1:33" ht="15.75" thickBot="1" x14ac:dyDescent="0.3">
      <c r="A18" s="52" t="s">
        <v>14</v>
      </c>
      <c r="B18" s="54">
        <v>658580222956</v>
      </c>
      <c r="C18" s="43"/>
      <c r="D18" s="44"/>
      <c r="E18" s="4" t="s">
        <v>36</v>
      </c>
      <c r="F18" s="4" t="s">
        <v>57</v>
      </c>
      <c r="G18" s="19">
        <v>4</v>
      </c>
      <c r="H18" s="19" t="s">
        <v>22</v>
      </c>
      <c r="I18" s="19" t="s">
        <v>37</v>
      </c>
      <c r="J18" s="19">
        <v>1</v>
      </c>
      <c r="K18" s="20">
        <v>19.989999999999998</v>
      </c>
      <c r="L18" s="21">
        <v>12</v>
      </c>
      <c r="M18" s="21">
        <v>12</v>
      </c>
      <c r="N18" s="22">
        <v>0</v>
      </c>
      <c r="O18" s="19" t="s">
        <v>40</v>
      </c>
      <c r="P18" s="21">
        <v>12</v>
      </c>
      <c r="Q18" s="22">
        <v>0</v>
      </c>
      <c r="R18" s="19" t="s">
        <v>40</v>
      </c>
      <c r="S18" s="21">
        <v>12</v>
      </c>
      <c r="T18" s="23" t="s">
        <v>51</v>
      </c>
      <c r="U18" s="24" t="s">
        <v>30</v>
      </c>
      <c r="V18" s="22">
        <v>0</v>
      </c>
      <c r="W18" s="25">
        <f t="shared" si="0"/>
        <v>12</v>
      </c>
      <c r="X18" s="17" t="s">
        <v>90</v>
      </c>
      <c r="Y18" s="26" t="s">
        <v>31</v>
      </c>
      <c r="Z18" s="26" t="s">
        <v>31</v>
      </c>
      <c r="AA18" s="26" t="s">
        <v>31</v>
      </c>
      <c r="AB18" s="26" t="s">
        <v>31</v>
      </c>
      <c r="AC18" s="27" t="s">
        <v>38</v>
      </c>
      <c r="AD18" s="19">
        <v>2.25</v>
      </c>
      <c r="AE18" s="19">
        <v>2.75</v>
      </c>
      <c r="AF18" s="19">
        <v>2.25</v>
      </c>
      <c r="AG18" s="19" t="s">
        <v>39</v>
      </c>
    </row>
    <row r="19" spans="1:33" ht="15.75" thickBot="1" x14ac:dyDescent="0.3">
      <c r="A19" s="52" t="s">
        <v>15</v>
      </c>
      <c r="B19" s="54">
        <v>658580222932</v>
      </c>
      <c r="C19" s="43"/>
      <c r="D19" s="44"/>
      <c r="E19" s="4" t="s">
        <v>36</v>
      </c>
      <c r="F19" s="4" t="s">
        <v>58</v>
      </c>
      <c r="G19" s="19">
        <v>4</v>
      </c>
      <c r="H19" s="19" t="s">
        <v>22</v>
      </c>
      <c r="I19" s="19" t="s">
        <v>37</v>
      </c>
      <c r="J19" s="19">
        <v>1</v>
      </c>
      <c r="K19" s="20">
        <v>19.989999999999998</v>
      </c>
      <c r="L19" s="21">
        <v>12</v>
      </c>
      <c r="M19" s="21">
        <v>12</v>
      </c>
      <c r="N19" s="22">
        <v>0</v>
      </c>
      <c r="O19" s="19" t="s">
        <v>40</v>
      </c>
      <c r="P19" s="21">
        <v>12</v>
      </c>
      <c r="Q19" s="22">
        <v>0</v>
      </c>
      <c r="R19" s="19" t="s">
        <v>40</v>
      </c>
      <c r="S19" s="21">
        <v>12</v>
      </c>
      <c r="T19" s="23" t="s">
        <v>52</v>
      </c>
      <c r="U19" s="24" t="s">
        <v>30</v>
      </c>
      <c r="V19" s="22">
        <v>0</v>
      </c>
      <c r="W19" s="25">
        <f t="shared" si="0"/>
        <v>12</v>
      </c>
      <c r="X19" s="17" t="s">
        <v>90</v>
      </c>
      <c r="Y19" s="26" t="s">
        <v>31</v>
      </c>
      <c r="Z19" s="26" t="s">
        <v>31</v>
      </c>
      <c r="AA19" s="26" t="s">
        <v>31</v>
      </c>
      <c r="AB19" s="26" t="s">
        <v>31</v>
      </c>
      <c r="AC19" s="27" t="s">
        <v>38</v>
      </c>
      <c r="AD19" s="19">
        <v>2.25</v>
      </c>
      <c r="AE19" s="19">
        <v>2.75</v>
      </c>
      <c r="AF19" s="19">
        <v>2.25</v>
      </c>
      <c r="AG19" s="19" t="s">
        <v>39</v>
      </c>
    </row>
    <row r="20" spans="1:33" ht="33" customHeight="1" thickBot="1" x14ac:dyDescent="0.3">
      <c r="A20" s="52" t="s">
        <v>16</v>
      </c>
      <c r="B20" s="58"/>
      <c r="C20" s="57">
        <v>658580223700</v>
      </c>
      <c r="D20" s="44" t="s">
        <v>73</v>
      </c>
      <c r="E20" s="4" t="s">
        <v>36</v>
      </c>
      <c r="F20" s="4" t="s">
        <v>102</v>
      </c>
      <c r="G20" s="4">
        <v>1</v>
      </c>
      <c r="H20" s="19" t="s">
        <v>22</v>
      </c>
      <c r="I20" s="4" t="s">
        <v>86</v>
      </c>
      <c r="J20" s="19">
        <v>24</v>
      </c>
      <c r="K20" s="21">
        <v>191.76</v>
      </c>
      <c r="L20" s="21">
        <v>108</v>
      </c>
      <c r="M20" s="21">
        <v>108</v>
      </c>
      <c r="N20" s="22">
        <v>0</v>
      </c>
      <c r="O20" s="19" t="s">
        <v>40</v>
      </c>
      <c r="P20" s="21">
        <v>108</v>
      </c>
      <c r="Q20" s="28">
        <v>0</v>
      </c>
      <c r="R20" s="19" t="s">
        <v>40</v>
      </c>
      <c r="S20" s="21">
        <v>0</v>
      </c>
      <c r="T20" s="5" t="s">
        <v>62</v>
      </c>
      <c r="U20" s="24" t="s">
        <v>30</v>
      </c>
      <c r="V20" s="29">
        <v>0</v>
      </c>
      <c r="W20" s="25">
        <f t="shared" si="0"/>
        <v>108</v>
      </c>
      <c r="X20" s="17" t="s">
        <v>90</v>
      </c>
      <c r="Y20" s="26" t="s">
        <v>31</v>
      </c>
      <c r="Z20" s="26" t="s">
        <v>31</v>
      </c>
      <c r="AA20" s="26" t="s">
        <v>31</v>
      </c>
      <c r="AB20" s="26" t="s">
        <v>31</v>
      </c>
      <c r="AC20" s="27" t="s">
        <v>38</v>
      </c>
      <c r="AD20" s="4" t="s">
        <v>93</v>
      </c>
      <c r="AE20" s="4" t="s">
        <v>95</v>
      </c>
      <c r="AF20" s="4" t="s">
        <v>94</v>
      </c>
      <c r="AG20" s="4" t="s">
        <v>82</v>
      </c>
    </row>
    <row r="21" spans="1:33" ht="33" customHeight="1" thickBot="1" x14ac:dyDescent="0.3">
      <c r="A21" s="56" t="s">
        <v>17</v>
      </c>
      <c r="B21" s="58"/>
      <c r="C21" s="57">
        <v>658580223717</v>
      </c>
      <c r="D21" s="44" t="s">
        <v>72</v>
      </c>
      <c r="E21" s="4" t="s">
        <v>36</v>
      </c>
      <c r="F21" s="4" t="s">
        <v>103</v>
      </c>
      <c r="G21" s="4">
        <v>1</v>
      </c>
      <c r="H21" s="19" t="s">
        <v>22</v>
      </c>
      <c r="I21" s="4" t="s">
        <v>86</v>
      </c>
      <c r="J21" s="19">
        <v>36</v>
      </c>
      <c r="K21" s="21">
        <v>287.64</v>
      </c>
      <c r="L21" s="21">
        <v>162</v>
      </c>
      <c r="M21" s="21">
        <v>162</v>
      </c>
      <c r="N21" s="22">
        <v>0</v>
      </c>
      <c r="O21" s="19" t="s">
        <v>40</v>
      </c>
      <c r="P21" s="21">
        <v>162</v>
      </c>
      <c r="Q21" s="28">
        <v>0</v>
      </c>
      <c r="R21" s="19" t="s">
        <v>40</v>
      </c>
      <c r="S21" s="21">
        <v>0</v>
      </c>
      <c r="T21" s="6" t="s">
        <v>63</v>
      </c>
      <c r="U21" s="24" t="s">
        <v>30</v>
      </c>
      <c r="V21" s="29">
        <v>0</v>
      </c>
      <c r="W21" s="25">
        <f t="shared" ref="W21:W22" si="1">L21*(1-V21)</f>
        <v>162</v>
      </c>
      <c r="X21" s="17" t="s">
        <v>90</v>
      </c>
      <c r="Y21" s="26" t="s">
        <v>31</v>
      </c>
      <c r="Z21" s="26" t="s">
        <v>31</v>
      </c>
      <c r="AA21" s="26" t="s">
        <v>31</v>
      </c>
      <c r="AB21" s="26" t="s">
        <v>31</v>
      </c>
      <c r="AC21" s="27" t="s">
        <v>38</v>
      </c>
      <c r="AD21" s="4" t="s">
        <v>98</v>
      </c>
      <c r="AE21" s="4" t="s">
        <v>95</v>
      </c>
      <c r="AF21" s="4" t="s">
        <v>94</v>
      </c>
      <c r="AG21" s="4" t="s">
        <v>83</v>
      </c>
    </row>
    <row r="22" spans="1:33" ht="33" customHeight="1" thickBot="1" x14ac:dyDescent="0.3">
      <c r="A22" s="56" t="s">
        <v>18</v>
      </c>
      <c r="B22" s="58"/>
      <c r="C22" s="57">
        <v>658580223724</v>
      </c>
      <c r="D22" s="44" t="s">
        <v>72</v>
      </c>
      <c r="E22" s="4" t="s">
        <v>36</v>
      </c>
      <c r="F22" s="4" t="s">
        <v>104</v>
      </c>
      <c r="G22" s="4">
        <v>1</v>
      </c>
      <c r="H22" s="19" t="s">
        <v>22</v>
      </c>
      <c r="I22" s="4" t="s">
        <v>86</v>
      </c>
      <c r="J22" s="19">
        <v>36</v>
      </c>
      <c r="K22" s="21">
        <v>287.64</v>
      </c>
      <c r="L22" s="21">
        <v>162</v>
      </c>
      <c r="M22" s="21">
        <v>162</v>
      </c>
      <c r="N22" s="22">
        <v>0</v>
      </c>
      <c r="O22" s="19" t="s">
        <v>40</v>
      </c>
      <c r="P22" s="21">
        <v>162</v>
      </c>
      <c r="Q22" s="28">
        <v>0</v>
      </c>
      <c r="R22" s="19" t="s">
        <v>40</v>
      </c>
      <c r="S22" s="21">
        <v>0</v>
      </c>
      <c r="T22" s="5" t="s">
        <v>64</v>
      </c>
      <c r="U22" s="24" t="s">
        <v>30</v>
      </c>
      <c r="V22" s="29">
        <v>0</v>
      </c>
      <c r="W22" s="25">
        <f t="shared" si="1"/>
        <v>162</v>
      </c>
      <c r="X22" s="17" t="s">
        <v>90</v>
      </c>
      <c r="Y22" s="26" t="s">
        <v>31</v>
      </c>
      <c r="Z22" s="26" t="s">
        <v>31</v>
      </c>
      <c r="AA22" s="26" t="s">
        <v>31</v>
      </c>
      <c r="AB22" s="26" t="s">
        <v>31</v>
      </c>
      <c r="AC22" s="27" t="s">
        <v>38</v>
      </c>
      <c r="AD22" s="4" t="s">
        <v>96</v>
      </c>
      <c r="AE22" s="4" t="s">
        <v>97</v>
      </c>
      <c r="AF22" s="4" t="s">
        <v>94</v>
      </c>
      <c r="AG22" s="4" t="s">
        <v>83</v>
      </c>
    </row>
    <row r="24" spans="1:33" x14ac:dyDescent="0.25">
      <c r="B24" s="92"/>
      <c r="C24" s="92"/>
    </row>
    <row r="29" spans="1:33" x14ac:dyDescent="0.25">
      <c r="AG29" s="76"/>
    </row>
  </sheetData>
  <sheetProtection algorithmName="SHA-512" hashValue="jRd0zYo2HoeHO835waizmdFjUJTOjj2iv+XiMhZM41TgXCy7ypuKHOfqXVryBKMuvbViBGa9cs5ZuUPW0zqcjg==" saltValue="YFiRMa+lgU/B9GXuY1w8iw==" spinCount="100000" sheet="1" objects="1" scenarios="1"/>
  <mergeCells count="15">
    <mergeCell ref="B24:C24"/>
    <mergeCell ref="S2:U2"/>
    <mergeCell ref="D2:E2"/>
    <mergeCell ref="D3:F4"/>
    <mergeCell ref="O3:Q4"/>
    <mergeCell ref="S3:U3"/>
    <mergeCell ref="S4:W4"/>
    <mergeCell ref="J4:M4"/>
    <mergeCell ref="A1:F1"/>
    <mergeCell ref="AD4:AF4"/>
    <mergeCell ref="H2:I2"/>
    <mergeCell ref="H3:I3"/>
    <mergeCell ref="H4:I4"/>
    <mergeCell ref="J2:M2"/>
    <mergeCell ref="J3:M3"/>
  </mergeCells>
  <hyperlinks>
    <hyperlink ref="J3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Product Tab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Marcy Hessling</dc:creator>
  <cp:lastModifiedBy>Chickapea Farms</cp:lastModifiedBy>
  <dcterms:created xsi:type="dcterms:W3CDTF">2018-07-30T21:08:17Z</dcterms:created>
  <dcterms:modified xsi:type="dcterms:W3CDTF">2026-03-18T20:29:38Z</dcterms:modified>
</cp:coreProperties>
</file>