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3-Week Cash Flow" sheetId="1" state="visible" r:id="rId1"/>
    <sheet xmlns:r="http://schemas.openxmlformats.org/officeDocument/2006/relationships" name="Dashbo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 dd, yyyy"/>
  </numFmts>
  <fonts count="4">
    <font>
      <name val="Calibri"/>
      <family val="2"/>
      <color theme="1"/>
      <sz val="11"/>
      <scheme val="minor"/>
    </font>
    <font>
      <b val="1"/>
      <color rgb="00FFFFFF"/>
    </font>
    <font>
      <b val="1"/>
      <sz val="16"/>
    </font>
    <font>
      <b val="1"/>
    </font>
  </fonts>
  <fills count="3">
    <fill>
      <patternFill/>
    </fill>
    <fill>
      <patternFill patternType="gray125"/>
    </fill>
    <fill>
      <patternFill patternType="solid">
        <fgColor rgb="001A5276"/>
        <bgColor rgb="001A527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F9999"/>
          <bgColor rgb="00FF9999"/>
        </patternFill>
      </fill>
    </dxf>
    <dxf>
      <fill>
        <patternFill patternType="solid">
          <fgColor rgb="00CCFFCC"/>
          <bgColor rgb="00CC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Ending Cash Balance (13 Weeks)</a:t>
            </a:r>
          </a:p>
        </rich>
      </tx>
    </title>
    <plotArea>
      <lineChart>
        <grouping val="standard"/>
        <ser>
          <idx val="0"/>
          <order val="0"/>
          <tx>
            <strRef>
              <f>'13-Week Cash Flow'!F1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'13-Week Cash Flow'!$A$2:$A$14</f>
            </numRef>
          </cat>
          <val>
            <numRef>
              <f>'13-Week Cash Flow'!$F$2:$F$14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Week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Balance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Inflows vs Outflows (Weekly)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'13-Week Cash Flow'!C1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'13-Week Cash Flow'!$A$2:$A$14</f>
            </numRef>
          </cat>
          <val>
            <numRef>
              <f>'13-Week Cash Flow'!$C$2:$C$14</f>
            </numRef>
          </val>
        </ser>
        <ser>
          <idx val="1"/>
          <order val="1"/>
          <tx>
            <strRef>
              <f>'13-Week Cash Flow'!D1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'13-Week Cash Flow'!$A$2:$A$14</f>
            </numRef>
          </cat>
          <val>
            <numRef>
              <f>'13-Week Cash Flow'!$D$2:$D$14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Week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24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1" t="inlineStr">
        <is>
          <t>Week</t>
        </is>
      </c>
      <c r="B1" s="1" t="inlineStr">
        <is>
          <t>Beginning Cash Balance</t>
        </is>
      </c>
      <c r="C1" s="1" t="inlineStr">
        <is>
          <t>Cash Inflows</t>
        </is>
      </c>
      <c r="D1" s="1" t="inlineStr">
        <is>
          <t>Cash Outflows</t>
        </is>
      </c>
      <c r="E1" s="1" t="inlineStr">
        <is>
          <t>Net Cash Flow</t>
        </is>
      </c>
      <c r="F1" s="1" t="inlineStr">
        <is>
          <t>Ending Cash Balance</t>
        </is>
      </c>
    </row>
    <row r="2">
      <c r="A2" s="4" t="n">
        <v>45915</v>
      </c>
      <c r="E2">
        <f>C2-D2</f>
        <v/>
      </c>
      <c r="F2">
        <f>B2+E2</f>
        <v/>
      </c>
    </row>
    <row r="3">
      <c r="A3" s="4" t="n">
        <v>45922</v>
      </c>
      <c r="B3">
        <f>F2</f>
        <v/>
      </c>
      <c r="E3">
        <f>C3-D3</f>
        <v/>
      </c>
      <c r="F3">
        <f>B3+E3</f>
        <v/>
      </c>
    </row>
    <row r="4">
      <c r="A4" s="4" t="n">
        <v>45929</v>
      </c>
      <c r="B4">
        <f>F3</f>
        <v/>
      </c>
      <c r="E4">
        <f>C4-D4</f>
        <v/>
      </c>
      <c r="F4">
        <f>B4+E4</f>
        <v/>
      </c>
    </row>
    <row r="5">
      <c r="A5" s="4" t="n">
        <v>45936</v>
      </c>
      <c r="B5">
        <f>F4</f>
        <v/>
      </c>
      <c r="E5">
        <f>C5-D5</f>
        <v/>
      </c>
      <c r="F5">
        <f>B5+E5</f>
        <v/>
      </c>
    </row>
    <row r="6">
      <c r="A6" s="4" t="n">
        <v>45943</v>
      </c>
      <c r="B6">
        <f>F5</f>
        <v/>
      </c>
      <c r="E6">
        <f>C6-D6</f>
        <v/>
      </c>
      <c r="F6">
        <f>B6+E6</f>
        <v/>
      </c>
    </row>
    <row r="7">
      <c r="A7" s="4" t="n">
        <v>45950</v>
      </c>
      <c r="B7">
        <f>F6</f>
        <v/>
      </c>
      <c r="E7">
        <f>C7-D7</f>
        <v/>
      </c>
      <c r="F7">
        <f>B7+E7</f>
        <v/>
      </c>
    </row>
    <row r="8">
      <c r="A8" s="4" t="n">
        <v>45957</v>
      </c>
      <c r="B8">
        <f>F7</f>
        <v/>
      </c>
      <c r="E8">
        <f>C8-D8</f>
        <v/>
      </c>
      <c r="F8">
        <f>B8+E8</f>
        <v/>
      </c>
    </row>
    <row r="9">
      <c r="A9" s="4" t="n">
        <v>45964</v>
      </c>
      <c r="B9">
        <f>F8</f>
        <v/>
      </c>
      <c r="E9">
        <f>C9-D9</f>
        <v/>
      </c>
      <c r="F9">
        <f>B9+E9</f>
        <v/>
      </c>
    </row>
    <row r="10">
      <c r="A10" s="4" t="n">
        <v>45971</v>
      </c>
      <c r="B10">
        <f>F9</f>
        <v/>
      </c>
      <c r="E10">
        <f>C10-D10</f>
        <v/>
      </c>
      <c r="F10">
        <f>B10+E10</f>
        <v/>
      </c>
    </row>
    <row r="11">
      <c r="A11" s="4" t="n">
        <v>45978</v>
      </c>
      <c r="B11">
        <f>F10</f>
        <v/>
      </c>
      <c r="E11">
        <f>C11-D11</f>
        <v/>
      </c>
      <c r="F11">
        <f>B11+E11</f>
        <v/>
      </c>
    </row>
    <row r="12">
      <c r="A12" s="4" t="n">
        <v>45985</v>
      </c>
      <c r="B12">
        <f>F11</f>
        <v/>
      </c>
      <c r="E12">
        <f>C12-D12</f>
        <v/>
      </c>
      <c r="F12">
        <f>B12+E12</f>
        <v/>
      </c>
    </row>
    <row r="13">
      <c r="A13" s="4" t="n">
        <v>45992</v>
      </c>
      <c r="B13">
        <f>F12</f>
        <v/>
      </c>
      <c r="E13">
        <f>C13-D13</f>
        <v/>
      </c>
      <c r="F13">
        <f>B13+E13</f>
        <v/>
      </c>
    </row>
    <row r="14">
      <c r="A14" s="4" t="n">
        <v>45999</v>
      </c>
      <c r="B14">
        <f>F13</f>
        <v/>
      </c>
      <c r="E14">
        <f>C14-D14</f>
        <v/>
      </c>
      <c r="F14">
        <f>B14+E14</f>
        <v/>
      </c>
    </row>
  </sheetData>
  <conditionalFormatting sqref="F2:F14">
    <cfRule type="cellIs" priority="1" operator="lessThan" dxfId="0" stopIfTrue="1">
      <formula>0</formula>
    </cfRule>
    <cfRule type="cellIs" priority="2" operator="greaterThanOrEqual" dxfId="1" stopIfTrue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13-Week Cash Flow Dashboard</t>
        </is>
      </c>
    </row>
    <row r="3">
      <c r="A3" s="3" t="inlineStr">
        <is>
          <t>Starting Cash (Week 1)</t>
        </is>
      </c>
      <c r="B3">
        <f> '13-Week Cash Flow'!B2</f>
        <v/>
      </c>
    </row>
    <row r="4">
      <c r="A4" s="3" t="inlineStr">
        <is>
          <t>Ending Cash (Week 13)</t>
        </is>
      </c>
      <c r="B4">
        <f> '13-Week Cash Flow'!F14</f>
        <v/>
      </c>
    </row>
    <row r="5">
      <c r="A5" s="3" t="inlineStr">
        <is>
          <t>Total Inflows (13 weeks)</t>
        </is>
      </c>
      <c r="B5">
        <f>SUM('13-Week Cash Flow'!C2:C14)</f>
        <v/>
      </c>
    </row>
    <row r="6">
      <c r="A6" s="3" t="inlineStr">
        <is>
          <t>Total Outflows (13 weeks)</t>
        </is>
      </c>
      <c r="B6">
        <f>SUM('13-Week Cash Flow'!D2:D14)</f>
        <v/>
      </c>
    </row>
    <row r="7">
      <c r="A7" s="3" t="inlineStr">
        <is>
          <t>Net Change (Inflows - Outflows)</t>
        </is>
      </c>
      <c r="B7">
        <f>B5-B6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2025-09-15T09:07:00Z</dcterms:created>
  <dcterms:modified xmlns:dcterms="http://purl.org/dc/terms/" xmlns:xsi="http://www.w3.org/2001/XMLSchema-instance" xsi:type="dcterms:W3CDTF">2025-09-15T09:07:00Z</dcterms:modified>
</cp:coreProperties>
</file>