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M:\Feedlot\2019\"/>
    </mc:Choice>
  </mc:AlternateContent>
  <xr:revisionPtr revIDLastSave="0" documentId="13_ncr:1_{6398D425-B20B-40B8-803D-06CAAB2E16FA}" xr6:coauthVersionLast="45" xr6:coauthVersionMax="45" xr10:uidLastSave="{00000000-0000-0000-0000-000000000000}"/>
  <bookViews>
    <workbookView xWindow="-108" yWindow="-108" windowWidth="23256" windowHeight="12600" xr2:uid="{00000000-000D-0000-FFFF-FFFF00000000}"/>
  </bookViews>
  <sheets>
    <sheet name="2019 MPCA Financial Report" sheetId="1" r:id="rId1"/>
    <sheet name="Guidan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2" l="1"/>
  <c r="D9" i="1"/>
  <c r="C13" i="1"/>
  <c r="B13" i="1"/>
  <c r="C59" i="2" l="1"/>
  <c r="B59" i="2"/>
  <c r="B52" i="2"/>
  <c r="C28" i="2"/>
  <c r="B28" i="2"/>
  <c r="D26" i="2"/>
  <c r="D24" i="2"/>
  <c r="D22" i="2"/>
  <c r="D28" i="2" l="1"/>
  <c r="D12" i="1"/>
  <c r="B35" i="1"/>
  <c r="D11" i="1"/>
  <c r="D10" i="1"/>
  <c r="D13" i="1" l="1"/>
  <c r="C42" i="1"/>
  <c r="B42" i="1" l="1"/>
</calcChain>
</file>

<file path=xl/sharedStrings.xml><?xml version="1.0" encoding="utf-8"?>
<sst xmlns="http://schemas.openxmlformats.org/spreadsheetml/2006/main" count="123" uniqueCount="77">
  <si>
    <t xml:space="preserve">Grant Award Amount </t>
  </si>
  <si>
    <t>Activity</t>
  </si>
  <si>
    <t>Spent</t>
  </si>
  <si>
    <t>Complaint Response</t>
  </si>
  <si>
    <t>Inspections &amp; Compliance</t>
  </si>
  <si>
    <t>Owner Assistance</t>
  </si>
  <si>
    <t>Permitting</t>
  </si>
  <si>
    <t>Registration/Inventories</t>
  </si>
  <si>
    <t>Budgeted</t>
  </si>
  <si>
    <t>Balance Remaining</t>
  </si>
  <si>
    <t>TOTAL</t>
  </si>
  <si>
    <t>Employee Name</t>
  </si>
  <si>
    <t>FTE</t>
  </si>
  <si>
    <t>Training/Conferences</t>
  </si>
  <si>
    <t>Required Match Amount</t>
  </si>
  <si>
    <t>NAME</t>
  </si>
  <si>
    <t>PHONE</t>
  </si>
  <si>
    <t>The county may show all county expenditures beyond the required match.</t>
  </si>
  <si>
    <t xml:space="preserve">TOTAL </t>
  </si>
  <si>
    <t>County</t>
  </si>
  <si>
    <t>FL:Inspection &amp; Compliance Plan</t>
  </si>
  <si>
    <t>Planning and Assessment</t>
  </si>
  <si>
    <t>FL:Permitting</t>
  </si>
  <si>
    <t>Regulation, Ordinances, &amp; Enforcement</t>
  </si>
  <si>
    <t>FL:Registration &amp; Inventories</t>
  </si>
  <si>
    <t>Inventory/Mapping</t>
  </si>
  <si>
    <t>FL:Complaint response</t>
  </si>
  <si>
    <t>Regulation, Ordinances &amp; Enforcement</t>
  </si>
  <si>
    <t>FL:Owner Assistance Goals</t>
  </si>
  <si>
    <t>Education/Information</t>
  </si>
  <si>
    <t>FL:Staffing Level and Training</t>
  </si>
  <si>
    <t>Admin/Coordination</t>
  </si>
  <si>
    <t>FL:Other County Program Goals</t>
  </si>
  <si>
    <t>Technical and Engineering</t>
  </si>
  <si>
    <t>Reasearch fees</t>
  </si>
  <si>
    <t>Other (explain)</t>
  </si>
  <si>
    <t>Office (lease, utilities, furniture,  insurance, etc.)</t>
  </si>
  <si>
    <t>Vehicle (lease, fuel, mtnc., etc.)</t>
  </si>
  <si>
    <t>Supplies (computer, internet, phone, copier, fax, paper, postage, etc.)</t>
  </si>
  <si>
    <r>
      <t xml:space="preserve">Overhead Lump Sum </t>
    </r>
    <r>
      <rPr>
        <sz val="11"/>
        <color theme="1"/>
        <rFont val="Calibri"/>
        <family val="2"/>
        <scheme val="minor"/>
      </rPr>
      <t>(If you do not break down overhead expenses but track them in a lump some or in addition to salary, enter that amount.)</t>
    </r>
  </si>
  <si>
    <r>
      <t xml:space="preserve">Overhead Broken Down </t>
    </r>
    <r>
      <rPr>
        <sz val="11"/>
        <color theme="1"/>
        <rFont val="Calibri"/>
        <family val="2"/>
        <scheme val="minor"/>
      </rPr>
      <t>(If you break down overhead expenses please enter amount spent for each.)</t>
    </r>
  </si>
  <si>
    <r>
      <t>Grant Salary Expense</t>
    </r>
    <r>
      <rPr>
        <sz val="11"/>
        <color theme="1"/>
        <rFont val="Calibri"/>
        <family val="2"/>
        <scheme val="minor"/>
      </rPr>
      <t xml:space="preserve"> (includes insurance/benefits)</t>
    </r>
  </si>
  <si>
    <t>Parking</t>
  </si>
  <si>
    <t>County Feedlot Officer</t>
  </si>
  <si>
    <t>Enter county name.  Enter CFO name and phone number.</t>
  </si>
  <si>
    <t>BWSR Disabled types</t>
  </si>
  <si>
    <t>BWSR New Activity Category</t>
  </si>
  <si>
    <t>Please enter here any money spent for things that are not covered above.</t>
  </si>
  <si>
    <t>If costs are lumped together and not figured into the CFOs salary enter the amount spent.</t>
  </si>
  <si>
    <t>Enter each employee's name that administers the feedlot program including administration staff.</t>
  </si>
  <si>
    <t>If overhead is figured into the CFO's annual salary when recording feedlot costs, use that annual salary.</t>
  </si>
  <si>
    <t>Activity Category guidance document</t>
  </si>
  <si>
    <t>If costs are not lumped together and not figured into the CF'Os salary, enter the amount spent for each category.</t>
  </si>
  <si>
    <t>Enter the amount spent in salary for each employee.  This will most likely be annual salary x FTE.</t>
  </si>
  <si>
    <t>These categories are the same as the disabled BWSR Activity Categories. See above.</t>
  </si>
  <si>
    <t>Administration</t>
  </si>
  <si>
    <t>Enter the total feedlot grant award amount the county received.  Enter the amount the county spent of this money.</t>
  </si>
  <si>
    <t>Find out if your county lumps overhead costs or if overhead costs are separated out.  If costs are included in CFO's salary, state that here and DO NOT enter an amount in either overhead box since these costs are already figured into the CFO's salary.  We don't want them counted twice.</t>
  </si>
  <si>
    <t>Enter the number of feedlot FTEs each employee is assigned.</t>
  </si>
  <si>
    <r>
      <t>Grant Salary Expense</t>
    </r>
    <r>
      <rPr>
        <sz val="8"/>
        <color theme="1"/>
        <rFont val="Calibri"/>
        <family val="2"/>
        <scheme val="minor"/>
      </rPr>
      <t xml:space="preserve"> (includes insurance/benefits)</t>
    </r>
  </si>
  <si>
    <r>
      <t xml:space="preserve">2016 Performance Credits </t>
    </r>
    <r>
      <rPr>
        <sz val="8"/>
        <color theme="1"/>
        <rFont val="Calibri"/>
        <family val="2"/>
        <scheme val="minor"/>
      </rPr>
      <t>(Rec'd in 2017)</t>
    </r>
  </si>
  <si>
    <t xml:space="preserve">Enter amount the county is required to match.  Enter the amount the county actually spent. </t>
  </si>
  <si>
    <t>CY2019 MPCA County Feedlot Financial Report</t>
  </si>
  <si>
    <r>
      <t xml:space="preserve">2018 Performance Credits </t>
    </r>
    <r>
      <rPr>
        <sz val="8"/>
        <color theme="1"/>
        <rFont val="Calibri"/>
        <family val="2"/>
        <scheme val="minor"/>
      </rPr>
      <t>(Rec'd in 2019)</t>
    </r>
  </si>
  <si>
    <t>Revised 11/21/19</t>
  </si>
  <si>
    <r>
      <rPr>
        <b/>
        <sz val="8"/>
        <color theme="1"/>
        <rFont val="Calibri"/>
        <family val="2"/>
        <scheme val="minor"/>
      </rPr>
      <t>FTE</t>
    </r>
    <r>
      <rPr>
        <sz val="8"/>
        <color theme="1"/>
        <rFont val="Calibri"/>
        <family val="2"/>
        <scheme val="minor"/>
      </rPr>
      <t xml:space="preserve"> = Full Time Equivalent; the percentage of employee's time dedicated to the feedlot program in 2019.</t>
    </r>
  </si>
  <si>
    <t>2018 Carryover</t>
  </si>
  <si>
    <t>Choose either "overhead lump sum" or " overhead broken down" below.  If Overhead is figured into CFO's salary which is in turn figured into program activity costs above, state that here -&gt; and do not enter Overhead costs.</t>
  </si>
  <si>
    <t>2019 MPCA County Feedlot Financial Report</t>
  </si>
  <si>
    <t>This report is for calendar year 2019. If the county spent MORE than the original match amount the county can show that amount.  This may be helpful to show the legislature how much counties are spending to administer the MPCA feedlot program.  If there is money leftover that is equal to or less than the amount received for 2018 performance credits, show that leftover amount in the “2018 Performance Credits” line.  If you still have money leftover show that leftover amount on the “Grant Award Amount” line. You have two years to spend the money from when it is received (for both years of the biennium).   </t>
  </si>
  <si>
    <t>Enter any leftover 2018 funds and how much of this the county spent.</t>
  </si>
  <si>
    <t>Enter the total amount of Performance Credit money received in 2019 for 2018 work.  Enter the amount the county spent of this money.</t>
  </si>
  <si>
    <t>Overhead Lump Sum (If you do not break down overhead expenses but track them in a lump some or in addition to salary, enter that amount.)</t>
  </si>
  <si>
    <t>Polk</t>
  </si>
  <si>
    <t>Rachel Klein</t>
  </si>
  <si>
    <t>218-563-2777</t>
  </si>
  <si>
    <t>Overhead is figured into salary.  Program activities include overhead.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</si>
</sst>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_([$$-409]* #,##0.00_);_([$$-409]* \(#,##0.00\);_([$$-409]* &quot;-&quot;??_);_(@_)"/>
    <numFmt numFmtId="166" formatCode="[$-F800]dddd\,\ mmmm\ dd\,\ yy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8"/>
      <color theme="1"/>
      <name val="Calibri"/>
      <family val="2"/>
      <scheme val="minor"/>
    </font>
    <font>
      <sz val="10"/>
      <color theme="1"/>
      <name val="Calibri"/>
      <family val="2"/>
      <scheme val="minor"/>
    </font>
    <font>
      <sz val="11"/>
      <color rgb="FFFF0000"/>
      <name val="Calibri"/>
      <family val="2"/>
      <scheme val="minor"/>
    </font>
    <font>
      <b/>
      <sz val="10"/>
      <color theme="1"/>
      <name val="Calibri"/>
      <family val="2"/>
      <scheme val="minor"/>
    </font>
    <font>
      <u/>
      <sz val="11"/>
      <color theme="10"/>
      <name val="Calibri"/>
      <family val="2"/>
      <scheme val="minor"/>
    </font>
    <font>
      <sz val="12"/>
      <color theme="1"/>
      <name val="Times New Roman"/>
      <family val="1"/>
    </font>
    <font>
      <b/>
      <sz val="12"/>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09">
    <xf numFmtId="0" fontId="0" fillId="0" borderId="0" xfId="0"/>
    <xf numFmtId="0" fontId="2" fillId="0" borderId="0" xfId="0" applyFont="1" applyAlignment="1">
      <alignment horizontal="center"/>
    </xf>
    <xf numFmtId="44" fontId="0" fillId="0" borderId="0" xfId="1" applyFont="1"/>
    <xf numFmtId="164" fontId="0" fillId="0" borderId="0" xfId="1" applyNumberFormat="1" applyFont="1"/>
    <xf numFmtId="164" fontId="0" fillId="0" borderId="0" xfId="0" applyNumberFormat="1"/>
    <xf numFmtId="0" fontId="0" fillId="0" borderId="0" xfId="1" applyNumberFormat="1" applyFont="1"/>
    <xf numFmtId="0" fontId="2" fillId="0" borderId="1" xfId="0" applyFont="1" applyBorder="1" applyAlignment="1">
      <alignment horizontal="center"/>
    </xf>
    <xf numFmtId="44" fontId="2" fillId="0" borderId="1" xfId="1" applyFont="1" applyBorder="1" applyAlignment="1">
      <alignment horizontal="center"/>
    </xf>
    <xf numFmtId="44" fontId="0" fillId="0" borderId="1" xfId="1" applyFont="1" applyBorder="1"/>
    <xf numFmtId="0" fontId="2" fillId="0" borderId="0" xfId="0" applyFont="1" applyBorder="1" applyAlignment="1">
      <alignment horizontal="center"/>
    </xf>
    <xf numFmtId="44" fontId="2" fillId="0" borderId="0" xfId="0" applyNumberFormat="1" applyFont="1" applyBorder="1" applyAlignment="1">
      <alignment horizontal="center"/>
    </xf>
    <xf numFmtId="44" fontId="2" fillId="0" borderId="0" xfId="1" applyFont="1" applyBorder="1" applyAlignment="1">
      <alignment horizontal="center"/>
    </xf>
    <xf numFmtId="0" fontId="0" fillId="0" borderId="0" xfId="0" applyFont="1" applyBorder="1" applyAlignment="1">
      <alignment horizontal="left"/>
    </xf>
    <xf numFmtId="44" fontId="0" fillId="0" borderId="2" xfId="1" applyFont="1" applyBorder="1"/>
    <xf numFmtId="44" fontId="0" fillId="0" borderId="3" xfId="1" applyFont="1" applyBorder="1"/>
    <xf numFmtId="0" fontId="2" fillId="0" borderId="0" xfId="0" applyFont="1" applyAlignment="1">
      <alignment horizontal="right"/>
    </xf>
    <xf numFmtId="44" fontId="2" fillId="0" borderId="0" xfId="1" applyFont="1" applyBorder="1"/>
    <xf numFmtId="0" fontId="2" fillId="0" borderId="1" xfId="0" applyFont="1" applyBorder="1" applyAlignment="1">
      <alignment horizontal="left"/>
    </xf>
    <xf numFmtId="0" fontId="4" fillId="0" borderId="0" xfId="0" applyFont="1" applyAlignment="1">
      <alignment horizontal="center"/>
    </xf>
    <xf numFmtId="164" fontId="0" fillId="0" borderId="0" xfId="0" applyNumberFormat="1" applyBorder="1"/>
    <xf numFmtId="44" fontId="0" fillId="0" borderId="0" xfId="1" applyFont="1" applyBorder="1"/>
    <xf numFmtId="0" fontId="3" fillId="0" borderId="0" xfId="0" applyFont="1"/>
    <xf numFmtId="0" fontId="0" fillId="0" borderId="0" xfId="0" applyFill="1"/>
    <xf numFmtId="164" fontId="0" fillId="0" borderId="0" xfId="1" applyNumberFormat="1" applyFont="1" applyFill="1"/>
    <xf numFmtId="44" fontId="0" fillId="0" borderId="0" xfId="1" applyFont="1" applyAlignment="1">
      <alignment horizontal="center"/>
    </xf>
    <xf numFmtId="0" fontId="0" fillId="0" borderId="0" xfId="0" applyFont="1" applyAlignment="1">
      <alignment horizontal="center"/>
    </xf>
    <xf numFmtId="44" fontId="0" fillId="0" borderId="2" xfId="0" applyNumberFormat="1" applyFont="1" applyBorder="1" applyAlignment="1">
      <alignment horizontal="center"/>
    </xf>
    <xf numFmtId="164" fontId="0" fillId="0" borderId="0" xfId="1" applyNumberFormat="1" applyFont="1" applyBorder="1"/>
    <xf numFmtId="0" fontId="2" fillId="0" borderId="2" xfId="0" applyFont="1" applyBorder="1" applyAlignment="1">
      <alignment horizontal="right"/>
    </xf>
    <xf numFmtId="0" fontId="0" fillId="0" borderId="2" xfId="0" applyFont="1" applyFill="1" applyBorder="1" applyAlignment="1">
      <alignment horizontal="left"/>
    </xf>
    <xf numFmtId="0" fontId="6" fillId="0" borderId="0" xfId="0" applyFont="1"/>
    <xf numFmtId="44" fontId="6" fillId="0" borderId="0" xfId="1" applyFont="1" applyBorder="1"/>
    <xf numFmtId="0" fontId="2" fillId="2" borderId="2" xfId="0" applyFont="1" applyFill="1" applyBorder="1" applyAlignment="1">
      <alignment horizontal="center"/>
    </xf>
    <xf numFmtId="0" fontId="2" fillId="2" borderId="6" xfId="0" applyFont="1" applyFill="1" applyBorder="1" applyAlignment="1">
      <alignment horizontal="center"/>
    </xf>
    <xf numFmtId="165" fontId="2" fillId="2" borderId="2" xfId="0" applyNumberFormat="1" applyFont="1" applyFill="1" applyBorder="1"/>
    <xf numFmtId="0" fontId="2" fillId="2" borderId="2" xfId="0" applyFont="1" applyFill="1" applyBorder="1" applyAlignment="1">
      <alignment horizontal="left" vertical="top" wrapText="1"/>
    </xf>
    <xf numFmtId="0" fontId="2" fillId="0" borderId="2" xfId="0" applyFont="1" applyFill="1" applyBorder="1" applyAlignment="1">
      <alignment horizontal="right" vertical="top" wrapText="1"/>
    </xf>
    <xf numFmtId="0" fontId="2" fillId="2" borderId="2" xfId="0" applyFont="1" applyFill="1" applyBorder="1" applyAlignment="1">
      <alignment horizontal="left"/>
    </xf>
    <xf numFmtId="164" fontId="2" fillId="0" borderId="2" xfId="1" applyNumberFormat="1" applyFont="1" applyBorder="1"/>
    <xf numFmtId="44" fontId="2" fillId="2" borderId="2" xfId="1" applyNumberFormat="1" applyFont="1" applyFill="1" applyBorder="1" applyAlignment="1">
      <alignment horizontal="center"/>
    </xf>
    <xf numFmtId="0" fontId="0" fillId="2" borderId="2" xfId="0" applyFont="1" applyFill="1" applyBorder="1" applyAlignment="1">
      <alignment horizontal="left"/>
    </xf>
    <xf numFmtId="0" fontId="0" fillId="2" borderId="2" xfId="0" applyFont="1" applyFill="1" applyBorder="1" applyAlignment="1">
      <alignment horizontal="left" wrapText="1"/>
    </xf>
    <xf numFmtId="0" fontId="0" fillId="2" borderId="4" xfId="0" applyFont="1" applyFill="1" applyBorder="1" applyAlignment="1">
      <alignment horizontal="left"/>
    </xf>
    <xf numFmtId="0" fontId="2" fillId="2" borderId="5" xfId="0" applyFont="1" applyFill="1" applyBorder="1" applyAlignment="1">
      <alignment horizontal="right"/>
    </xf>
    <xf numFmtId="165" fontId="2" fillId="2" borderId="5" xfId="1" applyNumberFormat="1" applyFont="1" applyFill="1" applyBorder="1" applyAlignment="1">
      <alignment horizontal="center"/>
    </xf>
    <xf numFmtId="44" fontId="2" fillId="2" borderId="5" xfId="0" applyNumberFormat="1" applyFont="1" applyFill="1" applyBorder="1"/>
    <xf numFmtId="44" fontId="0" fillId="0" borderId="2" xfId="1" applyNumberFormat="1" applyFont="1" applyBorder="1"/>
    <xf numFmtId="0" fontId="0" fillId="2" borderId="7" xfId="0" applyFont="1" applyFill="1" applyBorder="1" applyAlignment="1">
      <alignment horizontal="left" wrapText="1"/>
    </xf>
    <xf numFmtId="44" fontId="0" fillId="0" borderId="0" xfId="1" applyNumberFormat="1" applyFont="1"/>
    <xf numFmtId="44" fontId="0" fillId="0" borderId="1" xfId="1" applyNumberFormat="1" applyFont="1" applyBorder="1"/>
    <xf numFmtId="0" fontId="0" fillId="0" borderId="0" xfId="0" applyFont="1"/>
    <xf numFmtId="0" fontId="0" fillId="0" borderId="0" xfId="0" applyFont="1" applyBorder="1"/>
    <xf numFmtId="0" fontId="0" fillId="2" borderId="2" xfId="0" applyFont="1" applyFill="1" applyBorder="1" applyAlignment="1">
      <alignment horizontal="left" vertical="top" wrapText="1"/>
    </xf>
    <xf numFmtId="164" fontId="0" fillId="0" borderId="0" xfId="0" applyNumberFormat="1" applyFont="1"/>
    <xf numFmtId="0" fontId="0" fillId="0" borderId="2" xfId="0" applyFont="1" applyBorder="1"/>
    <xf numFmtId="164" fontId="0" fillId="0" borderId="0" xfId="0" applyNumberFormat="1" applyFont="1" applyBorder="1"/>
    <xf numFmtId="0" fontId="0" fillId="0" borderId="1" xfId="0" applyFont="1" applyBorder="1"/>
    <xf numFmtId="0" fontId="3" fillId="0" borderId="0" xfId="0" applyFont="1" applyAlignment="1">
      <alignment horizontal="center"/>
    </xf>
    <xf numFmtId="44" fontId="0" fillId="0" borderId="1" xfId="1" applyFont="1" applyBorder="1" applyAlignment="1">
      <alignment horizontal="left"/>
    </xf>
    <xf numFmtId="44" fontId="0" fillId="0" borderId="0" xfId="1" applyFont="1" applyAlignment="1">
      <alignment horizontal="left"/>
    </xf>
    <xf numFmtId="44" fontId="0" fillId="0" borderId="0" xfId="1" applyFont="1" applyAlignment="1"/>
    <xf numFmtId="0" fontId="7" fillId="0" borderId="0" xfId="0" applyFont="1"/>
    <xf numFmtId="0" fontId="7" fillId="0" borderId="0" xfId="0" applyFont="1" applyAlignment="1">
      <alignment wrapText="1"/>
    </xf>
    <xf numFmtId="44" fontId="0" fillId="0" borderId="2" xfId="1" applyFont="1" applyFill="1" applyBorder="1"/>
    <xf numFmtId="44" fontId="0" fillId="0" borderId="6" xfId="1" applyFont="1" applyFill="1" applyBorder="1"/>
    <xf numFmtId="44" fontId="0" fillId="0" borderId="0" xfId="0" applyNumberFormat="1" applyFont="1" applyFill="1" applyBorder="1"/>
    <xf numFmtId="44" fontId="0" fillId="0" borderId="8" xfId="0" applyNumberFormat="1" applyFont="1" applyBorder="1" applyAlignment="1">
      <alignment horizontal="center"/>
    </xf>
    <xf numFmtId="44" fontId="0" fillId="0" borderId="8" xfId="0" applyNumberFormat="1" applyFont="1" applyFill="1" applyBorder="1" applyAlignment="1">
      <alignment horizontal="center"/>
    </xf>
    <xf numFmtId="44" fontId="0" fillId="0" borderId="9" xfId="0" applyNumberFormat="1" applyFont="1" applyFill="1" applyBorder="1" applyAlignment="1">
      <alignment horizontal="center"/>
    </xf>
    <xf numFmtId="44" fontId="0" fillId="0" borderId="0" xfId="0" applyNumberFormat="1" applyFont="1" applyFill="1" applyBorder="1" applyAlignment="1">
      <alignment horizontal="center"/>
    </xf>
    <xf numFmtId="0" fontId="0" fillId="0" borderId="0" xfId="0" applyFill="1" applyBorder="1"/>
    <xf numFmtId="0" fontId="8" fillId="0" borderId="0" xfId="0" applyFont="1"/>
    <xf numFmtId="44" fontId="8" fillId="0" borderId="0" xfId="1" applyFont="1" applyBorder="1"/>
    <xf numFmtId="0" fontId="7" fillId="0" borderId="1" xfId="0" applyFont="1" applyBorder="1"/>
    <xf numFmtId="0" fontId="9" fillId="0" borderId="0" xfId="2"/>
    <xf numFmtId="165" fontId="0" fillId="2" borderId="5" xfId="1" applyNumberFormat="1" applyFont="1" applyFill="1" applyBorder="1"/>
    <xf numFmtId="165" fontId="0" fillId="2" borderId="2" xfId="1" applyNumberFormat="1" applyFont="1" applyFill="1" applyBorder="1"/>
    <xf numFmtId="165" fontId="0" fillId="2" borderId="4" xfId="1" applyNumberFormat="1" applyFont="1" applyFill="1" applyBorder="1"/>
    <xf numFmtId="44" fontId="0" fillId="0" borderId="2" xfId="1" applyFont="1" applyBorder="1" applyAlignment="1">
      <alignment horizontal="left"/>
    </xf>
    <xf numFmtId="44" fontId="0" fillId="0" borderId="2" xfId="0" applyNumberFormat="1" applyFont="1" applyBorder="1" applyAlignment="1">
      <alignment horizontal="left"/>
    </xf>
    <xf numFmtId="44" fontId="0" fillId="0" borderId="4" xfId="0" applyNumberFormat="1" applyFont="1" applyBorder="1" applyAlignment="1">
      <alignment horizontal="left"/>
    </xf>
    <xf numFmtId="0" fontId="0" fillId="0" borderId="0" xfId="0" applyAlignment="1">
      <alignment wrapText="1"/>
    </xf>
    <xf numFmtId="44" fontId="7" fillId="0" borderId="0" xfId="1" applyFont="1" applyBorder="1" applyAlignment="1">
      <alignment wrapText="1"/>
    </xf>
    <xf numFmtId="0" fontId="0" fillId="0" borderId="0" xfId="0" applyAlignment="1"/>
    <xf numFmtId="44" fontId="7" fillId="0" borderId="0" xfId="1" applyFont="1" applyBorder="1" applyAlignment="1">
      <alignment horizontal="left" wrapText="1"/>
    </xf>
    <xf numFmtId="0" fontId="7" fillId="0" borderId="0" xfId="0" applyFont="1" applyFill="1" applyBorder="1" applyAlignment="1">
      <alignment horizontal="left" wrapText="1"/>
    </xf>
    <xf numFmtId="0" fontId="7" fillId="0" borderId="8" xfId="0" applyFont="1" applyFill="1" applyBorder="1" applyAlignment="1">
      <alignment horizontal="left" wrapText="1"/>
    </xf>
    <xf numFmtId="0" fontId="7" fillId="0" borderId="2" xfId="0" applyFont="1" applyFill="1" applyBorder="1" applyAlignment="1">
      <alignment horizontal="left" wrapText="1"/>
    </xf>
    <xf numFmtId="0" fontId="2" fillId="0" borderId="1" xfId="0" applyFont="1" applyBorder="1" applyAlignment="1">
      <alignment horizontal="left" wrapText="1"/>
    </xf>
    <xf numFmtId="0" fontId="0" fillId="2" borderId="2" xfId="0" applyFont="1" applyFill="1" applyBorder="1"/>
    <xf numFmtId="0" fontId="2" fillId="0" borderId="6" xfId="0" applyFont="1" applyFill="1" applyBorder="1" applyAlignment="1">
      <alignment horizontal="center"/>
    </xf>
    <xf numFmtId="0" fontId="2" fillId="0" borderId="2" xfId="0" applyFont="1" applyFill="1" applyBorder="1" applyAlignment="1">
      <alignment horizontal="center"/>
    </xf>
    <xf numFmtId="0" fontId="11"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0" fillId="2" borderId="0" xfId="0" applyFont="1" applyFill="1" applyBorder="1"/>
    <xf numFmtId="44" fontId="0" fillId="0" borderId="2" xfId="1" applyFont="1" applyFill="1" applyBorder="1" applyAlignment="1">
      <alignment horizontal="center"/>
    </xf>
    <xf numFmtId="44" fontId="0" fillId="0" borderId="6" xfId="1" applyFont="1" applyFill="1" applyBorder="1" applyAlignment="1">
      <alignment horizontal="center"/>
    </xf>
    <xf numFmtId="165" fontId="0" fillId="2" borderId="7" xfId="1" applyNumberFormat="1" applyFont="1" applyFill="1" applyBorder="1"/>
    <xf numFmtId="165" fontId="0" fillId="0" borderId="7" xfId="1" applyNumberFormat="1" applyFont="1" applyFill="1" applyBorder="1"/>
    <xf numFmtId="165" fontId="0" fillId="0" borderId="0" xfId="1" applyNumberFormat="1" applyFont="1" applyFill="1" applyBorder="1"/>
    <xf numFmtId="0" fontId="7" fillId="0" borderId="0" xfId="0" applyFont="1" applyFill="1" applyBorder="1" applyAlignment="1">
      <alignment wrapText="1"/>
    </xf>
    <xf numFmtId="0" fontId="2" fillId="0" borderId="0" xfId="0" applyFont="1"/>
    <xf numFmtId="166" fontId="0" fillId="0" borderId="0" xfId="0" applyNumberFormat="1"/>
    <xf numFmtId="0" fontId="7" fillId="0" borderId="0" xfId="0" applyFont="1" applyAlignment="1">
      <alignment horizontal="center" wrapText="1"/>
    </xf>
    <xf numFmtId="0" fontId="7" fillId="0" borderId="10" xfId="0" applyFont="1" applyBorder="1" applyAlignment="1">
      <alignment wrapText="1"/>
    </xf>
    <xf numFmtId="0" fontId="0" fillId="0" borderId="0" xfId="0" applyAlignment="1">
      <alignment wrapText="1"/>
    </xf>
    <xf numFmtId="44" fontId="1" fillId="0" borderId="2" xfId="1" applyNumberFormat="1" applyFont="1" applyBorder="1" applyAlignment="1">
      <alignment wrapText="1"/>
    </xf>
    <xf numFmtId="9" fontId="0" fillId="0" borderId="0" xfId="1" applyNumberFormat="1" applyFo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wsr.state.mn.us/outreach/eLINK/Guidance/Activity_Categori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3"/>
  <sheetViews>
    <sheetView tabSelected="1" view="pageLayout" topLeftCell="A22" zoomScale="80" zoomScaleNormal="90" zoomScalePageLayoutView="80" workbookViewId="0">
      <selection activeCell="C39" sqref="C39"/>
    </sheetView>
  </sheetViews>
  <sheetFormatPr defaultRowHeight="14.4" x14ac:dyDescent="0.3"/>
  <cols>
    <col min="1" max="1" width="32.44140625" customWidth="1"/>
    <col min="2" max="2" width="18" style="2" customWidth="1"/>
    <col min="3" max="3" width="18.6640625" style="2" customWidth="1"/>
    <col min="4" max="4" width="19.33203125" customWidth="1"/>
    <col min="5" max="5" width="31.44140625" customWidth="1"/>
    <col min="6" max="6" width="25.44140625" bestFit="1" customWidth="1"/>
  </cols>
  <sheetData>
    <row r="1" spans="1:5" ht="18" x14ac:dyDescent="0.35">
      <c r="B1" s="60"/>
      <c r="C1" s="18" t="s">
        <v>62</v>
      </c>
    </row>
    <row r="2" spans="1:5" x14ac:dyDescent="0.3">
      <c r="C2" s="57" t="s">
        <v>17</v>
      </c>
    </row>
    <row r="3" spans="1:5" x14ac:dyDescent="0.3">
      <c r="A3" s="22"/>
      <c r="C3" s="57" t="s">
        <v>64</v>
      </c>
    </row>
    <row r="4" spans="1:5" ht="22.2" customHeight="1" x14ac:dyDescent="0.3">
      <c r="A4" s="1" t="s">
        <v>19</v>
      </c>
      <c r="B4" s="58" t="s">
        <v>73</v>
      </c>
      <c r="C4" s="6"/>
      <c r="D4" s="50"/>
    </row>
    <row r="5" spans="1:5" ht="23.4" customHeight="1" x14ac:dyDescent="0.3">
      <c r="A5" s="1" t="s">
        <v>43</v>
      </c>
      <c r="B5" s="14" t="s">
        <v>74</v>
      </c>
      <c r="C5" s="6" t="s">
        <v>75</v>
      </c>
      <c r="D5" s="50"/>
    </row>
    <row r="6" spans="1:5" x14ac:dyDescent="0.3">
      <c r="A6" s="50"/>
      <c r="B6" s="24" t="s">
        <v>15</v>
      </c>
      <c r="C6" s="25" t="s">
        <v>16</v>
      </c>
      <c r="D6" s="50"/>
    </row>
    <row r="7" spans="1:5" x14ac:dyDescent="0.3">
      <c r="A7" s="50"/>
      <c r="B7" s="24"/>
      <c r="C7" s="25"/>
      <c r="D7" s="50"/>
    </row>
    <row r="8" spans="1:5" x14ac:dyDescent="0.3">
      <c r="A8" s="51"/>
      <c r="B8" s="32" t="s">
        <v>8</v>
      </c>
      <c r="C8" s="33" t="s">
        <v>2</v>
      </c>
      <c r="D8" s="34" t="s">
        <v>9</v>
      </c>
      <c r="E8" s="102"/>
    </row>
    <row r="9" spans="1:5" x14ac:dyDescent="0.3">
      <c r="A9" s="89" t="s">
        <v>66</v>
      </c>
      <c r="B9" s="91">
        <v>0</v>
      </c>
      <c r="C9" s="90">
        <v>0</v>
      </c>
      <c r="D9" s="75" t="str">
        <f>IMSUB(B9,C9)</f>
        <v>0</v>
      </c>
      <c r="E9" s="103"/>
    </row>
    <row r="10" spans="1:5" x14ac:dyDescent="0.3">
      <c r="A10" s="40" t="s">
        <v>0</v>
      </c>
      <c r="B10" s="78">
        <v>8017</v>
      </c>
      <c r="C10" s="78">
        <v>8017</v>
      </c>
      <c r="D10" s="75" t="str">
        <f>IMSUB(B10,C10)</f>
        <v>0</v>
      </c>
    </row>
    <row r="11" spans="1:5" x14ac:dyDescent="0.3">
      <c r="A11" s="40" t="s">
        <v>14</v>
      </c>
      <c r="B11" s="79">
        <v>5526</v>
      </c>
      <c r="C11" s="79">
        <v>5526</v>
      </c>
      <c r="D11" s="76" t="str">
        <f t="shared" ref="D11:D13" si="0">IMSUB(B11,C11)</f>
        <v>0</v>
      </c>
    </row>
    <row r="12" spans="1:5" ht="15" thickBot="1" x14ac:dyDescent="0.35">
      <c r="A12" s="42" t="s">
        <v>63</v>
      </c>
      <c r="B12" s="80">
        <v>350</v>
      </c>
      <c r="C12" s="80">
        <v>350</v>
      </c>
      <c r="D12" s="77" t="str">
        <f t="shared" si="0"/>
        <v>0</v>
      </c>
    </row>
    <row r="13" spans="1:5" x14ac:dyDescent="0.3">
      <c r="A13" s="43" t="s">
        <v>18</v>
      </c>
      <c r="B13" s="44">
        <f>SUM(B9:B12)</f>
        <v>13893</v>
      </c>
      <c r="C13" s="44">
        <f>SUM(C9:C12)</f>
        <v>13893</v>
      </c>
      <c r="D13" s="45" t="str">
        <f t="shared" si="0"/>
        <v>0</v>
      </c>
    </row>
    <row r="14" spans="1:5" x14ac:dyDescent="0.3">
      <c r="A14" s="12"/>
      <c r="B14" s="10"/>
      <c r="C14" s="9"/>
      <c r="D14" s="50"/>
    </row>
    <row r="15" spans="1:5" x14ac:dyDescent="0.3">
      <c r="A15" s="37" t="s">
        <v>1</v>
      </c>
      <c r="B15" s="32" t="s">
        <v>2</v>
      </c>
      <c r="C15" s="11"/>
      <c r="D15" s="9"/>
    </row>
    <row r="16" spans="1:5" x14ac:dyDescent="0.3">
      <c r="A16" s="40" t="s">
        <v>3</v>
      </c>
      <c r="B16" s="13">
        <v>0</v>
      </c>
      <c r="C16" s="11"/>
      <c r="D16" s="9"/>
    </row>
    <row r="17" spans="1:5" x14ac:dyDescent="0.3">
      <c r="A17" s="41" t="s">
        <v>4</v>
      </c>
      <c r="B17" s="46">
        <v>6500</v>
      </c>
      <c r="C17" s="11"/>
      <c r="D17" s="9"/>
    </row>
    <row r="18" spans="1:5" x14ac:dyDescent="0.3">
      <c r="A18" s="40" t="s">
        <v>5</v>
      </c>
      <c r="B18" s="46">
        <v>4000</v>
      </c>
      <c r="C18" s="11"/>
      <c r="D18" s="9"/>
    </row>
    <row r="19" spans="1:5" x14ac:dyDescent="0.3">
      <c r="A19" s="40" t="s">
        <v>6</v>
      </c>
      <c r="B19" s="46">
        <v>0</v>
      </c>
      <c r="C19" s="11"/>
      <c r="D19" s="9"/>
    </row>
    <row r="20" spans="1:5" x14ac:dyDescent="0.3">
      <c r="A20" s="40" t="s">
        <v>7</v>
      </c>
      <c r="B20" s="46">
        <v>500</v>
      </c>
      <c r="C20" s="11"/>
      <c r="D20" s="9"/>
    </row>
    <row r="21" spans="1:5" x14ac:dyDescent="0.3">
      <c r="A21" s="40" t="s">
        <v>13</v>
      </c>
      <c r="B21" s="46">
        <v>1393</v>
      </c>
      <c r="C21" s="11"/>
      <c r="D21" s="9"/>
    </row>
    <row r="22" spans="1:5" x14ac:dyDescent="0.3">
      <c r="A22" s="40" t="s">
        <v>55</v>
      </c>
      <c r="B22" s="46">
        <v>1500</v>
      </c>
      <c r="C22" s="11"/>
      <c r="D22" s="9"/>
    </row>
    <row r="23" spans="1:5" x14ac:dyDescent="0.3">
      <c r="A23" s="40" t="s">
        <v>35</v>
      </c>
      <c r="B23" s="46"/>
      <c r="C23" s="11"/>
      <c r="D23" s="9"/>
    </row>
    <row r="24" spans="1:5" ht="13.95" customHeight="1" x14ac:dyDescent="0.3">
      <c r="A24" s="36"/>
      <c r="B24" s="46"/>
      <c r="C24" s="11"/>
      <c r="D24" s="9"/>
    </row>
    <row r="25" spans="1:5" ht="106.2" customHeight="1" x14ac:dyDescent="0.3">
      <c r="A25" s="35" t="s">
        <v>67</v>
      </c>
      <c r="B25" s="107" t="s">
        <v>76</v>
      </c>
      <c r="C25" s="11"/>
      <c r="D25" s="9"/>
    </row>
    <row r="26" spans="1:5" ht="79.8" customHeight="1" x14ac:dyDescent="0.3">
      <c r="A26" s="35" t="s">
        <v>39</v>
      </c>
      <c r="B26" s="39" t="s">
        <v>2</v>
      </c>
      <c r="C26" s="11"/>
      <c r="D26" s="9"/>
    </row>
    <row r="27" spans="1:5" ht="15.6" customHeight="1" x14ac:dyDescent="0.3">
      <c r="A27" s="52"/>
      <c r="B27" s="46"/>
      <c r="C27" s="11"/>
      <c r="D27" s="9"/>
    </row>
    <row r="28" spans="1:5" ht="58.2" customHeight="1" x14ac:dyDescent="0.3">
      <c r="A28" s="35" t="s">
        <v>40</v>
      </c>
      <c r="B28" s="39" t="s">
        <v>2</v>
      </c>
      <c r="C28" s="3"/>
      <c r="D28" s="53"/>
    </row>
    <row r="29" spans="1:5" ht="28.8" x14ac:dyDescent="0.3">
      <c r="A29" s="41" t="s">
        <v>36</v>
      </c>
      <c r="B29" s="13"/>
      <c r="C29" s="3"/>
      <c r="D29" s="53"/>
    </row>
    <row r="30" spans="1:5" x14ac:dyDescent="0.3">
      <c r="A30" s="41" t="s">
        <v>37</v>
      </c>
      <c r="B30" s="13"/>
      <c r="C30" s="3"/>
      <c r="D30" s="53"/>
    </row>
    <row r="31" spans="1:5" ht="27" customHeight="1" x14ac:dyDescent="0.3">
      <c r="A31" s="41" t="s">
        <v>38</v>
      </c>
      <c r="B31" s="13"/>
      <c r="C31" s="3"/>
      <c r="D31" s="53"/>
    </row>
    <row r="32" spans="1:5" x14ac:dyDescent="0.3">
      <c r="A32" s="41" t="s">
        <v>35</v>
      </c>
      <c r="B32" s="13"/>
      <c r="C32" s="3"/>
      <c r="D32" s="53"/>
      <c r="E32" s="16"/>
    </row>
    <row r="33" spans="1:5" x14ac:dyDescent="0.3">
      <c r="A33" s="47" t="s">
        <v>34</v>
      </c>
      <c r="B33" s="13"/>
      <c r="C33" s="3"/>
      <c r="D33" s="53"/>
      <c r="E33" s="16"/>
    </row>
    <row r="34" spans="1:5" x14ac:dyDescent="0.3">
      <c r="A34" s="54"/>
      <c r="B34" s="13"/>
      <c r="C34" s="27"/>
      <c r="D34" s="55"/>
      <c r="E34" s="16"/>
    </row>
    <row r="35" spans="1:5" x14ac:dyDescent="0.3">
      <c r="A35" s="28" t="s">
        <v>10</v>
      </c>
      <c r="B35" s="38">
        <f>SUM(B16:B34)</f>
        <v>13893</v>
      </c>
      <c r="C35" s="3"/>
      <c r="D35" s="3"/>
      <c r="E35" s="23"/>
    </row>
    <row r="36" spans="1:5" x14ac:dyDescent="0.3">
      <c r="A36" s="50"/>
      <c r="D36" s="50"/>
      <c r="E36" s="22"/>
    </row>
    <row r="37" spans="1:5" x14ac:dyDescent="0.3">
      <c r="A37" s="6" t="s">
        <v>11</v>
      </c>
      <c r="B37" s="7" t="s">
        <v>12</v>
      </c>
      <c r="C37" s="17" t="s">
        <v>41</v>
      </c>
      <c r="D37" s="50"/>
    </row>
    <row r="38" spans="1:5" x14ac:dyDescent="0.3">
      <c r="A38" s="50" t="s">
        <v>74</v>
      </c>
      <c r="B38" s="5">
        <v>0.06</v>
      </c>
      <c r="C38" s="48">
        <v>5308</v>
      </c>
      <c r="D38" s="2"/>
      <c r="E38" s="4"/>
    </row>
    <row r="39" spans="1:5" x14ac:dyDescent="0.3">
      <c r="A39" s="50"/>
      <c r="B39" s="5"/>
      <c r="C39" s="48"/>
      <c r="D39" s="2"/>
      <c r="E39" s="4"/>
    </row>
    <row r="40" spans="1:5" x14ac:dyDescent="0.3">
      <c r="A40" s="50"/>
      <c r="B40" s="5"/>
      <c r="C40" s="48"/>
      <c r="D40" s="2"/>
      <c r="E40" s="4"/>
    </row>
    <row r="41" spans="1:5" x14ac:dyDescent="0.3">
      <c r="A41" s="56"/>
      <c r="B41" s="8"/>
      <c r="C41" s="49"/>
      <c r="D41" s="20"/>
      <c r="E41" s="19"/>
    </row>
    <row r="42" spans="1:5" x14ac:dyDescent="0.3">
      <c r="A42" s="15" t="s">
        <v>10</v>
      </c>
      <c r="B42" s="5">
        <f>SUM(B38:B41)</f>
        <v>0.06</v>
      </c>
      <c r="C42" s="48">
        <f>SUM(C38:C41)</f>
        <v>5308</v>
      </c>
      <c r="D42" s="5"/>
      <c r="E42" s="4"/>
    </row>
    <row r="43" spans="1:5" x14ac:dyDescent="0.3">
      <c r="A43" s="21" t="s">
        <v>65</v>
      </c>
    </row>
    <row r="44" spans="1:5" x14ac:dyDescent="0.3">
      <c r="A44" s="21"/>
    </row>
    <row r="45" spans="1:5" x14ac:dyDescent="0.3">
      <c r="A45" s="21"/>
    </row>
    <row r="47" spans="1:5" ht="14.4" customHeight="1" x14ac:dyDescent="0.3"/>
    <row r="49" spans="3:6" x14ac:dyDescent="0.3">
      <c r="F49" s="4"/>
    </row>
    <row r="62" spans="3:6" x14ac:dyDescent="0.3">
      <c r="C62"/>
    </row>
    <row r="63" spans="3:6" x14ac:dyDescent="0.3">
      <c r="C63"/>
    </row>
  </sheetData>
  <printOptions gridLines="1"/>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46" zoomScale="80" zoomScaleNormal="80" workbookViewId="0">
      <selection activeCell="B32" sqref="B32:B36"/>
    </sheetView>
  </sheetViews>
  <sheetFormatPr defaultRowHeight="14.4" x14ac:dyDescent="0.3"/>
  <cols>
    <col min="1" max="1" width="34.33203125" customWidth="1"/>
    <col min="2" max="2" width="21.44140625" customWidth="1"/>
    <col min="3" max="3" width="15.6640625" customWidth="1"/>
    <col min="4" max="4" width="18.33203125" customWidth="1"/>
  </cols>
  <sheetData>
    <row r="1" spans="1:3" x14ac:dyDescent="0.3">
      <c r="A1" s="73" t="s">
        <v>45</v>
      </c>
      <c r="B1" s="73" t="s">
        <v>46</v>
      </c>
    </row>
    <row r="2" spans="1:3" x14ac:dyDescent="0.3">
      <c r="A2" s="71" t="s">
        <v>20</v>
      </c>
      <c r="B2" s="30" t="s">
        <v>21</v>
      </c>
    </row>
    <row r="3" spans="1:3" x14ac:dyDescent="0.3">
      <c r="A3" s="71" t="s">
        <v>22</v>
      </c>
      <c r="B3" s="30" t="s">
        <v>23</v>
      </c>
    </row>
    <row r="4" spans="1:3" x14ac:dyDescent="0.3">
      <c r="A4" s="71" t="s">
        <v>24</v>
      </c>
      <c r="B4" s="30" t="s">
        <v>25</v>
      </c>
    </row>
    <row r="5" spans="1:3" x14ac:dyDescent="0.3">
      <c r="A5" s="71" t="s">
        <v>26</v>
      </c>
      <c r="B5" s="30" t="s">
        <v>27</v>
      </c>
    </row>
    <row r="6" spans="1:3" x14ac:dyDescent="0.3">
      <c r="A6" s="72" t="s">
        <v>28</v>
      </c>
      <c r="B6" s="31" t="s">
        <v>29</v>
      </c>
    </row>
    <row r="7" spans="1:3" x14ac:dyDescent="0.3">
      <c r="A7" s="72" t="s">
        <v>30</v>
      </c>
      <c r="B7" s="31" t="s">
        <v>31</v>
      </c>
    </row>
    <row r="8" spans="1:3" x14ac:dyDescent="0.3">
      <c r="A8" s="31" t="s">
        <v>32</v>
      </c>
      <c r="B8" s="31" t="s">
        <v>33</v>
      </c>
    </row>
    <row r="9" spans="1:3" x14ac:dyDescent="0.3">
      <c r="A9" s="74" t="s">
        <v>51</v>
      </c>
      <c r="B9" s="2"/>
    </row>
    <row r="10" spans="1:3" x14ac:dyDescent="0.3">
      <c r="B10" s="2"/>
    </row>
    <row r="11" spans="1:3" ht="18" x14ac:dyDescent="0.35">
      <c r="A11" s="59"/>
      <c r="B11" s="18" t="s">
        <v>68</v>
      </c>
    </row>
    <row r="12" spans="1:3" x14ac:dyDescent="0.3">
      <c r="B12" s="57" t="s">
        <v>17</v>
      </c>
    </row>
    <row r="13" spans="1:3" ht="134.25" customHeight="1" x14ac:dyDescent="0.3">
      <c r="A13" s="104" t="s">
        <v>69</v>
      </c>
      <c r="B13" s="104"/>
      <c r="C13" s="104"/>
    </row>
    <row r="14" spans="1:3" x14ac:dyDescent="0.3">
      <c r="A14" s="1" t="s">
        <v>19</v>
      </c>
      <c r="B14" s="58" t="s">
        <v>73</v>
      </c>
      <c r="C14" s="6"/>
    </row>
    <row r="15" spans="1:3" x14ac:dyDescent="0.3">
      <c r="A15" s="1" t="s">
        <v>43</v>
      </c>
      <c r="B15" s="14" t="s">
        <v>74</v>
      </c>
      <c r="C15" s="6" t="s">
        <v>75</v>
      </c>
    </row>
    <row r="16" spans="1:3" x14ac:dyDescent="0.3">
      <c r="A16" s="1"/>
      <c r="B16" s="24" t="s">
        <v>15</v>
      </c>
      <c r="C16" s="25" t="s">
        <v>16</v>
      </c>
    </row>
    <row r="17" spans="1:6" x14ac:dyDescent="0.3">
      <c r="A17" s="61" t="s">
        <v>44</v>
      </c>
    </row>
    <row r="18" spans="1:6" x14ac:dyDescent="0.3">
      <c r="A18" s="61"/>
    </row>
    <row r="19" spans="1:6" x14ac:dyDescent="0.3">
      <c r="A19" s="51"/>
      <c r="B19" s="32" t="s">
        <v>8</v>
      </c>
      <c r="C19" s="33" t="s">
        <v>2</v>
      </c>
      <c r="D19" s="34" t="s">
        <v>9</v>
      </c>
    </row>
    <row r="20" spans="1:6" x14ac:dyDescent="0.3">
      <c r="A20" s="95" t="s">
        <v>66</v>
      </c>
      <c r="B20" s="96">
        <v>0</v>
      </c>
      <c r="C20" s="97">
        <v>0</v>
      </c>
      <c r="D20" s="98" t="str">
        <f t="shared" ref="D20" si="0">IMSUB(B20,C20)</f>
        <v>0</v>
      </c>
    </row>
    <row r="21" spans="1:6" ht="28.8" x14ac:dyDescent="0.3">
      <c r="A21" s="101" t="s">
        <v>70</v>
      </c>
      <c r="B21" s="91"/>
      <c r="C21" s="90"/>
      <c r="D21" s="99"/>
    </row>
    <row r="22" spans="1:6" ht="15.6" x14ac:dyDescent="0.3">
      <c r="A22" s="40" t="s">
        <v>0</v>
      </c>
      <c r="B22" s="13">
        <v>8017</v>
      </c>
      <c r="C22" s="13">
        <v>8017</v>
      </c>
      <c r="D22" s="98" t="str">
        <f>IMSUB(B22,C22)</f>
        <v>0</v>
      </c>
      <c r="F22" s="92"/>
    </row>
    <row r="23" spans="1:6" s="22" customFormat="1" ht="57.6" x14ac:dyDescent="0.3">
      <c r="A23" s="87" t="s">
        <v>56</v>
      </c>
      <c r="B23" s="63"/>
      <c r="C23" s="64"/>
      <c r="D23" s="100"/>
      <c r="F23" s="93"/>
    </row>
    <row r="24" spans="1:6" x14ac:dyDescent="0.3">
      <c r="A24" s="40" t="s">
        <v>14</v>
      </c>
      <c r="B24" s="26">
        <v>5526</v>
      </c>
      <c r="C24" s="26">
        <v>5526</v>
      </c>
      <c r="D24" s="98" t="str">
        <f t="shared" ref="D24:D28" si="1">IMSUB(B24,C24)</f>
        <v>0</v>
      </c>
      <c r="F24" s="94"/>
    </row>
    <row r="25" spans="1:6" s="22" customFormat="1" ht="43.2" x14ac:dyDescent="0.3">
      <c r="A25" s="86" t="s">
        <v>61</v>
      </c>
      <c r="B25" s="67"/>
      <c r="C25" s="68"/>
      <c r="D25" s="100"/>
    </row>
    <row r="26" spans="1:6" ht="15" thickBot="1" x14ac:dyDescent="0.35">
      <c r="A26" s="42" t="s">
        <v>60</v>
      </c>
      <c r="B26" s="66">
        <v>350</v>
      </c>
      <c r="C26" s="66">
        <v>350</v>
      </c>
      <c r="D26" s="98" t="str">
        <f t="shared" si="1"/>
        <v>0</v>
      </c>
    </row>
    <row r="27" spans="1:6" s="70" customFormat="1" ht="72" x14ac:dyDescent="0.3">
      <c r="A27" s="85" t="s">
        <v>71</v>
      </c>
      <c r="B27" s="69"/>
      <c r="C27" s="69"/>
      <c r="D27" s="65"/>
    </row>
    <row r="28" spans="1:6" x14ac:dyDescent="0.3">
      <c r="A28" s="43" t="s">
        <v>18</v>
      </c>
      <c r="B28" s="44">
        <f>SUM(B22:B26)</f>
        <v>13893</v>
      </c>
      <c r="C28" s="44">
        <f>SUM(C22:C26)</f>
        <v>13893</v>
      </c>
      <c r="D28" s="45" t="str">
        <f t="shared" si="1"/>
        <v>0</v>
      </c>
    </row>
    <row r="29" spans="1:6" x14ac:dyDescent="0.3">
      <c r="A29" s="12"/>
      <c r="B29" s="10"/>
      <c r="C29" s="9"/>
      <c r="D29" s="50"/>
    </row>
    <row r="30" spans="1:6" ht="86.4" x14ac:dyDescent="0.3">
      <c r="A30" s="37" t="s">
        <v>1</v>
      </c>
      <c r="B30" s="32" t="s">
        <v>2</v>
      </c>
      <c r="C30" s="84" t="s">
        <v>54</v>
      </c>
      <c r="D30" s="9"/>
    </row>
    <row r="31" spans="1:6" x14ac:dyDescent="0.3">
      <c r="A31" s="40" t="s">
        <v>3</v>
      </c>
      <c r="B31" s="13">
        <v>0</v>
      </c>
      <c r="C31" s="11"/>
      <c r="D31" s="9"/>
    </row>
    <row r="32" spans="1:6" x14ac:dyDescent="0.3">
      <c r="A32" s="41" t="s">
        <v>4</v>
      </c>
      <c r="B32" s="46"/>
      <c r="C32" s="11"/>
      <c r="D32" s="9"/>
    </row>
    <row r="33" spans="1:8" x14ac:dyDescent="0.3">
      <c r="A33" s="40" t="s">
        <v>5</v>
      </c>
      <c r="B33" s="46"/>
      <c r="C33" s="11"/>
      <c r="D33" s="9"/>
    </row>
    <row r="34" spans="1:8" x14ac:dyDescent="0.3">
      <c r="A34" s="40" t="s">
        <v>6</v>
      </c>
      <c r="B34" s="46"/>
      <c r="C34" s="11"/>
      <c r="D34" s="9"/>
    </row>
    <row r="35" spans="1:8" x14ac:dyDescent="0.3">
      <c r="A35" s="40" t="s">
        <v>7</v>
      </c>
      <c r="B35" s="46"/>
      <c r="C35" s="11"/>
      <c r="D35" s="9"/>
    </row>
    <row r="36" spans="1:8" x14ac:dyDescent="0.3">
      <c r="A36" s="40" t="s">
        <v>13</v>
      </c>
      <c r="B36" s="46"/>
      <c r="C36" s="11"/>
      <c r="D36" s="9"/>
    </row>
    <row r="37" spans="1:8" x14ac:dyDescent="0.3">
      <c r="A37" s="40" t="s">
        <v>35</v>
      </c>
      <c r="B37" s="46"/>
      <c r="D37" s="9"/>
    </row>
    <row r="38" spans="1:8" ht="72" x14ac:dyDescent="0.3">
      <c r="A38" s="29" t="s">
        <v>42</v>
      </c>
      <c r="B38" s="46">
        <v>0</v>
      </c>
      <c r="C38" s="84" t="s">
        <v>47</v>
      </c>
      <c r="D38" s="9"/>
    </row>
    <row r="39" spans="1:8" x14ac:dyDescent="0.3">
      <c r="A39" s="36"/>
      <c r="B39" s="46"/>
      <c r="C39" s="11"/>
      <c r="D39" s="9"/>
    </row>
    <row r="40" spans="1:8" ht="121.2" customHeight="1" x14ac:dyDescent="0.3">
      <c r="A40" s="35" t="s">
        <v>67</v>
      </c>
      <c r="B40" s="107" t="s">
        <v>76</v>
      </c>
      <c r="C40" s="105" t="s">
        <v>57</v>
      </c>
      <c r="D40" s="106"/>
      <c r="E40" s="81"/>
      <c r="F40" s="81"/>
      <c r="G40" s="81"/>
      <c r="H40" s="81"/>
    </row>
    <row r="41" spans="1:8" ht="72" x14ac:dyDescent="0.3">
      <c r="A41" s="35" t="s">
        <v>72</v>
      </c>
      <c r="B41" s="39" t="s">
        <v>2</v>
      </c>
      <c r="C41" s="11"/>
      <c r="D41" s="9"/>
    </row>
    <row r="42" spans="1:8" ht="86.4" x14ac:dyDescent="0.3">
      <c r="A42" s="52"/>
      <c r="B42" s="46">
        <v>0</v>
      </c>
      <c r="C42" s="84" t="s">
        <v>48</v>
      </c>
      <c r="D42" s="9"/>
    </row>
    <row r="43" spans="1:8" ht="43.2" x14ac:dyDescent="0.3">
      <c r="A43" s="35" t="s">
        <v>40</v>
      </c>
      <c r="B43" s="39" t="s">
        <v>2</v>
      </c>
      <c r="C43" s="3"/>
      <c r="D43" s="53"/>
    </row>
    <row r="44" spans="1:8" ht="100.8" x14ac:dyDescent="0.3">
      <c r="A44" s="41" t="s">
        <v>36</v>
      </c>
      <c r="B44" s="13">
        <v>0</v>
      </c>
      <c r="C44" s="84" t="s">
        <v>52</v>
      </c>
      <c r="D44" s="53"/>
    </row>
    <row r="45" spans="1:8" x14ac:dyDescent="0.3">
      <c r="A45" s="41" t="s">
        <v>37</v>
      </c>
      <c r="B45" s="13">
        <v>0</v>
      </c>
      <c r="C45" s="3"/>
      <c r="D45" s="53"/>
    </row>
    <row r="46" spans="1:8" ht="28.8" x14ac:dyDescent="0.3">
      <c r="A46" s="41" t="s">
        <v>38</v>
      </c>
      <c r="B46" s="13">
        <v>0</v>
      </c>
      <c r="C46" s="3"/>
      <c r="D46" s="53"/>
    </row>
    <row r="47" spans="1:8" x14ac:dyDescent="0.3">
      <c r="A47" s="41" t="s">
        <v>35</v>
      </c>
      <c r="B47" s="13">
        <v>0</v>
      </c>
      <c r="C47" s="3"/>
      <c r="D47" s="53"/>
    </row>
    <row r="48" spans="1:8" x14ac:dyDescent="0.3">
      <c r="A48" s="47" t="s">
        <v>34</v>
      </c>
      <c r="B48" s="13">
        <v>0</v>
      </c>
      <c r="C48" s="3"/>
      <c r="D48" s="53"/>
    </row>
    <row r="49" spans="1:6" x14ac:dyDescent="0.3">
      <c r="A49" s="54"/>
      <c r="B49" s="13">
        <v>0</v>
      </c>
      <c r="C49" s="3"/>
      <c r="D49" s="53"/>
    </row>
    <row r="50" spans="1:6" x14ac:dyDescent="0.3">
      <c r="A50" s="54"/>
      <c r="B50" s="13">
        <v>0</v>
      </c>
      <c r="C50" s="3"/>
      <c r="D50" s="53"/>
    </row>
    <row r="51" spans="1:6" x14ac:dyDescent="0.3">
      <c r="A51" s="54"/>
      <c r="B51" s="13"/>
      <c r="C51" s="27"/>
      <c r="D51" s="55"/>
    </row>
    <row r="52" spans="1:6" x14ac:dyDescent="0.3">
      <c r="A52" s="28" t="s">
        <v>10</v>
      </c>
      <c r="B52" s="38">
        <f>SUM(B31:B51)</f>
        <v>0</v>
      </c>
      <c r="C52" s="3"/>
      <c r="D52" s="3"/>
    </row>
    <row r="53" spans="1:6" x14ac:dyDescent="0.3">
      <c r="A53" s="50"/>
      <c r="B53" s="2"/>
      <c r="C53" s="2"/>
      <c r="D53" s="50"/>
    </row>
    <row r="54" spans="1:6" ht="40.200000000000003" x14ac:dyDescent="0.3">
      <c r="A54" s="6" t="s">
        <v>11</v>
      </c>
      <c r="B54" s="7" t="s">
        <v>12</v>
      </c>
      <c r="C54" s="88" t="s">
        <v>59</v>
      </c>
      <c r="D54" s="50"/>
    </row>
    <row r="55" spans="1:6" x14ac:dyDescent="0.3">
      <c r="A55" s="50" t="s">
        <v>74</v>
      </c>
      <c r="B55" s="108">
        <v>0.06</v>
      </c>
      <c r="C55" s="48">
        <v>5308</v>
      </c>
      <c r="D55" s="2"/>
    </row>
    <row r="56" spans="1:6" x14ac:dyDescent="0.3">
      <c r="A56" s="50"/>
      <c r="B56" s="5"/>
      <c r="C56" s="48"/>
      <c r="D56" s="2"/>
    </row>
    <row r="57" spans="1:6" x14ac:dyDescent="0.3">
      <c r="A57" s="50"/>
      <c r="B57" s="5"/>
      <c r="C57" s="48"/>
      <c r="D57" s="2"/>
    </row>
    <row r="58" spans="1:6" ht="106.95" customHeight="1" x14ac:dyDescent="0.3">
      <c r="A58" s="62" t="s">
        <v>49</v>
      </c>
      <c r="B58" s="62" t="s">
        <v>58</v>
      </c>
      <c r="C58" s="62" t="s">
        <v>53</v>
      </c>
      <c r="D58" s="82" t="s">
        <v>50</v>
      </c>
      <c r="E58" s="83"/>
      <c r="F58" s="83"/>
    </row>
    <row r="59" spans="1:6" x14ac:dyDescent="0.3">
      <c r="A59" s="15" t="s">
        <v>10</v>
      </c>
      <c r="B59" s="5">
        <f>SUM(B55:B58)</f>
        <v>0.06</v>
      </c>
      <c r="C59" s="48">
        <f>SUM(C55:C58)</f>
        <v>5308</v>
      </c>
      <c r="D59" s="5"/>
    </row>
    <row r="60" spans="1:6" x14ac:dyDescent="0.3">
      <c r="A60" s="21" t="s">
        <v>65</v>
      </c>
      <c r="B60" s="2"/>
      <c r="C60" s="2"/>
    </row>
  </sheetData>
  <mergeCells count="2">
    <mergeCell ref="A13:C13"/>
    <mergeCell ref="C40:D40"/>
  </mergeCells>
  <hyperlinks>
    <hyperlink ref="A9" r:id="rId1" display="http://bwsr.state.mn.us/outreach/eLINK/Guidance/Activity_Categories.pdf" xr:uid="{00000000-0004-0000-01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 MPCA Financial Report</vt:lpstr>
      <vt:lpstr>Guidance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M. Cauwels</dc:creator>
  <cp:lastModifiedBy>East Polk Tech</cp:lastModifiedBy>
  <cp:lastPrinted>2016-03-02T21:01:00Z</cp:lastPrinted>
  <dcterms:created xsi:type="dcterms:W3CDTF">2015-06-17T15:25:28Z</dcterms:created>
  <dcterms:modified xsi:type="dcterms:W3CDTF">2020-02-21T19:03:17Z</dcterms:modified>
</cp:coreProperties>
</file>