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50" yWindow="570" windowWidth="28455" windowHeight="11955" tabRatio="931" activeTab="7"/>
  </bookViews>
  <sheets>
    <sheet name="Dashboard" sheetId="1" r:id="rId1"/>
    <sheet name="Dash-O" sheetId="2" r:id="rId2"/>
    <sheet name="O1-D" sheetId="3" r:id="rId3"/>
    <sheet name="O2-D" sheetId="4" r:id="rId4"/>
    <sheet name="O3-D" sheetId="5" r:id="rId5"/>
    <sheet name="O4-D" sheetId="6" r:id="rId6"/>
    <sheet name="Dash-Y" sheetId="7" r:id="rId7"/>
    <sheet name="Y1-D" sheetId="8" r:id="rId8"/>
    <sheet name="Y2-D" sheetId="9" r:id="rId9"/>
    <sheet name="Y3-D" sheetId="10" r:id="rId10"/>
    <sheet name="Y4-D" sheetId="11" r:id="rId11"/>
    <sheet name="Dash-S" sheetId="12" r:id="rId12"/>
    <sheet name="S1-D" sheetId="13" r:id="rId13"/>
    <sheet name="S2-D" sheetId="14" r:id="rId14"/>
    <sheet name="S3-D" sheetId="15" r:id="rId15"/>
    <sheet name="Dash-A" sheetId="16" r:id="rId16"/>
    <sheet name="A1-D" sheetId="17" r:id="rId17"/>
    <sheet name="A2-D" sheetId="18" r:id="rId18"/>
    <sheet name="A3-D" sheetId="19" r:id="rId19"/>
    <sheet name="POLES OPEN" sheetId="20" r:id="rId20"/>
    <sheet name="POLES YOUTH" sheetId="21" r:id="rId21"/>
    <sheet name="PEE WEE" sheetId="22" r:id="rId22"/>
    <sheet name="FINAL" sheetId="23" r:id="rId23"/>
    <sheet name="counts" sheetId="24" r:id="rId24"/>
  </sheets>
  <definedNames>
    <definedName name="_xlnm._FilterDatabase" localSheetId="16" hidden="1">'A1-D'!$A$2:$V$30</definedName>
    <definedName name="_xlnm._FilterDatabase" localSheetId="17" hidden="1">'A2-D'!$A$2:$V$30</definedName>
    <definedName name="_xlnm._FilterDatabase" localSheetId="18" hidden="1">'A3-D'!$A$2:$V$30</definedName>
    <definedName name="_xlnm._FilterDatabase" localSheetId="2" hidden="1">'O1-D'!$A$2:$AJ$50</definedName>
    <definedName name="_xlnm._FilterDatabase" localSheetId="3" hidden="1">'O2-D'!$A$2:$AJ$71</definedName>
    <definedName name="_xlnm._FilterDatabase" localSheetId="4" hidden="1">'O3-D'!$A$2:$AJ$73</definedName>
    <definedName name="_xlnm._FilterDatabase" localSheetId="5" hidden="1">'O4-D'!$A$2:$AJ$80</definedName>
    <definedName name="_xlnm._FilterDatabase" localSheetId="21" hidden="1">'PEE WEE'!$A$2:$U$25</definedName>
    <definedName name="_xlnm._FilterDatabase" localSheetId="19" hidden="1">'POLES OPEN'!$A$2:$U$25</definedName>
    <definedName name="_xlnm._FilterDatabase" localSheetId="20" hidden="1">'POLES YOUTH'!$A$2:$T$27</definedName>
    <definedName name="_xlnm._FilterDatabase" localSheetId="12" hidden="1">'S1-D'!$A$2:$AJ$30</definedName>
    <definedName name="_xlnm._FilterDatabase" localSheetId="13" hidden="1">'S2-D'!$A$2:$V$30</definedName>
    <definedName name="_xlnm._FilterDatabase" localSheetId="14" hidden="1">'S3-D'!$A$2:$V$30</definedName>
    <definedName name="_xlnm._FilterDatabase" localSheetId="7" hidden="1">'Y1-D'!$A$2:$AJ$49</definedName>
    <definedName name="_xlnm._FilterDatabase" localSheetId="8" hidden="1">'Y2-D'!$A$2:$AJ$49</definedName>
    <definedName name="_xlnm._FilterDatabase" localSheetId="9" hidden="1">'Y3-D'!$B$2:$AK$49</definedName>
    <definedName name="_xlnm._FilterDatabase" localSheetId="10" hidden="1">'Y4-D'!$A$2:$AJ$53</definedName>
  </definedNames>
  <calcPr calcId="162913"/>
</workbook>
</file>

<file path=xl/calcChain.xml><?xml version="1.0" encoding="utf-8"?>
<calcChain xmlns="http://schemas.openxmlformats.org/spreadsheetml/2006/main">
  <c r="B4" i="15" l="1"/>
  <c r="B16" i="15"/>
  <c r="B21" i="15"/>
  <c r="B20" i="15"/>
  <c r="B19" i="15"/>
  <c r="B14" i="15"/>
  <c r="B12" i="15"/>
  <c r="B8" i="15"/>
  <c r="B15" i="15"/>
  <c r="B13" i="15"/>
  <c r="B11" i="15"/>
  <c r="B18" i="15"/>
  <c r="B7" i="15"/>
  <c r="B6" i="15"/>
  <c r="B9" i="15"/>
  <c r="B10" i="15"/>
  <c r="B17" i="15"/>
  <c r="B5" i="15"/>
  <c r="B27" i="15"/>
  <c r="B26" i="15"/>
  <c r="B25" i="15"/>
  <c r="B24" i="15"/>
  <c r="B23" i="15"/>
  <c r="B22" i="15"/>
  <c r="B148" i="24" l="1"/>
  <c r="B84" i="24"/>
  <c r="B62" i="24"/>
  <c r="B54" i="24"/>
  <c r="B60" i="24"/>
  <c r="B31" i="24"/>
  <c r="B8" i="24"/>
  <c r="B165" i="24" l="1"/>
  <c r="B160" i="24"/>
  <c r="B156" i="24"/>
  <c r="B159" i="24"/>
  <c r="B158" i="24"/>
  <c r="B155" i="24"/>
  <c r="B140" i="24"/>
  <c r="B147" i="24"/>
  <c r="B150" i="24"/>
  <c r="B144" i="24"/>
  <c r="B136" i="24"/>
  <c r="B132" i="24"/>
  <c r="B130" i="24"/>
  <c r="B125" i="24"/>
  <c r="B121" i="24"/>
  <c r="B116" i="24"/>
  <c r="B104" i="24"/>
  <c r="B101" i="24"/>
  <c r="B96" i="24"/>
  <c r="B85" i="24"/>
  <c r="B87" i="24"/>
  <c r="B78" i="24"/>
  <c r="B58" i="24"/>
  <c r="B53" i="24"/>
  <c r="B52" i="24"/>
  <c r="B51" i="24"/>
  <c r="B38" i="24"/>
  <c r="B32" i="24"/>
  <c r="B26" i="24"/>
  <c r="B33" i="24"/>
  <c r="B28" i="24"/>
  <c r="B21" i="24"/>
  <c r="B19" i="24"/>
  <c r="B12" i="24"/>
  <c r="B7" i="24"/>
  <c r="B131" i="24"/>
  <c r="B10" i="24"/>
  <c r="B25" i="24"/>
  <c r="B98" i="24"/>
  <c r="B176" i="24"/>
  <c r="B175" i="24"/>
  <c r="B174" i="24"/>
  <c r="B173" i="24"/>
  <c r="B172" i="24"/>
  <c r="B171" i="24"/>
  <c r="B170" i="24"/>
  <c r="B169" i="24"/>
  <c r="B168" i="24"/>
  <c r="B167" i="24"/>
  <c r="B166" i="24"/>
  <c r="B164" i="24"/>
  <c r="B163" i="24"/>
  <c r="B162" i="24"/>
  <c r="B161" i="24"/>
  <c r="B157" i="24"/>
  <c r="B154" i="24"/>
  <c r="B153" i="24"/>
  <c r="B152" i="24"/>
  <c r="B151" i="24"/>
  <c r="B149" i="24"/>
  <c r="B146" i="24"/>
  <c r="B145" i="24"/>
  <c r="B143" i="24"/>
  <c r="B142" i="24"/>
  <c r="B139" i="24"/>
  <c r="B141" i="24"/>
  <c r="B138" i="24"/>
  <c r="B137" i="24"/>
  <c r="B135" i="24"/>
  <c r="B134" i="24"/>
  <c r="B133" i="24"/>
  <c r="B129" i="24"/>
  <c r="B128" i="24"/>
  <c r="B127" i="24"/>
  <c r="B126" i="24"/>
  <c r="B124" i="24"/>
  <c r="B123" i="24"/>
  <c r="B122" i="24"/>
  <c r="B120" i="24"/>
  <c r="B119" i="24"/>
  <c r="B118" i="24"/>
  <c r="B117" i="24"/>
  <c r="B115" i="24"/>
  <c r="B114" i="24"/>
  <c r="B113" i="24"/>
  <c r="B112" i="24"/>
  <c r="B111" i="24"/>
  <c r="B110" i="24"/>
  <c r="B109" i="24"/>
  <c r="B108" i="24"/>
  <c r="B107" i="24"/>
  <c r="B106" i="24"/>
  <c r="B105" i="24"/>
  <c r="B103" i="24"/>
  <c r="B102" i="24"/>
  <c r="B100" i="24"/>
  <c r="B99" i="24"/>
  <c r="B97" i="24"/>
  <c r="B95" i="24"/>
  <c r="B94" i="24"/>
  <c r="B93" i="24"/>
  <c r="B92" i="24"/>
  <c r="B91" i="24"/>
  <c r="B90" i="24"/>
  <c r="B89" i="24"/>
  <c r="B88" i="24"/>
  <c r="B86" i="24"/>
  <c r="B83" i="24"/>
  <c r="B82" i="24"/>
  <c r="B81" i="24"/>
  <c r="B80" i="24"/>
  <c r="B79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1" i="24"/>
  <c r="B59" i="24"/>
  <c r="B57" i="24"/>
  <c r="B56" i="24"/>
  <c r="B55" i="24"/>
  <c r="B50" i="24"/>
  <c r="B49" i="24"/>
  <c r="B48" i="24"/>
  <c r="B47" i="24"/>
  <c r="B46" i="24"/>
  <c r="B45" i="24"/>
  <c r="B44" i="24"/>
  <c r="B43" i="24"/>
  <c r="B42" i="24"/>
  <c r="B41" i="24"/>
  <c r="B39" i="24"/>
  <c r="B40" i="24"/>
  <c r="B37" i="24"/>
  <c r="B36" i="24"/>
  <c r="B35" i="24"/>
  <c r="B34" i="24"/>
  <c r="B30" i="24"/>
  <c r="B29" i="24"/>
  <c r="B27" i="24"/>
  <c r="B24" i="24"/>
  <c r="B23" i="24"/>
  <c r="B22" i="24"/>
  <c r="B20" i="24"/>
  <c r="B18" i="24"/>
  <c r="B17" i="24"/>
  <c r="B16" i="24"/>
  <c r="B15" i="24"/>
  <c r="B14" i="24"/>
  <c r="B13" i="24"/>
  <c r="B11" i="24"/>
  <c r="B9" i="24"/>
  <c r="B6" i="24"/>
  <c r="B5" i="24"/>
  <c r="B4" i="24"/>
  <c r="B3" i="24"/>
  <c r="B2" i="24"/>
  <c r="B3" i="8"/>
  <c r="B35" i="21" l="1"/>
  <c r="B34" i="21"/>
  <c r="B33" i="21"/>
  <c r="B6" i="21"/>
  <c r="B8" i="21"/>
  <c r="B20" i="21"/>
  <c r="B15" i="21"/>
  <c r="B27" i="21"/>
  <c r="B24" i="21"/>
  <c r="B9" i="21"/>
  <c r="B11" i="21"/>
  <c r="B19" i="21"/>
  <c r="B4" i="21"/>
  <c r="B18" i="21"/>
  <c r="B26" i="21"/>
  <c r="B17" i="21"/>
  <c r="B5" i="21"/>
  <c r="B23" i="21"/>
  <c r="B32" i="21"/>
  <c r="B22" i="21"/>
  <c r="B10" i="21"/>
  <c r="B14" i="21"/>
  <c r="B7" i="21"/>
  <c r="B25" i="21"/>
  <c r="B31" i="21"/>
  <c r="B13" i="21"/>
  <c r="B30" i="21"/>
  <c r="B16" i="21"/>
  <c r="B29" i="21"/>
  <c r="B28" i="21"/>
  <c r="B12" i="21"/>
  <c r="B3" i="21"/>
  <c r="B21" i="21"/>
  <c r="B30" i="15"/>
  <c r="B29" i="15"/>
  <c r="B28" i="15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0" i="13"/>
  <c r="B14" i="13"/>
  <c r="B13" i="13"/>
  <c r="B12" i="13"/>
  <c r="B11" i="13"/>
  <c r="B9" i="13"/>
  <c r="B8" i="13"/>
  <c r="B7" i="13"/>
  <c r="B4" i="13"/>
  <c r="B6" i="13"/>
  <c r="B5" i="13"/>
  <c r="B3" i="13"/>
  <c r="B64" i="11"/>
  <c r="B63" i="11"/>
  <c r="B62" i="11"/>
  <c r="B61" i="11"/>
  <c r="B60" i="11"/>
  <c r="B23" i="11"/>
  <c r="B9" i="11"/>
  <c r="B34" i="11"/>
  <c r="B22" i="11"/>
  <c r="B33" i="11"/>
  <c r="B11" i="11"/>
  <c r="B59" i="11"/>
  <c r="B58" i="11"/>
  <c r="B57" i="11"/>
  <c r="B56" i="11"/>
  <c r="B55" i="11"/>
  <c r="B54" i="11"/>
  <c r="B30" i="11"/>
  <c r="B26" i="11"/>
  <c r="B7" i="11"/>
  <c r="B4" i="11"/>
  <c r="B53" i="11"/>
  <c r="B52" i="11"/>
  <c r="B25" i="11"/>
  <c r="B24" i="11"/>
  <c r="B12" i="11"/>
  <c r="B14" i="11"/>
  <c r="B51" i="11"/>
  <c r="B50" i="11"/>
  <c r="B3" i="11"/>
  <c r="B19" i="11"/>
  <c r="B49" i="11"/>
  <c r="B37" i="11"/>
  <c r="B21" i="11"/>
  <c r="B32" i="11"/>
  <c r="B48" i="11"/>
  <c r="B47" i="11"/>
  <c r="B29" i="11"/>
  <c r="B20" i="11"/>
  <c r="B8" i="11"/>
  <c r="B36" i="11"/>
  <c r="B46" i="11"/>
  <c r="B45" i="11"/>
  <c r="B44" i="11"/>
  <c r="B13" i="11"/>
  <c r="B43" i="11"/>
  <c r="B42" i="11"/>
  <c r="B18" i="11"/>
  <c r="B41" i="11"/>
  <c r="B35" i="11"/>
  <c r="B16" i="11"/>
  <c r="B5" i="11"/>
  <c r="B40" i="11"/>
  <c r="B6" i="11"/>
  <c r="B39" i="11"/>
  <c r="B10" i="11"/>
  <c r="B38" i="11"/>
  <c r="B28" i="11"/>
  <c r="B17" i="11"/>
  <c r="B27" i="11"/>
  <c r="B15" i="11"/>
  <c r="B31" i="11"/>
  <c r="C13" i="10"/>
  <c r="C28" i="10"/>
  <c r="C26" i="10"/>
  <c r="C50" i="10"/>
  <c r="C49" i="10"/>
  <c r="C48" i="10"/>
  <c r="C23" i="10"/>
  <c r="C17" i="10"/>
  <c r="C47" i="10"/>
  <c r="C25" i="10"/>
  <c r="C16" i="10"/>
  <c r="C46" i="10"/>
  <c r="C22" i="10"/>
  <c r="C45" i="10"/>
  <c r="C44" i="10"/>
  <c r="C43" i="10"/>
  <c r="C14" i="10"/>
  <c r="C42" i="10"/>
  <c r="C41" i="10"/>
  <c r="C4" i="10"/>
  <c r="C21" i="10"/>
  <c r="C40" i="10"/>
  <c r="C12" i="10"/>
  <c r="C39" i="10"/>
  <c r="C9" i="10"/>
  <c r="C11" i="10"/>
  <c r="C7" i="10"/>
  <c r="C19" i="10"/>
  <c r="C38" i="10"/>
  <c r="C15" i="10"/>
  <c r="C6" i="10"/>
  <c r="C37" i="10"/>
  <c r="C36" i="10"/>
  <c r="C20" i="10"/>
  <c r="C35" i="10"/>
  <c r="C34" i="10"/>
  <c r="C33" i="10"/>
  <c r="C5" i="10"/>
  <c r="C10" i="10"/>
  <c r="C18" i="10"/>
  <c r="C27" i="10"/>
  <c r="C32" i="10"/>
  <c r="C8" i="10"/>
  <c r="C3" i="10"/>
  <c r="C31" i="10"/>
  <c r="C30" i="10"/>
  <c r="C24" i="10"/>
  <c r="C29" i="10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" i="9"/>
  <c r="B30" i="9"/>
  <c r="B20" i="9"/>
  <c r="B11" i="9"/>
  <c r="B29" i="9"/>
  <c r="B28" i="9"/>
  <c r="B27" i="9"/>
  <c r="B4" i="9"/>
  <c r="B26" i="9"/>
  <c r="B21" i="9"/>
  <c r="B14" i="9"/>
  <c r="B25" i="9"/>
  <c r="B10" i="9"/>
  <c r="B19" i="9"/>
  <c r="B6" i="9"/>
  <c r="B13" i="9"/>
  <c r="B7" i="9"/>
  <c r="B24" i="9"/>
  <c r="B23" i="9"/>
  <c r="B9" i="9"/>
  <c r="B12" i="9"/>
  <c r="B17" i="9"/>
  <c r="B16" i="9"/>
  <c r="B15" i="9"/>
  <c r="B8" i="9"/>
  <c r="B18" i="9"/>
  <c r="B5" i="9"/>
  <c r="B22" i="9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18" i="8"/>
  <c r="B7" i="8"/>
  <c r="B14" i="8"/>
  <c r="B22" i="8"/>
  <c r="B13" i="8"/>
  <c r="B16" i="8"/>
  <c r="B5" i="8"/>
  <c r="B15" i="8"/>
  <c r="B12" i="8"/>
  <c r="B11" i="8"/>
  <c r="B6" i="8"/>
  <c r="B10" i="8"/>
  <c r="B21" i="8"/>
  <c r="B8" i="8"/>
  <c r="B9" i="8"/>
  <c r="B17" i="8"/>
  <c r="B20" i="8"/>
  <c r="B4" i="8"/>
  <c r="B19" i="8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42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17" i="5"/>
  <c r="B48" i="5"/>
  <c r="B47" i="5"/>
  <c r="B46" i="5"/>
  <c r="B45" i="5"/>
  <c r="B44" i="5"/>
  <c r="B43" i="5"/>
  <c r="B24" i="5"/>
  <c r="B41" i="5"/>
  <c r="B23" i="5"/>
  <c r="B7" i="5"/>
  <c r="B40" i="5"/>
  <c r="B39" i="5"/>
  <c r="B26" i="5"/>
  <c r="B38" i="5"/>
  <c r="B37" i="5"/>
  <c r="B36" i="5"/>
  <c r="B35" i="5"/>
  <c r="B34" i="5"/>
  <c r="B33" i="5"/>
  <c r="B32" i="5"/>
  <c r="B31" i="5"/>
  <c r="B30" i="5"/>
  <c r="B29" i="5"/>
  <c r="B28" i="5"/>
  <c r="B27" i="5"/>
  <c r="B25" i="5"/>
  <c r="B22" i="5"/>
  <c r="B21" i="5"/>
  <c r="B20" i="5"/>
  <c r="B19" i="5"/>
  <c r="B18" i="5"/>
  <c r="B16" i="5"/>
  <c r="B15" i="5"/>
  <c r="B14" i="5"/>
  <c r="B13" i="5"/>
  <c r="B12" i="5"/>
  <c r="B11" i="5"/>
  <c r="B10" i="5"/>
  <c r="B6" i="5"/>
  <c r="B9" i="5"/>
  <c r="B8" i="5"/>
  <c r="B4" i="5"/>
  <c r="B5" i="5"/>
  <c r="B3" i="5"/>
  <c r="B71" i="4"/>
  <c r="B70" i="4"/>
  <c r="B69" i="4"/>
  <c r="B68" i="4"/>
  <c r="B67" i="4"/>
  <c r="B66" i="4"/>
  <c r="B65" i="4"/>
  <c r="B64" i="4"/>
  <c r="B63" i="4"/>
  <c r="B62" i="4"/>
  <c r="B34" i="4"/>
  <c r="B61" i="4"/>
  <c r="B60" i="4"/>
  <c r="B29" i="4"/>
  <c r="B59" i="4"/>
  <c r="B39" i="4"/>
  <c r="B58" i="4"/>
  <c r="B57" i="4"/>
  <c r="B56" i="4"/>
  <c r="B55" i="4"/>
  <c r="B54" i="4"/>
  <c r="B53" i="4"/>
  <c r="B52" i="4"/>
  <c r="B51" i="4"/>
  <c r="B23" i="4"/>
  <c r="B50" i="4"/>
  <c r="B27" i="4"/>
  <c r="B49" i="4"/>
  <c r="B48" i="4"/>
  <c r="B47" i="4"/>
  <c r="B46" i="4"/>
  <c r="B45" i="4"/>
  <c r="B44" i="4"/>
  <c r="B30" i="4"/>
  <c r="B43" i="4"/>
  <c r="B42" i="4"/>
  <c r="B41" i="4"/>
  <c r="B40" i="4"/>
  <c r="B38" i="4"/>
  <c r="B37" i="4"/>
  <c r="B36" i="4"/>
  <c r="B35" i="4"/>
  <c r="B17" i="4"/>
  <c r="B33" i="4"/>
  <c r="B32" i="4"/>
  <c r="B31" i="4"/>
  <c r="B28" i="4"/>
  <c r="B26" i="4"/>
  <c r="B25" i="4"/>
  <c r="B24" i="4"/>
  <c r="B22" i="4"/>
  <c r="B21" i="4"/>
  <c r="B20" i="4"/>
  <c r="B16" i="4"/>
  <c r="B19" i="4"/>
  <c r="B18" i="4"/>
  <c r="B8" i="4"/>
  <c r="B15" i="4"/>
  <c r="B14" i="4"/>
  <c r="B13" i="4"/>
  <c r="B12" i="4"/>
  <c r="B7" i="4"/>
  <c r="B11" i="4"/>
  <c r="B10" i="4"/>
  <c r="B9" i="4"/>
  <c r="B6" i="4"/>
  <c r="B5" i="4"/>
  <c r="B4" i="4"/>
  <c r="B3" i="4"/>
  <c r="B50" i="3"/>
  <c r="B49" i="3"/>
  <c r="B17" i="3"/>
  <c r="B48" i="3"/>
  <c r="B47" i="3"/>
  <c r="B24" i="3"/>
  <c r="B46" i="3"/>
  <c r="B45" i="3"/>
  <c r="B9" i="3"/>
  <c r="B44" i="3"/>
  <c r="B43" i="3"/>
  <c r="B42" i="3"/>
  <c r="B41" i="3"/>
  <c r="B40" i="3"/>
  <c r="B39" i="3"/>
  <c r="B38" i="3"/>
  <c r="B37" i="3"/>
  <c r="B36" i="3"/>
  <c r="B35" i="3"/>
  <c r="B34" i="3"/>
  <c r="B33" i="3"/>
  <c r="B11" i="3"/>
  <c r="B32" i="3"/>
  <c r="B31" i="3"/>
  <c r="B30" i="3"/>
  <c r="B29" i="3"/>
  <c r="B27" i="3"/>
  <c r="B28" i="3"/>
  <c r="B14" i="3"/>
  <c r="B26" i="3"/>
  <c r="B25" i="3"/>
  <c r="B23" i="3"/>
  <c r="B22" i="3"/>
  <c r="B21" i="3"/>
  <c r="B20" i="3"/>
  <c r="B19" i="3"/>
  <c r="B18" i="3"/>
  <c r="B16" i="3"/>
  <c r="B15" i="3"/>
  <c r="B13" i="3"/>
  <c r="B12" i="3"/>
  <c r="B10" i="3"/>
  <c r="B7" i="3"/>
  <c r="B8" i="3"/>
  <c r="B6" i="3"/>
  <c r="B5" i="3"/>
  <c r="B4" i="3"/>
  <c r="B3" i="3"/>
  <c r="B93" i="6"/>
  <c r="B92" i="6"/>
  <c r="B91" i="6"/>
  <c r="B90" i="6"/>
  <c r="B89" i="6"/>
  <c r="B88" i="6"/>
  <c r="B87" i="6"/>
  <c r="B86" i="6"/>
  <c r="B85" i="6"/>
  <c r="B84" i="6"/>
  <c r="B3" i="6"/>
  <c r="B83" i="6"/>
  <c r="B82" i="6"/>
  <c r="B51" i="6"/>
  <c r="B81" i="6"/>
  <c r="B80" i="6"/>
  <c r="B79" i="6"/>
  <c r="B78" i="6"/>
  <c r="B77" i="6"/>
  <c r="B36" i="6"/>
  <c r="B76" i="6"/>
  <c r="B7" i="6"/>
  <c r="B75" i="6"/>
  <c r="B74" i="6"/>
  <c r="B35" i="6"/>
  <c r="B45" i="6"/>
  <c r="B15" i="6"/>
  <c r="B17" i="6"/>
  <c r="B59" i="6"/>
  <c r="B14" i="6"/>
  <c r="B58" i="6"/>
  <c r="B73" i="6"/>
  <c r="B72" i="6"/>
  <c r="B71" i="6"/>
  <c r="B50" i="6"/>
  <c r="B70" i="6"/>
  <c r="B69" i="6"/>
  <c r="B27" i="6"/>
  <c r="B68" i="6"/>
  <c r="B44" i="6"/>
  <c r="B34" i="6"/>
  <c r="B33" i="6"/>
  <c r="B8" i="6"/>
  <c r="B57" i="6"/>
  <c r="B13" i="6"/>
  <c r="B32" i="6"/>
  <c r="B21" i="6"/>
  <c r="B43" i="6"/>
  <c r="B26" i="6"/>
  <c r="B5" i="6"/>
  <c r="B56" i="6"/>
  <c r="B4" i="6"/>
  <c r="B42" i="6"/>
  <c r="B41" i="6"/>
  <c r="B25" i="6"/>
  <c r="B49" i="6"/>
  <c r="B40" i="6"/>
  <c r="B55" i="6"/>
  <c r="B16" i="6"/>
  <c r="B67" i="6"/>
  <c r="B31" i="6"/>
  <c r="B48" i="6"/>
  <c r="B66" i="6"/>
  <c r="B39" i="6"/>
  <c r="B54" i="6"/>
  <c r="B38" i="6"/>
  <c r="B12" i="6"/>
  <c r="B65" i="6"/>
  <c r="B53" i="6"/>
  <c r="B30" i="6"/>
  <c r="B64" i="6"/>
  <c r="B63" i="6"/>
  <c r="B29" i="6"/>
  <c r="B47" i="6"/>
  <c r="B28" i="6"/>
  <c r="B52" i="6"/>
  <c r="B24" i="6"/>
  <c r="B10" i="6"/>
  <c r="B6" i="6"/>
  <c r="B19" i="6"/>
  <c r="B18" i="6"/>
  <c r="B46" i="6"/>
  <c r="B9" i="6"/>
  <c r="B11" i="6"/>
  <c r="B20" i="6"/>
  <c r="B62" i="6"/>
  <c r="B61" i="6"/>
  <c r="B23" i="6"/>
  <c r="B22" i="6"/>
  <c r="B37" i="6"/>
  <c r="B60" i="6"/>
  <c r="B3" i="15"/>
  <c r="B4" i="17"/>
  <c r="B47" i="20"/>
  <c r="B46" i="20"/>
  <c r="B45" i="20"/>
  <c r="B44" i="20"/>
  <c r="B43" i="20"/>
  <c r="B42" i="20"/>
  <c r="B41" i="20"/>
  <c r="B40" i="20"/>
  <c r="B32" i="20"/>
  <c r="B12" i="20"/>
  <c r="B27" i="20"/>
  <c r="B23" i="20"/>
  <c r="B16" i="20"/>
  <c r="S8" i="1"/>
  <c r="S7" i="1"/>
  <c r="S6" i="1"/>
  <c r="S5" i="1"/>
  <c r="S4" i="1"/>
  <c r="B6" i="22"/>
  <c r="B4" i="22"/>
  <c r="B3" i="22"/>
  <c r="B9" i="22"/>
  <c r="B8" i="22"/>
  <c r="B23" i="22"/>
  <c r="N14" i="7"/>
  <c r="B31" i="20" l="1"/>
  <c r="B35" i="20"/>
  <c r="B22" i="20"/>
  <c r="B24" i="20"/>
  <c r="B25" i="20"/>
  <c r="N18" i="1"/>
  <c r="N12" i="1"/>
  <c r="N6" i="1"/>
  <c r="B4" i="20"/>
  <c r="B3" i="20"/>
  <c r="B20" i="20"/>
  <c r="B37" i="20"/>
  <c r="F26" i="1"/>
  <c r="F20" i="1"/>
  <c r="F14" i="1"/>
  <c r="F8" i="1"/>
  <c r="N49" i="7" l="1"/>
  <c r="N48" i="7"/>
  <c r="N47" i="7"/>
  <c r="N46" i="7"/>
  <c r="N45" i="7"/>
  <c r="N44" i="7"/>
  <c r="N43" i="7"/>
  <c r="N42" i="7"/>
  <c r="N41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N73" i="2"/>
  <c r="N72" i="2"/>
  <c r="N71" i="2"/>
  <c r="N70" i="2"/>
  <c r="N69" i="2"/>
  <c r="N68" i="2"/>
  <c r="N67" i="2"/>
  <c r="N66" i="2"/>
  <c r="N65" i="2"/>
  <c r="N6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G73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B51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F56" i="2"/>
  <c r="F55" i="2"/>
  <c r="F54" i="2"/>
  <c r="F53" i="2"/>
  <c r="F52" i="2"/>
  <c r="F51" i="2"/>
  <c r="F50" i="2"/>
  <c r="F49" i="2"/>
  <c r="F48" i="2"/>
  <c r="F47" i="2"/>
  <c r="F46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17" i="22"/>
  <c r="B16" i="22"/>
  <c r="B12" i="22"/>
  <c r="B13" i="22"/>
  <c r="B5" i="22"/>
  <c r="B11" i="22"/>
  <c r="B7" i="22"/>
  <c r="T5" i="1" s="1"/>
  <c r="B24" i="22"/>
  <c r="B18" i="22"/>
  <c r="B14" i="22"/>
  <c r="B22" i="22"/>
  <c r="B21" i="22"/>
  <c r="B19" i="22"/>
  <c r="B20" i="22"/>
  <c r="B10" i="22"/>
  <c r="B15" i="22"/>
  <c r="B25" i="22"/>
  <c r="T8" i="1" l="1"/>
  <c r="T7" i="1"/>
  <c r="T4" i="1"/>
  <c r="T6" i="1"/>
  <c r="B7" i="20" l="1"/>
  <c r="B15" i="20"/>
  <c r="B29" i="20"/>
  <c r="B28" i="20"/>
  <c r="B8" i="20"/>
  <c r="B36" i="20"/>
  <c r="B11" i="20"/>
  <c r="B30" i="20"/>
  <c r="B26" i="20"/>
  <c r="B17" i="20"/>
  <c r="B18" i="20"/>
  <c r="B9" i="20"/>
  <c r="B38" i="20"/>
  <c r="B14" i="20"/>
  <c r="B10" i="20"/>
  <c r="B39" i="20"/>
  <c r="B6" i="20"/>
  <c r="B21" i="20"/>
  <c r="B34" i="20"/>
  <c r="B13" i="20"/>
  <c r="B33" i="20"/>
  <c r="B5" i="20"/>
  <c r="B19" i="20"/>
  <c r="S18" i="1"/>
  <c r="S17" i="1"/>
  <c r="S16" i="1"/>
  <c r="S13" i="1"/>
  <c r="S12" i="1"/>
  <c r="S11" i="1"/>
  <c r="B5" i="19" l="1"/>
  <c r="B6" i="19"/>
  <c r="B13" i="19"/>
  <c r="B12" i="19"/>
  <c r="B17" i="19"/>
  <c r="B25" i="19"/>
  <c r="B20" i="19"/>
  <c r="B14" i="19"/>
  <c r="B19" i="19"/>
  <c r="B15" i="19"/>
  <c r="B4" i="19"/>
  <c r="B24" i="19"/>
  <c r="B10" i="19"/>
  <c r="B8" i="19"/>
  <c r="B23" i="19"/>
  <c r="B27" i="19"/>
  <c r="B21" i="19"/>
  <c r="B16" i="19"/>
  <c r="B9" i="19"/>
  <c r="B29" i="19"/>
  <c r="B28" i="19"/>
  <c r="B26" i="19"/>
  <c r="B3" i="19"/>
  <c r="B18" i="19"/>
  <c r="B30" i="19"/>
  <c r="B7" i="19"/>
  <c r="B22" i="19"/>
  <c r="B11" i="19"/>
  <c r="B30" i="18"/>
  <c r="G31" i="16" s="1"/>
  <c r="B29" i="18"/>
  <c r="G30" i="16" s="1"/>
  <c r="B28" i="18"/>
  <c r="G29" i="16" s="1"/>
  <c r="B27" i="18"/>
  <c r="G28" i="16" s="1"/>
  <c r="B26" i="18"/>
  <c r="G27" i="16" s="1"/>
  <c r="B25" i="18"/>
  <c r="G26" i="16" s="1"/>
  <c r="B24" i="18"/>
  <c r="G25" i="16" s="1"/>
  <c r="B23" i="18"/>
  <c r="G24" i="16" s="1"/>
  <c r="B22" i="18"/>
  <c r="G23" i="16" s="1"/>
  <c r="B21" i="18"/>
  <c r="G22" i="16" s="1"/>
  <c r="B20" i="18"/>
  <c r="G21" i="16" s="1"/>
  <c r="B19" i="18"/>
  <c r="G20" i="16" s="1"/>
  <c r="B18" i="18"/>
  <c r="G19" i="16" s="1"/>
  <c r="B17" i="18"/>
  <c r="G18" i="16" s="1"/>
  <c r="B5" i="18"/>
  <c r="B6" i="18"/>
  <c r="B3" i="18"/>
  <c r="B13" i="18"/>
  <c r="B4" i="18"/>
  <c r="B16" i="18"/>
  <c r="B14" i="18"/>
  <c r="B15" i="18"/>
  <c r="B12" i="18"/>
  <c r="B9" i="18"/>
  <c r="B11" i="18"/>
  <c r="B10" i="18"/>
  <c r="B8" i="18"/>
  <c r="B7" i="18"/>
  <c r="B30" i="17"/>
  <c r="C31" i="16" s="1"/>
  <c r="B29" i="17"/>
  <c r="C30" i="16" s="1"/>
  <c r="B28" i="17"/>
  <c r="C29" i="16" s="1"/>
  <c r="B27" i="17"/>
  <c r="C28" i="16" s="1"/>
  <c r="B26" i="17"/>
  <c r="C27" i="16" s="1"/>
  <c r="B25" i="17"/>
  <c r="C26" i="16" s="1"/>
  <c r="B24" i="17"/>
  <c r="C25" i="16" s="1"/>
  <c r="B9" i="17"/>
  <c r="C24" i="16" s="1"/>
  <c r="B14" i="17"/>
  <c r="B19" i="17"/>
  <c r="B16" i="17"/>
  <c r="B11" i="17"/>
  <c r="B18" i="17"/>
  <c r="B10" i="17"/>
  <c r="B12" i="17"/>
  <c r="B13" i="17"/>
  <c r="B8" i="17"/>
  <c r="B3" i="17"/>
  <c r="B21" i="17"/>
  <c r="B15" i="17"/>
  <c r="B20" i="17"/>
  <c r="B6" i="17"/>
  <c r="B5" i="17"/>
  <c r="B22" i="17"/>
  <c r="B17" i="17"/>
  <c r="B7" i="17"/>
  <c r="B23" i="17"/>
  <c r="K40" i="16"/>
  <c r="J40" i="16"/>
  <c r="G40" i="16"/>
  <c r="F40" i="16"/>
  <c r="C40" i="16"/>
  <c r="B40" i="16"/>
  <c r="K39" i="16"/>
  <c r="J39" i="16"/>
  <c r="G39" i="16"/>
  <c r="F39" i="16"/>
  <c r="C39" i="16"/>
  <c r="B39" i="16"/>
  <c r="K38" i="16"/>
  <c r="J38" i="16"/>
  <c r="G38" i="16"/>
  <c r="F38" i="16"/>
  <c r="C38" i="16"/>
  <c r="B38" i="16"/>
  <c r="K37" i="16"/>
  <c r="J37" i="16"/>
  <c r="G37" i="16"/>
  <c r="F37" i="16"/>
  <c r="C37" i="16"/>
  <c r="B37" i="16"/>
  <c r="K36" i="16"/>
  <c r="J36" i="16"/>
  <c r="G36" i="16"/>
  <c r="F36" i="16"/>
  <c r="C36" i="16"/>
  <c r="B36" i="16"/>
  <c r="K35" i="16"/>
  <c r="J35" i="16"/>
  <c r="G35" i="16"/>
  <c r="F35" i="16"/>
  <c r="C35" i="16"/>
  <c r="B35" i="16"/>
  <c r="K34" i="16"/>
  <c r="J34" i="16"/>
  <c r="G34" i="16"/>
  <c r="F34" i="16"/>
  <c r="C34" i="16"/>
  <c r="B34" i="16"/>
  <c r="K33" i="16"/>
  <c r="J33" i="16"/>
  <c r="G33" i="16"/>
  <c r="F33" i="16"/>
  <c r="C33" i="16"/>
  <c r="B33" i="16"/>
  <c r="K32" i="16"/>
  <c r="J32" i="16"/>
  <c r="G32" i="16"/>
  <c r="F32" i="16"/>
  <c r="C32" i="16"/>
  <c r="B32" i="16"/>
  <c r="J31" i="16"/>
  <c r="F31" i="16"/>
  <c r="B31" i="16"/>
  <c r="J30" i="16"/>
  <c r="F30" i="16"/>
  <c r="B30" i="16"/>
  <c r="J29" i="16"/>
  <c r="F29" i="16"/>
  <c r="B29" i="16"/>
  <c r="J28" i="16"/>
  <c r="F28" i="16"/>
  <c r="B28" i="16"/>
  <c r="J27" i="16"/>
  <c r="F27" i="16"/>
  <c r="B27" i="16"/>
  <c r="J26" i="16"/>
  <c r="F26" i="16"/>
  <c r="B26" i="16"/>
  <c r="J25" i="16"/>
  <c r="F25" i="16"/>
  <c r="B25" i="16"/>
  <c r="J24" i="16"/>
  <c r="F24" i="16"/>
  <c r="B24" i="16"/>
  <c r="J23" i="16"/>
  <c r="F23" i="16"/>
  <c r="B23" i="16"/>
  <c r="J22" i="16"/>
  <c r="F22" i="16"/>
  <c r="B22" i="16"/>
  <c r="J21" i="16"/>
  <c r="F21" i="16"/>
  <c r="B21" i="16"/>
  <c r="J20" i="16"/>
  <c r="F20" i="16"/>
  <c r="B20" i="16"/>
  <c r="J19" i="16"/>
  <c r="F19" i="16"/>
  <c r="B19" i="16"/>
  <c r="J18" i="16"/>
  <c r="F18" i="16"/>
  <c r="B18" i="16"/>
  <c r="J17" i="16"/>
  <c r="F17" i="16"/>
  <c r="B17" i="16"/>
  <c r="J16" i="16"/>
  <c r="F16" i="16"/>
  <c r="B16" i="16"/>
  <c r="J15" i="16"/>
  <c r="F15" i="16"/>
  <c r="B15" i="16"/>
  <c r="J14" i="16"/>
  <c r="F14" i="16"/>
  <c r="B14" i="16"/>
  <c r="J13" i="16"/>
  <c r="F13" i="16"/>
  <c r="B13" i="16"/>
  <c r="J12" i="16"/>
  <c r="F12" i="16"/>
  <c r="B12" i="16"/>
  <c r="J11" i="16"/>
  <c r="F11" i="16"/>
  <c r="B11" i="16"/>
  <c r="J10" i="16"/>
  <c r="F10" i="16"/>
  <c r="B10" i="16"/>
  <c r="J9" i="16"/>
  <c r="F9" i="16"/>
  <c r="B9" i="16"/>
  <c r="J8" i="16"/>
  <c r="G8" i="16"/>
  <c r="F8" i="16"/>
  <c r="B8" i="16"/>
  <c r="J7" i="16"/>
  <c r="F7" i="16"/>
  <c r="B7" i="16"/>
  <c r="J6" i="16"/>
  <c r="F6" i="16"/>
  <c r="B6" i="16"/>
  <c r="J5" i="16"/>
  <c r="F5" i="16"/>
  <c r="B5" i="16"/>
  <c r="J4" i="16"/>
  <c r="F4" i="16"/>
  <c r="B4" i="16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7" i="1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C31" i="12"/>
  <c r="C30" i="12"/>
  <c r="C29" i="12"/>
  <c r="C28" i="12"/>
  <c r="C27" i="12"/>
  <c r="C26" i="12"/>
  <c r="C25" i="12"/>
  <c r="C24" i="12"/>
  <c r="C23" i="12"/>
  <c r="C22" i="12"/>
  <c r="C21" i="12"/>
  <c r="K40" i="12"/>
  <c r="J40" i="12"/>
  <c r="G40" i="12"/>
  <c r="F40" i="12"/>
  <c r="C40" i="12"/>
  <c r="B40" i="12"/>
  <c r="K39" i="12"/>
  <c r="J39" i="12"/>
  <c r="G39" i="12"/>
  <c r="F39" i="12"/>
  <c r="C39" i="12"/>
  <c r="B39" i="12"/>
  <c r="K38" i="12"/>
  <c r="J38" i="12"/>
  <c r="G38" i="12"/>
  <c r="F38" i="12"/>
  <c r="C38" i="12"/>
  <c r="B38" i="12"/>
  <c r="K37" i="12"/>
  <c r="J37" i="12"/>
  <c r="G37" i="12"/>
  <c r="F37" i="12"/>
  <c r="C37" i="12"/>
  <c r="B37" i="12"/>
  <c r="K36" i="12"/>
  <c r="J36" i="12"/>
  <c r="G36" i="12"/>
  <c r="F36" i="12"/>
  <c r="C36" i="12"/>
  <c r="B36" i="12"/>
  <c r="K35" i="12"/>
  <c r="J35" i="12"/>
  <c r="G35" i="12"/>
  <c r="F35" i="12"/>
  <c r="C35" i="12"/>
  <c r="B35" i="12"/>
  <c r="K34" i="12"/>
  <c r="J34" i="12"/>
  <c r="G34" i="12"/>
  <c r="F34" i="12"/>
  <c r="C34" i="12"/>
  <c r="B34" i="12"/>
  <c r="K33" i="12"/>
  <c r="J33" i="12"/>
  <c r="G33" i="12"/>
  <c r="F33" i="12"/>
  <c r="C33" i="12"/>
  <c r="B33" i="12"/>
  <c r="K32" i="12"/>
  <c r="J32" i="12"/>
  <c r="G32" i="12"/>
  <c r="F32" i="12"/>
  <c r="C32" i="12"/>
  <c r="B32" i="12"/>
  <c r="J31" i="12"/>
  <c r="G31" i="12"/>
  <c r="F31" i="12"/>
  <c r="B31" i="12"/>
  <c r="J30" i="12"/>
  <c r="F30" i="12"/>
  <c r="B30" i="12"/>
  <c r="J29" i="12"/>
  <c r="F29" i="12"/>
  <c r="B29" i="12"/>
  <c r="J28" i="12"/>
  <c r="F28" i="12"/>
  <c r="B28" i="12"/>
  <c r="J27" i="12"/>
  <c r="F27" i="12"/>
  <c r="B27" i="12"/>
  <c r="J26" i="12"/>
  <c r="F26" i="12"/>
  <c r="B26" i="12"/>
  <c r="J25" i="12"/>
  <c r="F25" i="12"/>
  <c r="B25" i="12"/>
  <c r="J24" i="12"/>
  <c r="F24" i="12"/>
  <c r="B24" i="12"/>
  <c r="J23" i="12"/>
  <c r="F23" i="12"/>
  <c r="B23" i="12"/>
  <c r="J22" i="12"/>
  <c r="F22" i="12"/>
  <c r="B22" i="12"/>
  <c r="J21" i="12"/>
  <c r="F21" i="12"/>
  <c r="B21" i="12"/>
  <c r="J20" i="12"/>
  <c r="F20" i="12"/>
  <c r="B20" i="12"/>
  <c r="J19" i="12"/>
  <c r="F19" i="12"/>
  <c r="B19" i="12"/>
  <c r="J18" i="12"/>
  <c r="F18" i="12"/>
  <c r="B18" i="12"/>
  <c r="J17" i="12"/>
  <c r="F17" i="12"/>
  <c r="B17" i="12"/>
  <c r="J16" i="12"/>
  <c r="F16" i="12"/>
  <c r="B16" i="12"/>
  <c r="J15" i="12"/>
  <c r="F15" i="12"/>
  <c r="B15" i="12"/>
  <c r="J14" i="12"/>
  <c r="F14" i="12"/>
  <c r="B14" i="12"/>
  <c r="J13" i="12"/>
  <c r="F13" i="12"/>
  <c r="B13" i="12"/>
  <c r="J12" i="12"/>
  <c r="F12" i="12"/>
  <c r="B12" i="12"/>
  <c r="J11" i="12"/>
  <c r="F11" i="12"/>
  <c r="B11" i="12"/>
  <c r="J10" i="12"/>
  <c r="F10" i="12"/>
  <c r="B10" i="12"/>
  <c r="J9" i="12"/>
  <c r="F9" i="12"/>
  <c r="B9" i="12"/>
  <c r="J8" i="12"/>
  <c r="F8" i="12"/>
  <c r="B8" i="12"/>
  <c r="J7" i="12"/>
  <c r="F7" i="12"/>
  <c r="B7" i="12"/>
  <c r="J6" i="12"/>
  <c r="F6" i="12"/>
  <c r="B6" i="12"/>
  <c r="J5" i="12"/>
  <c r="F5" i="12"/>
  <c r="B5" i="12"/>
  <c r="J4" i="12"/>
  <c r="F4" i="12"/>
  <c r="B4" i="12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N40" i="7"/>
  <c r="N39" i="7"/>
  <c r="N38" i="7"/>
  <c r="N37" i="7"/>
  <c r="N36" i="7"/>
  <c r="J36" i="7"/>
  <c r="F36" i="7"/>
  <c r="N35" i="7"/>
  <c r="J35" i="7"/>
  <c r="F35" i="7"/>
  <c r="N34" i="7"/>
  <c r="J34" i="7"/>
  <c r="F34" i="7"/>
  <c r="N33" i="7"/>
  <c r="J33" i="7"/>
  <c r="F33" i="7"/>
  <c r="N32" i="7"/>
  <c r="J32" i="7"/>
  <c r="F32" i="7"/>
  <c r="N31" i="7"/>
  <c r="J31" i="7"/>
  <c r="F31" i="7"/>
  <c r="N30" i="7"/>
  <c r="J30" i="7"/>
  <c r="F30" i="7"/>
  <c r="N29" i="7"/>
  <c r="J29" i="7"/>
  <c r="F29" i="7"/>
  <c r="B29" i="7"/>
  <c r="N28" i="7"/>
  <c r="J28" i="7"/>
  <c r="F28" i="7"/>
  <c r="B28" i="7"/>
  <c r="N27" i="7"/>
  <c r="J27" i="7"/>
  <c r="F27" i="7"/>
  <c r="B27" i="7"/>
  <c r="N26" i="7"/>
  <c r="J26" i="7"/>
  <c r="F26" i="7"/>
  <c r="B26" i="7"/>
  <c r="N25" i="7"/>
  <c r="J25" i="7"/>
  <c r="F25" i="7"/>
  <c r="B25" i="7"/>
  <c r="N24" i="7"/>
  <c r="J24" i="7"/>
  <c r="F24" i="7"/>
  <c r="B24" i="7"/>
  <c r="N23" i="7"/>
  <c r="J23" i="7"/>
  <c r="F23" i="7"/>
  <c r="B23" i="7"/>
  <c r="N22" i="7"/>
  <c r="J22" i="7"/>
  <c r="F22" i="7"/>
  <c r="B22" i="7"/>
  <c r="N21" i="7"/>
  <c r="J21" i="7"/>
  <c r="F21" i="7"/>
  <c r="B21" i="7"/>
  <c r="N20" i="7"/>
  <c r="J20" i="7"/>
  <c r="F20" i="7"/>
  <c r="B20" i="7"/>
  <c r="N19" i="7"/>
  <c r="J19" i="7"/>
  <c r="F19" i="7"/>
  <c r="B19" i="7"/>
  <c r="N18" i="7"/>
  <c r="J18" i="7"/>
  <c r="F18" i="7"/>
  <c r="B18" i="7"/>
  <c r="N17" i="7"/>
  <c r="J17" i="7"/>
  <c r="F17" i="7"/>
  <c r="B17" i="7"/>
  <c r="N16" i="7"/>
  <c r="J16" i="7"/>
  <c r="F16" i="7"/>
  <c r="B16" i="7"/>
  <c r="N15" i="7"/>
  <c r="J15" i="7"/>
  <c r="F15" i="7"/>
  <c r="B15" i="7"/>
  <c r="J14" i="7"/>
  <c r="F14" i="7"/>
  <c r="B14" i="7"/>
  <c r="N13" i="7"/>
  <c r="J13" i="7"/>
  <c r="F13" i="7"/>
  <c r="B13" i="7"/>
  <c r="N12" i="7"/>
  <c r="J12" i="7"/>
  <c r="F12" i="7"/>
  <c r="B12" i="7"/>
  <c r="N11" i="7"/>
  <c r="J11" i="7"/>
  <c r="F11" i="7"/>
  <c r="B11" i="7"/>
  <c r="N10" i="7"/>
  <c r="J10" i="7"/>
  <c r="F10" i="7"/>
  <c r="B10" i="7"/>
  <c r="N9" i="7"/>
  <c r="J9" i="7"/>
  <c r="F9" i="7"/>
  <c r="B9" i="7"/>
  <c r="N8" i="7"/>
  <c r="J8" i="7"/>
  <c r="F8" i="7"/>
  <c r="B8" i="7"/>
  <c r="N7" i="7"/>
  <c r="J7" i="7"/>
  <c r="F7" i="7"/>
  <c r="B7" i="7"/>
  <c r="N6" i="7"/>
  <c r="J6" i="7"/>
  <c r="F6" i="7"/>
  <c r="B6" i="7"/>
  <c r="N5" i="7"/>
  <c r="J5" i="7"/>
  <c r="F5" i="7"/>
  <c r="B5" i="7"/>
  <c r="N4" i="7"/>
  <c r="J4" i="7"/>
  <c r="F4" i="7"/>
  <c r="B4" i="7"/>
  <c r="C51" i="2"/>
  <c r="N48" i="2"/>
  <c r="N47" i="2"/>
  <c r="N46" i="2"/>
  <c r="J46" i="2"/>
  <c r="N45" i="2"/>
  <c r="J45" i="2"/>
  <c r="F45" i="2"/>
  <c r="N44" i="2"/>
  <c r="J44" i="2"/>
  <c r="F44" i="2"/>
  <c r="N43" i="2"/>
  <c r="J43" i="2"/>
  <c r="F43" i="2"/>
  <c r="N42" i="2"/>
  <c r="J42" i="2"/>
  <c r="F42" i="2"/>
  <c r="N41" i="2"/>
  <c r="J41" i="2"/>
  <c r="F41" i="2"/>
  <c r="N40" i="2"/>
  <c r="J40" i="2"/>
  <c r="F40" i="2"/>
  <c r="N39" i="2"/>
  <c r="J39" i="2"/>
  <c r="F39" i="2"/>
  <c r="N38" i="2"/>
  <c r="J38" i="2"/>
  <c r="F38" i="2"/>
  <c r="N37" i="2"/>
  <c r="J37" i="2"/>
  <c r="F37" i="2"/>
  <c r="N36" i="2"/>
  <c r="J36" i="2"/>
  <c r="F36" i="2"/>
  <c r="N35" i="2"/>
  <c r="J35" i="2"/>
  <c r="F35" i="2"/>
  <c r="N34" i="2"/>
  <c r="J34" i="2"/>
  <c r="F34" i="2"/>
  <c r="N33" i="2"/>
  <c r="J33" i="2"/>
  <c r="F33" i="2"/>
  <c r="N32" i="2"/>
  <c r="J32" i="2"/>
  <c r="F32" i="2"/>
  <c r="B32" i="2"/>
  <c r="N31" i="2"/>
  <c r="J31" i="2"/>
  <c r="F31" i="2"/>
  <c r="B31" i="2"/>
  <c r="N30" i="2"/>
  <c r="J30" i="2"/>
  <c r="F30" i="2"/>
  <c r="B30" i="2"/>
  <c r="N29" i="2"/>
  <c r="J29" i="2"/>
  <c r="F29" i="2"/>
  <c r="B29" i="2"/>
  <c r="N28" i="2"/>
  <c r="J28" i="2"/>
  <c r="F28" i="2"/>
  <c r="B28" i="2"/>
  <c r="N27" i="2"/>
  <c r="J27" i="2"/>
  <c r="F27" i="2"/>
  <c r="B27" i="2"/>
  <c r="N26" i="2"/>
  <c r="J26" i="2"/>
  <c r="F26" i="2"/>
  <c r="B26" i="2"/>
  <c r="N25" i="2"/>
  <c r="J25" i="2"/>
  <c r="F25" i="2"/>
  <c r="B25" i="2"/>
  <c r="N24" i="2"/>
  <c r="J24" i="2"/>
  <c r="F24" i="2"/>
  <c r="B24" i="2"/>
  <c r="N23" i="2"/>
  <c r="J23" i="2"/>
  <c r="F23" i="2"/>
  <c r="B23" i="2"/>
  <c r="N22" i="2"/>
  <c r="J22" i="2"/>
  <c r="F22" i="2"/>
  <c r="B22" i="2"/>
  <c r="N21" i="2"/>
  <c r="J21" i="2"/>
  <c r="F21" i="2"/>
  <c r="B21" i="2"/>
  <c r="N20" i="2"/>
  <c r="J20" i="2"/>
  <c r="F20" i="2"/>
  <c r="B20" i="2"/>
  <c r="N19" i="2"/>
  <c r="J19" i="2"/>
  <c r="F19" i="2"/>
  <c r="B19" i="2"/>
  <c r="N18" i="2"/>
  <c r="J18" i="2"/>
  <c r="F18" i="2"/>
  <c r="B18" i="2"/>
  <c r="N17" i="2"/>
  <c r="J17" i="2"/>
  <c r="F17" i="2"/>
  <c r="B17" i="2"/>
  <c r="N16" i="2"/>
  <c r="J16" i="2"/>
  <c r="F16" i="2"/>
  <c r="B16" i="2"/>
  <c r="N15" i="2"/>
  <c r="J15" i="2"/>
  <c r="F15" i="2"/>
  <c r="B15" i="2"/>
  <c r="N14" i="2"/>
  <c r="J14" i="2"/>
  <c r="F14" i="2"/>
  <c r="B14" i="2"/>
  <c r="N13" i="2"/>
  <c r="J13" i="2"/>
  <c r="F13" i="2"/>
  <c r="B13" i="2"/>
  <c r="N12" i="2"/>
  <c r="J12" i="2"/>
  <c r="F12" i="2"/>
  <c r="B12" i="2"/>
  <c r="N11" i="2"/>
  <c r="J11" i="2"/>
  <c r="F11" i="2"/>
  <c r="B11" i="2"/>
  <c r="N10" i="2"/>
  <c r="J10" i="2"/>
  <c r="F10" i="2"/>
  <c r="B10" i="2"/>
  <c r="N9" i="2"/>
  <c r="J9" i="2"/>
  <c r="F9" i="2"/>
  <c r="B9" i="2"/>
  <c r="N8" i="2"/>
  <c r="J8" i="2"/>
  <c r="F8" i="2"/>
  <c r="B8" i="2"/>
  <c r="N7" i="2"/>
  <c r="J7" i="2"/>
  <c r="F7" i="2"/>
  <c r="B7" i="2"/>
  <c r="N6" i="2"/>
  <c r="J6" i="2"/>
  <c r="F6" i="2"/>
  <c r="B6" i="2"/>
  <c r="N5" i="2"/>
  <c r="J5" i="2"/>
  <c r="F5" i="2"/>
  <c r="B5" i="2"/>
  <c r="N4" i="2"/>
  <c r="J4" i="2"/>
  <c r="F4" i="2"/>
  <c r="B4" i="2"/>
  <c r="B26" i="1"/>
  <c r="F25" i="1"/>
  <c r="B25" i="1"/>
  <c r="F24" i="1"/>
  <c r="B24" i="1"/>
  <c r="F23" i="1"/>
  <c r="B23" i="1"/>
  <c r="F22" i="1"/>
  <c r="B22" i="1"/>
  <c r="B20" i="1"/>
  <c r="F19" i="1"/>
  <c r="B19" i="1"/>
  <c r="F18" i="1"/>
  <c r="B18" i="1"/>
  <c r="N17" i="1"/>
  <c r="J17" i="1"/>
  <c r="F17" i="1"/>
  <c r="B17" i="1"/>
  <c r="N16" i="1"/>
  <c r="J16" i="1"/>
  <c r="F16" i="1"/>
  <c r="B16" i="1"/>
  <c r="B14" i="1"/>
  <c r="F13" i="1"/>
  <c r="B13" i="1"/>
  <c r="F12" i="1"/>
  <c r="B12" i="1"/>
  <c r="N11" i="1"/>
  <c r="J11" i="1"/>
  <c r="F11" i="1"/>
  <c r="B11" i="1"/>
  <c r="N10" i="1"/>
  <c r="J10" i="1"/>
  <c r="F10" i="1"/>
  <c r="B10" i="1"/>
  <c r="B8" i="1"/>
  <c r="F7" i="1"/>
  <c r="B7" i="1"/>
  <c r="F6" i="1"/>
  <c r="B6" i="1"/>
  <c r="N5" i="1"/>
  <c r="J5" i="1"/>
  <c r="F5" i="1"/>
  <c r="B5" i="1"/>
  <c r="N4" i="1"/>
  <c r="J4" i="1"/>
  <c r="F4" i="1"/>
  <c r="B4" i="1"/>
  <c r="K31" i="16" l="1"/>
  <c r="C23" i="16"/>
  <c r="G17" i="16"/>
  <c r="K30" i="16"/>
  <c r="C20" i="12"/>
  <c r="K12" i="12"/>
  <c r="G14" i="16"/>
  <c r="G15" i="16"/>
  <c r="G16" i="16"/>
  <c r="G4" i="16"/>
  <c r="K49" i="7"/>
  <c r="K9" i="12"/>
  <c r="C19" i="12"/>
  <c r="G9" i="16"/>
  <c r="K29" i="16"/>
  <c r="C18" i="12"/>
  <c r="G13" i="16"/>
  <c r="G7" i="16"/>
  <c r="C22" i="16"/>
  <c r="K5" i="12"/>
  <c r="C19" i="16"/>
  <c r="K28" i="16"/>
  <c r="K16" i="12"/>
  <c r="K10" i="12"/>
  <c r="K11" i="12"/>
  <c r="G4" i="12"/>
  <c r="G71" i="2"/>
  <c r="G72" i="2"/>
  <c r="G69" i="2"/>
  <c r="K48" i="7"/>
  <c r="K46" i="7"/>
  <c r="K45" i="7"/>
  <c r="K47" i="7"/>
  <c r="K44" i="7"/>
  <c r="G67" i="2"/>
  <c r="G70" i="2"/>
  <c r="K73" i="2"/>
  <c r="K27" i="16"/>
  <c r="K26" i="16"/>
  <c r="O5" i="1"/>
  <c r="O73" i="2"/>
  <c r="G66" i="2"/>
  <c r="G68" i="2"/>
  <c r="K43" i="7"/>
  <c r="K72" i="2"/>
  <c r="K66" i="2"/>
  <c r="K42" i="7"/>
  <c r="K69" i="2"/>
  <c r="G64" i="2"/>
  <c r="O17" i="1"/>
  <c r="C11" i="12"/>
  <c r="K40" i="7"/>
  <c r="K70" i="2"/>
  <c r="K71" i="2"/>
  <c r="G65" i="2"/>
  <c r="O47" i="2"/>
  <c r="K68" i="2"/>
  <c r="K65" i="2"/>
  <c r="G7" i="2"/>
  <c r="G63" i="2"/>
  <c r="K41" i="7"/>
  <c r="O65" i="2"/>
  <c r="O69" i="2"/>
  <c r="O70" i="2"/>
  <c r="O71" i="2"/>
  <c r="O66" i="2"/>
  <c r="O72" i="2"/>
  <c r="O67" i="2"/>
  <c r="O68" i="2"/>
  <c r="K67" i="2"/>
  <c r="K64" i="2"/>
  <c r="G11" i="2"/>
  <c r="G16" i="2"/>
  <c r="G61" i="2"/>
  <c r="K15" i="12"/>
  <c r="K39" i="7"/>
  <c r="C13" i="16"/>
  <c r="O6" i="1"/>
  <c r="G11" i="12"/>
  <c r="O25" i="7"/>
  <c r="O64" i="2"/>
  <c r="K63" i="2"/>
  <c r="G60" i="2"/>
  <c r="G62" i="2"/>
  <c r="G55" i="2"/>
  <c r="O46" i="2"/>
  <c r="O63" i="2"/>
  <c r="G49" i="2"/>
  <c r="K14" i="12"/>
  <c r="K13" i="12"/>
  <c r="K13" i="16"/>
  <c r="K19" i="16"/>
  <c r="K7" i="16"/>
  <c r="O18" i="1"/>
  <c r="K20" i="16"/>
  <c r="G5" i="16"/>
  <c r="O20" i="7"/>
  <c r="K38" i="7"/>
  <c r="O59" i="2"/>
  <c r="K60" i="2"/>
  <c r="K62" i="2"/>
  <c r="K55" i="2"/>
  <c r="K57" i="2"/>
  <c r="G58" i="2"/>
  <c r="G59" i="2"/>
  <c r="G57" i="2"/>
  <c r="O58" i="2"/>
  <c r="O52" i="2"/>
  <c r="O42" i="2"/>
  <c r="O45" i="2"/>
  <c r="O41" i="2"/>
  <c r="O61" i="2"/>
  <c r="K61" i="2"/>
  <c r="K54" i="2"/>
  <c r="G56" i="2"/>
  <c r="G46" i="2"/>
  <c r="C39" i="2"/>
  <c r="G6" i="16"/>
  <c r="O12" i="1"/>
  <c r="G5" i="12"/>
  <c r="O53" i="2"/>
  <c r="K18" i="16"/>
  <c r="O10" i="1"/>
  <c r="K22" i="16"/>
  <c r="G51" i="2"/>
  <c r="G47" i="2"/>
  <c r="G14" i="1"/>
  <c r="G20" i="1"/>
  <c r="O51" i="2"/>
  <c r="C41" i="2"/>
  <c r="C50" i="2"/>
  <c r="C42" i="2"/>
  <c r="K25" i="16"/>
  <c r="K24" i="16"/>
  <c r="O16" i="1"/>
  <c r="K21" i="16"/>
  <c r="K5" i="16"/>
  <c r="K11" i="16"/>
  <c r="K14" i="16"/>
  <c r="K23" i="16"/>
  <c r="G12" i="16"/>
  <c r="C21" i="16"/>
  <c r="C14" i="16"/>
  <c r="G26" i="1"/>
  <c r="O31" i="7"/>
  <c r="O49" i="7"/>
  <c r="O28" i="7"/>
  <c r="O14" i="7"/>
  <c r="O43" i="7"/>
  <c r="O44" i="7"/>
  <c r="O29" i="7"/>
  <c r="O21" i="7"/>
  <c r="O41" i="7"/>
  <c r="O33" i="7"/>
  <c r="O47" i="7"/>
  <c r="O40" i="7"/>
  <c r="O16" i="7"/>
  <c r="O18" i="7"/>
  <c r="K37" i="7"/>
  <c r="G20" i="7"/>
  <c r="G21" i="7"/>
  <c r="G8" i="1"/>
  <c r="O34" i="7"/>
  <c r="O35" i="7"/>
  <c r="O30" i="7"/>
  <c r="O23" i="7"/>
  <c r="O24" i="7"/>
  <c r="O48" i="7"/>
  <c r="O32" i="7"/>
  <c r="O36" i="7"/>
  <c r="O45" i="7"/>
  <c r="O19" i="7"/>
  <c r="O22" i="7"/>
  <c r="O38" i="7"/>
  <c r="O26" i="7"/>
  <c r="O27" i="7"/>
  <c r="O46" i="7"/>
  <c r="O37" i="7"/>
  <c r="O42" i="7"/>
  <c r="O15" i="7"/>
  <c r="O39" i="7"/>
  <c r="O17" i="7"/>
  <c r="G10" i="7"/>
  <c r="O40" i="2"/>
  <c r="O60" i="2"/>
  <c r="O43" i="2"/>
  <c r="O57" i="2"/>
  <c r="O44" i="2"/>
  <c r="O48" i="2"/>
  <c r="O50" i="2"/>
  <c r="K56" i="2"/>
  <c r="K52" i="2"/>
  <c r="K53" i="2"/>
  <c r="K59" i="2"/>
  <c r="G27" i="2"/>
  <c r="G52" i="2"/>
  <c r="G53" i="2"/>
  <c r="C49" i="2"/>
  <c r="C35" i="2"/>
  <c r="C20" i="2"/>
  <c r="O49" i="2"/>
  <c r="O54" i="2"/>
  <c r="O56" i="2"/>
  <c r="O55" i="2"/>
  <c r="K51" i="2"/>
  <c r="G48" i="2"/>
  <c r="G50" i="2"/>
  <c r="C45" i="2"/>
  <c r="C47" i="2"/>
  <c r="O12" i="2"/>
  <c r="O62" i="2"/>
  <c r="G10" i="2"/>
  <c r="G54" i="2"/>
  <c r="C43" i="2"/>
  <c r="C46" i="2"/>
  <c r="C40" i="2"/>
  <c r="C48" i="2"/>
  <c r="C8" i="2"/>
  <c r="C36" i="2"/>
  <c r="C34" i="2"/>
  <c r="C38" i="2"/>
  <c r="C37" i="2"/>
  <c r="C33" i="2"/>
  <c r="C44" i="2"/>
  <c r="K58" i="2"/>
  <c r="K42" i="2"/>
  <c r="K43" i="2"/>
  <c r="K8" i="12"/>
  <c r="K6" i="12"/>
  <c r="K7" i="12"/>
  <c r="G6" i="12"/>
  <c r="G7" i="12"/>
  <c r="G8" i="12"/>
  <c r="G9" i="12"/>
  <c r="K11" i="1"/>
  <c r="C17" i="12"/>
  <c r="C7" i="12"/>
  <c r="G10" i="16"/>
  <c r="O11" i="1"/>
  <c r="C12" i="16"/>
  <c r="C20" i="16"/>
  <c r="K28" i="7"/>
  <c r="G35" i="7"/>
  <c r="C27" i="7"/>
  <c r="C10" i="7"/>
  <c r="C28" i="7"/>
  <c r="O19" i="2"/>
  <c r="K26" i="2"/>
  <c r="C16" i="2"/>
  <c r="O16" i="2"/>
  <c r="T17" i="1"/>
  <c r="T16" i="1"/>
  <c r="C6" i="12"/>
  <c r="K4" i="16"/>
  <c r="K12" i="16"/>
  <c r="C4" i="16"/>
  <c r="O35" i="2"/>
  <c r="O11" i="2"/>
  <c r="O15" i="2"/>
  <c r="K17" i="2"/>
  <c r="G22" i="2"/>
  <c r="C19" i="2"/>
  <c r="T18" i="1"/>
  <c r="K10" i="16"/>
  <c r="K17" i="16"/>
  <c r="K8" i="16"/>
  <c r="K6" i="16"/>
  <c r="C9" i="16"/>
  <c r="C8" i="16"/>
  <c r="C18" i="16"/>
  <c r="C5" i="16"/>
  <c r="C15" i="16"/>
  <c r="C7" i="16"/>
  <c r="C16" i="16"/>
  <c r="C10" i="16"/>
  <c r="C10" i="12"/>
  <c r="C8" i="12"/>
  <c r="C9" i="12"/>
  <c r="C4" i="12"/>
  <c r="C13" i="12"/>
  <c r="C5" i="12"/>
  <c r="C14" i="12"/>
  <c r="C16" i="12"/>
  <c r="O13" i="7"/>
  <c r="G15" i="7"/>
  <c r="G7" i="7"/>
  <c r="G23" i="7"/>
  <c r="O26" i="2"/>
  <c r="O10" i="2"/>
  <c r="C5" i="2"/>
  <c r="C8" i="1"/>
  <c r="C26" i="2"/>
  <c r="C18" i="2"/>
  <c r="K29" i="2"/>
  <c r="K25" i="2"/>
  <c r="K13" i="2"/>
  <c r="K45" i="2"/>
  <c r="G19" i="2"/>
  <c r="G38" i="2"/>
  <c r="G44" i="2"/>
  <c r="C7" i="1"/>
  <c r="C24" i="2"/>
  <c r="C10" i="2"/>
  <c r="C32" i="2"/>
  <c r="K9" i="16"/>
  <c r="K15" i="16"/>
  <c r="K16" i="16"/>
  <c r="G11" i="16"/>
  <c r="C6" i="16"/>
  <c r="K5" i="1"/>
  <c r="C15" i="12"/>
  <c r="C12" i="12"/>
  <c r="G10" i="12"/>
  <c r="K4" i="12"/>
  <c r="K4" i="1"/>
  <c r="K7" i="2"/>
  <c r="O11" i="7"/>
  <c r="G23" i="1"/>
  <c r="G10" i="1"/>
  <c r="G27" i="7"/>
  <c r="G8" i="7"/>
  <c r="G11" i="7"/>
  <c r="K11" i="7"/>
  <c r="O9" i="7"/>
  <c r="G17" i="1"/>
  <c r="G34" i="7"/>
  <c r="G36" i="7"/>
  <c r="G4" i="7"/>
  <c r="C26" i="7"/>
  <c r="C6" i="7"/>
  <c r="C13" i="7"/>
  <c r="C29" i="7"/>
  <c r="G28" i="7"/>
  <c r="O5" i="7"/>
  <c r="O12" i="7"/>
  <c r="K20" i="7"/>
  <c r="C17" i="7"/>
  <c r="C25" i="7"/>
  <c r="K33" i="2"/>
  <c r="K48" i="2"/>
  <c r="K41" i="2"/>
  <c r="C19" i="1"/>
  <c r="G23" i="2"/>
  <c r="G42" i="2"/>
  <c r="G34" i="2"/>
  <c r="O17" i="2"/>
  <c r="O25" i="2"/>
  <c r="O4" i="2"/>
  <c r="K31" i="2"/>
  <c r="K46" i="2"/>
  <c r="K47" i="2"/>
  <c r="C17" i="1"/>
  <c r="G24" i="2"/>
  <c r="G39" i="2"/>
  <c r="G32" i="2"/>
  <c r="C11" i="2"/>
  <c r="C22" i="1"/>
  <c r="O31" i="2"/>
  <c r="O22" i="2"/>
  <c r="G22" i="1"/>
  <c r="C17" i="16"/>
  <c r="C7" i="2"/>
  <c r="G8" i="2"/>
  <c r="K27" i="2"/>
  <c r="K23" i="2"/>
  <c r="K4" i="7"/>
  <c r="C26" i="1"/>
  <c r="O32" i="2"/>
  <c r="O24" i="2"/>
  <c r="K10" i="1"/>
  <c r="K40" i="2"/>
  <c r="G6" i="2"/>
  <c r="G40" i="2"/>
  <c r="K11" i="2"/>
  <c r="C22" i="2"/>
  <c r="C31" i="2"/>
  <c r="C6" i="2"/>
  <c r="C4" i="2"/>
  <c r="T11" i="1"/>
  <c r="T12" i="1"/>
  <c r="T13" i="1"/>
  <c r="O4" i="1"/>
  <c r="C11" i="16"/>
  <c r="G24" i="1"/>
  <c r="O4" i="7"/>
  <c r="O7" i="7"/>
  <c r="K16" i="7"/>
  <c r="K34" i="7"/>
  <c r="K27" i="7"/>
  <c r="K31" i="7"/>
  <c r="K26" i="7"/>
  <c r="K9" i="7"/>
  <c r="G19" i="1"/>
  <c r="G16" i="1"/>
  <c r="G9" i="7"/>
  <c r="G18" i="7"/>
  <c r="G13" i="7"/>
  <c r="G13" i="1"/>
  <c r="G17" i="7"/>
  <c r="G29" i="7"/>
  <c r="G32" i="7"/>
  <c r="G33" i="7"/>
  <c r="C9" i="7"/>
  <c r="C22" i="7"/>
  <c r="G5" i="1"/>
  <c r="G6" i="1"/>
  <c r="O6" i="7"/>
  <c r="O8" i="7"/>
  <c r="O10" i="7"/>
  <c r="K19" i="7"/>
  <c r="K13" i="7"/>
  <c r="K15" i="7"/>
  <c r="K12" i="7"/>
  <c r="K36" i="7"/>
  <c r="K32" i="7"/>
  <c r="K17" i="7"/>
  <c r="K33" i="7"/>
  <c r="K24" i="7"/>
  <c r="K35" i="7"/>
  <c r="K10" i="7"/>
  <c r="K18" i="7"/>
  <c r="K30" i="7"/>
  <c r="K23" i="7"/>
  <c r="K8" i="7"/>
  <c r="G18" i="1"/>
  <c r="K21" i="7"/>
  <c r="K29" i="7"/>
  <c r="K6" i="7"/>
  <c r="K14" i="7"/>
  <c r="K22" i="7"/>
  <c r="K25" i="7"/>
  <c r="G25" i="7"/>
  <c r="G26" i="7"/>
  <c r="G19" i="7"/>
  <c r="G12" i="7"/>
  <c r="G11" i="1"/>
  <c r="G22" i="7"/>
  <c r="G30" i="7"/>
  <c r="G24" i="7"/>
  <c r="G12" i="1"/>
  <c r="G14" i="7"/>
  <c r="G31" i="7"/>
  <c r="G16" i="7"/>
  <c r="C21" i="7"/>
  <c r="G7" i="1"/>
  <c r="C15" i="7"/>
  <c r="C23" i="7"/>
  <c r="C18" i="7"/>
  <c r="C8" i="7"/>
  <c r="C16" i="7"/>
  <c r="C24" i="7"/>
  <c r="C11" i="7"/>
  <c r="C19" i="7"/>
  <c r="C14" i="7"/>
  <c r="G4" i="1"/>
  <c r="C12" i="7"/>
  <c r="C20" i="7"/>
  <c r="O5" i="2"/>
  <c r="O27" i="2"/>
  <c r="O36" i="2"/>
  <c r="O9" i="2"/>
  <c r="O33" i="2"/>
  <c r="O20" i="2"/>
  <c r="O23" i="2"/>
  <c r="O39" i="2"/>
  <c r="O30" i="2"/>
  <c r="K20" i="2"/>
  <c r="K10" i="2"/>
  <c r="K37" i="2"/>
  <c r="K9" i="2"/>
  <c r="K38" i="2"/>
  <c r="C20" i="1"/>
  <c r="K16" i="2"/>
  <c r="K24" i="2"/>
  <c r="K50" i="2"/>
  <c r="K28" i="2"/>
  <c r="K19" i="2"/>
  <c r="K49" i="2"/>
  <c r="K21" i="2"/>
  <c r="K12" i="2"/>
  <c r="K32" i="2"/>
  <c r="G18" i="2"/>
  <c r="G5" i="2"/>
  <c r="G29" i="2"/>
  <c r="G45" i="2"/>
  <c r="G12" i="2"/>
  <c r="C12" i="1"/>
  <c r="C13" i="1"/>
  <c r="G33" i="2"/>
  <c r="G43" i="2"/>
  <c r="G20" i="2"/>
  <c r="G36" i="2"/>
  <c r="G21" i="2"/>
  <c r="G37" i="2"/>
  <c r="C14" i="1"/>
  <c r="G9" i="2"/>
  <c r="G17" i="2"/>
  <c r="G25" i="2"/>
  <c r="C12" i="2"/>
  <c r="C21" i="2"/>
  <c r="C9" i="2"/>
  <c r="C17" i="2"/>
  <c r="C25" i="2"/>
  <c r="C27" i="2"/>
  <c r="C13" i="2"/>
  <c r="C30" i="2"/>
  <c r="C15" i="2"/>
  <c r="C23" i="2"/>
  <c r="C24" i="1"/>
  <c r="O28" i="2"/>
  <c r="O18" i="2"/>
  <c r="O13" i="2"/>
  <c r="O21" i="2"/>
  <c r="O29" i="2"/>
  <c r="O37" i="2"/>
  <c r="O38" i="2"/>
  <c r="O8" i="2"/>
  <c r="O34" i="2"/>
  <c r="O7" i="2"/>
  <c r="O14" i="2"/>
  <c r="K15" i="2"/>
  <c r="K39" i="2"/>
  <c r="K34" i="2"/>
  <c r="K35" i="2"/>
  <c r="K18" i="2"/>
  <c r="C16" i="1"/>
  <c r="K36" i="2"/>
  <c r="K44" i="2"/>
  <c r="C18" i="1"/>
  <c r="K14" i="2"/>
  <c r="K22" i="2"/>
  <c r="K30" i="2"/>
  <c r="G13" i="2"/>
  <c r="G4" i="2"/>
  <c r="G14" i="2"/>
  <c r="G30" i="2"/>
  <c r="G28" i="2"/>
  <c r="G15" i="2"/>
  <c r="G31" i="2"/>
  <c r="C10" i="1"/>
  <c r="G26" i="2"/>
  <c r="G41" i="2"/>
  <c r="G35" i="2"/>
  <c r="C4" i="1"/>
  <c r="C28" i="2"/>
  <c r="C5" i="1"/>
  <c r="C29" i="2"/>
  <c r="C14" i="2"/>
  <c r="K16" i="1"/>
  <c r="C25" i="1"/>
  <c r="K6" i="2"/>
  <c r="K8" i="2"/>
  <c r="C4" i="7"/>
  <c r="G6" i="7"/>
  <c r="K7" i="7"/>
  <c r="K5" i="2"/>
  <c r="C6" i="1"/>
  <c r="G25" i="1"/>
  <c r="K4" i="2"/>
  <c r="O6" i="2"/>
  <c r="C5" i="7"/>
  <c r="G5" i="7"/>
  <c r="K5" i="7"/>
  <c r="C7" i="7"/>
  <c r="C11" i="1"/>
  <c r="C23" i="1"/>
</calcChain>
</file>

<file path=xl/sharedStrings.xml><?xml version="1.0" encoding="utf-8"?>
<sst xmlns="http://schemas.openxmlformats.org/spreadsheetml/2006/main" count="1030" uniqueCount="380">
  <si>
    <t>* Must sort EACH D Page first!</t>
  </si>
  <si>
    <t>Open 1-D</t>
  </si>
  <si>
    <t>Points</t>
  </si>
  <si>
    <t>Yth 1-D</t>
  </si>
  <si>
    <t>SR 1-D</t>
  </si>
  <si>
    <t>Adult 1-D</t>
  </si>
  <si>
    <t>Open 2-D</t>
  </si>
  <si>
    <t>Yth 2-D</t>
  </si>
  <si>
    <t>SR 2-D</t>
  </si>
  <si>
    <t>Adult 2-D</t>
  </si>
  <si>
    <t>Open 3-D</t>
  </si>
  <si>
    <t>Yth 3-D</t>
  </si>
  <si>
    <t>SR 3-D</t>
  </si>
  <si>
    <t>Adult 3-D</t>
  </si>
  <si>
    <t>Open 4-D</t>
  </si>
  <si>
    <t>Yth 4-D</t>
  </si>
  <si>
    <t>Open 1D</t>
  </si>
  <si>
    <t>Name</t>
  </si>
  <si>
    <t>Total</t>
  </si>
  <si>
    <t>ZELLNER, DANIELLE</t>
  </si>
  <si>
    <t>HOTZLER, SADIE</t>
  </si>
  <si>
    <t>KRUSICK, KLOEY</t>
  </si>
  <si>
    <t>DOOTSON, SIERRA</t>
  </si>
  <si>
    <t>MILAN, JAKOTA</t>
  </si>
  <si>
    <t>ANDERSON, MORGAN</t>
  </si>
  <si>
    <t>PASSUELLO, KATELYN</t>
  </si>
  <si>
    <t>TRZEBIATOWSKI, MOLLY</t>
  </si>
  <si>
    <t>CHISM, SHERYL</t>
  </si>
  <si>
    <t>DEMELL, JESSICA</t>
  </si>
  <si>
    <t>SCHAUT, CINDY</t>
  </si>
  <si>
    <t>WIEDEMEIER, DENISE</t>
  </si>
  <si>
    <t>RICE, ELLA</t>
  </si>
  <si>
    <t>VANDERGEEST, KATIE</t>
  </si>
  <si>
    <t>ELSNER, KEIRA</t>
  </si>
  <si>
    <t>CHISM, CASSANDRA</t>
  </si>
  <si>
    <t>MACKOWIAK, CORA</t>
  </si>
  <si>
    <t>BUTKOWSKI, KAILEY</t>
  </si>
  <si>
    <t>PETERSON-GROSKI, J</t>
  </si>
  <si>
    <t>ACKLEY, ELLA</t>
  </si>
  <si>
    <t>ANGER, RABEKAH</t>
  </si>
  <si>
    <t>BOHLMON, BOBBIE JO</t>
  </si>
  <si>
    <t>ESSENBERG, BROOK</t>
  </si>
  <si>
    <t>FREMMING, TAYLOR</t>
  </si>
  <si>
    <t>ORYSEN, KYLIE</t>
  </si>
  <si>
    <t>PEIPPO, ALEXIS</t>
  </si>
  <si>
    <t>WILDERMAN, CLAIR</t>
  </si>
  <si>
    <t xml:space="preserve"> Open 2-D</t>
  </si>
  <si>
    <t>KOWALSKI, TAMMY</t>
  </si>
  <si>
    <t>ZIELINSKI, ZOE</t>
  </si>
  <si>
    <t>JERDE, BREANNA</t>
  </si>
  <si>
    <t>THOMPSON, ASHLEY</t>
  </si>
  <si>
    <t>HEALY, KELSEY</t>
  </si>
  <si>
    <t>SUTTON, AILEE</t>
  </si>
  <si>
    <t>MARQUARDT, CHARLENE</t>
  </si>
  <si>
    <t>PANKOW, MYA</t>
  </si>
  <si>
    <t>BULLMAN, MIKAYLA</t>
  </si>
  <si>
    <t>HARTWIG, TINA</t>
  </si>
  <si>
    <t>KORPITA, CLAUDIA</t>
  </si>
  <si>
    <t>MILLER, JACKIE</t>
  </si>
  <si>
    <t>MURPHY, KATIE</t>
  </si>
  <si>
    <t>JONES, BELLE</t>
  </si>
  <si>
    <t>MURRAY, ANGIE</t>
  </si>
  <si>
    <t>SCHROEDER, CORRINE</t>
  </si>
  <si>
    <t>ZIMBAUER, MCKAYLA</t>
  </si>
  <si>
    <t>HERTEL, GRACE</t>
  </si>
  <si>
    <t>SCHUPP, ROSE</t>
  </si>
  <si>
    <t>WASHATKO, BRIELLE</t>
  </si>
  <si>
    <t>EISNER, KEIRA</t>
  </si>
  <si>
    <t>HAUBERT, TRALEY</t>
  </si>
  <si>
    <t>DUMS, ASHLEY</t>
  </si>
  <si>
    <t>DAUPHIN, KARLY</t>
  </si>
  <si>
    <t>ESTREEN, JACKLYN</t>
  </si>
  <si>
    <t>WEIR, JOHN</t>
  </si>
  <si>
    <t>GULSENBERGER, CARLEY</t>
  </si>
  <si>
    <t>KLEIKAMP, LILA</t>
  </si>
  <si>
    <t>SCHREINER, JESSIE</t>
  </si>
  <si>
    <t>HUEBNER, JESSIE</t>
  </si>
  <si>
    <t>LENZNER, LAUREN</t>
  </si>
  <si>
    <t>CODDINGTON, HANNAH</t>
  </si>
  <si>
    <t>ELSNER, TRACEY</t>
  </si>
  <si>
    <t>MARTYN, TAMMY</t>
  </si>
  <si>
    <t>SMART, JENNIFER</t>
  </si>
  <si>
    <t>LYONS, LISA</t>
  </si>
  <si>
    <t>ROCHON, SHAYDILYNNE</t>
  </si>
  <si>
    <t>LAPPEN, TAERAISA</t>
  </si>
  <si>
    <t>BUKSYK, CARLEY</t>
  </si>
  <si>
    <t>BARATKA, KINSY</t>
  </si>
  <si>
    <t>CHAMPEAU, JOHN</t>
  </si>
  <si>
    <t>KASOWICZ, CALI</t>
  </si>
  <si>
    <t>HAUBERT, JERZY</t>
  </si>
  <si>
    <t>MAULE, JADEN</t>
  </si>
  <si>
    <t>ARMSTRONG, AUTUMN</t>
  </si>
  <si>
    <t>LYONS,LISA</t>
  </si>
  <si>
    <t>ST VINCENT, HOLLY</t>
  </si>
  <si>
    <t>WANISH, JUSTINE</t>
  </si>
  <si>
    <t>MOORE, CHADWICK</t>
  </si>
  <si>
    <t>SCHUH, AARON</t>
  </si>
  <si>
    <t>DICKMAN, REESE</t>
  </si>
  <si>
    <t>NELSON, JAYME</t>
  </si>
  <si>
    <t>NUESKE, CALLIE</t>
  </si>
  <si>
    <t>DOOTSON SIERRA</t>
  </si>
  <si>
    <t>Youth 1-D</t>
  </si>
  <si>
    <t>Youth 2-D</t>
  </si>
  <si>
    <t>Youth 3-D</t>
  </si>
  <si>
    <t>Youth 4-D</t>
  </si>
  <si>
    <t>NELSON, ADDIE</t>
  </si>
  <si>
    <t>SCHMIEGE, ELISE</t>
  </si>
  <si>
    <t>SCHULZ, DEZI</t>
  </si>
  <si>
    <t>HOFFMANN, BRYNLEA</t>
  </si>
  <si>
    <t>CHRISTENSEN, CASSIDY</t>
  </si>
  <si>
    <t>KLEIKKAMP, LILA</t>
  </si>
  <si>
    <t>BECKER, HAILEY</t>
  </si>
  <si>
    <t>NOWOBIELSKI, IZZY</t>
  </si>
  <si>
    <t>CHRUSNIAK, CLAIRE</t>
  </si>
  <si>
    <t>JUEDES, LAUREN</t>
  </si>
  <si>
    <t>GEE, LAUREN</t>
  </si>
  <si>
    <t>LEINEN, BRITTANY</t>
  </si>
  <si>
    <t>ELSHOLTZ, LEXI</t>
  </si>
  <si>
    <t>MAULE, GIANNA</t>
  </si>
  <si>
    <t>BENTLEY, RYLEIGH</t>
  </si>
  <si>
    <t>KOHNEN, MACKENZIE</t>
  </si>
  <si>
    <t>WILLS, AMBER</t>
  </si>
  <si>
    <t>RINGERSIVA, TAYLOR</t>
  </si>
  <si>
    <t>NELSON, AVA</t>
  </si>
  <si>
    <t>Senior 1-D</t>
  </si>
  <si>
    <t>Senior 2-D</t>
  </si>
  <si>
    <t>Senior 3-D</t>
  </si>
  <si>
    <t xml:space="preserve"> Senior and Masters 1-D</t>
  </si>
  <si>
    <t>BOHLMAN, BOBBIE JO</t>
  </si>
  <si>
    <t>VANDENLANGEBERG, JULIE</t>
  </si>
  <si>
    <t>Senior and Masters 2-D</t>
  </si>
  <si>
    <t>SOIK, MARY</t>
  </si>
  <si>
    <t>Senior and Masters 3-D</t>
  </si>
  <si>
    <t>WEIR, CINDY</t>
  </si>
  <si>
    <t>GANTER, SANDY</t>
  </si>
  <si>
    <t>SANTORI, GINA</t>
  </si>
  <si>
    <t>SCHMEISER, ASHLEY</t>
  </si>
  <si>
    <t>GUITE, TAMMY</t>
  </si>
  <si>
    <t>KUHN, KADENCE</t>
  </si>
  <si>
    <t>KUHN, KYLIE</t>
  </si>
  <si>
    <t>CAMPBELL, COURTNEY</t>
  </si>
  <si>
    <t>MEYER, KRISTEN</t>
  </si>
  <si>
    <t>HEROLD, LILLY</t>
  </si>
  <si>
    <t>BABLER, TAMBLER</t>
  </si>
  <si>
    <t>ASDIGIAN, STEVEN</t>
  </si>
  <si>
    <t>SNIDER, OLIVIA</t>
  </si>
  <si>
    <t>ARENDT, LILI</t>
  </si>
  <si>
    <t>OPALEWSKI, ALYSSA</t>
  </si>
  <si>
    <t>KOLB, HAILEY</t>
  </si>
  <si>
    <t>ZIELINSKI, AVA</t>
  </si>
  <si>
    <t>POLES OPEN</t>
  </si>
  <si>
    <t>POLES YOUTH</t>
  </si>
  <si>
    <t>awards to top 3</t>
  </si>
  <si>
    <t>Poles Youth</t>
  </si>
  <si>
    <t>Poles Open</t>
  </si>
  <si>
    <t>sort column</t>
  </si>
  <si>
    <t>ANTON, AUDREY</t>
  </si>
  <si>
    <t>SCHREINER, DAVE</t>
  </si>
  <si>
    <t>DESSART, KAYLIE</t>
  </si>
  <si>
    <t>OTT, ELLA</t>
  </si>
  <si>
    <t>HALE, CHELSEY</t>
  </si>
  <si>
    <t>FEWINS, KAYLA</t>
  </si>
  <si>
    <t>CHRISTIANSEN, CASSIDY</t>
  </si>
  <si>
    <t>COFFEEN, KORI</t>
  </si>
  <si>
    <t>PETHKE, BROOKE</t>
  </si>
  <si>
    <t>STAUDENMAIER, ADDISYN</t>
  </si>
  <si>
    <t>VONDRA, COLLEEN</t>
  </si>
  <si>
    <t>SPONENBURG, IZZY</t>
  </si>
  <si>
    <t>BUKSKY, CARLEY</t>
  </si>
  <si>
    <t>SINGLER, NIKKI</t>
  </si>
  <si>
    <t>WEHRWEIN, ASHLEY</t>
  </si>
  <si>
    <t>MCKEE, KADEN</t>
  </si>
  <si>
    <t>YESICINSKI, EMILY</t>
  </si>
  <si>
    <t>BLENKER, JUNE</t>
  </si>
  <si>
    <t>CLAUSSEN, TAYLYN</t>
  </si>
  <si>
    <t>GARTMANN, DANA</t>
  </si>
  <si>
    <t>TOWNSEND, JESSICA</t>
  </si>
  <si>
    <t>BRIES, LORNE</t>
  </si>
  <si>
    <t>PODGORSKI, RACHEL</t>
  </si>
  <si>
    <t>CALHOUN, BRIAH</t>
  </si>
  <si>
    <t>BIRDYSHAW, CLOE</t>
  </si>
  <si>
    <t>GANE, ASHER</t>
  </si>
  <si>
    <t>CABLE, VICTORIA</t>
  </si>
  <si>
    <t>PEE WEE</t>
  </si>
  <si>
    <t>GODFREY, DELANEY</t>
  </si>
  <si>
    <t>KLASKE, ALLY</t>
  </si>
  <si>
    <t>GOSTAFSON, PAYTON</t>
  </si>
  <si>
    <t>VAN DER GEEST, KOY</t>
  </si>
  <si>
    <t>VAN DER GEEST, KYAN</t>
  </si>
  <si>
    <t>TIMM, KENNEDY</t>
  </si>
  <si>
    <t>GENE, ASHER</t>
  </si>
  <si>
    <t>CHRUSNIAK, CHASE</t>
  </si>
  <si>
    <t>GIESE, KATHRYN</t>
  </si>
  <si>
    <t>GILBERTSON, MARISSA</t>
  </si>
  <si>
    <t>GIESE, JUNO</t>
  </si>
  <si>
    <t>ZURAKOWSKI, HAILEY</t>
  </si>
  <si>
    <t>CHISM, KATIE</t>
  </si>
  <si>
    <t>BEECH, LINDSEY</t>
  </si>
  <si>
    <t>VANGERGEEST, KATIE</t>
  </si>
  <si>
    <t>HARRIS, BROOKE</t>
  </si>
  <si>
    <t>HOFFMAN, BRYNLEA</t>
  </si>
  <si>
    <t>CHISM, KIRK</t>
  </si>
  <si>
    <t>1 point awarded for each run per day</t>
  </si>
  <si>
    <t>BUTLER, ELAYNA</t>
  </si>
  <si>
    <t>RUD, MCKENNA</t>
  </si>
  <si>
    <t>HARVEY, JOHN</t>
  </si>
  <si>
    <t>BJORK, TASHA</t>
  </si>
  <si>
    <t>LENZNER, JAMIE</t>
  </si>
  <si>
    <t>NEWMANN, CHASITY</t>
  </si>
  <si>
    <t>HACKNEY, LACY</t>
  </si>
  <si>
    <t>MONTEFELT, NICOLE</t>
  </si>
  <si>
    <t>KSICINSKY, EMILY</t>
  </si>
  <si>
    <t>LEINEN, BRITTNEY</t>
  </si>
  <si>
    <t>ORANGE, SAMANTHA</t>
  </si>
  <si>
    <t>MURDJEFF, ASHLEY</t>
  </si>
  <si>
    <t>HEIKKINEN, HANNAH</t>
  </si>
  <si>
    <t>KAVANAUGH, LYNSIE</t>
  </si>
  <si>
    <t>FITZL, JASMINE</t>
  </si>
  <si>
    <t>ORYSEN, BOBBIE JO</t>
  </si>
  <si>
    <t>HARVEY, AMANDA</t>
  </si>
  <si>
    <t>TLUSTY, STACY</t>
  </si>
  <si>
    <t>TLUSTY, EMMA</t>
  </si>
  <si>
    <t>NACIUS, MELISSA</t>
  </si>
  <si>
    <t>JACKSON, RAEDYNN</t>
  </si>
  <si>
    <t>Pee Wee</t>
  </si>
  <si>
    <t>Award</t>
  </si>
  <si>
    <t>Signature</t>
  </si>
  <si>
    <t>Siganture</t>
  </si>
  <si>
    <t>VOLKMAN, NAOMI</t>
  </si>
  <si>
    <t>FULLER, JENNA</t>
  </si>
  <si>
    <t>FINAL CHISM TRAIL RANCH Year End Awards Standings as of May 14 2022</t>
  </si>
  <si>
    <t>PETERSON, KENZI</t>
  </si>
  <si>
    <t>BARATKE, KIANA</t>
  </si>
  <si>
    <t>SCHOOLEY, ADDY</t>
  </si>
  <si>
    <t>OCT 22 NBHA</t>
  </si>
  <si>
    <t>NASS, KIMBERLY</t>
  </si>
  <si>
    <t>LESZCZYNSKI, HAILEY</t>
  </si>
  <si>
    <t>MILLER, CALLIE</t>
  </si>
  <si>
    <t>KOLTZ, TAYLOR</t>
  </si>
  <si>
    <t>SCHROEDER. CORRINE</t>
  </si>
  <si>
    <t>WILLSON, SHAY</t>
  </si>
  <si>
    <t>BLACKSTOCK, HANNAH</t>
  </si>
  <si>
    <t>OCT 22 SEN</t>
  </si>
  <si>
    <t>OCT 23 MAS</t>
  </si>
  <si>
    <t>OCT 23 NBHA</t>
  </si>
  <si>
    <t>OCT 23 SEN</t>
  </si>
  <si>
    <t>LESE, PAYTEN</t>
  </si>
  <si>
    <t>COOLEY, AMY</t>
  </si>
  <si>
    <t>MALUEG, DESTINY</t>
  </si>
  <si>
    <t>OLSON, SHELLY</t>
  </si>
  <si>
    <t>OCT 22 MAS</t>
  </si>
  <si>
    <t>CIMINO, KENLEY</t>
  </si>
  <si>
    <t>CALLOWAY, CLARKE</t>
  </si>
  <si>
    <t>VANDENLANGENBERG, JULIE</t>
  </si>
  <si>
    <t>11/12/2022 NBHA</t>
  </si>
  <si>
    <t>OLSON, AMANDA</t>
  </si>
  <si>
    <t>JANSEN, MARYANN</t>
  </si>
  <si>
    <t>VANDERGEEST, ASHLEY</t>
  </si>
  <si>
    <t>JORNS, CARMEN</t>
  </si>
  <si>
    <t>KRAEMER, BRISTAL</t>
  </si>
  <si>
    <t>EBERL, ADRIENNE</t>
  </si>
  <si>
    <t>JENSEN, SIERRA</t>
  </si>
  <si>
    <t>KLITZKE, ELLA</t>
  </si>
  <si>
    <t>11/12/2022 SEN</t>
  </si>
  <si>
    <t>11/12/2022 MAS</t>
  </si>
  <si>
    <t>KLITZKE, DANIELLE</t>
  </si>
  <si>
    <t>JENSEN, SIERRE</t>
  </si>
  <si>
    <t>KUHEGY, KEELEY</t>
  </si>
  <si>
    <t>PALLIN, EMMY</t>
  </si>
  <si>
    <t>LLOYD, JESSIE</t>
  </si>
  <si>
    <t>HARTJES, MADDI</t>
  </si>
  <si>
    <t>RINEHART, KAYLEE</t>
  </si>
  <si>
    <t>HARTJES, HAILEY</t>
  </si>
  <si>
    <t>11/13/2022 SEN</t>
  </si>
  <si>
    <t>11/13/2022 MAS</t>
  </si>
  <si>
    <t>DELANCY, MARIN</t>
  </si>
  <si>
    <t>CHAPA, ARABELLA</t>
  </si>
  <si>
    <t>KLASKE, HAZEL</t>
  </si>
  <si>
    <t>EIBES, SIDNEY</t>
  </si>
  <si>
    <t>WAGNER, RACHEL</t>
  </si>
  <si>
    <t>ROMANOWSKI, LEAH</t>
  </si>
  <si>
    <t>12/3/2022 SEN</t>
  </si>
  <si>
    <t>12/3/2022 MAS</t>
  </si>
  <si>
    <t>|KIE</t>
  </si>
  <si>
    <t>kowalski, tammy</t>
  </si>
  <si>
    <t>LASSA NORA</t>
  </si>
  <si>
    <t>KRAEMER, BRISTOL</t>
  </si>
  <si>
    <t>LASSA, NORA</t>
  </si>
  <si>
    <t>SEEGER, JOCELYN</t>
  </si>
  <si>
    <t>RUFFALO, LYLA</t>
  </si>
  <si>
    <t>12/4/2022 SEN</t>
  </si>
  <si>
    <t>12/4/2022 MAS</t>
  </si>
  <si>
    <t>LEONARD, ALISON</t>
  </si>
  <si>
    <t>hotzler, sadie</t>
  </si>
  <si>
    <t>KING, BREE</t>
  </si>
  <si>
    <t>HUNDSRUCKER, NEVAEH</t>
  </si>
  <si>
    <t>BALTUS, CARLY</t>
  </si>
  <si>
    <t>ZENNER, KYNLEE</t>
  </si>
  <si>
    <t>APPLEGLISE, KYLER</t>
  </si>
  <si>
    <t>ZENNER, KYLIE</t>
  </si>
  <si>
    <t>johnson, victoria</t>
  </si>
  <si>
    <t>rochon, shaydilynne</t>
  </si>
  <si>
    <t>JOHNSON, VICTORIA</t>
  </si>
  <si>
    <t>JOHNSON, MADISON</t>
  </si>
  <si>
    <t>WALK, KENDALL</t>
  </si>
  <si>
    <t>BRISSETTE, FYNNLEE</t>
  </si>
  <si>
    <t>bauer, marty</t>
  </si>
  <si>
    <t>preisler, megan</t>
  </si>
  <si>
    <t>maye, aspyn</t>
  </si>
  <si>
    <t>MAYE, ASPYN</t>
  </si>
  <si>
    <t>PREISLER, GRETCHEN</t>
  </si>
  <si>
    <t>ARNOLDUSSEN, RACHOL</t>
  </si>
  <si>
    <t>BRECO, EMILY</t>
  </si>
  <si>
    <t>KEYPORT, BELLE</t>
  </si>
  <si>
    <t>SCHULTZ, SOPHIA</t>
  </si>
  <si>
    <t>no pee wee 2-25</t>
  </si>
  <si>
    <t>PICKART, BEN</t>
  </si>
  <si>
    <t>MILLER, SHERRI</t>
  </si>
  <si>
    <t>NO SENIORS 2-25</t>
  </si>
  <si>
    <t>LENZEN, OLIVIA</t>
  </si>
  <si>
    <t>NO 2D 2-25</t>
  </si>
  <si>
    <t>NO 3D 2-25</t>
  </si>
  <si>
    <t>ALLOY, GIANNA</t>
  </si>
  <si>
    <t>wanish, justine</t>
  </si>
  <si>
    <t>SCHULZ, DEZIRAE</t>
  </si>
  <si>
    <t>PICTON, CASSANDRA</t>
  </si>
  <si>
    <t>NO SENIORS 2-26</t>
  </si>
  <si>
    <t>Pee Wee and Poles awards are pending sponsors</t>
  </si>
  <si>
    <t xml:space="preserve">     1 day = 1 show</t>
  </si>
  <si>
    <t>*** 10 shows required to qualify for awards</t>
  </si>
  <si>
    <t>CHISM TRAIL RANCH Year End Awards Standings as of Mar 5 2023</t>
  </si>
  <si>
    <t>CTR Open Standings as of Mar 5 2023</t>
  </si>
  <si>
    <t>CTR Youth Standings as of Mar 5 2023</t>
  </si>
  <si>
    <t>CTR  Senior &amp; Masters Standings as of Mar 5 2023</t>
  </si>
  <si>
    <t>CTR  Adult Standings as of Mar 5 2023</t>
  </si>
  <si>
    <t>sponenburg, izzy</t>
  </si>
  <si>
    <t>SPONENBURG, SHEILA</t>
  </si>
  <si>
    <t>NO QUALIFIERS 3-5</t>
  </si>
  <si>
    <t>bries, lorne</t>
  </si>
  <si>
    <t>BAUR, MARTY</t>
  </si>
  <si>
    <t>DAGENAIS, ALLISON</t>
  </si>
  <si>
    <t>BAUER, MARTY</t>
  </si>
  <si>
    <t>MICHLIG</t>
  </si>
  <si>
    <t>SCHNEIDER, SAMANTHA</t>
  </si>
  <si>
    <t>DOTY DESIRAE</t>
  </si>
  <si>
    <t>NEWMANN, LILY</t>
  </si>
  <si>
    <t>VANDENLANGENBERG, LEAH</t>
  </si>
  <si>
    <t>LESEBERG, CASSIDY JO</t>
  </si>
  <si>
    <t>ROSEMEYER, JAYDA</t>
  </si>
  <si>
    <t>VANDERGEEST, KOY</t>
  </si>
  <si>
    <t>VANDERGEEST, KYAN</t>
  </si>
  <si>
    <t>CIMINO, KENELY</t>
  </si>
  <si>
    <t>SHORTT, LACEY</t>
  </si>
  <si>
    <t>RAFLIK, JANELLE</t>
  </si>
  <si>
    <t>SOLINSKY, SKYLAR</t>
  </si>
  <si>
    <t>BARATKA, KAINA</t>
  </si>
  <si>
    <t>BAUKNECHT, RENEE</t>
  </si>
  <si>
    <t>LUCAS, PAYTON</t>
  </si>
  <si>
    <t>CLASKE, HAZEL</t>
  </si>
  <si>
    <t>GOODE, LAURA</t>
  </si>
  <si>
    <t>HANSON, MORGAN</t>
  </si>
  <si>
    <t>GLAZE, KATY</t>
  </si>
  <si>
    <t>MICHLIG, SIDNEY</t>
  </si>
  <si>
    <t>MANNEL, KYNDRA</t>
  </si>
  <si>
    <t>WEDDEL, IZZY</t>
  </si>
  <si>
    <t>CARLSON, LIBERTY</t>
  </si>
  <si>
    <t>RICH, TAY</t>
  </si>
  <si>
    <t>SCHULTZ, WILLOW</t>
  </si>
  <si>
    <t>KUHN, KYLE</t>
  </si>
  <si>
    <t>KNOBLE, SAMANTHA</t>
  </si>
  <si>
    <t>ARNOLDUSSEN, RACHQUEL</t>
  </si>
  <si>
    <t>BRECKO, EMILY</t>
  </si>
  <si>
    <t>KUETTEL, LACEY</t>
  </si>
  <si>
    <t>CHUPITA, ASHLYN</t>
  </si>
  <si>
    <t>HAYES, EMILY</t>
  </si>
  <si>
    <t>SMEDBERG, JILLIAN</t>
  </si>
  <si>
    <t>HARENS, EMMA</t>
  </si>
  <si>
    <t>HINTZMAN, MEGAN</t>
  </si>
  <si>
    <t>AUKAMP, NICOLE</t>
  </si>
  <si>
    <t>to sort this page highlight from A3 toA18 and across to 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</si>
</sst>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-&quot;mmm"/>
  </numFmts>
  <fonts count="39" x14ac:knownFonts="1">
    <font>
      <sz val="11"/>
      <color theme="1"/>
      <name val="Arial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u/>
      <sz val="20"/>
      <color theme="1"/>
      <name val="Calibri"/>
      <family val="2"/>
    </font>
    <font>
      <sz val="2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b/>
      <u/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2"/>
      <name val="Calibri"/>
      <family val="2"/>
    </font>
    <font>
      <sz val="11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theme="7"/>
        <bgColor theme="7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2" tint="-0.34998626667073579"/>
        <bgColor theme="7"/>
      </patternFill>
    </fill>
    <fill>
      <patternFill patternType="solid">
        <fgColor theme="7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7"/>
        <bgColor rgb="FFFF0000"/>
      </patternFill>
    </fill>
    <fill>
      <patternFill patternType="solid">
        <fgColor theme="9" tint="-0.249977111117893"/>
        <bgColor rgb="FF92D050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4"/>
        <bgColor rgb="FFFFC000"/>
      </patternFill>
    </fill>
    <fill>
      <patternFill patternType="solid">
        <fgColor theme="4"/>
        <bgColor rgb="FFFFFF00"/>
      </patternFill>
    </fill>
    <fill>
      <patternFill patternType="solid">
        <fgColor theme="6" tint="-0.249977111117893"/>
        <bgColor rgb="FFC00000"/>
      </patternFill>
    </fill>
    <fill>
      <patternFill patternType="solid">
        <fgColor theme="6" tint="-0.249977111117893"/>
        <bgColor rgb="FF92D050"/>
      </patternFill>
    </fill>
    <fill>
      <patternFill patternType="solid">
        <fgColor rgb="FFFC5079"/>
        <bgColor theme="7"/>
      </patternFill>
    </fill>
    <fill>
      <patternFill patternType="solid">
        <fgColor rgb="FFFC5079"/>
        <bgColor rgb="FFFF0000"/>
      </patternFill>
    </fill>
    <fill>
      <patternFill patternType="solid">
        <fgColor rgb="FFFC5079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rgb="FF00FFFF"/>
        <bgColor rgb="FFFF0000"/>
      </patternFill>
    </fill>
    <fill>
      <patternFill patternType="solid">
        <fgColor rgb="FF00FFFF"/>
        <bgColor rgb="FF92D050"/>
      </patternFill>
    </fill>
    <fill>
      <patternFill patternType="solid">
        <fgColor rgb="FF00FFFF"/>
        <bgColor theme="7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theme="7"/>
      </patternFill>
    </fill>
    <fill>
      <patternFill patternType="solid">
        <fgColor theme="2" tint="-0.249977111117893"/>
        <bgColor rgb="FF00B050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0"/>
        <bgColor rgb="FF92D05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3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/>
    <xf numFmtId="0" fontId="6" fillId="2" borderId="2" xfId="0" applyFont="1" applyFill="1" applyBorder="1"/>
    <xf numFmtId="0" fontId="6" fillId="4" borderId="2" xfId="0" applyFont="1" applyFill="1" applyBorder="1"/>
    <xf numFmtId="0" fontId="6" fillId="0" borderId="2" xfId="0" applyFont="1" applyBorder="1"/>
    <xf numFmtId="0" fontId="6" fillId="5" borderId="2" xfId="0" applyFont="1" applyFill="1" applyBorder="1"/>
    <xf numFmtId="0" fontId="7" fillId="0" borderId="0" xfId="0" applyFont="1"/>
    <xf numFmtId="0" fontId="6" fillId="6" borderId="2" xfId="0" applyFont="1" applyFill="1" applyBorder="1"/>
    <xf numFmtId="0" fontId="6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2" xfId="0" applyFont="1" applyBorder="1"/>
    <xf numFmtId="0" fontId="12" fillId="0" borderId="0" xfId="0" applyFont="1"/>
    <xf numFmtId="0" fontId="9" fillId="0" borderId="2" xfId="0" applyFont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3" fillId="7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7" fillId="7" borderId="2" xfId="0" applyFont="1" applyFill="1" applyBorder="1"/>
    <xf numFmtId="0" fontId="1" fillId="0" borderId="2" xfId="0" applyFont="1" applyBorder="1"/>
    <xf numFmtId="0" fontId="1" fillId="0" borderId="7" xfId="0" applyFon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2" xfId="0" applyFont="1" applyBorder="1" applyAlignment="1"/>
    <xf numFmtId="0" fontId="0" fillId="0" borderId="8" xfId="0" applyFont="1" applyBorder="1"/>
    <xf numFmtId="0" fontId="0" fillId="0" borderId="2" xfId="0" applyFont="1" applyBorder="1"/>
    <xf numFmtId="0" fontId="18" fillId="8" borderId="9" xfId="0" applyFont="1" applyFill="1" applyBorder="1"/>
    <xf numFmtId="0" fontId="18" fillId="8" borderId="8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8" fillId="8" borderId="2" xfId="0" applyFont="1" applyFill="1" applyBorder="1"/>
    <xf numFmtId="0" fontId="1" fillId="8" borderId="2" xfId="0" applyFont="1" applyFill="1" applyBorder="1"/>
    <xf numFmtId="0" fontId="17" fillId="8" borderId="1" xfId="0" applyFont="1" applyFill="1" applyBorder="1"/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 applyAlignment="1"/>
    <xf numFmtId="0" fontId="1" fillId="0" borderId="4" xfId="0" applyFont="1" applyBorder="1"/>
    <xf numFmtId="0" fontId="1" fillId="0" borderId="14" xfId="0" applyFont="1" applyBorder="1"/>
    <xf numFmtId="0" fontId="17" fillId="0" borderId="0" xfId="0" applyFont="1"/>
    <xf numFmtId="0" fontId="1" fillId="0" borderId="2" xfId="0" applyFont="1" applyBorder="1" applyAlignment="1">
      <alignment horizontal="right"/>
    </xf>
    <xf numFmtId="0" fontId="18" fillId="8" borderId="2" xfId="0" applyFont="1" applyFill="1" applyBorder="1" applyAlignment="1"/>
    <xf numFmtId="0" fontId="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6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4" fillId="0" borderId="0" xfId="0" applyFont="1" applyAlignment="1">
      <alignment horizontal="center"/>
    </xf>
    <xf numFmtId="0" fontId="20" fillId="0" borderId="0" xfId="0" applyFont="1"/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/>
    <xf numFmtId="0" fontId="1" fillId="0" borderId="21" xfId="0" applyFont="1" applyBorder="1"/>
    <xf numFmtId="0" fontId="0" fillId="0" borderId="0" xfId="0" applyFont="1"/>
    <xf numFmtId="0" fontId="20" fillId="6" borderId="2" xfId="0" applyFont="1" applyFill="1" applyBorder="1" applyAlignment="1">
      <alignment horizontal="center"/>
    </xf>
    <xf numFmtId="0" fontId="12" fillId="6" borderId="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1" fillId="0" borderId="2" xfId="0" applyFont="1" applyFill="1" applyBorder="1" applyAlignment="1"/>
    <xf numFmtId="0" fontId="21" fillId="0" borderId="0" xfId="0" applyFont="1" applyAlignment="1"/>
    <xf numFmtId="0" fontId="22" fillId="0" borderId="2" xfId="0" applyFont="1" applyFill="1" applyBorder="1" applyAlignment="1"/>
    <xf numFmtId="0" fontId="22" fillId="0" borderId="2" xfId="0" applyFont="1" applyBorder="1"/>
    <xf numFmtId="0" fontId="1" fillId="0" borderId="0" xfId="0" applyFont="1" applyBorder="1"/>
    <xf numFmtId="0" fontId="21" fillId="0" borderId="2" xfId="0" applyFont="1" applyBorder="1"/>
    <xf numFmtId="0" fontId="6" fillId="9" borderId="2" xfId="0" applyFont="1" applyFill="1" applyBorder="1"/>
    <xf numFmtId="0" fontId="24" fillId="9" borderId="2" xfId="0" applyFont="1" applyFill="1" applyBorder="1"/>
    <xf numFmtId="0" fontId="0" fillId="0" borderId="0" xfId="0" applyFont="1" applyAlignment="1"/>
    <xf numFmtId="0" fontId="21" fillId="0" borderId="2" xfId="0" applyFont="1" applyBorder="1" applyAlignment="1"/>
    <xf numFmtId="0" fontId="21" fillId="0" borderId="2" xfId="0" applyFont="1" applyFill="1" applyBorder="1" applyAlignment="1"/>
    <xf numFmtId="0" fontId="22" fillId="0" borderId="2" xfId="0" applyFont="1" applyBorder="1" applyAlignment="1"/>
    <xf numFmtId="0" fontId="13" fillId="0" borderId="0" xfId="0" applyFont="1" applyBorder="1" applyAlignment="1">
      <alignment horizontal="center"/>
    </xf>
    <xf numFmtId="0" fontId="17" fillId="0" borderId="0" xfId="0" applyFont="1" applyBorder="1"/>
    <xf numFmtId="0" fontId="0" fillId="0" borderId="0" xfId="0" applyFont="1" applyBorder="1" applyAlignment="1"/>
    <xf numFmtId="0" fontId="25" fillId="0" borderId="0" xfId="0" applyFont="1" applyAlignment="1">
      <alignment vertical="top"/>
    </xf>
    <xf numFmtId="0" fontId="27" fillId="0" borderId="0" xfId="0" applyFont="1" applyBorder="1" applyAlignment="1">
      <alignment horizontal="center"/>
    </xf>
    <xf numFmtId="0" fontId="9" fillId="0" borderId="2" xfId="0" applyFont="1" applyBorder="1" applyAlignment="1"/>
    <xf numFmtId="0" fontId="28" fillId="0" borderId="2" xfId="0" applyFont="1" applyBorder="1" applyAlignment="1"/>
    <xf numFmtId="0" fontId="9" fillId="0" borderId="2" xfId="0" applyFont="1" applyFill="1" applyBorder="1" applyAlignment="1"/>
    <xf numFmtId="0" fontId="23" fillId="8" borderId="2" xfId="0" applyFont="1" applyFill="1" applyBorder="1"/>
    <xf numFmtId="0" fontId="21" fillId="0" borderId="9" xfId="0" applyFont="1" applyBorder="1" applyAlignment="1"/>
    <xf numFmtId="0" fontId="0" fillId="0" borderId="0" xfId="0" applyFont="1" applyAlignment="1"/>
    <xf numFmtId="0" fontId="0" fillId="0" borderId="0" xfId="0" applyAlignment="1"/>
    <xf numFmtId="164" fontId="15" fillId="10" borderId="2" xfId="0" applyNumberFormat="1" applyFont="1" applyFill="1" applyBorder="1" applyAlignment="1">
      <alignment horizontal="center" textRotation="90" wrapText="1"/>
    </xf>
    <xf numFmtId="0" fontId="0" fillId="0" borderId="0" xfId="0" applyFont="1" applyAlignment="1"/>
    <xf numFmtId="0" fontId="21" fillId="0" borderId="8" xfId="0" applyFont="1" applyBorder="1" applyAlignment="1"/>
    <xf numFmtId="0" fontId="1" fillId="11" borderId="2" xfId="0" applyFont="1" applyFill="1" applyBorder="1" applyAlignment="1"/>
    <xf numFmtId="0" fontId="1" fillId="11" borderId="2" xfId="0" applyFont="1" applyFill="1" applyBorder="1"/>
    <xf numFmtId="0" fontId="0" fillId="0" borderId="0" xfId="0" applyFont="1" applyAlignment="1"/>
    <xf numFmtId="0" fontId="0" fillId="0" borderId="22" xfId="0" applyFont="1" applyBorder="1" applyAlignment="1"/>
    <xf numFmtId="0" fontId="0" fillId="11" borderId="0" xfId="0" applyFont="1" applyFill="1" applyAlignment="1"/>
    <xf numFmtId="0" fontId="24" fillId="3" borderId="2" xfId="0" applyFont="1" applyFill="1" applyBorder="1"/>
    <xf numFmtId="0" fontId="24" fillId="4" borderId="2" xfId="0" applyFont="1" applyFill="1" applyBorder="1"/>
    <xf numFmtId="0" fontId="6" fillId="2" borderId="20" xfId="0" applyFont="1" applyFill="1" applyBorder="1"/>
    <xf numFmtId="0" fontId="2" fillId="2" borderId="20" xfId="0" applyFont="1" applyFill="1" applyBorder="1"/>
    <xf numFmtId="0" fontId="2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Font="1" applyBorder="1" applyAlignment="1"/>
    <xf numFmtId="0" fontId="24" fillId="5" borderId="2" xfId="0" applyFont="1" applyFill="1" applyBorder="1"/>
    <xf numFmtId="0" fontId="24" fillId="6" borderId="2" xfId="0" applyFont="1" applyFill="1" applyBorder="1"/>
    <xf numFmtId="0" fontId="24" fillId="3" borderId="20" xfId="0" applyFont="1" applyFill="1" applyBorder="1"/>
    <xf numFmtId="0" fontId="29" fillId="12" borderId="22" xfId="0" applyFont="1" applyFill="1" applyBorder="1" applyAlignment="1"/>
    <xf numFmtId="0" fontId="21" fillId="0" borderId="22" xfId="0" applyFont="1" applyBorder="1" applyAlignment="1"/>
    <xf numFmtId="0" fontId="30" fillId="0" borderId="2" xfId="0" applyFont="1" applyBorder="1"/>
    <xf numFmtId="0" fontId="23" fillId="8" borderId="2" xfId="0" applyFont="1" applyFill="1" applyBorder="1" applyAlignment="1"/>
    <xf numFmtId="0" fontId="2" fillId="0" borderId="1" xfId="0" applyFont="1" applyFill="1" applyBorder="1" applyAlignment="1"/>
    <xf numFmtId="0" fontId="0" fillId="0" borderId="2" xfId="0" applyBorder="1" applyAlignment="1"/>
    <xf numFmtId="0" fontId="0" fillId="0" borderId="22" xfId="0" applyBorder="1" applyAlignment="1"/>
    <xf numFmtId="0" fontId="0" fillId="0" borderId="0" xfId="0" applyFont="1" applyAlignment="1"/>
    <xf numFmtId="164" fontId="15" fillId="14" borderId="2" xfId="0" applyNumberFormat="1" applyFont="1" applyFill="1" applyBorder="1" applyAlignment="1">
      <alignment horizontal="center" textRotation="90" wrapText="1"/>
    </xf>
    <xf numFmtId="164" fontId="15" fillId="15" borderId="2" xfId="0" applyNumberFormat="1" applyFont="1" applyFill="1" applyBorder="1" applyAlignment="1">
      <alignment horizontal="center" textRotation="90" wrapText="1"/>
    </xf>
    <xf numFmtId="0" fontId="10" fillId="15" borderId="2" xfId="0" applyFont="1" applyFill="1" applyBorder="1" applyAlignment="1">
      <alignment horizontal="center"/>
    </xf>
    <xf numFmtId="0" fontId="12" fillId="15" borderId="2" xfId="0" applyFont="1" applyFill="1" applyBorder="1"/>
    <xf numFmtId="0" fontId="12" fillId="15" borderId="3" xfId="0" applyFont="1" applyFill="1" applyBorder="1"/>
    <xf numFmtId="0" fontId="12" fillId="16" borderId="3" xfId="0" applyFont="1" applyFill="1" applyBorder="1"/>
    <xf numFmtId="0" fontId="12" fillId="16" borderId="1" xfId="0" applyFont="1" applyFill="1" applyBorder="1"/>
    <xf numFmtId="0" fontId="12" fillId="16" borderId="2" xfId="0" applyFont="1" applyFill="1" applyBorder="1"/>
    <xf numFmtId="0" fontId="12" fillId="11" borderId="2" xfId="0" applyFont="1" applyFill="1" applyBorder="1"/>
    <xf numFmtId="0" fontId="6" fillId="17" borderId="2" xfId="0" applyFont="1" applyFill="1" applyBorder="1"/>
    <xf numFmtId="0" fontId="6" fillId="18" borderId="2" xfId="0" applyFont="1" applyFill="1" applyBorder="1"/>
    <xf numFmtId="0" fontId="10" fillId="19" borderId="2" xfId="0" applyFont="1" applyFill="1" applyBorder="1" applyAlignment="1">
      <alignment horizontal="center"/>
    </xf>
    <xf numFmtId="0" fontId="12" fillId="19" borderId="2" xfId="0" applyFont="1" applyFill="1" applyBorder="1"/>
    <xf numFmtId="0" fontId="6" fillId="20" borderId="2" xfId="0" applyFont="1" applyFill="1" applyBorder="1"/>
    <xf numFmtId="0" fontId="20" fillId="20" borderId="2" xfId="0" applyFont="1" applyFill="1" applyBorder="1" applyAlignment="1">
      <alignment horizontal="center"/>
    </xf>
    <xf numFmtId="0" fontId="12" fillId="20" borderId="2" xfId="0" applyFont="1" applyFill="1" applyBorder="1"/>
    <xf numFmtId="164" fontId="15" fillId="21" borderId="2" xfId="0" applyNumberFormat="1" applyFont="1" applyFill="1" applyBorder="1" applyAlignment="1">
      <alignment horizontal="center" textRotation="90" wrapText="1"/>
    </xf>
    <xf numFmtId="0" fontId="6" fillId="22" borderId="2" xfId="0" applyFont="1" applyFill="1" applyBorder="1"/>
    <xf numFmtId="0" fontId="24" fillId="22" borderId="2" xfId="0" applyFont="1" applyFill="1" applyBorder="1"/>
    <xf numFmtId="164" fontId="15" fillId="25" borderId="2" xfId="0" applyNumberFormat="1" applyFont="1" applyFill="1" applyBorder="1" applyAlignment="1">
      <alignment horizontal="center" textRotation="90" wrapText="1"/>
    </xf>
    <xf numFmtId="164" fontId="15" fillId="27" borderId="2" xfId="0" applyNumberFormat="1" applyFont="1" applyFill="1" applyBorder="1" applyAlignment="1">
      <alignment horizontal="center" textRotation="90" wrapText="1"/>
    </xf>
    <xf numFmtId="164" fontId="15" fillId="29" borderId="2" xfId="0" applyNumberFormat="1" applyFont="1" applyFill="1" applyBorder="1" applyAlignment="1">
      <alignment horizontal="center" textRotation="90" wrapText="1"/>
    </xf>
    <xf numFmtId="0" fontId="6" fillId="30" borderId="2" xfId="0" applyFont="1" applyFill="1" applyBorder="1"/>
    <xf numFmtId="0" fontId="22" fillId="0" borderId="8" xfId="0" applyFont="1" applyBorder="1"/>
    <xf numFmtId="0" fontId="1" fillId="0" borderId="7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1" fillId="0" borderId="9" xfId="0" applyFont="1" applyFill="1" applyBorder="1" applyAlignment="1"/>
    <xf numFmtId="0" fontId="1" fillId="0" borderId="22" xfId="0" applyFont="1" applyBorder="1"/>
    <xf numFmtId="0" fontId="1" fillId="0" borderId="22" xfId="0" applyFont="1" applyBorder="1" applyAlignment="1"/>
    <xf numFmtId="164" fontId="1" fillId="13" borderId="2" xfId="0" applyNumberFormat="1" applyFont="1" applyFill="1" applyBorder="1" applyAlignment="1">
      <alignment horizontal="center" vertical="top" textRotation="90"/>
    </xf>
    <xf numFmtId="164" fontId="1" fillId="13" borderId="5" xfId="0" applyNumberFormat="1" applyFont="1" applyFill="1" applyBorder="1" applyAlignment="1">
      <alignment horizontal="center" vertical="top" textRotation="90"/>
    </xf>
    <xf numFmtId="164" fontId="0" fillId="13" borderId="5" xfId="0" applyNumberFormat="1" applyFont="1" applyFill="1" applyBorder="1" applyAlignment="1">
      <alignment horizontal="center" vertical="top" textRotation="90"/>
    </xf>
    <xf numFmtId="164" fontId="15" fillId="13" borderId="2" xfId="0" applyNumberFormat="1" applyFont="1" applyFill="1" applyBorder="1" applyAlignment="1">
      <alignment horizontal="center" vertical="top" textRotation="90" wrapText="1"/>
    </xf>
    <xf numFmtId="164" fontId="16" fillId="13" borderId="2" xfId="0" applyNumberFormat="1" applyFont="1" applyFill="1" applyBorder="1" applyAlignment="1">
      <alignment horizontal="center" vertical="top" textRotation="90" wrapText="1"/>
    </xf>
    <xf numFmtId="164" fontId="1" fillId="14" borderId="2" xfId="0" applyNumberFormat="1" applyFont="1" applyFill="1" applyBorder="1" applyAlignment="1">
      <alignment horizontal="center" vertical="top" textRotation="90"/>
    </xf>
    <xf numFmtId="164" fontId="1" fillId="14" borderId="5" xfId="0" applyNumberFormat="1" applyFont="1" applyFill="1" applyBorder="1" applyAlignment="1">
      <alignment horizontal="center" vertical="top" textRotation="90"/>
    </xf>
    <xf numFmtId="164" fontId="0" fillId="14" borderId="5" xfId="0" applyNumberFormat="1" applyFont="1" applyFill="1" applyBorder="1" applyAlignment="1">
      <alignment horizontal="center" vertical="top" textRotation="90"/>
    </xf>
    <xf numFmtId="164" fontId="15" fillId="14" borderId="2" xfId="0" applyNumberFormat="1" applyFont="1" applyFill="1" applyBorder="1" applyAlignment="1">
      <alignment horizontal="center" vertical="top" textRotation="90" wrapText="1"/>
    </xf>
    <xf numFmtId="164" fontId="16" fillId="14" borderId="2" xfId="0" applyNumberFormat="1" applyFont="1" applyFill="1" applyBorder="1" applyAlignment="1">
      <alignment horizontal="center" vertical="top" textRotation="90" wrapText="1"/>
    </xf>
    <xf numFmtId="164" fontId="15" fillId="10" borderId="2" xfId="0" applyNumberFormat="1" applyFont="1" applyFill="1" applyBorder="1" applyAlignment="1">
      <alignment horizontal="center" vertical="top" textRotation="90" wrapText="1"/>
    </xf>
    <xf numFmtId="164" fontId="1" fillId="21" borderId="2" xfId="0" applyNumberFormat="1" applyFont="1" applyFill="1" applyBorder="1" applyAlignment="1">
      <alignment horizontal="center" vertical="top" textRotation="90"/>
    </xf>
    <xf numFmtId="164" fontId="1" fillId="21" borderId="5" xfId="0" applyNumberFormat="1" applyFont="1" applyFill="1" applyBorder="1" applyAlignment="1">
      <alignment horizontal="center" vertical="top" textRotation="90"/>
    </xf>
    <xf numFmtId="164" fontId="0" fillId="21" borderId="5" xfId="0" applyNumberFormat="1" applyFont="1" applyFill="1" applyBorder="1" applyAlignment="1">
      <alignment horizontal="center" vertical="top" textRotation="90"/>
    </xf>
    <xf numFmtId="164" fontId="15" fillId="21" borderId="2" xfId="0" applyNumberFormat="1" applyFont="1" applyFill="1" applyBorder="1" applyAlignment="1">
      <alignment horizontal="center" vertical="top" textRotation="90" wrapText="1"/>
    </xf>
    <xf numFmtId="164" fontId="16" fillId="21" borderId="2" xfId="0" applyNumberFormat="1" applyFont="1" applyFill="1" applyBorder="1" applyAlignment="1">
      <alignment horizontal="center" vertical="top" textRotation="90" wrapText="1"/>
    </xf>
    <xf numFmtId="164" fontId="1" fillId="23" borderId="2" xfId="0" applyNumberFormat="1" applyFont="1" applyFill="1" applyBorder="1" applyAlignment="1">
      <alignment horizontal="center" vertical="top" textRotation="90"/>
    </xf>
    <xf numFmtId="164" fontId="1" fillId="23" borderId="5" xfId="0" applyNumberFormat="1" applyFont="1" applyFill="1" applyBorder="1" applyAlignment="1">
      <alignment horizontal="center" vertical="top" textRotation="90"/>
    </xf>
    <xf numFmtId="164" fontId="0" fillId="23" borderId="5" xfId="0" applyNumberFormat="1" applyFont="1" applyFill="1" applyBorder="1" applyAlignment="1">
      <alignment horizontal="center" vertical="top" textRotation="90"/>
    </xf>
    <xf numFmtId="164" fontId="15" fillId="23" borderId="2" xfId="0" applyNumberFormat="1" applyFont="1" applyFill="1" applyBorder="1" applyAlignment="1">
      <alignment horizontal="center" vertical="top" textRotation="90" wrapText="1"/>
    </xf>
    <xf numFmtId="164" fontId="16" fillId="23" borderId="2" xfId="0" applyNumberFormat="1" applyFont="1" applyFill="1" applyBorder="1" applyAlignment="1">
      <alignment horizontal="center" vertical="top" textRotation="90" wrapText="1"/>
    </xf>
    <xf numFmtId="164" fontId="15" fillId="24" borderId="2" xfId="0" applyNumberFormat="1" applyFont="1" applyFill="1" applyBorder="1" applyAlignment="1">
      <alignment horizontal="center" vertical="top" textRotation="90" wrapText="1"/>
    </xf>
    <xf numFmtId="164" fontId="1" fillId="15" borderId="2" xfId="0" applyNumberFormat="1" applyFont="1" applyFill="1" applyBorder="1" applyAlignment="1">
      <alignment horizontal="center" vertical="top" textRotation="90"/>
    </xf>
    <xf numFmtId="164" fontId="1" fillId="15" borderId="5" xfId="0" applyNumberFormat="1" applyFont="1" applyFill="1" applyBorder="1" applyAlignment="1">
      <alignment horizontal="center" vertical="top" textRotation="90"/>
    </xf>
    <xf numFmtId="164" fontId="0" fillId="15" borderId="5" xfId="0" applyNumberFormat="1" applyFont="1" applyFill="1" applyBorder="1" applyAlignment="1">
      <alignment horizontal="center" vertical="top" textRotation="90"/>
    </xf>
    <xf numFmtId="164" fontId="15" fillId="15" borderId="2" xfId="0" applyNumberFormat="1" applyFont="1" applyFill="1" applyBorder="1" applyAlignment="1">
      <alignment horizontal="center" vertical="top" textRotation="90" wrapText="1"/>
    </xf>
    <xf numFmtId="164" fontId="16" fillId="15" borderId="2" xfId="0" applyNumberFormat="1" applyFont="1" applyFill="1" applyBorder="1" applyAlignment="1">
      <alignment horizontal="center" vertical="top" textRotation="90" wrapText="1"/>
    </xf>
    <xf numFmtId="0" fontId="0" fillId="0" borderId="0" xfId="0" applyFont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22" xfId="0" applyFont="1" applyBorder="1"/>
    <xf numFmtId="0" fontId="18" fillId="8" borderId="4" xfId="0" applyFont="1" applyFill="1" applyBorder="1"/>
    <xf numFmtId="0" fontId="1" fillId="0" borderId="22" xfId="0" applyFont="1" applyBorder="1" applyAlignment="1">
      <alignment horizontal="right"/>
    </xf>
    <xf numFmtId="164" fontId="1" fillId="26" borderId="2" xfId="0" applyNumberFormat="1" applyFont="1" applyFill="1" applyBorder="1" applyAlignment="1">
      <alignment horizontal="center" vertical="top" textRotation="90"/>
    </xf>
    <xf numFmtId="164" fontId="1" fillId="26" borderId="5" xfId="0" applyNumberFormat="1" applyFont="1" applyFill="1" applyBorder="1" applyAlignment="1">
      <alignment horizontal="center" vertical="top" textRotation="90"/>
    </xf>
    <xf numFmtId="164" fontId="0" fillId="26" borderId="5" xfId="0" applyNumberFormat="1" applyFont="1" applyFill="1" applyBorder="1" applyAlignment="1">
      <alignment horizontal="center" vertical="top" textRotation="90"/>
    </xf>
    <xf numFmtId="164" fontId="15" fillId="26" borderId="2" xfId="0" applyNumberFormat="1" applyFont="1" applyFill="1" applyBorder="1" applyAlignment="1">
      <alignment horizontal="center" vertical="top" textRotation="90" wrapText="1"/>
    </xf>
    <xf numFmtId="164" fontId="16" fillId="26" borderId="2" xfId="0" applyNumberFormat="1" applyFont="1" applyFill="1" applyBorder="1" applyAlignment="1">
      <alignment horizontal="center" vertical="top" textRotation="90" wrapText="1"/>
    </xf>
    <xf numFmtId="164" fontId="15" fillId="27" borderId="2" xfId="0" applyNumberFormat="1" applyFont="1" applyFill="1" applyBorder="1" applyAlignment="1">
      <alignment horizontal="center" vertical="top" textRotation="90" wrapText="1"/>
    </xf>
    <xf numFmtId="164" fontId="1" fillId="28" borderId="2" xfId="0" applyNumberFormat="1" applyFont="1" applyFill="1" applyBorder="1" applyAlignment="1">
      <alignment horizontal="center" vertical="top" textRotation="90"/>
    </xf>
    <xf numFmtId="164" fontId="1" fillId="28" borderId="5" xfId="0" applyNumberFormat="1" applyFont="1" applyFill="1" applyBorder="1" applyAlignment="1">
      <alignment horizontal="center" vertical="top" textRotation="90"/>
    </xf>
    <xf numFmtId="164" fontId="0" fillId="28" borderId="5" xfId="0" applyNumberFormat="1" applyFont="1" applyFill="1" applyBorder="1" applyAlignment="1">
      <alignment horizontal="center" vertical="top" textRotation="90"/>
    </xf>
    <xf numFmtId="164" fontId="15" fillId="28" borderId="2" xfId="0" applyNumberFormat="1" applyFont="1" applyFill="1" applyBorder="1" applyAlignment="1">
      <alignment horizontal="center" vertical="top" textRotation="90" wrapText="1"/>
    </xf>
    <xf numFmtId="164" fontId="16" fillId="28" borderId="2" xfId="0" applyNumberFormat="1" applyFont="1" applyFill="1" applyBorder="1" applyAlignment="1">
      <alignment horizontal="center" vertical="top" textRotation="90" wrapText="1"/>
    </xf>
    <xf numFmtId="164" fontId="15" fillId="29" borderId="2" xfId="0" applyNumberFormat="1" applyFont="1" applyFill="1" applyBorder="1" applyAlignment="1">
      <alignment horizontal="center" vertical="top" textRotation="90" wrapText="1"/>
    </xf>
    <xf numFmtId="0" fontId="0" fillId="0" borderId="2" xfId="0" applyBorder="1"/>
    <xf numFmtId="0" fontId="1" fillId="0" borderId="4" xfId="0" applyFont="1" applyBorder="1" applyAlignment="1"/>
    <xf numFmtId="0" fontId="1" fillId="0" borderId="13" xfId="0" applyFont="1" applyBorder="1" applyAlignment="1"/>
    <xf numFmtId="0" fontId="0" fillId="0" borderId="7" xfId="0" applyFont="1" applyBorder="1" applyAlignment="1"/>
    <xf numFmtId="0" fontId="0" fillId="0" borderId="0" xfId="0" applyFont="1" applyAlignment="1"/>
    <xf numFmtId="0" fontId="2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" fillId="0" borderId="8" xfId="0" applyFont="1" applyFill="1" applyBorder="1" applyAlignment="1"/>
    <xf numFmtId="0" fontId="18" fillId="8" borderId="15" xfId="0" applyFont="1" applyFill="1" applyBorder="1"/>
    <xf numFmtId="0" fontId="21" fillId="0" borderId="8" xfId="0" applyFont="1" applyFill="1" applyBorder="1" applyAlignment="1"/>
    <xf numFmtId="0" fontId="1" fillId="0" borderId="13" xfId="0" applyFont="1" applyBorder="1"/>
    <xf numFmtId="0" fontId="1" fillId="11" borderId="0" xfId="0" applyFont="1" applyFill="1" applyBorder="1" applyAlignment="1"/>
    <xf numFmtId="0" fontId="1" fillId="11" borderId="19" xfId="0" applyFont="1" applyFill="1" applyBorder="1"/>
    <xf numFmtId="0" fontId="1" fillId="11" borderId="20" xfId="0" applyFont="1" applyFill="1" applyBorder="1"/>
    <xf numFmtId="0" fontId="1" fillId="11" borderId="20" xfId="0" applyFont="1" applyFill="1" applyBorder="1" applyAlignment="1"/>
    <xf numFmtId="0" fontId="1" fillId="11" borderId="21" xfId="0" applyFont="1" applyFill="1" applyBorder="1"/>
    <xf numFmtId="0" fontId="0" fillId="0" borderId="0" xfId="0" applyFont="1" applyAlignment="1"/>
    <xf numFmtId="0" fontId="0" fillId="11" borderId="1" xfId="0" applyFont="1" applyFill="1" applyBorder="1" applyAlignment="1"/>
    <xf numFmtId="0" fontId="0" fillId="11" borderId="22" xfId="0" applyFont="1" applyFill="1" applyBorder="1" applyAlignment="1"/>
    <xf numFmtId="0" fontId="32" fillId="0" borderId="0" xfId="0" applyFont="1" applyAlignment="1"/>
    <xf numFmtId="0" fontId="32" fillId="11" borderId="22" xfId="0" applyFont="1" applyFill="1" applyBorder="1" applyAlignment="1"/>
    <xf numFmtId="0" fontId="31" fillId="11" borderId="22" xfId="0" applyFont="1" applyFill="1" applyBorder="1"/>
    <xf numFmtId="0" fontId="32" fillId="0" borderId="22" xfId="0" applyFont="1" applyBorder="1" applyAlignment="1"/>
    <xf numFmtId="0" fontId="0" fillId="0" borderId="9" xfId="0" applyFont="1" applyBorder="1"/>
    <xf numFmtId="0" fontId="0" fillId="0" borderId="0" xfId="0" applyFont="1" applyAlignment="1"/>
    <xf numFmtId="0" fontId="0" fillId="11" borderId="0" xfId="0" applyFont="1" applyFill="1" applyAlignment="1"/>
    <xf numFmtId="0" fontId="0" fillId="0" borderId="0" xfId="0" applyFont="1" applyAlignment="1"/>
    <xf numFmtId="0" fontId="1" fillId="11" borderId="1" xfId="0" applyFont="1" applyFill="1" applyBorder="1" applyAlignment="1"/>
    <xf numFmtId="0" fontId="1" fillId="31" borderId="8" xfId="0" applyFont="1" applyFill="1" applyBorder="1" applyAlignment="1"/>
    <xf numFmtId="0" fontId="31" fillId="31" borderId="22" xfId="0" applyFont="1" applyFill="1" applyBorder="1"/>
    <xf numFmtId="0" fontId="1" fillId="31" borderId="9" xfId="0" applyFont="1" applyFill="1" applyBorder="1" applyAlignment="1"/>
    <xf numFmtId="0" fontId="1" fillId="31" borderId="8" xfId="0" applyFont="1" applyFill="1" applyBorder="1"/>
    <xf numFmtId="0" fontId="33" fillId="31" borderId="22" xfId="0" applyFont="1" applyFill="1" applyBorder="1" applyAlignment="1">
      <alignment horizontal="center"/>
    </xf>
    <xf numFmtId="0" fontId="18" fillId="32" borderId="9" xfId="0" applyFont="1" applyFill="1" applyBorder="1"/>
    <xf numFmtId="0" fontId="1" fillId="31" borderId="2" xfId="0" applyFont="1" applyFill="1" applyBorder="1"/>
    <xf numFmtId="0" fontId="34" fillId="33" borderId="22" xfId="0" applyFont="1" applyFill="1" applyBorder="1"/>
    <xf numFmtId="0" fontId="1" fillId="31" borderId="2" xfId="0" applyFont="1" applyFill="1" applyBorder="1" applyAlignment="1"/>
    <xf numFmtId="0" fontId="18" fillId="32" borderId="2" xfId="0" applyFont="1" applyFill="1" applyBorder="1"/>
    <xf numFmtId="0" fontId="18" fillId="32" borderId="8" xfId="0" applyFont="1" applyFill="1" applyBorder="1"/>
    <xf numFmtId="0" fontId="18" fillId="32" borderId="8" xfId="0" applyFont="1" applyFill="1" applyBorder="1" applyAlignment="1"/>
    <xf numFmtId="0" fontId="1" fillId="31" borderId="9" xfId="0" applyFont="1" applyFill="1" applyBorder="1"/>
    <xf numFmtId="0" fontId="18" fillId="32" borderId="13" xfId="0" applyFont="1" applyFill="1" applyBorder="1"/>
    <xf numFmtId="0" fontId="34" fillId="34" borderId="22" xfId="0" applyFont="1" applyFill="1" applyBorder="1"/>
    <xf numFmtId="0" fontId="34" fillId="35" borderId="22" xfId="0" applyFont="1" applyFill="1" applyBorder="1"/>
    <xf numFmtId="0" fontId="34" fillId="31" borderId="22" xfId="0" applyFont="1" applyFill="1" applyBorder="1"/>
    <xf numFmtId="0" fontId="1" fillId="31" borderId="6" xfId="0" applyFont="1" applyFill="1" applyBorder="1" applyAlignment="1"/>
    <xf numFmtId="0" fontId="1" fillId="31" borderId="22" xfId="0" applyFont="1" applyFill="1" applyBorder="1" applyAlignment="1"/>
    <xf numFmtId="0" fontId="31" fillId="31" borderId="22" xfId="0" applyFont="1" applyFill="1" applyBorder="1" applyAlignment="1"/>
    <xf numFmtId="0" fontId="1" fillId="31" borderId="10" xfId="0" applyFont="1" applyFill="1" applyBorder="1" applyAlignment="1"/>
    <xf numFmtId="0" fontId="21" fillId="11" borderId="0" xfId="0" applyFont="1" applyFill="1" applyBorder="1" applyAlignment="1"/>
    <xf numFmtId="164" fontId="1" fillId="36" borderId="20" xfId="0" applyNumberFormat="1" applyFont="1" applyFill="1" applyBorder="1" applyAlignment="1">
      <alignment horizontal="center" vertical="top" textRotation="90"/>
    </xf>
    <xf numFmtId="164" fontId="15" fillId="36" borderId="4" xfId="0" applyNumberFormat="1" applyFont="1" applyFill="1" applyBorder="1" applyAlignment="1">
      <alignment horizontal="center" vertical="top" textRotation="90" wrapText="1"/>
    </xf>
    <xf numFmtId="164" fontId="16" fillId="36" borderId="4" xfId="0" applyNumberFormat="1" applyFont="1" applyFill="1" applyBorder="1" applyAlignment="1">
      <alignment horizontal="center" vertical="top" textRotation="90" wrapText="1"/>
    </xf>
    <xf numFmtId="164" fontId="15" fillId="36" borderId="4" xfId="0" applyNumberFormat="1" applyFont="1" applyFill="1" applyBorder="1" applyAlignment="1">
      <alignment horizontal="center" textRotation="90" wrapText="1"/>
    </xf>
    <xf numFmtId="0" fontId="1" fillId="11" borderId="0" xfId="0" applyFont="1" applyFill="1" applyAlignment="1"/>
    <xf numFmtId="0" fontId="1" fillId="0" borderId="10" xfId="0" applyFont="1" applyBorder="1"/>
    <xf numFmtId="0" fontId="1" fillId="31" borderId="15" xfId="0" applyFont="1" applyFill="1" applyBorder="1" applyAlignment="1"/>
    <xf numFmtId="0" fontId="18" fillId="32" borderId="9" xfId="0" applyFont="1" applyFill="1" applyBorder="1" applyAlignment="1"/>
    <xf numFmtId="0" fontId="1" fillId="31" borderId="13" xfId="0" applyFont="1" applyFill="1" applyBorder="1" applyAlignment="1"/>
    <xf numFmtId="0" fontId="1" fillId="31" borderId="10" xfId="0" applyFont="1" applyFill="1" applyBorder="1"/>
    <xf numFmtId="0" fontId="18" fillId="32" borderId="15" xfId="0" applyFont="1" applyFill="1" applyBorder="1" applyAlignment="1"/>
    <xf numFmtId="0" fontId="31" fillId="11" borderId="22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Font="1" applyAlignment="1"/>
    <xf numFmtId="0" fontId="26" fillId="11" borderId="0" xfId="0" applyFont="1" applyFill="1" applyAlignment="1">
      <alignment horizontal="center"/>
    </xf>
    <xf numFmtId="0" fontId="0" fillId="11" borderId="0" xfId="0" applyFont="1" applyFill="1" applyAlignment="1"/>
    <xf numFmtId="0" fontId="19" fillId="0" borderId="6" xfId="0" applyFont="1" applyBorder="1"/>
    <xf numFmtId="0" fontId="1" fillId="11" borderId="22" xfId="0" applyFont="1" applyFill="1" applyBorder="1" applyAlignment="1"/>
    <xf numFmtId="0" fontId="31" fillId="11" borderId="22" xfId="0" applyFont="1" applyFill="1" applyBorder="1" applyAlignment="1"/>
    <xf numFmtId="0" fontId="36" fillId="11" borderId="6" xfId="0" applyFont="1" applyFill="1" applyBorder="1"/>
    <xf numFmtId="0" fontId="37" fillId="11" borderId="2" xfId="0" applyFont="1" applyFill="1" applyBorder="1"/>
    <xf numFmtId="0" fontId="37" fillId="0" borderId="2" xfId="0" applyFont="1" applyBorder="1"/>
    <xf numFmtId="0" fontId="36" fillId="8" borderId="2" xfId="0" applyFont="1" applyFill="1" applyBorder="1"/>
    <xf numFmtId="0" fontId="38" fillId="0" borderId="8" xfId="0" applyFont="1" applyBorder="1" applyAlignment="1"/>
    <xf numFmtId="0" fontId="36" fillId="0" borderId="2" xfId="0" applyFont="1" applyBorder="1"/>
    <xf numFmtId="0" fontId="36" fillId="0" borderId="9" xfId="0" applyFont="1" applyBorder="1"/>
    <xf numFmtId="0" fontId="36" fillId="0" borderId="9" xfId="0" applyFont="1" applyBorder="1" applyAlignment="1"/>
    <xf numFmtId="0" fontId="36" fillId="0" borderId="8" xfId="0" applyFont="1" applyBorder="1" applyAlignment="1"/>
    <xf numFmtId="0" fontId="38" fillId="0" borderId="2" xfId="0" applyFont="1" applyBorder="1" applyAlignment="1"/>
    <xf numFmtId="0" fontId="36" fillId="0" borderId="2" xfId="0" applyFont="1" applyBorder="1" applyAlignment="1"/>
    <xf numFmtId="0" fontId="35" fillId="0" borderId="10" xfId="0" applyFont="1" applyBorder="1"/>
    <xf numFmtId="0" fontId="38" fillId="0" borderId="6" xfId="0" applyFont="1" applyBorder="1"/>
    <xf numFmtId="0" fontId="36" fillId="0" borderId="8" xfId="0" applyFont="1" applyBorder="1"/>
    <xf numFmtId="0" fontId="38" fillId="0" borderId="8" xfId="0" applyFont="1" applyBorder="1"/>
    <xf numFmtId="0" fontId="38" fillId="0" borderId="0" xfId="0" applyFont="1" applyBorder="1" applyAlignment="1"/>
    <xf numFmtId="0" fontId="36" fillId="8" borderId="15" xfId="0" applyFont="1" applyFill="1" applyBorder="1"/>
    <xf numFmtId="0" fontId="36" fillId="8" borderId="9" xfId="0" applyFont="1" applyFill="1" applyBorder="1"/>
    <xf numFmtId="0" fontId="36" fillId="0" borderId="0" xfId="0" applyFont="1" applyBorder="1"/>
    <xf numFmtId="0" fontId="38" fillId="0" borderId="2" xfId="0" applyFont="1" applyBorder="1"/>
    <xf numFmtId="0" fontId="36" fillId="0" borderId="8" xfId="0" applyFont="1" applyFill="1" applyBorder="1" applyAlignment="1"/>
    <xf numFmtId="0" fontId="38" fillId="0" borderId="2" xfId="0" applyFont="1" applyFill="1" applyBorder="1" applyAlignment="1"/>
    <xf numFmtId="0" fontId="36" fillId="0" borderId="13" xfId="0" applyFont="1" applyBorder="1"/>
    <xf numFmtId="0" fontId="38" fillId="0" borderId="8" xfId="0" applyFont="1" applyFill="1" applyBorder="1" applyAlignment="1"/>
    <xf numFmtId="0" fontId="36" fillId="0" borderId="6" xfId="0" applyFont="1" applyFill="1" applyBorder="1" applyAlignment="1"/>
    <xf numFmtId="0" fontId="36" fillId="8" borderId="8" xfId="0" applyFont="1" applyFill="1" applyBorder="1"/>
    <xf numFmtId="0" fontId="38" fillId="0" borderId="0" xfId="0" applyFont="1" applyBorder="1"/>
    <xf numFmtId="0" fontId="36" fillId="11" borderId="0" xfId="0" applyFont="1" applyFill="1" applyBorder="1" applyAlignment="1"/>
    <xf numFmtId="0" fontId="36" fillId="11" borderId="2" xfId="0" applyFont="1" applyFill="1" applyBorder="1"/>
    <xf numFmtId="0" fontId="38" fillId="0" borderId="6" xfId="0" applyFont="1" applyBorder="1" applyAlignment="1"/>
    <xf numFmtId="0" fontId="38" fillId="0" borderId="9" xfId="0" applyFont="1" applyBorder="1" applyAlignment="1"/>
    <xf numFmtId="0" fontId="35" fillId="0" borderId="8" xfId="0" applyFon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FC5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Z26"/>
  <sheetViews>
    <sheetView zoomScale="90" zoomScaleNormal="90" workbookViewId="0">
      <selection activeCell="B4" sqref="B4"/>
    </sheetView>
  </sheetViews>
  <sheetFormatPr defaultColWidth="12.625" defaultRowHeight="15" customHeight="1" x14ac:dyDescent="0.2"/>
  <cols>
    <col min="1" max="1" width="3.5" customWidth="1"/>
    <col min="2" max="2" width="26.625" customWidth="1"/>
    <col min="3" max="3" width="8.25" customWidth="1"/>
    <col min="4" max="4" width="2.375" customWidth="1"/>
    <col min="5" max="5" width="3" customWidth="1"/>
    <col min="6" max="6" width="22.75" customWidth="1"/>
    <col min="7" max="7" width="7.375" customWidth="1"/>
    <col min="8" max="8" width="2.375" customWidth="1"/>
    <col min="9" max="9" width="3.375" customWidth="1"/>
    <col min="10" max="10" width="24.25" customWidth="1"/>
    <col min="11" max="11" width="8" customWidth="1"/>
    <col min="12" max="12" width="2.125" customWidth="1"/>
    <col min="13" max="13" width="2.625" customWidth="1"/>
    <col min="14" max="14" width="18.625" customWidth="1"/>
    <col min="15" max="15" width="7.75" customWidth="1"/>
    <col min="16" max="16" width="2.25" customWidth="1"/>
    <col min="17" max="17" width="3.25" customWidth="1"/>
    <col min="18" max="18" width="3.5" customWidth="1"/>
    <col min="19" max="19" width="19.25" customWidth="1"/>
    <col min="20" max="20" width="9.25" customWidth="1"/>
    <col min="21" max="22" width="7.75" customWidth="1"/>
    <col min="23" max="23" width="19.25" customWidth="1"/>
    <col min="24" max="26" width="7.75" customWidth="1"/>
  </cols>
  <sheetData>
    <row r="1" spans="1:26" ht="31.5" customHeight="1" x14ac:dyDescent="0.2">
      <c r="A1" s="1"/>
      <c r="B1" s="1" t="s">
        <v>0</v>
      </c>
      <c r="C1" s="1"/>
      <c r="D1" s="2"/>
      <c r="E1" s="1"/>
      <c r="F1" s="88" t="s">
        <v>330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/>
      <c r="B2" s="4"/>
      <c r="C2" s="5"/>
      <c r="D2" s="6"/>
      <c r="E2" s="5"/>
      <c r="F2" s="4"/>
      <c r="G2" s="5"/>
      <c r="H2" s="5"/>
      <c r="I2" s="5"/>
      <c r="J2" s="5"/>
      <c r="K2" s="3"/>
    </row>
    <row r="3" spans="1:26" ht="18.75" x14ac:dyDescent="0.3">
      <c r="A3" s="133"/>
      <c r="B3" s="133" t="s">
        <v>1</v>
      </c>
      <c r="C3" s="133" t="s">
        <v>2</v>
      </c>
      <c r="D3" s="8"/>
      <c r="E3" s="134"/>
      <c r="F3" s="134" t="s">
        <v>3</v>
      </c>
      <c r="G3" s="134" t="s">
        <v>2</v>
      </c>
      <c r="H3" s="10"/>
      <c r="I3" s="137"/>
      <c r="J3" s="137" t="s">
        <v>4</v>
      </c>
      <c r="K3" s="137" t="s">
        <v>2</v>
      </c>
      <c r="L3" s="12"/>
      <c r="M3" s="13"/>
      <c r="N3" s="13" t="s">
        <v>5</v>
      </c>
      <c r="O3" s="13" t="s">
        <v>2</v>
      </c>
      <c r="P3" s="14"/>
      <c r="R3" s="146"/>
      <c r="S3" s="146" t="s">
        <v>183</v>
      </c>
      <c r="T3" s="146" t="s">
        <v>2</v>
      </c>
      <c r="U3" s="14"/>
      <c r="V3" s="14"/>
      <c r="W3" s="14"/>
      <c r="X3" s="14"/>
      <c r="Y3" s="14"/>
      <c r="Z3" s="14"/>
    </row>
    <row r="4" spans="1:26" ht="18.75" x14ac:dyDescent="0.3">
      <c r="A4" s="15">
        <v>1</v>
      </c>
      <c r="B4" s="15" t="str">
        <f>'O1-D'!A3</f>
        <v>WASHATKO, BRIELLE</v>
      </c>
      <c r="C4" s="15">
        <f>'O1-D'!B3</f>
        <v>85</v>
      </c>
      <c r="D4" s="16"/>
      <c r="E4" s="15">
        <v>1</v>
      </c>
      <c r="F4" s="15" t="str">
        <f>'Y1-D'!A3</f>
        <v>WASHATKO, BRIELLE</v>
      </c>
      <c r="G4" s="15">
        <f>'Y1-D'!B3</f>
        <v>102</v>
      </c>
      <c r="H4" s="15"/>
      <c r="I4" s="15">
        <v>1</v>
      </c>
      <c r="J4" s="15" t="str">
        <f>'S1-D'!A3</f>
        <v>SANTORI, GINA</v>
      </c>
      <c r="K4" s="15">
        <f>'S1-D'!B3</f>
        <v>25</v>
      </c>
      <c r="L4" s="17"/>
      <c r="M4" s="15">
        <v>1</v>
      </c>
      <c r="N4" s="15" t="str">
        <f>'A1-D'!A3</f>
        <v>JERDE, BREANNA</v>
      </c>
      <c r="O4" s="15">
        <f>'A1-D'!B3</f>
        <v>15</v>
      </c>
      <c r="R4" s="15">
        <v>1</v>
      </c>
      <c r="S4" s="15" t="str">
        <f>'PEE WEE'!A3</f>
        <v>VAN DER GEEST, KOY</v>
      </c>
      <c r="T4" s="15">
        <f>'PEE WEE'!B3</f>
        <v>6</v>
      </c>
    </row>
    <row r="5" spans="1:26" ht="18.75" x14ac:dyDescent="0.3">
      <c r="A5" s="15">
        <v>2</v>
      </c>
      <c r="B5" s="15" t="str">
        <f>'O1-D'!A4</f>
        <v>ARENDT, LILI</v>
      </c>
      <c r="C5" s="15">
        <f>'O1-D'!B4</f>
        <v>32</v>
      </c>
      <c r="D5" s="16"/>
      <c r="E5" s="15">
        <v>2</v>
      </c>
      <c r="F5" s="15" t="str">
        <f>'Y1-D'!A4</f>
        <v>ARENDT, LILI</v>
      </c>
      <c r="G5" s="15">
        <f>'Y1-D'!B4</f>
        <v>36</v>
      </c>
      <c r="H5" s="15"/>
      <c r="I5" s="15">
        <v>2</v>
      </c>
      <c r="J5" s="15" t="str">
        <f>'S1-D'!A4</f>
        <v>COFFEEN, KORI</v>
      </c>
      <c r="K5" s="15">
        <f>'S1-D'!B4</f>
        <v>20</v>
      </c>
      <c r="L5" s="17"/>
      <c r="M5" s="15">
        <v>2</v>
      </c>
      <c r="N5" s="15" t="str">
        <f>'A1-D'!A4</f>
        <v>MILLER, JACKIE</v>
      </c>
      <c r="O5" s="15">
        <f>'A1-D'!B4</f>
        <v>10</v>
      </c>
      <c r="R5" s="15">
        <v>2</v>
      </c>
      <c r="S5" s="15" t="str">
        <f>'PEE WEE'!A4</f>
        <v>VAN DER GEEST, KYAN</v>
      </c>
      <c r="T5" s="15">
        <f>'PEE WEE'!B4</f>
        <v>6</v>
      </c>
    </row>
    <row r="6" spans="1:26" ht="18.75" x14ac:dyDescent="0.3">
      <c r="A6" s="15">
        <v>3</v>
      </c>
      <c r="B6" s="15" t="str">
        <f>'O1-D'!A5</f>
        <v>maye, aspyn</v>
      </c>
      <c r="C6" s="15">
        <f>'O1-D'!B5</f>
        <v>27</v>
      </c>
      <c r="D6" s="16"/>
      <c r="E6" s="15">
        <v>3</v>
      </c>
      <c r="F6" s="15" t="str">
        <f>'Y1-D'!A5</f>
        <v>MAYE, ASPYN</v>
      </c>
      <c r="G6" s="15">
        <f>'Y1-D'!B5</f>
        <v>34</v>
      </c>
      <c r="H6" s="15"/>
      <c r="I6" s="15"/>
      <c r="J6" s="15"/>
      <c r="K6" s="15"/>
      <c r="L6" s="17"/>
      <c r="M6" s="15">
        <v>3</v>
      </c>
      <c r="N6" s="15" t="str">
        <f>'A1-D'!A5</f>
        <v>LENZEN, OLIVIA</v>
      </c>
      <c r="O6" s="15">
        <f>'A1-D'!B5</f>
        <v>10</v>
      </c>
      <c r="R6" s="15">
        <v>3</v>
      </c>
      <c r="S6" s="15" t="str">
        <f>'PEE WEE'!A5</f>
        <v>SCHOOLEY, ADDY</v>
      </c>
      <c r="T6" s="15">
        <f>'PEE WEE'!B5</f>
        <v>5</v>
      </c>
    </row>
    <row r="7" spans="1:26" ht="18.75" x14ac:dyDescent="0.3">
      <c r="A7" s="15">
        <v>4</v>
      </c>
      <c r="B7" s="15" t="str">
        <f>'O1-D'!A6</f>
        <v>hotzler, sadie</v>
      </c>
      <c r="C7" s="15">
        <f>'O1-D'!B6</f>
        <v>20</v>
      </c>
      <c r="D7" s="16"/>
      <c r="E7" s="15">
        <v>4</v>
      </c>
      <c r="F7" s="15" t="str">
        <f>'Y1-D'!A6</f>
        <v>hotzler, sadie</v>
      </c>
      <c r="G7" s="15">
        <f>'Y1-D'!B6</f>
        <v>24</v>
      </c>
      <c r="H7" s="15"/>
      <c r="I7" s="15"/>
      <c r="J7" s="15"/>
      <c r="K7" s="15"/>
      <c r="L7" s="17"/>
      <c r="M7" s="15"/>
      <c r="N7" s="15"/>
      <c r="O7" s="15"/>
      <c r="R7" s="53">
        <v>4</v>
      </c>
      <c r="S7" s="15" t="str">
        <f>'PEE WEE'!A6</f>
        <v>KUHN, KADENCE</v>
      </c>
      <c r="T7" s="15">
        <f>'PEE WEE'!B6</f>
        <v>2</v>
      </c>
    </row>
    <row r="8" spans="1:26" ht="18.75" x14ac:dyDescent="0.3">
      <c r="A8" s="15">
        <v>5</v>
      </c>
      <c r="B8" s="15" t="str">
        <f>'O1-D'!A7</f>
        <v>VANDERGEEST, KATIE</v>
      </c>
      <c r="C8" s="15">
        <f>'O1-D'!B7</f>
        <v>17</v>
      </c>
      <c r="D8" s="16"/>
      <c r="E8" s="15">
        <v>5</v>
      </c>
      <c r="F8" s="15" t="str">
        <f>'Y1-D'!A7</f>
        <v>SPONENBURG, IZZY</v>
      </c>
      <c r="G8" s="15">
        <f>'Y1-D'!B7</f>
        <v>13</v>
      </c>
      <c r="H8" s="15"/>
      <c r="I8" s="15"/>
      <c r="J8" s="15"/>
      <c r="K8" s="15"/>
      <c r="L8" s="17"/>
      <c r="M8" s="15"/>
      <c r="N8" s="15"/>
      <c r="O8" s="15"/>
      <c r="R8" s="53">
        <v>5</v>
      </c>
      <c r="S8" s="15" t="str">
        <f>'PEE WEE'!A7</f>
        <v>PETERSON, KENZI</v>
      </c>
      <c r="T8" s="15">
        <f>'PEE WEE'!B7</f>
        <v>2</v>
      </c>
    </row>
    <row r="9" spans="1:26" ht="18.75" x14ac:dyDescent="0.3">
      <c r="A9" s="133"/>
      <c r="B9" s="133" t="s">
        <v>6</v>
      </c>
      <c r="C9" s="133" t="s">
        <v>2</v>
      </c>
      <c r="D9" s="8"/>
      <c r="E9" s="134"/>
      <c r="F9" s="134" t="s">
        <v>7</v>
      </c>
      <c r="G9" s="134" t="s">
        <v>2</v>
      </c>
      <c r="H9" s="10"/>
      <c r="I9" s="137"/>
      <c r="J9" s="137" t="s">
        <v>8</v>
      </c>
      <c r="K9" s="137" t="s">
        <v>2</v>
      </c>
      <c r="L9" s="12"/>
      <c r="M9" s="13"/>
      <c r="N9" s="13" t="s">
        <v>9</v>
      </c>
      <c r="O9" s="13" t="s">
        <v>2</v>
      </c>
      <c r="P9" s="14"/>
      <c r="T9" s="14"/>
      <c r="U9" s="14"/>
      <c r="V9" s="14"/>
      <c r="W9" s="14"/>
      <c r="X9" s="14"/>
      <c r="Y9" s="14"/>
      <c r="Z9" s="14"/>
    </row>
    <row r="10" spans="1:26" ht="18.75" x14ac:dyDescent="0.3">
      <c r="A10" s="15">
        <v>1</v>
      </c>
      <c r="B10" s="15" t="str">
        <f>'O2-D'!A3</f>
        <v>WASHATKO, BRIELLE</v>
      </c>
      <c r="C10" s="15">
        <f>'O2-D'!B3</f>
        <v>45</v>
      </c>
      <c r="D10" s="16"/>
      <c r="E10" s="15">
        <v>1</v>
      </c>
      <c r="F10" s="15" t="str">
        <f>'Y2-D'!A3</f>
        <v>WASHATKO, BRIELLE</v>
      </c>
      <c r="G10" s="15">
        <f>'Y2-D'!B3</f>
        <v>59</v>
      </c>
      <c r="H10" s="15"/>
      <c r="I10" s="15">
        <v>1</v>
      </c>
      <c r="J10" s="15" t="str">
        <f>'S2-D'!A3</f>
        <v>LYONS, LISA</v>
      </c>
      <c r="K10" s="15">
        <f>'S2-D'!B3</f>
        <v>5</v>
      </c>
      <c r="L10" s="17"/>
      <c r="M10" s="15">
        <v>1</v>
      </c>
      <c r="N10" s="15" t="str">
        <f>'A2-D'!A3</f>
        <v>JERDE, BREANNA</v>
      </c>
      <c r="O10" s="15">
        <f>'A2-D'!B3</f>
        <v>10</v>
      </c>
      <c r="R10" s="141"/>
      <c r="S10" s="142" t="s">
        <v>150</v>
      </c>
      <c r="T10" s="141" t="s">
        <v>2</v>
      </c>
    </row>
    <row r="11" spans="1:26" ht="18.75" x14ac:dyDescent="0.3">
      <c r="A11" s="15">
        <v>2</v>
      </c>
      <c r="B11" s="15" t="str">
        <f>'O2-D'!A4</f>
        <v>NOWOBIELSKI, IZZY</v>
      </c>
      <c r="C11" s="15">
        <f>'O2-D'!B4</f>
        <v>41</v>
      </c>
      <c r="D11" s="16"/>
      <c r="E11" s="15">
        <v>2</v>
      </c>
      <c r="F11" s="15" t="str">
        <f>'Y2-D'!A4</f>
        <v>NOWOBIELSKI, IZZY</v>
      </c>
      <c r="G11" s="15">
        <f>'Y2-D'!B4</f>
        <v>26</v>
      </c>
      <c r="H11" s="15"/>
      <c r="I11" s="15">
        <v>2</v>
      </c>
      <c r="J11" s="15" t="str">
        <f>'S2-D'!A4</f>
        <v>BRIES, LORNE</v>
      </c>
      <c r="K11" s="15">
        <f>'S2-D'!B4</f>
        <v>4</v>
      </c>
      <c r="L11" s="17"/>
      <c r="M11" s="15">
        <v>2</v>
      </c>
      <c r="N11" s="15" t="str">
        <f>'A2-D'!A4</f>
        <v>LAPPEN, TAERAISA</v>
      </c>
      <c r="O11" s="15">
        <f>'A2-D'!B4</f>
        <v>5</v>
      </c>
      <c r="R11" s="15">
        <v>1</v>
      </c>
      <c r="S11" s="15" t="str">
        <f>'POLES OPEN'!A3</f>
        <v>LAPPEN, TAERAISA</v>
      </c>
      <c r="T11" s="15">
        <f>'POLES OPEN'!B3</f>
        <v>19</v>
      </c>
    </row>
    <row r="12" spans="1:26" ht="18.75" x14ac:dyDescent="0.3">
      <c r="A12" s="15">
        <v>3</v>
      </c>
      <c r="B12" s="15" t="str">
        <f>'O2-D'!A5</f>
        <v>KOWALSKI, TAMMY</v>
      </c>
      <c r="C12" s="15">
        <f>'O2-D'!B5</f>
        <v>39</v>
      </c>
      <c r="D12" s="16"/>
      <c r="E12" s="15">
        <v>3</v>
      </c>
      <c r="F12" s="15" t="str">
        <f>'Y2-D'!A5</f>
        <v>ARENDT, LILI</v>
      </c>
      <c r="G12" s="15">
        <f>'Y2-D'!B5</f>
        <v>23</v>
      </c>
      <c r="H12" s="15"/>
      <c r="I12" s="15"/>
      <c r="J12" s="15"/>
      <c r="K12" s="15"/>
      <c r="L12" s="17"/>
      <c r="M12" s="15">
        <v>3</v>
      </c>
      <c r="N12" s="15" t="str">
        <f>'A2-D'!A5</f>
        <v>ANGER, RABEKAH</v>
      </c>
      <c r="O12" s="15">
        <f>'A2-D'!B5</f>
        <v>5</v>
      </c>
      <c r="R12" s="15">
        <v>2</v>
      </c>
      <c r="S12" s="15" t="str">
        <f>'POLES OPEN'!A4</f>
        <v>NOWOBIELSKI, IZZY</v>
      </c>
      <c r="T12" s="15">
        <f>'POLES OPEN'!B4</f>
        <v>15</v>
      </c>
    </row>
    <row r="13" spans="1:26" ht="18.75" x14ac:dyDescent="0.3">
      <c r="A13" s="15">
        <v>4</v>
      </c>
      <c r="B13" s="15" t="str">
        <f>'O2-D'!A6</f>
        <v>HOFFMANN, BRYNLEA</v>
      </c>
      <c r="C13" s="15">
        <f>'O2-D'!B6</f>
        <v>21</v>
      </c>
      <c r="D13" s="16"/>
      <c r="E13" s="15">
        <v>4</v>
      </c>
      <c r="F13" s="15" t="str">
        <f>'Y2-D'!A6</f>
        <v>KLEIKAMP, LILA</v>
      </c>
      <c r="G13" s="15">
        <f>'Y2-D'!B6</f>
        <v>21</v>
      </c>
      <c r="H13" s="15"/>
      <c r="I13" s="15"/>
      <c r="J13" s="15"/>
      <c r="K13" s="15"/>
      <c r="L13" s="17"/>
      <c r="M13" s="15"/>
      <c r="N13" s="15"/>
      <c r="O13" s="15"/>
      <c r="R13" s="15">
        <v>3</v>
      </c>
      <c r="S13" s="15" t="str">
        <f>'POLES OPEN'!A5</f>
        <v>KLEIKAMP, LILA</v>
      </c>
      <c r="T13" s="15">
        <f>'POLES OPEN'!B5</f>
        <v>14</v>
      </c>
    </row>
    <row r="14" spans="1:26" ht="18.75" x14ac:dyDescent="0.3">
      <c r="A14" s="15">
        <v>5</v>
      </c>
      <c r="B14" s="15" t="str">
        <f>'O2-D'!A7</f>
        <v>KLEIKAMP, LILA</v>
      </c>
      <c r="C14" s="15">
        <f>'O2-D'!B7</f>
        <v>15</v>
      </c>
      <c r="D14" s="16"/>
      <c r="E14" s="15">
        <v>5</v>
      </c>
      <c r="F14" s="15" t="str">
        <f>'Y2-D'!A7</f>
        <v>HOFFMANN, BRYNLEA</v>
      </c>
      <c r="G14" s="15">
        <f>'Y2-D'!B7</f>
        <v>17</v>
      </c>
      <c r="H14" s="15"/>
      <c r="I14" s="15"/>
      <c r="J14" s="15"/>
      <c r="K14" s="15"/>
      <c r="L14" s="17"/>
      <c r="M14" s="15"/>
      <c r="N14" s="15"/>
      <c r="O14" s="15"/>
    </row>
    <row r="15" spans="1:26" ht="18.75" x14ac:dyDescent="0.3">
      <c r="A15" s="133"/>
      <c r="B15" s="133" t="s">
        <v>10</v>
      </c>
      <c r="C15" s="133" t="s">
        <v>2</v>
      </c>
      <c r="D15" s="8"/>
      <c r="E15" s="134"/>
      <c r="F15" s="134" t="s">
        <v>11</v>
      </c>
      <c r="G15" s="134" t="s">
        <v>2</v>
      </c>
      <c r="H15" s="10"/>
      <c r="I15" s="137"/>
      <c r="J15" s="137" t="s">
        <v>12</v>
      </c>
      <c r="K15" s="137" t="s">
        <v>2</v>
      </c>
      <c r="L15" s="12"/>
      <c r="M15" s="13"/>
      <c r="N15" s="13" t="s">
        <v>13</v>
      </c>
      <c r="O15" s="13" t="s">
        <v>2</v>
      </c>
      <c r="P15" s="14"/>
      <c r="Q15" s="14"/>
      <c r="R15" s="79"/>
      <c r="S15" s="80" t="s">
        <v>151</v>
      </c>
      <c r="T15" s="79" t="s">
        <v>2</v>
      </c>
      <c r="U15" s="14"/>
      <c r="V15" s="14"/>
      <c r="W15" s="14"/>
      <c r="X15" s="14"/>
      <c r="Y15" s="14"/>
      <c r="Z15" s="14"/>
    </row>
    <row r="16" spans="1:26" ht="18.75" x14ac:dyDescent="0.3">
      <c r="A16" s="15">
        <v>1</v>
      </c>
      <c r="B16" s="15" t="str">
        <f>'O3-D'!A3</f>
        <v>JERDE, BREANNA</v>
      </c>
      <c r="C16" s="15">
        <f>'O3-D'!B3</f>
        <v>22</v>
      </c>
      <c r="D16" s="16"/>
      <c r="E16" s="15">
        <v>1</v>
      </c>
      <c r="F16" s="15" t="str">
        <f>'Y3-D'!B3</f>
        <v>CALHOUN, BRIAH</v>
      </c>
      <c r="G16" s="15">
        <f>'Y3-D'!C3</f>
        <v>33</v>
      </c>
      <c r="H16" s="15"/>
      <c r="I16" s="15">
        <v>1</v>
      </c>
      <c r="J16" s="15" t="str">
        <f>'S3-D'!A3</f>
        <v>LYONS, LISA</v>
      </c>
      <c r="K16" s="15">
        <f>'S3-D'!B3</f>
        <v>18</v>
      </c>
      <c r="L16" s="17"/>
      <c r="M16" s="15">
        <v>1</v>
      </c>
      <c r="N16" s="15" t="str">
        <f>'A3-D'!A3</f>
        <v>LAPPEN, TAERAISA</v>
      </c>
      <c r="O16" s="15">
        <f>'A3-D'!B3</f>
        <v>26</v>
      </c>
      <c r="R16" s="15">
        <v>1</v>
      </c>
      <c r="S16" s="15" t="str">
        <f>'POLES YOUTH'!A3</f>
        <v>ARENDT, LILI</v>
      </c>
      <c r="T16" s="15">
        <f>'POLES YOUTH'!B3</f>
        <v>23</v>
      </c>
    </row>
    <row r="17" spans="1:23" ht="18.75" x14ac:dyDescent="0.3">
      <c r="A17" s="15">
        <v>2</v>
      </c>
      <c r="B17" s="15" t="str">
        <f>'O3-D'!A4</f>
        <v>LEINEN, BRITTANY</v>
      </c>
      <c r="C17" s="15">
        <f>'O3-D'!B4</f>
        <v>19</v>
      </c>
      <c r="D17" s="16"/>
      <c r="E17" s="15">
        <v>2</v>
      </c>
      <c r="F17" s="15" t="str">
        <f>'Y3-D'!B4</f>
        <v>MILLER, CALLIE</v>
      </c>
      <c r="G17" s="15">
        <f>'Y3-D'!C4</f>
        <v>22</v>
      </c>
      <c r="H17" s="15"/>
      <c r="I17" s="15">
        <v>2</v>
      </c>
      <c r="J17" s="15" t="str">
        <f>'S3-D'!A4</f>
        <v>KOWALSKI, TAMMY</v>
      </c>
      <c r="K17" s="15">
        <f>'S3-D'!B4</f>
        <v>14</v>
      </c>
      <c r="L17" s="17"/>
      <c r="M17" s="15">
        <v>2</v>
      </c>
      <c r="N17" s="15" t="str">
        <f>'A3-D'!A4</f>
        <v>ROMANOWSKI, LEAH</v>
      </c>
      <c r="O17" s="15">
        <f>'A3-D'!B4</f>
        <v>13</v>
      </c>
      <c r="R17" s="15">
        <v>2</v>
      </c>
      <c r="S17" s="15" t="str">
        <f>'POLES YOUTH'!A4</f>
        <v>LEINEN, BRITTANY</v>
      </c>
      <c r="T17" s="15">
        <f>'POLES YOUTH'!B4</f>
        <v>22</v>
      </c>
    </row>
    <row r="18" spans="1:23" ht="18.75" x14ac:dyDescent="0.3">
      <c r="A18" s="15">
        <v>3</v>
      </c>
      <c r="B18" s="15" t="str">
        <f>'O3-D'!A5</f>
        <v>KOWALSKI, TAMMY</v>
      </c>
      <c r="C18" s="15">
        <f>'O3-D'!B5</f>
        <v>18</v>
      </c>
      <c r="D18" s="16"/>
      <c r="E18" s="15">
        <v>3</v>
      </c>
      <c r="F18" s="15" t="str">
        <f>'Y3-D'!B5</f>
        <v>FREMMING, TAYLOR</v>
      </c>
      <c r="G18" s="15">
        <f>'Y3-D'!C5</f>
        <v>21</v>
      </c>
      <c r="H18" s="15"/>
      <c r="I18" s="15"/>
      <c r="J18" s="15"/>
      <c r="K18" s="15"/>
      <c r="L18" s="17"/>
      <c r="M18" s="15">
        <v>3</v>
      </c>
      <c r="N18" s="15" t="str">
        <f>'A3-D'!A5</f>
        <v>LENZEN, OLIVIA</v>
      </c>
      <c r="O18" s="15">
        <f>'A3-D'!B5</f>
        <v>10</v>
      </c>
      <c r="R18" s="15">
        <v>3</v>
      </c>
      <c r="S18" s="15" t="str">
        <f>'POLES YOUTH'!A5</f>
        <v>KLEIKAMP, LILA</v>
      </c>
      <c r="T18" s="15">
        <f>'POLES YOUTH'!B5</f>
        <v>14</v>
      </c>
    </row>
    <row r="19" spans="1:23" ht="18.75" x14ac:dyDescent="0.3">
      <c r="A19" s="15">
        <v>4</v>
      </c>
      <c r="B19" s="15" t="str">
        <f>'O3-D'!A6</f>
        <v>KLEIKAMP, LILA</v>
      </c>
      <c r="C19" s="15">
        <f>'O3-D'!B6</f>
        <v>17</v>
      </c>
      <c r="D19" s="16"/>
      <c r="E19" s="15">
        <v>4</v>
      </c>
      <c r="F19" s="15" t="str">
        <f>'Y3-D'!B6</f>
        <v>KLEIKKAMP, LILA</v>
      </c>
      <c r="G19" s="15">
        <f>'Y3-D'!C6</f>
        <v>20</v>
      </c>
      <c r="H19" s="15"/>
      <c r="I19" s="15"/>
      <c r="J19" s="15"/>
      <c r="K19" s="15"/>
      <c r="L19" s="17"/>
      <c r="M19" s="15"/>
      <c r="N19" s="15"/>
      <c r="O19" s="15"/>
    </row>
    <row r="20" spans="1:23" ht="16.5" customHeight="1" x14ac:dyDescent="0.3">
      <c r="A20" s="15">
        <v>5</v>
      </c>
      <c r="B20" s="15" t="str">
        <f>'O3-D'!A7</f>
        <v>PICTON, CASSANDRA</v>
      </c>
      <c r="C20" s="15">
        <f>'O3-D'!B7</f>
        <v>16</v>
      </c>
      <c r="D20" s="16"/>
      <c r="E20" s="15">
        <v>5</v>
      </c>
      <c r="F20" s="15" t="str">
        <f>'Y3-D'!B7</f>
        <v>LEINEN, BRITTANY</v>
      </c>
      <c r="G20" s="15">
        <f>'Y3-D'!C7</f>
        <v>20</v>
      </c>
      <c r="H20" s="15"/>
      <c r="I20" s="15"/>
      <c r="J20" s="15"/>
      <c r="K20" s="15"/>
      <c r="L20" s="17"/>
      <c r="M20" s="15"/>
      <c r="N20" s="15"/>
      <c r="O20" s="15"/>
    </row>
    <row r="21" spans="1:23" ht="15.75" customHeight="1" x14ac:dyDescent="0.3">
      <c r="A21" s="133"/>
      <c r="B21" s="133" t="s">
        <v>14</v>
      </c>
      <c r="C21" s="133" t="s">
        <v>2</v>
      </c>
      <c r="D21" s="8"/>
      <c r="E21" s="134"/>
      <c r="F21" s="134" t="s">
        <v>15</v>
      </c>
      <c r="G21" s="134" t="s">
        <v>2</v>
      </c>
      <c r="H21" s="10"/>
      <c r="I21" s="12"/>
      <c r="J21" s="14"/>
      <c r="K21" s="14"/>
      <c r="L21" s="14"/>
      <c r="M21" s="14"/>
      <c r="N21" s="14"/>
      <c r="O21" s="14"/>
      <c r="P21" s="14"/>
      <c r="Q21" s="14"/>
      <c r="R21" s="14"/>
      <c r="S21" s="96" t="s">
        <v>327</v>
      </c>
      <c r="T21" s="14"/>
      <c r="U21" s="14"/>
      <c r="V21" s="14"/>
      <c r="W21" s="14"/>
    </row>
    <row r="22" spans="1:23" ht="15.75" customHeight="1" x14ac:dyDescent="0.3">
      <c r="A22" s="15">
        <v>1</v>
      </c>
      <c r="B22" s="15" t="str">
        <f>'O4-D'!A3</f>
        <v>WILLS, AMBER</v>
      </c>
      <c r="C22" s="15">
        <f>'O4-D'!B3</f>
        <v>26</v>
      </c>
      <c r="D22" s="16"/>
      <c r="E22" s="15">
        <v>1</v>
      </c>
      <c r="F22" s="15" t="str">
        <f>'Y4-D'!A3</f>
        <v>KRAEMER, BRISTAL</v>
      </c>
      <c r="G22" s="15">
        <f>'Y4-D'!B3</f>
        <v>34</v>
      </c>
      <c r="H22" s="15"/>
      <c r="I22" s="17"/>
    </row>
    <row r="23" spans="1:23" ht="15.75" customHeight="1" x14ac:dyDescent="0.25">
      <c r="A23" s="15">
        <v>2</v>
      </c>
      <c r="B23" s="15" t="str">
        <f>'O4-D'!A4</f>
        <v>KRAEMER, BRISTAL</v>
      </c>
      <c r="C23" s="15">
        <f>'O4-D'!B4</f>
        <v>23</v>
      </c>
      <c r="D23" s="16"/>
      <c r="E23" s="15">
        <v>2</v>
      </c>
      <c r="F23" s="15" t="str">
        <f>'Y4-D'!A4</f>
        <v>MAYE, ASPYN</v>
      </c>
      <c r="G23" s="15">
        <f>'Y4-D'!B4</f>
        <v>25</v>
      </c>
      <c r="H23" s="15"/>
      <c r="J23" t="s">
        <v>329</v>
      </c>
    </row>
    <row r="24" spans="1:23" ht="15.75" customHeight="1" x14ac:dyDescent="0.25">
      <c r="A24" s="15">
        <v>3</v>
      </c>
      <c r="B24" s="15" t="str">
        <f>'O4-D'!A5</f>
        <v>LAPPEN, TAERAISA</v>
      </c>
      <c r="C24" s="15">
        <f>'O4-D'!B5</f>
        <v>20</v>
      </c>
      <c r="D24" s="16"/>
      <c r="E24" s="15">
        <v>3</v>
      </c>
      <c r="F24" s="15" t="str">
        <f>'Y4-D'!A5</f>
        <v>CALHOUN, BRIAH</v>
      </c>
      <c r="G24" s="15">
        <f>'Y4-D'!B5</f>
        <v>22</v>
      </c>
      <c r="H24" s="15"/>
      <c r="J24" t="s">
        <v>328</v>
      </c>
    </row>
    <row r="25" spans="1:23" ht="15.75" customHeight="1" x14ac:dyDescent="0.25">
      <c r="A25" s="15">
        <v>4</v>
      </c>
      <c r="B25" s="15" t="str">
        <f>'O4-D'!A6</f>
        <v>CALHOUN, BRIAH</v>
      </c>
      <c r="C25" s="15">
        <f>'O4-D'!B6</f>
        <v>19</v>
      </c>
      <c r="D25" s="16"/>
      <c r="E25" s="15">
        <v>4</v>
      </c>
      <c r="F25" s="15" t="str">
        <f>'Y4-D'!A6</f>
        <v>BLACKSTOCK, HANNAH</v>
      </c>
      <c r="G25" s="15">
        <f>'Y4-D'!B6</f>
        <v>19</v>
      </c>
      <c r="H25" s="15"/>
    </row>
    <row r="26" spans="1:23" ht="15.75" customHeight="1" x14ac:dyDescent="0.25">
      <c r="A26" s="15">
        <v>5</v>
      </c>
      <c r="B26" s="15" t="str">
        <f>'O4-D'!A7</f>
        <v>SPONENBURG, SHEILA</v>
      </c>
      <c r="C26" s="15">
        <f>'O4-D'!B7</f>
        <v>17</v>
      </c>
      <c r="D26" s="16"/>
      <c r="E26" s="15">
        <v>5</v>
      </c>
      <c r="F26" s="15" t="str">
        <f>'Y4-D'!A7</f>
        <v>MILLER, CALLIE</v>
      </c>
      <c r="G26" s="15">
        <f>'Y4-D'!B7</f>
        <v>19</v>
      </c>
      <c r="H26" s="15"/>
    </row>
  </sheetData>
  <pageMargins left="0.25" right="0.25" top="0.75" bottom="0.7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  <pageSetUpPr fitToPage="1"/>
  </sheetPr>
  <dimension ref="A1:W73"/>
  <sheetViews>
    <sheetView zoomScaleNormal="100" workbookViewId="0">
      <selection activeCell="F4" sqref="F4"/>
    </sheetView>
  </sheetViews>
  <sheetFormatPr defaultColWidth="12.625" defaultRowHeight="15" customHeight="1" x14ac:dyDescent="0.2"/>
  <cols>
    <col min="1" max="1" width="3.5" customWidth="1"/>
    <col min="2" max="2" width="23.625" customWidth="1"/>
    <col min="3" max="3" width="7" customWidth="1"/>
    <col min="4" max="4" width="4.25" customWidth="1"/>
    <col min="5" max="5" width="3.875" customWidth="1"/>
    <col min="6" max="6" width="19.875" customWidth="1"/>
    <col min="7" max="7" width="8.75" customWidth="1"/>
    <col min="8" max="8" width="2.75" customWidth="1"/>
    <col min="9" max="9" width="3.5" customWidth="1"/>
    <col min="10" max="10" width="22.75" customWidth="1"/>
    <col min="11" max="11" width="8.875" customWidth="1"/>
    <col min="12" max="12" width="3" customWidth="1"/>
    <col min="13" max="13" width="3.5" customWidth="1"/>
    <col min="14" max="14" width="22.625" customWidth="1"/>
    <col min="15" max="15" width="8.75" customWidth="1"/>
    <col min="16" max="16" width="3" customWidth="1"/>
    <col min="17" max="23" width="8" customWidth="1"/>
  </cols>
  <sheetData>
    <row r="1" spans="1:23" ht="12" customHeight="1" x14ac:dyDescent="0.2">
      <c r="A1" s="264" t="s">
        <v>331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18"/>
      <c r="R1" s="18"/>
      <c r="S1" s="18"/>
      <c r="T1" s="18"/>
      <c r="U1" s="18"/>
      <c r="V1" s="18"/>
      <c r="W1" s="18"/>
    </row>
    <row r="2" spans="1:23" ht="12.75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18"/>
      <c r="R2" s="18"/>
      <c r="S2" s="18"/>
      <c r="T2" s="18"/>
      <c r="U2" s="18"/>
      <c r="V2" s="18"/>
      <c r="W2" s="18"/>
    </row>
    <row r="3" spans="1:23" ht="13.5" customHeight="1" x14ac:dyDescent="0.3">
      <c r="A3" s="126"/>
      <c r="B3" s="126" t="s">
        <v>1</v>
      </c>
      <c r="C3" s="126" t="s">
        <v>2</v>
      </c>
      <c r="D3" s="126"/>
      <c r="E3" s="126"/>
      <c r="F3" s="126" t="s">
        <v>6</v>
      </c>
      <c r="G3" s="126" t="s">
        <v>2</v>
      </c>
      <c r="H3" s="126"/>
      <c r="I3" s="126"/>
      <c r="J3" s="126" t="s">
        <v>10</v>
      </c>
      <c r="K3" s="126" t="s">
        <v>2</v>
      </c>
      <c r="L3" s="126"/>
      <c r="M3" s="126"/>
      <c r="N3" s="126" t="s">
        <v>14</v>
      </c>
      <c r="O3" s="126" t="s">
        <v>2</v>
      </c>
      <c r="P3" s="126"/>
      <c r="Q3" s="19"/>
      <c r="R3" s="19"/>
      <c r="S3" s="19"/>
      <c r="T3" s="19"/>
      <c r="U3" s="19"/>
      <c r="V3" s="19"/>
      <c r="W3" s="19"/>
    </row>
    <row r="4" spans="1:23" ht="22.5" customHeight="1" x14ac:dyDescent="0.25">
      <c r="A4" s="20">
        <v>1</v>
      </c>
      <c r="B4" s="272" t="str">
        <f>'O1-D'!A3</f>
        <v>WASHATKO, BRIELLE</v>
      </c>
      <c r="C4" s="20">
        <f>'O1-D'!B3</f>
        <v>85</v>
      </c>
      <c r="D4" s="127"/>
      <c r="E4" s="20">
        <v>1</v>
      </c>
      <c r="F4" s="273" t="str">
        <f>'O2-D'!A3</f>
        <v>WASHATKO, BRIELLE</v>
      </c>
      <c r="G4" s="20">
        <f>'O2-D'!B3</f>
        <v>45</v>
      </c>
      <c r="H4" s="127"/>
      <c r="I4" s="20">
        <v>1</v>
      </c>
      <c r="J4" s="20" t="str">
        <f>'O3-D'!A3</f>
        <v>JERDE, BREANNA</v>
      </c>
      <c r="K4" s="20">
        <f>'O3-D'!B3</f>
        <v>22</v>
      </c>
      <c r="L4" s="127"/>
      <c r="M4" s="20">
        <v>1</v>
      </c>
      <c r="N4" s="20" t="str">
        <f>'O4-D'!A3</f>
        <v>WILLS, AMBER</v>
      </c>
      <c r="O4" s="20">
        <f>'O4-D'!B3</f>
        <v>26</v>
      </c>
      <c r="P4" s="127"/>
      <c r="Q4" s="18"/>
      <c r="R4" s="18"/>
      <c r="S4" s="18"/>
      <c r="T4" s="18"/>
      <c r="U4" s="18"/>
      <c r="V4" s="18"/>
      <c r="W4" s="18"/>
    </row>
    <row r="5" spans="1:23" ht="13.5" customHeight="1" x14ac:dyDescent="0.25">
      <c r="A5" s="20">
        <v>2</v>
      </c>
      <c r="B5" s="273" t="str">
        <f>'O1-D'!A4</f>
        <v>ARENDT, LILI</v>
      </c>
      <c r="C5" s="20">
        <f>'O1-D'!B4</f>
        <v>32</v>
      </c>
      <c r="D5" s="127"/>
      <c r="E5" s="20">
        <v>2</v>
      </c>
      <c r="F5" s="20" t="str">
        <f>'O2-D'!A4</f>
        <v>NOWOBIELSKI, IZZY</v>
      </c>
      <c r="G5" s="20">
        <f>'O2-D'!B4</f>
        <v>41</v>
      </c>
      <c r="H5" s="127"/>
      <c r="I5" s="20">
        <v>2</v>
      </c>
      <c r="J5" s="20" t="str">
        <f>'O3-D'!A4</f>
        <v>LEINEN, BRITTANY</v>
      </c>
      <c r="K5" s="20">
        <f>'O3-D'!B4</f>
        <v>19</v>
      </c>
      <c r="L5" s="127"/>
      <c r="M5" s="20">
        <v>2</v>
      </c>
      <c r="N5" s="20" t="str">
        <f>'O4-D'!A4</f>
        <v>KRAEMER, BRISTAL</v>
      </c>
      <c r="O5" s="20">
        <f>'O4-D'!B4</f>
        <v>23</v>
      </c>
      <c r="P5" s="127"/>
      <c r="Q5" s="18"/>
      <c r="R5" s="18"/>
      <c r="S5" s="18"/>
      <c r="T5" s="18"/>
      <c r="U5" s="18"/>
      <c r="V5" s="18"/>
      <c r="W5" s="18"/>
    </row>
    <row r="6" spans="1:23" ht="13.5" customHeight="1" x14ac:dyDescent="0.25">
      <c r="A6" s="20">
        <v>3</v>
      </c>
      <c r="B6" s="20" t="str">
        <f>'O1-D'!A5</f>
        <v>maye, aspyn</v>
      </c>
      <c r="C6" s="20">
        <f>'O1-D'!B5</f>
        <v>27</v>
      </c>
      <c r="D6" s="127"/>
      <c r="E6" s="20">
        <v>3</v>
      </c>
      <c r="F6" s="20" t="str">
        <f>'O2-D'!A5</f>
        <v>KOWALSKI, TAMMY</v>
      </c>
      <c r="G6" s="20">
        <f>'O2-D'!B5</f>
        <v>39</v>
      </c>
      <c r="H6" s="127"/>
      <c r="I6" s="20">
        <v>3</v>
      </c>
      <c r="J6" s="20" t="str">
        <f>'O3-D'!A5</f>
        <v>KOWALSKI, TAMMY</v>
      </c>
      <c r="K6" s="20">
        <f>'O3-D'!B5</f>
        <v>18</v>
      </c>
      <c r="L6" s="127"/>
      <c r="M6" s="20">
        <v>3</v>
      </c>
      <c r="N6" s="20" t="str">
        <f>'O4-D'!A5</f>
        <v>LAPPEN, TAERAISA</v>
      </c>
      <c r="O6" s="20">
        <f>'O4-D'!B5</f>
        <v>20</v>
      </c>
      <c r="P6" s="127"/>
      <c r="Q6" s="18"/>
      <c r="R6" s="18"/>
      <c r="S6" s="18"/>
      <c r="T6" s="18"/>
      <c r="U6" s="18"/>
      <c r="V6" s="18"/>
      <c r="W6" s="18"/>
    </row>
    <row r="7" spans="1:23" ht="13.5" customHeight="1" x14ac:dyDescent="0.25">
      <c r="A7" s="20">
        <v>4</v>
      </c>
      <c r="B7" s="20" t="str">
        <f>'O1-D'!A6</f>
        <v>hotzler, sadie</v>
      </c>
      <c r="C7" s="20">
        <f>'O1-D'!B6</f>
        <v>20</v>
      </c>
      <c r="D7" s="127"/>
      <c r="E7" s="20">
        <v>4</v>
      </c>
      <c r="F7" s="20" t="str">
        <f>'O2-D'!A6</f>
        <v>HOFFMANN, BRYNLEA</v>
      </c>
      <c r="G7" s="20">
        <f>'O2-D'!B6</f>
        <v>21</v>
      </c>
      <c r="H7" s="127"/>
      <c r="I7" s="20">
        <v>4</v>
      </c>
      <c r="J7" s="20" t="str">
        <f>'O3-D'!A6</f>
        <v>KLEIKAMP, LILA</v>
      </c>
      <c r="K7" s="20">
        <f>'O3-D'!B6</f>
        <v>17</v>
      </c>
      <c r="L7" s="127"/>
      <c r="M7" s="20">
        <v>4</v>
      </c>
      <c r="N7" s="20" t="str">
        <f>'O4-D'!A6</f>
        <v>CALHOUN, BRIAH</v>
      </c>
      <c r="O7" s="20">
        <f>'O4-D'!B6</f>
        <v>19</v>
      </c>
      <c r="P7" s="127"/>
      <c r="Q7" s="18"/>
      <c r="R7" s="18"/>
      <c r="S7" s="18"/>
      <c r="T7" s="18"/>
      <c r="U7" s="18"/>
      <c r="V7" s="18"/>
      <c r="W7" s="18"/>
    </row>
    <row r="8" spans="1:23" ht="13.5" customHeight="1" x14ac:dyDescent="0.25">
      <c r="A8" s="20">
        <v>5</v>
      </c>
      <c r="B8" s="20" t="str">
        <f>'O1-D'!A7</f>
        <v>VANDERGEEST, KATIE</v>
      </c>
      <c r="C8" s="20">
        <f>'O1-D'!B7</f>
        <v>17</v>
      </c>
      <c r="D8" s="127"/>
      <c r="E8" s="20">
        <v>5</v>
      </c>
      <c r="F8" s="20" t="str">
        <f>'O2-D'!A7</f>
        <v>KLEIKAMP, LILA</v>
      </c>
      <c r="G8" s="20">
        <f>'O2-D'!B7</f>
        <v>15</v>
      </c>
      <c r="H8" s="127"/>
      <c r="I8" s="20">
        <v>5</v>
      </c>
      <c r="J8" s="20" t="str">
        <f>'O3-D'!A7</f>
        <v>PICTON, CASSANDRA</v>
      </c>
      <c r="K8" s="20">
        <f>'O3-D'!B7</f>
        <v>16</v>
      </c>
      <c r="L8" s="127"/>
      <c r="M8" s="20">
        <v>5</v>
      </c>
      <c r="N8" s="20" t="str">
        <f>'O4-D'!A7</f>
        <v>SPONENBURG, SHEILA</v>
      </c>
      <c r="O8" s="20">
        <f>'O4-D'!B7</f>
        <v>17</v>
      </c>
      <c r="P8" s="127"/>
      <c r="Q8" s="18"/>
      <c r="R8" s="18"/>
      <c r="S8" s="18"/>
      <c r="T8" s="18"/>
      <c r="U8" s="18"/>
      <c r="V8" s="18"/>
      <c r="W8" s="18"/>
    </row>
    <row r="9" spans="1:23" ht="13.5" customHeight="1" x14ac:dyDescent="0.25">
      <c r="A9" s="20">
        <v>6</v>
      </c>
      <c r="B9" s="20" t="str">
        <f>'O1-D'!A8</f>
        <v>BOHLMON, BOBBIE JO</v>
      </c>
      <c r="C9" s="20">
        <f>'O1-D'!B8</f>
        <v>13</v>
      </c>
      <c r="D9" s="127"/>
      <c r="E9" s="20">
        <v>6</v>
      </c>
      <c r="F9" s="20" t="str">
        <f>'O2-D'!A8</f>
        <v>BAUR, MARTY</v>
      </c>
      <c r="G9" s="20">
        <f>'O2-D'!B8</f>
        <v>14</v>
      </c>
      <c r="H9" s="127"/>
      <c r="I9" s="20">
        <v>6</v>
      </c>
      <c r="J9" s="20" t="str">
        <f>'O3-D'!A8</f>
        <v>ESTREEN, JACKLYN</v>
      </c>
      <c r="K9" s="20">
        <f>'O3-D'!B8</f>
        <v>13</v>
      </c>
      <c r="L9" s="127"/>
      <c r="M9" s="20">
        <v>6</v>
      </c>
      <c r="N9" s="20" t="str">
        <f>'O4-D'!A8</f>
        <v>MAYE, ASPYN</v>
      </c>
      <c r="O9" s="20">
        <f>'O4-D'!B8</f>
        <v>15</v>
      </c>
      <c r="P9" s="127"/>
      <c r="Q9" s="18"/>
      <c r="R9" s="18"/>
      <c r="S9" s="18"/>
      <c r="T9" s="18"/>
      <c r="U9" s="18"/>
      <c r="V9" s="18"/>
      <c r="W9" s="18"/>
    </row>
    <row r="10" spans="1:23" ht="13.5" customHeight="1" x14ac:dyDescent="0.25">
      <c r="A10" s="20">
        <v>7</v>
      </c>
      <c r="B10" s="20" t="str">
        <f>'O1-D'!A9</f>
        <v>sponenburg, izzy</v>
      </c>
      <c r="C10" s="20">
        <f>'O1-D'!B9</f>
        <v>12</v>
      </c>
      <c r="D10" s="127"/>
      <c r="E10" s="20">
        <v>7</v>
      </c>
      <c r="F10" s="20" t="str">
        <f>'O2-D'!A9</f>
        <v>CHRISTENSEN, CASSIDY</v>
      </c>
      <c r="G10" s="20">
        <f>'O2-D'!B9</f>
        <v>14</v>
      </c>
      <c r="H10" s="127"/>
      <c r="I10" s="20">
        <v>7</v>
      </c>
      <c r="J10" s="20" t="str">
        <f>'O3-D'!A9</f>
        <v>JORNS, CARMEN</v>
      </c>
      <c r="K10" s="20">
        <f>'O3-D'!B9</f>
        <v>12</v>
      </c>
      <c r="L10" s="127"/>
      <c r="M10" s="20">
        <v>7</v>
      </c>
      <c r="N10" s="20" t="str">
        <f>'O4-D'!A9</f>
        <v>BENTLEY, RYLEIGH</v>
      </c>
      <c r="O10" s="20">
        <f>'O4-D'!B9</f>
        <v>13</v>
      </c>
      <c r="P10" s="127"/>
      <c r="Q10" s="18"/>
      <c r="R10" s="18"/>
      <c r="S10" s="18"/>
      <c r="T10" s="18"/>
      <c r="U10" s="18"/>
      <c r="V10" s="18"/>
      <c r="W10" s="18"/>
    </row>
    <row r="11" spans="1:23" ht="13.5" customHeight="1" x14ac:dyDescent="0.25">
      <c r="A11" s="20">
        <v>8</v>
      </c>
      <c r="B11" s="20" t="str">
        <f>'O1-D'!A10</f>
        <v>COFFEEN, KORI</v>
      </c>
      <c r="C11" s="20">
        <f>'O1-D'!B10</f>
        <v>11</v>
      </c>
      <c r="D11" s="127"/>
      <c r="E11" s="20">
        <v>8</v>
      </c>
      <c r="F11" s="20" t="str">
        <f>'O2-D'!A10</f>
        <v>RICE, ELLA</v>
      </c>
      <c r="G11" s="20">
        <f>'O2-D'!B10</f>
        <v>13</v>
      </c>
      <c r="H11" s="127"/>
      <c r="I11" s="20">
        <v>8</v>
      </c>
      <c r="J11" s="20" t="str">
        <f>'O3-D'!A10</f>
        <v>LENZNER, LAUREN</v>
      </c>
      <c r="K11" s="20">
        <f>'O3-D'!B10</f>
        <v>12</v>
      </c>
      <c r="L11" s="127"/>
      <c r="M11" s="20">
        <v>8</v>
      </c>
      <c r="N11" s="20" t="str">
        <f>'O4-D'!A10</f>
        <v>CHAMPEAU, JOHN</v>
      </c>
      <c r="O11" s="20">
        <f>'O4-D'!B10</f>
        <v>13</v>
      </c>
      <c r="P11" s="127"/>
      <c r="Q11" s="18"/>
      <c r="R11" s="18"/>
      <c r="S11" s="18"/>
      <c r="T11" s="18"/>
      <c r="U11" s="18"/>
      <c r="V11" s="18"/>
      <c r="W11" s="18"/>
    </row>
    <row r="12" spans="1:23" ht="13.5" customHeight="1" x14ac:dyDescent="0.25">
      <c r="A12" s="20">
        <v>9</v>
      </c>
      <c r="B12" s="20" t="str">
        <f>'O1-D'!A11</f>
        <v>bries, lorne</v>
      </c>
      <c r="C12" s="20">
        <f>'O1-D'!B11</f>
        <v>9</v>
      </c>
      <c r="D12" s="127"/>
      <c r="E12" s="20">
        <v>9</v>
      </c>
      <c r="F12" s="20" t="str">
        <f>'O2-D'!A11</f>
        <v>EIBES, SIDNEY</v>
      </c>
      <c r="G12" s="20">
        <f>'O2-D'!B11</f>
        <v>12</v>
      </c>
      <c r="H12" s="127"/>
      <c r="I12" s="20">
        <v>9</v>
      </c>
      <c r="J12" s="20" t="str">
        <f>'O3-D'!A11</f>
        <v>LESZCZYNSKI, HAILEY</v>
      </c>
      <c r="K12" s="20">
        <f>'O3-D'!B11</f>
        <v>11</v>
      </c>
      <c r="L12" s="127"/>
      <c r="M12" s="20">
        <v>9</v>
      </c>
      <c r="N12" s="20" t="str">
        <f>'O4-D'!A11</f>
        <v>BECKER, HAILEY</v>
      </c>
      <c r="O12" s="20">
        <f>'O4-D'!B11</f>
        <v>10</v>
      </c>
      <c r="P12" s="127"/>
      <c r="Q12" s="18"/>
      <c r="R12" s="18"/>
      <c r="S12" s="18"/>
      <c r="T12" s="18"/>
      <c r="U12" s="18"/>
      <c r="V12" s="18"/>
      <c r="W12" s="18"/>
    </row>
    <row r="13" spans="1:23" ht="13.5" customHeight="1" x14ac:dyDescent="0.25">
      <c r="A13" s="20">
        <v>10</v>
      </c>
      <c r="B13" s="20" t="str">
        <f>'O1-D'!A12</f>
        <v>OLSON, AMANDA</v>
      </c>
      <c r="C13" s="20">
        <f>'O1-D'!B12</f>
        <v>8</v>
      </c>
      <c r="D13" s="127"/>
      <c r="E13" s="20">
        <v>10</v>
      </c>
      <c r="F13" s="20" t="str">
        <f>'O2-D'!A12</f>
        <v>ELSNER, KEIRA</v>
      </c>
      <c r="G13" s="20">
        <f>'O2-D'!B12</f>
        <v>10</v>
      </c>
      <c r="H13" s="127"/>
      <c r="I13" s="20">
        <v>10</v>
      </c>
      <c r="J13" s="20" t="str">
        <f>'O3-D'!A12</f>
        <v>bauer, marty</v>
      </c>
      <c r="K13" s="20">
        <f>'O3-D'!B12</f>
        <v>10</v>
      </c>
      <c r="L13" s="127"/>
      <c r="M13" s="20">
        <v>10</v>
      </c>
      <c r="N13" s="20" t="str">
        <f>'O4-D'!A12</f>
        <v>HARTJES, MADDI</v>
      </c>
      <c r="O13" s="20">
        <f>'O4-D'!B12</f>
        <v>10</v>
      </c>
      <c r="P13" s="127"/>
      <c r="Q13" s="18"/>
      <c r="R13" s="18"/>
      <c r="S13" s="18"/>
      <c r="T13" s="18"/>
      <c r="U13" s="18"/>
      <c r="V13" s="18"/>
      <c r="W13" s="18"/>
    </row>
    <row r="14" spans="1:23" ht="13.5" customHeight="1" x14ac:dyDescent="0.25">
      <c r="A14" s="20">
        <v>11</v>
      </c>
      <c r="B14" s="20" t="str">
        <f>'O1-D'!A13</f>
        <v>PASSUELLO, KATELYN</v>
      </c>
      <c r="C14" s="20">
        <f>'O1-D'!B13</f>
        <v>7</v>
      </c>
      <c r="D14" s="127"/>
      <c r="E14" s="20">
        <v>11</v>
      </c>
      <c r="F14" s="20" t="str">
        <f>'O2-D'!A13</f>
        <v>BRIES, LORNE</v>
      </c>
      <c r="G14" s="20">
        <f>'O2-D'!B13</f>
        <v>9</v>
      </c>
      <c r="H14" s="127"/>
      <c r="I14" s="20">
        <v>11</v>
      </c>
      <c r="J14" s="20" t="str">
        <f>'O3-D'!A13</f>
        <v>KRAEMER, BRISTAL</v>
      </c>
      <c r="K14" s="20">
        <f>'O3-D'!B13</f>
        <v>10</v>
      </c>
      <c r="L14" s="127"/>
      <c r="M14" s="20">
        <v>11</v>
      </c>
      <c r="N14" s="20" t="str">
        <f>'O4-D'!A13</f>
        <v>LYONS,LISA</v>
      </c>
      <c r="O14" s="20">
        <f>'O4-D'!B13</f>
        <v>10</v>
      </c>
      <c r="P14" s="127"/>
      <c r="Q14" s="18"/>
      <c r="R14" s="18"/>
      <c r="S14" s="18"/>
      <c r="T14" s="18"/>
      <c r="U14" s="18"/>
      <c r="V14" s="18"/>
      <c r="W14" s="18"/>
    </row>
    <row r="15" spans="1:23" ht="13.5" customHeight="1" x14ac:dyDescent="0.25">
      <c r="A15" s="20">
        <v>12</v>
      </c>
      <c r="B15" s="20" t="str">
        <f>'O1-D'!A14</f>
        <v>NOWOBIELSKI, IZZY</v>
      </c>
      <c r="C15" s="20">
        <f>'O1-D'!B14</f>
        <v>7</v>
      </c>
      <c r="D15" s="127"/>
      <c r="E15" s="20">
        <v>12</v>
      </c>
      <c r="F15" s="20" t="str">
        <f>'O2-D'!A14</f>
        <v>HOTZLER, SADIE</v>
      </c>
      <c r="G15" s="20">
        <f>'O2-D'!B14</f>
        <v>8</v>
      </c>
      <c r="H15" s="127"/>
      <c r="I15" s="20">
        <v>12</v>
      </c>
      <c r="J15" s="20" t="str">
        <f>'O3-D'!A14</f>
        <v>MAYE, ASPYN</v>
      </c>
      <c r="K15" s="20">
        <f>'O3-D'!B14</f>
        <v>10</v>
      </c>
      <c r="L15" s="127"/>
      <c r="M15" s="20">
        <v>12</v>
      </c>
      <c r="N15" s="20" t="str">
        <f>'O4-D'!A14</f>
        <v>PEIPPO, ALEXIS</v>
      </c>
      <c r="O15" s="20">
        <f>'O4-D'!B14</f>
        <v>10</v>
      </c>
      <c r="P15" s="127"/>
      <c r="Q15" s="18"/>
      <c r="R15" s="18"/>
      <c r="S15" s="18"/>
      <c r="T15" s="18"/>
      <c r="U15" s="18"/>
      <c r="V15" s="18"/>
      <c r="W15" s="18"/>
    </row>
    <row r="16" spans="1:23" ht="13.5" customHeight="1" x14ac:dyDescent="0.25">
      <c r="A16" s="20">
        <v>13</v>
      </c>
      <c r="B16" s="20" t="str">
        <f>'O1-D'!A15</f>
        <v>kowalski, tammy</v>
      </c>
      <c r="C16" s="20">
        <f>'O1-D'!B15</f>
        <v>5</v>
      </c>
      <c r="D16" s="127"/>
      <c r="E16" s="20">
        <v>13</v>
      </c>
      <c r="F16" s="20" t="str">
        <f>'O2-D'!A15</f>
        <v>JANSEN, MARYANN</v>
      </c>
      <c r="G16" s="20">
        <f>'O2-D'!B15</f>
        <v>8</v>
      </c>
      <c r="H16" s="127"/>
      <c r="I16" s="20">
        <v>13</v>
      </c>
      <c r="J16" s="20" t="str">
        <f>'O3-D'!A15</f>
        <v>JANSEN, MARYANN</v>
      </c>
      <c r="K16" s="20">
        <f>'O3-D'!B15</f>
        <v>9</v>
      </c>
      <c r="L16" s="127"/>
      <c r="M16" s="20">
        <v>13</v>
      </c>
      <c r="N16" s="20" t="str">
        <f>'O4-D'!A15</f>
        <v>ROMANOWSKI, LEAH</v>
      </c>
      <c r="O16" s="20">
        <f>'O4-D'!B15</f>
        <v>10</v>
      </c>
      <c r="P16" s="127"/>
      <c r="Q16" s="18"/>
      <c r="R16" s="18"/>
      <c r="S16" s="18"/>
      <c r="T16" s="18"/>
      <c r="U16" s="18"/>
      <c r="V16" s="18"/>
      <c r="W16" s="18"/>
    </row>
    <row r="17" spans="1:23" ht="13.5" customHeight="1" x14ac:dyDescent="0.25">
      <c r="A17" s="20">
        <v>14</v>
      </c>
      <c r="B17" s="20" t="str">
        <f>'O1-D'!A16</f>
        <v>MILLER, SHERRI</v>
      </c>
      <c r="C17" s="20">
        <f>'O1-D'!B16</f>
        <v>5</v>
      </c>
      <c r="D17" s="127"/>
      <c r="E17" s="20">
        <v>14</v>
      </c>
      <c r="F17" s="20" t="str">
        <f>'O2-D'!A16</f>
        <v>COFFEEN, KORI</v>
      </c>
      <c r="G17" s="20">
        <f>'O2-D'!B16</f>
        <v>7</v>
      </c>
      <c r="H17" s="127"/>
      <c r="I17" s="20">
        <v>14</v>
      </c>
      <c r="J17" s="20" t="str">
        <f>'O3-D'!A16</f>
        <v>MILLER, CALLIE</v>
      </c>
      <c r="K17" s="20">
        <f>'O3-D'!B16</f>
        <v>9</v>
      </c>
      <c r="L17" s="127"/>
      <c r="M17" s="20">
        <v>14</v>
      </c>
      <c r="N17" s="20" t="str">
        <f>'O4-D'!A16</f>
        <v>JORNS, CARMEN</v>
      </c>
      <c r="O17" s="20">
        <f>'O4-D'!B16</f>
        <v>8</v>
      </c>
      <c r="P17" s="127"/>
      <c r="Q17" s="18"/>
      <c r="R17" s="18"/>
      <c r="S17" s="18"/>
      <c r="T17" s="18"/>
      <c r="U17" s="18"/>
      <c r="V17" s="18"/>
      <c r="W17" s="18"/>
    </row>
    <row r="18" spans="1:23" ht="13.5" customHeight="1" x14ac:dyDescent="0.25">
      <c r="A18" s="20">
        <v>15</v>
      </c>
      <c r="B18" s="20" t="str">
        <f>'O1-D'!A17</f>
        <v>ZIMBAUER, MCKAYLA</v>
      </c>
      <c r="C18" s="20">
        <f>'O1-D'!B17</f>
        <v>5</v>
      </c>
      <c r="D18" s="128"/>
      <c r="E18" s="20">
        <v>15</v>
      </c>
      <c r="F18" s="20" t="str">
        <f>'O2-D'!A17</f>
        <v>VANGERGEEST, KATIE</v>
      </c>
      <c r="G18" s="20">
        <f>'O2-D'!B17</f>
        <v>7</v>
      </c>
      <c r="H18" s="128"/>
      <c r="I18" s="20">
        <v>15</v>
      </c>
      <c r="J18" s="20" t="str">
        <f>'O3-D'!A17</f>
        <v>BECKER, HAILEY</v>
      </c>
      <c r="K18" s="20">
        <f>'O3-D'!B17</f>
        <v>9</v>
      </c>
      <c r="L18" s="127"/>
      <c r="M18" s="20">
        <v>15</v>
      </c>
      <c r="N18" s="20" t="str">
        <f>'O4-D'!A17</f>
        <v>preisler, megan</v>
      </c>
      <c r="O18" s="20">
        <f>'O4-D'!B17</f>
        <v>8</v>
      </c>
      <c r="P18" s="127"/>
      <c r="Q18" s="18"/>
      <c r="R18" s="18"/>
      <c r="S18" s="18"/>
      <c r="T18" s="18"/>
      <c r="U18" s="18"/>
      <c r="V18" s="18"/>
      <c r="W18" s="18"/>
    </row>
    <row r="19" spans="1:23" ht="13.5" customHeight="1" x14ac:dyDescent="0.25">
      <c r="A19" s="20">
        <v>16</v>
      </c>
      <c r="B19" s="20" t="str">
        <f>'O1-D'!A18</f>
        <v>HOFFMANN, BRYNLEA</v>
      </c>
      <c r="C19" s="20">
        <f>'O1-D'!B18</f>
        <v>4</v>
      </c>
      <c r="D19" s="129"/>
      <c r="E19" s="20">
        <v>16</v>
      </c>
      <c r="F19" s="20" t="str">
        <f>'O2-D'!A18</f>
        <v>DOOTSON, SIERRA</v>
      </c>
      <c r="G19" s="20">
        <f>'O2-D'!B18</f>
        <v>6</v>
      </c>
      <c r="H19" s="129"/>
      <c r="I19" s="20">
        <v>16</v>
      </c>
      <c r="J19" s="20" t="str">
        <f>'O3-D'!A18</f>
        <v>DOOTSON, SIERRA</v>
      </c>
      <c r="K19" s="20">
        <f>'O3-D'!B18</f>
        <v>8</v>
      </c>
      <c r="L19" s="131"/>
      <c r="M19" s="20">
        <v>16</v>
      </c>
      <c r="N19" s="20" t="str">
        <f>'O4-D'!A18</f>
        <v>BLACKSTOCK, HANNAH</v>
      </c>
      <c r="O19" s="20">
        <f>'O4-D'!B18</f>
        <v>7</v>
      </c>
      <c r="P19" s="131"/>
      <c r="Q19" s="18"/>
      <c r="R19" s="18"/>
      <c r="S19" s="18"/>
      <c r="T19" s="18"/>
      <c r="U19" s="18"/>
      <c r="V19" s="18"/>
      <c r="W19" s="18"/>
    </row>
    <row r="20" spans="1:23" ht="13.5" customHeight="1" x14ac:dyDescent="0.25">
      <c r="A20" s="20">
        <v>17</v>
      </c>
      <c r="B20" s="20" t="str">
        <f>'O1-D'!A19</f>
        <v>KRUSICK, KLOEY</v>
      </c>
      <c r="C20" s="20">
        <f>'O1-D'!B19</f>
        <v>4</v>
      </c>
      <c r="D20" s="130"/>
      <c r="E20" s="20">
        <v>17</v>
      </c>
      <c r="F20" s="20" t="str">
        <f>'O2-D'!A19</f>
        <v>BOHLMON, BOBBIE JO</v>
      </c>
      <c r="G20" s="20">
        <f>'O2-D'!B19</f>
        <v>5</v>
      </c>
      <c r="H20" s="130"/>
      <c r="I20" s="20">
        <v>17</v>
      </c>
      <c r="J20" s="20" t="str">
        <f>'O3-D'!A19</f>
        <v>PICKART, BEN</v>
      </c>
      <c r="K20" s="20">
        <f>'O3-D'!B19</f>
        <v>8</v>
      </c>
      <c r="L20" s="130"/>
      <c r="M20" s="21">
        <v>17</v>
      </c>
      <c r="N20" s="20" t="str">
        <f>'O4-D'!A19</f>
        <v>BULLMAN, MIKAYLA</v>
      </c>
      <c r="O20" s="20">
        <f>'O4-D'!B19</f>
        <v>7</v>
      </c>
      <c r="P20" s="130"/>
      <c r="Q20" s="18"/>
      <c r="R20" s="18"/>
      <c r="S20" s="18"/>
      <c r="T20" s="18"/>
      <c r="U20" s="18"/>
      <c r="V20" s="18"/>
      <c r="W20" s="18"/>
    </row>
    <row r="21" spans="1:23" ht="13.5" customHeight="1" x14ac:dyDescent="0.25">
      <c r="A21" s="20">
        <v>18</v>
      </c>
      <c r="B21" s="20" t="str">
        <f>'O1-D'!A20</f>
        <v>MILLER, JACKIE</v>
      </c>
      <c r="C21" s="20">
        <f>'O1-D'!B20</f>
        <v>4</v>
      </c>
      <c r="D21" s="130"/>
      <c r="E21" s="20">
        <v>18</v>
      </c>
      <c r="F21" s="20" t="str">
        <f>'O2-D'!A20</f>
        <v>MILLER, JACKIE</v>
      </c>
      <c r="G21" s="20">
        <f>'O2-D'!B20</f>
        <v>5</v>
      </c>
      <c r="H21" s="130"/>
      <c r="I21" s="20">
        <v>18</v>
      </c>
      <c r="J21" s="20" t="str">
        <f>'O3-D'!A20</f>
        <v>LASSA NORA</v>
      </c>
      <c r="K21" s="20">
        <f>'O3-D'!B20</f>
        <v>7</v>
      </c>
      <c r="L21" s="130"/>
      <c r="M21" s="21">
        <v>18</v>
      </c>
      <c r="N21" s="20" t="str">
        <f>'O4-D'!A20</f>
        <v>BARATKA, KINSY</v>
      </c>
      <c r="O21" s="20">
        <f>'O4-D'!B20</f>
        <v>6</v>
      </c>
      <c r="P21" s="130"/>
      <c r="Q21" s="18"/>
      <c r="R21" s="18"/>
      <c r="S21" s="18"/>
      <c r="T21" s="18"/>
      <c r="U21" s="18"/>
      <c r="V21" s="18"/>
      <c r="W21" s="18"/>
    </row>
    <row r="22" spans="1:23" ht="13.5" customHeight="1" x14ac:dyDescent="0.25">
      <c r="A22" s="20">
        <v>19</v>
      </c>
      <c r="B22" s="20" t="str">
        <f>'O1-D'!A21</f>
        <v>RICE, ELLA</v>
      </c>
      <c r="C22" s="20">
        <f>'O1-D'!B21</f>
        <v>4</v>
      </c>
      <c r="D22" s="130"/>
      <c r="E22" s="20">
        <v>19</v>
      </c>
      <c r="F22" s="20" t="str">
        <f>'O2-D'!A21</f>
        <v>EBERL, ADRIENNE</v>
      </c>
      <c r="G22" s="20">
        <f>'O2-D'!B21</f>
        <v>4</v>
      </c>
      <c r="H22" s="130"/>
      <c r="I22" s="20">
        <v>19</v>
      </c>
      <c r="J22" s="20" t="str">
        <f>'O3-D'!A21</f>
        <v>RICE, ELLA</v>
      </c>
      <c r="K22" s="20">
        <f>'O3-D'!B21</f>
        <v>7</v>
      </c>
      <c r="L22" s="130"/>
      <c r="M22" s="21">
        <v>19</v>
      </c>
      <c r="N22" s="20" t="str">
        <f>'O4-D'!A21</f>
        <v>LENZEN, OLIVIA</v>
      </c>
      <c r="O22" s="20">
        <f>'O4-D'!B21</f>
        <v>6</v>
      </c>
      <c r="P22" s="130"/>
      <c r="Q22" s="18"/>
      <c r="R22" s="18"/>
      <c r="S22" s="18"/>
      <c r="T22" s="18"/>
      <c r="U22" s="18"/>
      <c r="V22" s="18"/>
      <c r="W22" s="18"/>
    </row>
    <row r="23" spans="1:23" ht="13.5" customHeight="1" x14ac:dyDescent="0.25">
      <c r="A23" s="20">
        <v>20</v>
      </c>
      <c r="B23" s="20" t="str">
        <f>'O1-D'!A22</f>
        <v>JERDE, BREANNA</v>
      </c>
      <c r="C23" s="20">
        <f>'O1-D'!B22</f>
        <v>3</v>
      </c>
      <c r="D23" s="130"/>
      <c r="E23" s="20">
        <v>20</v>
      </c>
      <c r="F23" s="20" t="str">
        <f>'O2-D'!A22</f>
        <v>FREMMING, TAYLOR</v>
      </c>
      <c r="G23" s="20">
        <f>'O2-D'!B22</f>
        <v>4</v>
      </c>
      <c r="H23" s="130"/>
      <c r="I23" s="20">
        <v>20</v>
      </c>
      <c r="J23" s="20" t="str">
        <f>'O3-D'!A22</f>
        <v>CHRISTENSEN, CASSIDY</v>
      </c>
      <c r="K23" s="20">
        <f>'O3-D'!B22</f>
        <v>7</v>
      </c>
      <c r="L23" s="130"/>
      <c r="M23" s="21">
        <v>20</v>
      </c>
      <c r="N23" s="20" t="str">
        <f>'O4-D'!A22</f>
        <v>APPLEGLISE, KYLER</v>
      </c>
      <c r="O23" s="20">
        <f>'O4-D'!B22</f>
        <v>5</v>
      </c>
      <c r="P23" s="130"/>
      <c r="Q23" s="18"/>
      <c r="R23" s="18"/>
      <c r="S23" s="18"/>
      <c r="T23" s="18"/>
      <c r="U23" s="18"/>
      <c r="V23" s="18"/>
      <c r="W23" s="18"/>
    </row>
    <row r="24" spans="1:23" ht="13.5" customHeight="1" x14ac:dyDescent="0.25">
      <c r="A24" s="20">
        <v>21</v>
      </c>
      <c r="B24" s="20" t="str">
        <f>'O1-D'!A23</f>
        <v>LENZNER, JAMIE</v>
      </c>
      <c r="C24" s="20">
        <f>'O1-D'!B23</f>
        <v>3</v>
      </c>
      <c r="D24" s="130"/>
      <c r="E24" s="20">
        <v>21</v>
      </c>
      <c r="F24" s="20" t="str">
        <f>'O2-D'!A23</f>
        <v>HEROLD, LILLY</v>
      </c>
      <c r="G24" s="20">
        <f>'O2-D'!B23</f>
        <v>4</v>
      </c>
      <c r="H24" s="130"/>
      <c r="I24" s="20">
        <v>21</v>
      </c>
      <c r="J24" s="20" t="str">
        <f>'O3-D'!A23</f>
        <v>ROCHON, SHAYDILYNNE</v>
      </c>
      <c r="K24" s="20">
        <f>'O3-D'!B23</f>
        <v>7</v>
      </c>
      <c r="L24" s="130"/>
      <c r="M24" s="21">
        <v>21</v>
      </c>
      <c r="N24" s="20" t="str">
        <f>'O4-D'!A23</f>
        <v>ARMSTRONG, AUTUMN</v>
      </c>
      <c r="O24" s="20">
        <f>'O4-D'!B23</f>
        <v>5</v>
      </c>
      <c r="P24" s="130"/>
      <c r="Q24" s="18"/>
      <c r="R24" s="18"/>
      <c r="S24" s="18"/>
      <c r="T24" s="18"/>
      <c r="U24" s="18"/>
      <c r="V24" s="18"/>
      <c r="W24" s="18"/>
    </row>
    <row r="25" spans="1:23" ht="13.5" customHeight="1" x14ac:dyDescent="0.25">
      <c r="A25" s="21">
        <v>22</v>
      </c>
      <c r="B25" s="20" t="str">
        <f>'O1-D'!A24</f>
        <v>WANISH, JUSTINE</v>
      </c>
      <c r="C25" s="20">
        <f>'O1-D'!B24</f>
        <v>3</v>
      </c>
      <c r="D25" s="130"/>
      <c r="E25" s="20">
        <v>22</v>
      </c>
      <c r="F25" s="20" t="str">
        <f>'O2-D'!A24</f>
        <v>MILAN, JAKOTA</v>
      </c>
      <c r="G25" s="20">
        <f>'O2-D'!B24</f>
        <v>4</v>
      </c>
      <c r="H25" s="130"/>
      <c r="I25" s="20">
        <v>22</v>
      </c>
      <c r="J25" s="20" t="str">
        <f>'O3-D'!A24</f>
        <v>FREMMING, TAYLOR</v>
      </c>
      <c r="K25" s="20">
        <f>'O3-D'!B24</f>
        <v>7</v>
      </c>
      <c r="L25" s="130"/>
      <c r="M25" s="21">
        <v>22</v>
      </c>
      <c r="N25" s="20" t="str">
        <f>'O4-D'!A24</f>
        <v>CABLE, VICTORIA</v>
      </c>
      <c r="O25" s="20">
        <f>'O4-D'!B24</f>
        <v>5</v>
      </c>
      <c r="P25" s="130"/>
      <c r="Q25" s="18"/>
      <c r="R25" s="18"/>
      <c r="S25" s="18"/>
      <c r="T25" s="18"/>
      <c r="U25" s="18"/>
      <c r="V25" s="18"/>
      <c r="W25" s="18"/>
    </row>
    <row r="26" spans="1:23" ht="13.5" customHeight="1" x14ac:dyDescent="0.25">
      <c r="A26" s="20">
        <v>23</v>
      </c>
      <c r="B26" s="20" t="str">
        <f>'O1-D'!A25</f>
        <v>CHRUSNIAK, CLAIRE</v>
      </c>
      <c r="C26" s="20">
        <f>'O1-D'!B25</f>
        <v>2</v>
      </c>
      <c r="D26" s="130"/>
      <c r="E26" s="21">
        <v>23</v>
      </c>
      <c r="F26" s="20" t="str">
        <f>'O2-D'!A25</f>
        <v>NASS, KIMBERLY</v>
      </c>
      <c r="G26" s="20">
        <f>'O2-D'!B25</f>
        <v>4</v>
      </c>
      <c r="H26" s="130"/>
      <c r="I26" s="20">
        <v>23</v>
      </c>
      <c r="J26" s="20" t="str">
        <f>'O3-D'!A25</f>
        <v>SCHREINER, JESSIE</v>
      </c>
      <c r="K26" s="20">
        <f>'O3-D'!B25</f>
        <v>6</v>
      </c>
      <c r="L26" s="130"/>
      <c r="M26" s="20">
        <v>23</v>
      </c>
      <c r="N26" s="20" t="str">
        <f>'O4-D'!A25</f>
        <v>KOLB, HAILEY</v>
      </c>
      <c r="O26" s="20">
        <f>'O4-D'!B25</f>
        <v>5</v>
      </c>
      <c r="P26" s="130"/>
      <c r="Q26" s="18"/>
      <c r="R26" s="18"/>
      <c r="S26" s="18"/>
      <c r="T26" s="18"/>
      <c r="U26" s="18"/>
      <c r="V26" s="18"/>
      <c r="W26" s="18"/>
    </row>
    <row r="27" spans="1:23" ht="13.5" customHeight="1" x14ac:dyDescent="0.25">
      <c r="A27" s="20">
        <v>24</v>
      </c>
      <c r="B27" s="132" t="str">
        <f>'O1-D'!A26</f>
        <v>ESSENBERG, BROOK</v>
      </c>
      <c r="C27" s="20">
        <f>'O1-D'!B26</f>
        <v>2</v>
      </c>
      <c r="D27" s="130"/>
      <c r="E27" s="20">
        <v>24</v>
      </c>
      <c r="F27" s="20" t="str">
        <f>'O2-D'!A26</f>
        <v>BULLMAN, MIKAYLA</v>
      </c>
      <c r="G27" s="20">
        <f>'O2-D'!B26</f>
        <v>3</v>
      </c>
      <c r="H27" s="130"/>
      <c r="I27" s="20">
        <v>24</v>
      </c>
      <c r="J27" s="20" t="str">
        <f>'O3-D'!A26</f>
        <v>ARMSTRONG, AUTUMN</v>
      </c>
      <c r="K27" s="20">
        <f>'O3-D'!B26</f>
        <v>6</v>
      </c>
      <c r="L27" s="130"/>
      <c r="M27" s="20">
        <v>24</v>
      </c>
      <c r="N27" s="20" t="str">
        <f>'O4-D'!A26</f>
        <v>LEINEN, BRITTANY</v>
      </c>
      <c r="O27" s="20">
        <f>'O4-D'!B26</f>
        <v>5</v>
      </c>
      <c r="P27" s="130"/>
      <c r="Q27" s="18"/>
      <c r="R27" s="18"/>
      <c r="S27" s="18"/>
      <c r="T27" s="18"/>
      <c r="U27" s="18"/>
      <c r="V27" s="18"/>
      <c r="W27" s="18"/>
    </row>
    <row r="28" spans="1:23" ht="13.5" customHeight="1" x14ac:dyDescent="0.25">
      <c r="A28" s="20">
        <v>25</v>
      </c>
      <c r="B28" s="20" t="str">
        <f>'O1-D'!A27</f>
        <v>KLEIKAMP, LILA</v>
      </c>
      <c r="C28" s="20">
        <f>'O1-D'!B27</f>
        <v>2</v>
      </c>
      <c r="D28" s="131"/>
      <c r="E28" s="20">
        <v>25</v>
      </c>
      <c r="F28" s="20" t="str">
        <f>'O2-D'!A27</f>
        <v>ESSENBERG, BROOK</v>
      </c>
      <c r="G28" s="20">
        <f>'O2-D'!B27</f>
        <v>3</v>
      </c>
      <c r="H28" s="131"/>
      <c r="I28" s="20">
        <v>25</v>
      </c>
      <c r="J28" s="20" t="str">
        <f>'O3-D'!A27</f>
        <v>BARATKA, KINSY</v>
      </c>
      <c r="K28" s="20">
        <f>'O3-D'!B27</f>
        <v>5</v>
      </c>
      <c r="L28" s="131"/>
      <c r="M28" s="20">
        <v>25</v>
      </c>
      <c r="N28" s="20" t="str">
        <f>'O4-D'!A27</f>
        <v>NASS, KIMBERLY</v>
      </c>
      <c r="O28" s="20">
        <f>'O4-D'!B27</f>
        <v>5</v>
      </c>
      <c r="P28" s="131"/>
      <c r="Q28" s="18"/>
      <c r="R28" s="18"/>
      <c r="S28" s="18"/>
      <c r="T28" s="18"/>
      <c r="U28" s="18"/>
      <c r="V28" s="18"/>
      <c r="W28" s="18"/>
    </row>
    <row r="29" spans="1:23" ht="13.5" customHeight="1" x14ac:dyDescent="0.25">
      <c r="A29" s="20">
        <v>26</v>
      </c>
      <c r="B29" s="20" t="str">
        <f>'O1-D'!A28</f>
        <v>JANSEN, MARYANN</v>
      </c>
      <c r="C29" s="20">
        <f>'O1-D'!B28</f>
        <v>1</v>
      </c>
      <c r="D29" s="131"/>
      <c r="E29" s="20">
        <v>26</v>
      </c>
      <c r="F29" s="20" t="str">
        <f>'O2-D'!A28</f>
        <v>JERDE, BREANNA</v>
      </c>
      <c r="G29" s="20">
        <f>'O2-D'!B28</f>
        <v>3</v>
      </c>
      <c r="H29" s="131"/>
      <c r="I29" s="20">
        <v>26</v>
      </c>
      <c r="J29" s="20" t="str">
        <f>'O3-D'!A28</f>
        <v>MCKEE, KADEN</v>
      </c>
      <c r="K29" s="20">
        <f>'O3-D'!B28</f>
        <v>5</v>
      </c>
      <c r="L29" s="131"/>
      <c r="M29" s="20">
        <v>26</v>
      </c>
      <c r="N29" s="20" t="str">
        <f>'O4-D'!A28</f>
        <v>COOLEY, AMY</v>
      </c>
      <c r="O29" s="20">
        <f>'O4-D'!B28</f>
        <v>4</v>
      </c>
      <c r="P29" s="131"/>
      <c r="Q29" s="18"/>
      <c r="R29" s="18"/>
      <c r="S29" s="18"/>
      <c r="T29" s="18"/>
      <c r="U29" s="18"/>
      <c r="V29" s="18"/>
      <c r="W29" s="18"/>
    </row>
    <row r="30" spans="1:23" ht="13.5" customHeight="1" x14ac:dyDescent="0.25">
      <c r="A30" s="20">
        <v>27</v>
      </c>
      <c r="B30" s="20" t="str">
        <f>'O1-D'!A29</f>
        <v>ANDERSON, MORGAN</v>
      </c>
      <c r="C30" s="20">
        <f>'O1-D'!B29</f>
        <v>0</v>
      </c>
      <c r="D30" s="131"/>
      <c r="E30" s="20">
        <v>27</v>
      </c>
      <c r="F30" s="20" t="str">
        <f>'O2-D'!A29</f>
        <v>PANKOW, MYA</v>
      </c>
      <c r="G30" s="20">
        <f>'O2-D'!B29</f>
        <v>3</v>
      </c>
      <c r="H30" s="131"/>
      <c r="I30" s="20">
        <v>27</v>
      </c>
      <c r="J30" s="20" t="str">
        <f>'O3-D'!A29</f>
        <v>MILAN, JAKOTA</v>
      </c>
      <c r="K30" s="20">
        <f>'O3-D'!B29</f>
        <v>5</v>
      </c>
      <c r="L30" s="131"/>
      <c r="M30" s="20">
        <v>27</v>
      </c>
      <c r="N30" s="20" t="str">
        <f>'O4-D'!A29</f>
        <v>DAGENAIS, ALLISON</v>
      </c>
      <c r="O30" s="20">
        <f>'O4-D'!B29</f>
        <v>4</v>
      </c>
      <c r="P30" s="131"/>
      <c r="Q30" s="18"/>
      <c r="R30" s="18"/>
      <c r="S30" s="18"/>
      <c r="T30" s="18"/>
      <c r="U30" s="18"/>
      <c r="V30" s="18"/>
      <c r="W30" s="18"/>
    </row>
    <row r="31" spans="1:23" ht="13.5" customHeight="1" x14ac:dyDescent="0.25">
      <c r="A31" s="20">
        <v>28</v>
      </c>
      <c r="B31" s="20" t="str">
        <f>'O1-D'!A30</f>
        <v>ANGER, RABEKAH</v>
      </c>
      <c r="C31" s="20">
        <f>'O1-D'!B30</f>
        <v>0</v>
      </c>
      <c r="D31" s="131"/>
      <c r="E31" s="20">
        <v>28</v>
      </c>
      <c r="F31" s="20" t="str">
        <f>'O2-D'!A30</f>
        <v>ARENDT, LILI</v>
      </c>
      <c r="G31" s="20">
        <f>'O2-D'!B30</f>
        <v>2</v>
      </c>
      <c r="H31" s="131"/>
      <c r="I31" s="20">
        <v>28</v>
      </c>
      <c r="J31" s="20" t="str">
        <f>'O3-D'!A30</f>
        <v>MILLER, JACKIE</v>
      </c>
      <c r="K31" s="20">
        <f>'O3-D'!B30</f>
        <v>5</v>
      </c>
      <c r="L31" s="131"/>
      <c r="M31" s="20">
        <v>28</v>
      </c>
      <c r="N31" s="20" t="str">
        <f>'O4-D'!A30</f>
        <v>FEWINS, KAYLA</v>
      </c>
      <c r="O31" s="20">
        <f>'O4-D'!B30</f>
        <v>4</v>
      </c>
      <c r="P31" s="131"/>
      <c r="Q31" s="18"/>
      <c r="R31" s="18"/>
      <c r="S31" s="18"/>
      <c r="T31" s="18"/>
      <c r="U31" s="18"/>
      <c r="V31" s="18"/>
      <c r="W31" s="18"/>
    </row>
    <row r="32" spans="1:23" ht="13.5" customHeight="1" x14ac:dyDescent="0.25">
      <c r="A32" s="20">
        <v>29</v>
      </c>
      <c r="B32" s="20" t="str">
        <f>'O1-D'!A31</f>
        <v>BABLER, TAMBLER</v>
      </c>
      <c r="C32" s="20">
        <f>'O1-D'!B31</f>
        <v>0</v>
      </c>
      <c r="D32" s="131"/>
      <c r="E32" s="20">
        <v>29</v>
      </c>
      <c r="F32" s="20" t="str">
        <f>'O2-D'!A31</f>
        <v>ELSNER, TRACEY</v>
      </c>
      <c r="G32" s="20">
        <f>'O2-D'!B31</f>
        <v>2</v>
      </c>
      <c r="H32" s="131"/>
      <c r="I32" s="20">
        <v>29</v>
      </c>
      <c r="J32" s="20" t="str">
        <f>'O3-D'!A31</f>
        <v>SCHROEDER, CORRINE</v>
      </c>
      <c r="K32" s="20">
        <f>'O3-D'!B31</f>
        <v>5</v>
      </c>
      <c r="L32" s="131"/>
      <c r="M32" s="20">
        <v>29</v>
      </c>
      <c r="N32" s="20" t="str">
        <f>'O4-D'!A31</f>
        <v>HUNDSRUCKER, NEVAEH</v>
      </c>
      <c r="O32" s="20">
        <f>'O4-D'!B31</f>
        <v>4</v>
      </c>
      <c r="P32" s="131"/>
      <c r="Q32" s="18"/>
      <c r="R32" s="18"/>
      <c r="S32" s="18"/>
      <c r="T32" s="18"/>
      <c r="U32" s="18"/>
      <c r="V32" s="18"/>
      <c r="W32" s="18"/>
    </row>
    <row r="33" spans="1:23" ht="13.5" customHeight="1" x14ac:dyDescent="0.25">
      <c r="A33" s="20">
        <v>30</v>
      </c>
      <c r="B33" s="20" t="str">
        <f>'O1-D'!A32</f>
        <v>BJORK, TASHA</v>
      </c>
      <c r="C33" s="20">
        <f>'O1-D'!B32</f>
        <v>0</v>
      </c>
      <c r="D33" s="131"/>
      <c r="E33" s="20">
        <v>30</v>
      </c>
      <c r="F33" s="20" t="str">
        <f>'O2-D'!A32</f>
        <v>MEYER, KRISTEN</v>
      </c>
      <c r="G33" s="20">
        <f>'O2-D'!B32</f>
        <v>2</v>
      </c>
      <c r="H33" s="131"/>
      <c r="I33" s="20">
        <v>30</v>
      </c>
      <c r="J33" s="20" t="str">
        <f>'O3-D'!A32</f>
        <v>ARENDT, LILI</v>
      </c>
      <c r="K33" s="20">
        <f>'O3-D'!B32</f>
        <v>4</v>
      </c>
      <c r="L33" s="131"/>
      <c r="M33" s="20">
        <v>30</v>
      </c>
      <c r="N33" s="20" t="str">
        <f>'O4-D'!A32</f>
        <v>LLOYD, JESSIE</v>
      </c>
      <c r="O33" s="20">
        <f>'O4-D'!B32</f>
        <v>4</v>
      </c>
      <c r="P33" s="131"/>
      <c r="Q33" s="18"/>
      <c r="R33" s="18"/>
      <c r="S33" s="18"/>
      <c r="T33" s="18"/>
      <c r="U33" s="18"/>
      <c r="V33" s="18"/>
      <c r="W33" s="18"/>
    </row>
    <row r="34" spans="1:23" ht="13.5" customHeight="1" x14ac:dyDescent="0.25">
      <c r="A34" s="20">
        <v>31</v>
      </c>
      <c r="B34" s="20" t="str">
        <f>'O1-D'!A33</f>
        <v>BUTLER, ELAYNA</v>
      </c>
      <c r="C34" s="20">
        <f>'O1-D'!B33</f>
        <v>0</v>
      </c>
      <c r="D34" s="131"/>
      <c r="E34" s="20">
        <v>31</v>
      </c>
      <c r="F34" s="20" t="str">
        <f>'O2-D'!A33</f>
        <v>MILLER, CALLIE</v>
      </c>
      <c r="G34" s="20">
        <f>'O2-D'!B33</f>
        <v>2</v>
      </c>
      <c r="H34" s="131"/>
      <c r="I34" s="20">
        <v>31</v>
      </c>
      <c r="J34" s="20" t="str">
        <f>'O3-D'!A33</f>
        <v>BALTUS, CARLY</v>
      </c>
      <c r="K34" s="20">
        <f>'O3-D'!B33</f>
        <v>4</v>
      </c>
      <c r="L34" s="131"/>
      <c r="M34" s="20">
        <v>31</v>
      </c>
      <c r="N34" s="20" t="str">
        <f>'O4-D'!A33</f>
        <v>MILAN, JAKOTA</v>
      </c>
      <c r="O34" s="20">
        <f>'O4-D'!B33</f>
        <v>4</v>
      </c>
      <c r="P34" s="131"/>
      <c r="Q34" s="18"/>
      <c r="R34" s="18"/>
      <c r="S34" s="18"/>
      <c r="T34" s="18"/>
      <c r="U34" s="18"/>
      <c r="V34" s="18"/>
      <c r="W34" s="18"/>
    </row>
    <row r="35" spans="1:23" ht="13.5" customHeight="1" x14ac:dyDescent="0.25">
      <c r="A35" s="20">
        <v>32</v>
      </c>
      <c r="B35" s="20" t="str">
        <f>'O1-D'!A34</f>
        <v>CAMPBELL, COURTNEY</v>
      </c>
      <c r="C35" s="20">
        <f>'O1-D'!B34</f>
        <v>0</v>
      </c>
      <c r="D35" s="131"/>
      <c r="E35" s="20">
        <v>32</v>
      </c>
      <c r="F35" s="20" t="str">
        <f>'O2-D'!A34</f>
        <v>SPONENBURG, IZZY</v>
      </c>
      <c r="G35" s="20">
        <f>'O2-D'!B34</f>
        <v>2</v>
      </c>
      <c r="H35" s="131"/>
      <c r="I35" s="20">
        <v>32</v>
      </c>
      <c r="J35" s="20" t="str">
        <f>'O3-D'!A34</f>
        <v>GEE, LAUREN</v>
      </c>
      <c r="K35" s="20">
        <f>'O3-D'!B34</f>
        <v>4</v>
      </c>
      <c r="L35" s="131"/>
      <c r="M35" s="20">
        <v>32</v>
      </c>
      <c r="N35" s="20" t="str">
        <f>'O4-D'!A34</f>
        <v>MILLER, CALLIE</v>
      </c>
      <c r="O35" s="20">
        <f>'O4-D'!B34</f>
        <v>4</v>
      </c>
      <c r="P35" s="131"/>
      <c r="Q35" s="18"/>
      <c r="R35" s="18"/>
      <c r="S35" s="18"/>
      <c r="T35" s="18"/>
      <c r="U35" s="18"/>
      <c r="V35" s="18"/>
      <c r="W35" s="18"/>
    </row>
    <row r="36" spans="1:23" ht="13.5" customHeight="1" x14ac:dyDescent="0.25">
      <c r="A36" s="22">
        <v>33</v>
      </c>
      <c r="B36" s="20" t="str">
        <f>'O1-D'!A35</f>
        <v>CHISM, CASSANDRA</v>
      </c>
      <c r="C36" s="20">
        <f>'O1-D'!B35</f>
        <v>0</v>
      </c>
      <c r="D36" s="131"/>
      <c r="E36" s="22">
        <v>33</v>
      </c>
      <c r="F36" s="20" t="str">
        <f>'O2-D'!A35</f>
        <v>CHRUSNIAK, CLAIRE</v>
      </c>
      <c r="G36" s="20">
        <f>'O2-D'!B35</f>
        <v>1</v>
      </c>
      <c r="H36" s="131"/>
      <c r="I36" s="22">
        <v>33</v>
      </c>
      <c r="J36" s="20" t="str">
        <f>'O3-D'!A35</f>
        <v>KING, BREE</v>
      </c>
      <c r="K36" s="20">
        <f>'O3-D'!B35</f>
        <v>4</v>
      </c>
      <c r="L36" s="131"/>
      <c r="M36" s="22">
        <v>33</v>
      </c>
      <c r="N36" s="20" t="str">
        <f>'O4-D'!A35</f>
        <v>SANTORI, GINA</v>
      </c>
      <c r="O36" s="20">
        <f>'O4-D'!B35</f>
        <v>4</v>
      </c>
      <c r="P36" s="131"/>
      <c r="Q36" s="18"/>
      <c r="R36" s="18"/>
      <c r="S36" s="18"/>
      <c r="T36" s="18"/>
      <c r="U36" s="18"/>
      <c r="V36" s="18"/>
      <c r="W36" s="18"/>
    </row>
    <row r="37" spans="1:23" ht="13.5" customHeight="1" x14ac:dyDescent="0.25">
      <c r="A37" s="22">
        <v>34</v>
      </c>
      <c r="B37" s="20" t="str">
        <f>'O1-D'!A36</f>
        <v>CHISM, KATIE</v>
      </c>
      <c r="C37" s="20">
        <f>'O1-D'!B36</f>
        <v>0</v>
      </c>
      <c r="D37" s="131"/>
      <c r="E37" s="22">
        <v>34</v>
      </c>
      <c r="F37" s="20" t="str">
        <f>'O2-D'!A36</f>
        <v>ESTREEN, JACKLYN</v>
      </c>
      <c r="G37" s="20">
        <f>'O2-D'!B36</f>
        <v>1</v>
      </c>
      <c r="H37" s="131"/>
      <c r="I37" s="22">
        <v>34</v>
      </c>
      <c r="J37" s="20" t="str">
        <f>'O3-D'!A36</f>
        <v>MARQUARDT, CHARLENE</v>
      </c>
      <c r="K37" s="20">
        <f>'O3-D'!B36</f>
        <v>4</v>
      </c>
      <c r="L37" s="131"/>
      <c r="M37" s="22">
        <v>34</v>
      </c>
      <c r="N37" s="20" t="str">
        <f>'O4-D'!A36</f>
        <v>SNIDER, OLIVIA</v>
      </c>
      <c r="O37" s="20">
        <f>'O4-D'!B36</f>
        <v>4</v>
      </c>
      <c r="P37" s="131"/>
      <c r="Q37" s="18"/>
      <c r="R37" s="18"/>
      <c r="S37" s="18"/>
      <c r="T37" s="18"/>
      <c r="U37" s="18"/>
      <c r="V37" s="18"/>
      <c r="W37" s="18"/>
    </row>
    <row r="38" spans="1:23" ht="13.5" customHeight="1" x14ac:dyDescent="0.25">
      <c r="A38" s="22">
        <v>35</v>
      </c>
      <c r="B38" s="20" t="str">
        <f>'O1-D'!A37</f>
        <v>CHISM, SHERYL</v>
      </c>
      <c r="C38" s="20">
        <f>'O1-D'!B37</f>
        <v>0</v>
      </c>
      <c r="D38" s="131"/>
      <c r="E38" s="22">
        <v>35</v>
      </c>
      <c r="F38" s="20" t="str">
        <f>'O2-D'!A37</f>
        <v>LEINEN, BRITTANY</v>
      </c>
      <c r="G38" s="20">
        <f>'O2-D'!B37</f>
        <v>1</v>
      </c>
      <c r="H38" s="131"/>
      <c r="I38" s="22">
        <v>35</v>
      </c>
      <c r="J38" s="20" t="str">
        <f>'O3-D'!A37</f>
        <v>SCHULZ, DEZIRAE</v>
      </c>
      <c r="K38" s="20">
        <f>'O3-D'!B37</f>
        <v>4</v>
      </c>
      <c r="L38" s="131"/>
      <c r="M38" s="22">
        <v>35</v>
      </c>
      <c r="N38" s="20" t="str">
        <f>'O4-D'!A37</f>
        <v>ANGER, RABEKAH</v>
      </c>
      <c r="O38" s="20">
        <f>'O4-D'!B37</f>
        <v>3</v>
      </c>
      <c r="P38" s="131"/>
      <c r="Q38" s="18"/>
      <c r="R38" s="18"/>
      <c r="S38" s="18"/>
      <c r="T38" s="18"/>
      <c r="U38" s="18"/>
      <c r="V38" s="18"/>
      <c r="W38" s="18"/>
    </row>
    <row r="39" spans="1:23" ht="13.5" customHeight="1" x14ac:dyDescent="0.25">
      <c r="A39" s="22">
        <v>36</v>
      </c>
      <c r="B39" s="20" t="str">
        <f>'O1-D'!A38</f>
        <v>DEMELL, JESSICA</v>
      </c>
      <c r="C39" s="20">
        <f>'O1-D'!B38</f>
        <v>0</v>
      </c>
      <c r="D39" s="131"/>
      <c r="E39" s="22">
        <v>36</v>
      </c>
      <c r="F39" s="20" t="str">
        <f>'O2-D'!A38</f>
        <v>OLSON, SHELLY</v>
      </c>
      <c r="G39" s="20">
        <f>'O2-D'!B38</f>
        <v>1</v>
      </c>
      <c r="H39" s="131"/>
      <c r="I39" s="22">
        <v>36</v>
      </c>
      <c r="J39" s="20" t="str">
        <f>'O3-D'!A38</f>
        <v>WILDERMAN, CLAIR</v>
      </c>
      <c r="K39" s="20">
        <f>'O3-D'!B38</f>
        <v>4</v>
      </c>
      <c r="L39" s="131"/>
      <c r="M39" s="22">
        <v>36</v>
      </c>
      <c r="N39" s="20" t="str">
        <f>'O4-D'!A38</f>
        <v>HARTJES, MADDI</v>
      </c>
      <c r="O39" s="20">
        <f>'O4-D'!B38</f>
        <v>3</v>
      </c>
      <c r="P39" s="131"/>
      <c r="Q39" s="18"/>
      <c r="R39" s="18"/>
      <c r="S39" s="18"/>
      <c r="T39" s="18"/>
      <c r="U39" s="18"/>
      <c r="V39" s="18"/>
      <c r="W39" s="18"/>
    </row>
    <row r="40" spans="1:23" ht="13.5" customHeight="1" x14ac:dyDescent="0.25">
      <c r="A40" s="22">
        <v>37</v>
      </c>
      <c r="B40" s="20" t="str">
        <f>'O1-D'!A39</f>
        <v>DOOTSON, SIERRA</v>
      </c>
      <c r="C40" s="20">
        <f>'O1-D'!B39</f>
        <v>0</v>
      </c>
      <c r="D40" s="131"/>
      <c r="E40" s="22">
        <v>37</v>
      </c>
      <c r="F40" s="20" t="str">
        <f>'O2-D'!A39</f>
        <v>PICTON, CASSANDRA</v>
      </c>
      <c r="G40" s="20">
        <f>'O2-D'!B39</f>
        <v>1</v>
      </c>
      <c r="H40" s="131"/>
      <c r="I40" s="22">
        <v>37</v>
      </c>
      <c r="J40" s="20" t="str">
        <f>'O3-D'!A39</f>
        <v>ESSENBERG, BROOK</v>
      </c>
      <c r="K40" s="20">
        <f>'O3-D'!B39</f>
        <v>3</v>
      </c>
      <c r="L40" s="131"/>
      <c r="M40" s="22">
        <v>37</v>
      </c>
      <c r="N40" s="20" t="str">
        <f>'O4-D'!A39</f>
        <v>HAUBERT, JERZY</v>
      </c>
      <c r="O40" s="20">
        <f>'O4-D'!B39</f>
        <v>3</v>
      </c>
      <c r="P40" s="131"/>
      <c r="Q40" s="18"/>
      <c r="R40" s="18"/>
      <c r="S40" s="18"/>
      <c r="T40" s="18"/>
      <c r="U40" s="18"/>
      <c r="V40" s="18"/>
      <c r="W40" s="18"/>
    </row>
    <row r="41" spans="1:23" ht="13.5" customHeight="1" x14ac:dyDescent="0.25">
      <c r="A41" s="22">
        <v>38</v>
      </c>
      <c r="B41" s="20" t="str">
        <f>'O1-D'!A40</f>
        <v>FITZL, JASMINE</v>
      </c>
      <c r="C41" s="20">
        <f>'O1-D'!B40</f>
        <v>0</v>
      </c>
      <c r="D41" s="131"/>
      <c r="E41" s="22">
        <v>38</v>
      </c>
      <c r="F41" s="20" t="str">
        <f>'O2-D'!A40</f>
        <v>wanish, justine</v>
      </c>
      <c r="G41" s="20">
        <f>'O2-D'!B40</f>
        <v>1</v>
      </c>
      <c r="H41" s="131"/>
      <c r="I41" s="22">
        <v>38</v>
      </c>
      <c r="J41" s="20" t="str">
        <f>'O3-D'!A40</f>
        <v>HARVEY, AMANDA</v>
      </c>
      <c r="K41" s="20">
        <f>'O3-D'!B40</f>
        <v>3</v>
      </c>
      <c r="L41" s="131"/>
      <c r="M41" s="22">
        <v>38</v>
      </c>
      <c r="N41" s="20" t="str">
        <f>'O4-D'!A40</f>
        <v>KING, BREE</v>
      </c>
      <c r="O41" s="20">
        <f>'O4-D'!B40</f>
        <v>3</v>
      </c>
      <c r="P41" s="131"/>
      <c r="Q41" s="18"/>
      <c r="R41" s="18"/>
      <c r="S41" s="18"/>
      <c r="T41" s="18"/>
      <c r="U41" s="18"/>
      <c r="V41" s="18"/>
      <c r="W41" s="18"/>
    </row>
    <row r="42" spans="1:23" ht="13.5" customHeight="1" x14ac:dyDescent="0.25">
      <c r="A42" s="22">
        <v>39</v>
      </c>
      <c r="B42" s="20" t="str">
        <f>'O1-D'!A41</f>
        <v>GARTMANN, DANA</v>
      </c>
      <c r="C42" s="20">
        <f>'O1-D'!B41</f>
        <v>0</v>
      </c>
      <c r="D42" s="131"/>
      <c r="E42" s="22">
        <v>39</v>
      </c>
      <c r="F42" s="20" t="str">
        <f>'O2-D'!A41</f>
        <v>ANDERSON, MORGAN</v>
      </c>
      <c r="G42" s="20">
        <f>'O2-D'!B41</f>
        <v>0</v>
      </c>
      <c r="H42" s="131"/>
      <c r="I42" s="22">
        <v>39</v>
      </c>
      <c r="J42" s="20" t="str">
        <f>'O3-D'!A41</f>
        <v>CALHOUN, BRIAH</v>
      </c>
      <c r="K42" s="20">
        <f>'O3-D'!B41</f>
        <v>3</v>
      </c>
      <c r="L42" s="131"/>
      <c r="M42" s="22">
        <v>39</v>
      </c>
      <c r="N42" s="20" t="str">
        <f>'O4-D'!A41</f>
        <v>KOLTZ, TAYLOR</v>
      </c>
      <c r="O42" s="20">
        <f>'O4-D'!B41</f>
        <v>3</v>
      </c>
      <c r="P42" s="131"/>
      <c r="Q42" s="18"/>
      <c r="R42" s="18"/>
      <c r="S42" s="18"/>
      <c r="T42" s="18"/>
      <c r="U42" s="18"/>
      <c r="V42" s="18"/>
      <c r="W42" s="18"/>
    </row>
    <row r="43" spans="1:23" ht="13.5" customHeight="1" x14ac:dyDescent="0.25">
      <c r="A43" s="22">
        <v>40</v>
      </c>
      <c r="B43" s="20" t="str">
        <f>'O1-D'!A42</f>
        <v>HARVEY, JOHN</v>
      </c>
      <c r="C43" s="20">
        <f>'O1-D'!B42</f>
        <v>0</v>
      </c>
      <c r="D43" s="131"/>
      <c r="E43" s="22">
        <v>40</v>
      </c>
      <c r="F43" s="20" t="str">
        <f>'O2-D'!A42</f>
        <v>ANGER, RABEKAH</v>
      </c>
      <c r="G43" s="20">
        <f>'O2-D'!B42</f>
        <v>0</v>
      </c>
      <c r="H43" s="131"/>
      <c r="I43" s="22">
        <v>40</v>
      </c>
      <c r="J43" s="20" t="str">
        <f>'O3-D'!A42</f>
        <v>HEROLD, LILLY</v>
      </c>
      <c r="K43" s="20">
        <f>'O3-D'!B42</f>
        <v>3</v>
      </c>
      <c r="L43" s="131"/>
      <c r="M43" s="22">
        <v>40</v>
      </c>
      <c r="N43" s="20" t="str">
        <f>'O4-D'!A42</f>
        <v>KOWALSKI, TAMMY</v>
      </c>
      <c r="O43" s="20">
        <f>'O4-D'!B42</f>
        <v>3</v>
      </c>
      <c r="P43" s="131"/>
      <c r="Q43" s="18"/>
      <c r="R43" s="18"/>
      <c r="S43" s="18"/>
      <c r="T43" s="18"/>
      <c r="U43" s="18"/>
      <c r="V43" s="18"/>
      <c r="W43" s="18"/>
    </row>
    <row r="44" spans="1:23" ht="13.5" customHeight="1" x14ac:dyDescent="0.25">
      <c r="A44" s="22">
        <v>41</v>
      </c>
      <c r="B44" s="20" t="str">
        <f>'O1-D'!A43</f>
        <v>PETERSON-GROSKI, J</v>
      </c>
      <c r="C44" s="20">
        <f>'O1-D'!B43</f>
        <v>0</v>
      </c>
      <c r="D44" s="131"/>
      <c r="E44" s="22">
        <v>41</v>
      </c>
      <c r="F44" s="20" t="str">
        <f>'O2-D'!A43</f>
        <v>ANTON, AUDREY</v>
      </c>
      <c r="G44" s="20">
        <f>'O2-D'!B43</f>
        <v>0</v>
      </c>
      <c r="H44" s="131"/>
      <c r="I44" s="22">
        <v>41</v>
      </c>
      <c r="J44" s="20" t="str">
        <f>'O3-D'!A43</f>
        <v>PEIPPO, ALEXIS</v>
      </c>
      <c r="K44" s="20">
        <f>'O3-D'!B43</f>
        <v>2</v>
      </c>
      <c r="L44" s="131"/>
      <c r="M44" s="22">
        <v>41</v>
      </c>
      <c r="N44" s="20" t="str">
        <f>'O4-D'!A43</f>
        <v>LESE, PAYTEN</v>
      </c>
      <c r="O44" s="20">
        <f>'O4-D'!B43</f>
        <v>3</v>
      </c>
      <c r="P44" s="131"/>
      <c r="Q44" s="18"/>
      <c r="R44" s="18"/>
      <c r="S44" s="18"/>
      <c r="T44" s="18"/>
      <c r="U44" s="18"/>
      <c r="V44" s="18"/>
      <c r="W44" s="18"/>
    </row>
    <row r="45" spans="1:23" ht="13.5" customHeight="1" x14ac:dyDescent="0.25">
      <c r="A45" s="22">
        <v>42</v>
      </c>
      <c r="B45" s="20" t="str">
        <f>'O1-D'!A44</f>
        <v>RUD, MCKENNA</v>
      </c>
      <c r="C45" s="20">
        <f>'O1-D'!B44</f>
        <v>0</v>
      </c>
      <c r="D45" s="131"/>
      <c r="E45" s="22">
        <v>42</v>
      </c>
      <c r="F45" s="20" t="str">
        <f>'O2-D'!A44</f>
        <v>BEECH, LINDSEY</v>
      </c>
      <c r="G45" s="20">
        <f>'O2-D'!B44</f>
        <v>0</v>
      </c>
      <c r="H45" s="131"/>
      <c r="I45" s="22">
        <v>42</v>
      </c>
      <c r="J45" s="20" t="str">
        <f>'O3-D'!A44</f>
        <v>VANDENLANGENBERG, JULIE</v>
      </c>
      <c r="K45" s="20">
        <f>'O3-D'!B44</f>
        <v>2</v>
      </c>
      <c r="L45" s="131"/>
      <c r="M45" s="22">
        <v>42</v>
      </c>
      <c r="N45" s="20" t="str">
        <f>'O4-D'!A44</f>
        <v>MILLER, JACKIE</v>
      </c>
      <c r="O45" s="20">
        <f>'O4-D'!B44</f>
        <v>3</v>
      </c>
      <c r="P45" s="131"/>
      <c r="Q45" s="18"/>
      <c r="R45" s="18"/>
      <c r="S45" s="18"/>
      <c r="T45" s="18"/>
      <c r="U45" s="18"/>
      <c r="V45" s="18"/>
      <c r="W45" s="18"/>
    </row>
    <row r="46" spans="1:23" ht="13.5" customHeight="1" x14ac:dyDescent="0.25">
      <c r="A46" s="22">
        <v>43</v>
      </c>
      <c r="B46" s="20" t="str">
        <f>'O1-D'!A45</f>
        <v>TOWNSEND, JESSICA</v>
      </c>
      <c r="C46" s="20">
        <f>'O1-D'!B45</f>
        <v>0</v>
      </c>
      <c r="D46" s="131"/>
      <c r="E46" s="22">
        <v>43</v>
      </c>
      <c r="F46" s="20" t="str">
        <f>'O2-D'!A45</f>
        <v>BJORK, TASHA</v>
      </c>
      <c r="G46" s="20">
        <f>'O2-D'!B45</f>
        <v>0</v>
      </c>
      <c r="H46" s="131"/>
      <c r="I46" s="22">
        <v>43</v>
      </c>
      <c r="J46" s="20" t="str">
        <f>'O3-D'!A45</f>
        <v>WANISH, JUSTINE</v>
      </c>
      <c r="K46" s="20">
        <f>'O3-D'!B45</f>
        <v>2</v>
      </c>
      <c r="L46" s="131"/>
      <c r="M46" s="22">
        <v>43</v>
      </c>
      <c r="N46" s="20" t="str">
        <f>'O4-D'!A45</f>
        <v>RUFFALO, LYLA</v>
      </c>
      <c r="O46" s="20">
        <f>'O4-D'!B45</f>
        <v>3</v>
      </c>
      <c r="P46" s="131"/>
      <c r="Q46" s="18"/>
      <c r="R46" s="18"/>
      <c r="S46" s="18"/>
      <c r="T46" s="18"/>
      <c r="U46" s="18"/>
      <c r="V46" s="18"/>
      <c r="W46" s="18"/>
    </row>
    <row r="47" spans="1:23" ht="13.5" customHeight="1" x14ac:dyDescent="0.25">
      <c r="A47" s="22">
        <v>44</v>
      </c>
      <c r="B47" s="20" t="str">
        <f>'O1-D'!A46</f>
        <v>TRZEBIATOWSKI, MOLLY</v>
      </c>
      <c r="C47" s="20">
        <f>'O1-D'!B46</f>
        <v>0</v>
      </c>
      <c r="D47" s="131"/>
      <c r="E47" s="22">
        <v>44</v>
      </c>
      <c r="F47" s="20" t="str">
        <f>'O2-D'!A46</f>
        <v>BUKSYK, CARLEY</v>
      </c>
      <c r="G47" s="20">
        <f>'O2-D'!B46</f>
        <v>0</v>
      </c>
      <c r="H47" s="131"/>
      <c r="I47" s="22">
        <v>44</v>
      </c>
      <c r="J47" s="20" t="str">
        <f>'O3-D'!A46</f>
        <v>BULLMAN, MIKAYLA</v>
      </c>
      <c r="K47" s="20">
        <f>'O3-D'!B46</f>
        <v>1</v>
      </c>
      <c r="L47" s="131"/>
      <c r="M47" s="22">
        <v>44</v>
      </c>
      <c r="N47" s="20" t="str">
        <f>'O4-D'!A46</f>
        <v>BIRDYSHAW, CLOE</v>
      </c>
      <c r="O47" s="20">
        <f>'O4-D'!B46</f>
        <v>2</v>
      </c>
      <c r="P47" s="131"/>
      <c r="Q47" s="18"/>
      <c r="R47" s="18"/>
      <c r="S47" s="18"/>
      <c r="T47" s="18"/>
      <c r="U47" s="18"/>
      <c r="V47" s="18"/>
      <c r="W47" s="18"/>
    </row>
    <row r="48" spans="1:23" ht="13.5" customHeight="1" x14ac:dyDescent="0.25">
      <c r="A48" s="22">
        <v>45</v>
      </c>
      <c r="B48" s="20" t="str">
        <f>'O1-D'!A47</f>
        <v>WILDERMAN, CLAIR</v>
      </c>
      <c r="C48" s="20">
        <f>'O1-D'!B47</f>
        <v>0</v>
      </c>
      <c r="D48" s="131"/>
      <c r="E48" s="22">
        <v>45</v>
      </c>
      <c r="F48" s="20" t="str">
        <f>'O2-D'!A47</f>
        <v>CAMPBELL, COURTNEY</v>
      </c>
      <c r="G48" s="20">
        <f>'O2-D'!B47</f>
        <v>0</v>
      </c>
      <c r="H48" s="131"/>
      <c r="I48" s="22">
        <v>45</v>
      </c>
      <c r="J48" s="20" t="str">
        <f>'O3-D'!A47</f>
        <v>FEWINS, KAYLA</v>
      </c>
      <c r="K48" s="20">
        <f>'O3-D'!B47</f>
        <v>1</v>
      </c>
      <c r="L48" s="131"/>
      <c r="M48" s="22">
        <v>45</v>
      </c>
      <c r="N48" s="20" t="str">
        <f>'O4-D'!A47</f>
        <v>DESSART, KAYLIE</v>
      </c>
      <c r="O48" s="20">
        <f>'O4-D'!B47</f>
        <v>2</v>
      </c>
      <c r="P48" s="131"/>
      <c r="Q48" s="18"/>
      <c r="R48" s="18"/>
      <c r="S48" s="18"/>
      <c r="T48" s="18"/>
      <c r="U48" s="18"/>
      <c r="V48" s="18"/>
      <c r="W48" s="18"/>
    </row>
    <row r="49" spans="1:23" ht="13.5" customHeight="1" x14ac:dyDescent="0.25">
      <c r="A49" s="22">
        <v>46</v>
      </c>
      <c r="B49" s="20" t="str">
        <f>'O1-D'!A48</f>
        <v>ZELLNER, DANIELLE</v>
      </c>
      <c r="C49" s="20">
        <f>'O1-D'!B48</f>
        <v>0</v>
      </c>
      <c r="D49" s="131"/>
      <c r="E49" s="22">
        <v>46</v>
      </c>
      <c r="F49" s="20" t="str">
        <f>'O2-D'!A48</f>
        <v>CHISM, SHERYL</v>
      </c>
      <c r="G49" s="20">
        <f>'O2-D'!B48</f>
        <v>0</v>
      </c>
      <c r="H49" s="131"/>
      <c r="I49" s="22">
        <v>46</v>
      </c>
      <c r="J49" s="20" t="str">
        <f>'O3-D'!A48</f>
        <v>VANDERGEEST, ASHLEY</v>
      </c>
      <c r="K49" s="20">
        <f>'O3-D'!B48</f>
        <v>1</v>
      </c>
      <c r="L49" s="131"/>
      <c r="M49" s="22">
        <v>46</v>
      </c>
      <c r="N49" s="20" t="str">
        <f>'O4-D'!A48</f>
        <v>HEROLD, LILLY</v>
      </c>
      <c r="O49" s="20">
        <f>'O4-D'!B48</f>
        <v>2</v>
      </c>
      <c r="P49" s="131"/>
      <c r="Q49" s="18"/>
      <c r="R49" s="18"/>
      <c r="S49" s="18"/>
      <c r="T49" s="18"/>
      <c r="U49" s="18"/>
      <c r="V49" s="18"/>
      <c r="W49" s="18"/>
    </row>
    <row r="50" spans="1:23" ht="13.5" customHeight="1" x14ac:dyDescent="0.25">
      <c r="A50" s="22">
        <v>47</v>
      </c>
      <c r="B50" s="20">
        <f>'O1-D'!A49</f>
        <v>0</v>
      </c>
      <c r="C50" s="20">
        <f>'O1-D'!B49</f>
        <v>0</v>
      </c>
      <c r="D50" s="131"/>
      <c r="E50" s="22">
        <v>47</v>
      </c>
      <c r="F50" s="20" t="str">
        <f>'O2-D'!A49</f>
        <v>DEMELL, JESSICA</v>
      </c>
      <c r="G50" s="20">
        <f>'O2-D'!B49</f>
        <v>0</v>
      </c>
      <c r="H50" s="131"/>
      <c r="I50" s="22">
        <v>47</v>
      </c>
      <c r="J50" s="20" t="str">
        <f>'O3-D'!A49</f>
        <v>BRIES, LORNE</v>
      </c>
      <c r="K50" s="20">
        <f>'O3-D'!B49</f>
        <v>0</v>
      </c>
      <c r="L50" s="131"/>
      <c r="M50" s="22">
        <v>47</v>
      </c>
      <c r="N50" s="20" t="str">
        <f>'O4-D'!A49</f>
        <v>KLASKE, ALLY</v>
      </c>
      <c r="O50" s="20">
        <f>'O4-D'!B49</f>
        <v>2</v>
      </c>
      <c r="P50" s="131"/>
      <c r="Q50" s="18"/>
      <c r="R50" s="18"/>
      <c r="S50" s="18"/>
      <c r="T50" s="18"/>
      <c r="U50" s="18"/>
      <c r="V50" s="18"/>
      <c r="W50" s="18"/>
    </row>
    <row r="51" spans="1:23" ht="13.5" customHeight="1" x14ac:dyDescent="0.25">
      <c r="A51" s="22">
        <v>48</v>
      </c>
      <c r="B51" s="20">
        <f>'O1-D'!A50</f>
        <v>0</v>
      </c>
      <c r="C51" s="20">
        <f>'O1-D'!B50</f>
        <v>0</v>
      </c>
      <c r="D51" s="131"/>
      <c r="E51" s="22">
        <v>48</v>
      </c>
      <c r="F51" s="20" t="str">
        <f>'O2-D'!A50</f>
        <v>HEALY, KELSEY</v>
      </c>
      <c r="G51" s="20">
        <f>'O2-D'!B50</f>
        <v>0</v>
      </c>
      <c r="H51" s="131"/>
      <c r="I51" s="22">
        <v>48</v>
      </c>
      <c r="J51" s="20" t="str">
        <f>'O3-D'!A50</f>
        <v>BUKSKY, CARLEY</v>
      </c>
      <c r="K51" s="20">
        <f>'O3-D'!B50</f>
        <v>0</v>
      </c>
      <c r="L51" s="131"/>
      <c r="M51" s="22">
        <v>48</v>
      </c>
      <c r="N51" s="20" t="str">
        <f>'O4-D'!A50</f>
        <v>ORANGE, SAMANTHA</v>
      </c>
      <c r="O51" s="20">
        <f>'O4-D'!B50</f>
        <v>2</v>
      </c>
      <c r="P51" s="131"/>
      <c r="Q51" s="18"/>
      <c r="R51" s="18"/>
      <c r="S51" s="18"/>
      <c r="T51" s="18"/>
      <c r="U51" s="18"/>
      <c r="V51" s="18"/>
      <c r="W51" s="18"/>
    </row>
    <row r="52" spans="1:23" ht="13.5" customHeight="1" x14ac:dyDescent="0.25">
      <c r="A52" s="22">
        <v>49</v>
      </c>
      <c r="B52" s="20">
        <f>'O1-D'!A51</f>
        <v>0</v>
      </c>
      <c r="C52" s="20">
        <f>'O1-D'!B51</f>
        <v>0</v>
      </c>
      <c r="D52" s="131"/>
      <c r="E52" s="22">
        <v>49</v>
      </c>
      <c r="F52" s="20" t="str">
        <f>'O2-D'!A51</f>
        <v>JONES, BELLE</v>
      </c>
      <c r="G52" s="20">
        <f>'O2-D'!B51</f>
        <v>0</v>
      </c>
      <c r="H52" s="131"/>
      <c r="I52" s="22">
        <v>49</v>
      </c>
      <c r="J52" s="20" t="str">
        <f>'O3-D'!A51</f>
        <v>CABLE, VICTORIA</v>
      </c>
      <c r="K52" s="20">
        <f>'O3-D'!B51</f>
        <v>0</v>
      </c>
      <c r="L52" s="131"/>
      <c r="M52" s="22">
        <v>49</v>
      </c>
      <c r="N52" s="20" t="str">
        <f>'O4-D'!A51</f>
        <v>WAGNER, RACHEL</v>
      </c>
      <c r="O52" s="20">
        <f>'O4-D'!B51</f>
        <v>2</v>
      </c>
      <c r="P52" s="131"/>
      <c r="Q52" s="18"/>
      <c r="R52" s="18"/>
      <c r="S52" s="18"/>
      <c r="T52" s="18"/>
      <c r="U52" s="18"/>
      <c r="V52" s="18"/>
      <c r="W52" s="18"/>
    </row>
    <row r="53" spans="1:23" ht="13.5" customHeight="1" x14ac:dyDescent="0.25">
      <c r="A53" s="22">
        <v>50</v>
      </c>
      <c r="B53" s="20">
        <f>'O1-D'!A52</f>
        <v>0</v>
      </c>
      <c r="C53" s="20">
        <f>'O1-D'!B52</f>
        <v>0</v>
      </c>
      <c r="D53" s="131"/>
      <c r="E53" s="22">
        <v>50</v>
      </c>
      <c r="F53" s="20" t="str">
        <f>'O2-D'!A52</f>
        <v>KORPITA, CLAUDIA</v>
      </c>
      <c r="G53" s="20">
        <f>'O2-D'!B52</f>
        <v>0</v>
      </c>
      <c r="H53" s="131"/>
      <c r="I53" s="22">
        <v>50</v>
      </c>
      <c r="J53" s="20" t="str">
        <f>'O3-D'!A52</f>
        <v>CAMPBELL, COURTNEY</v>
      </c>
      <c r="K53" s="20">
        <f>'O3-D'!B52</f>
        <v>0</v>
      </c>
      <c r="L53" s="131"/>
      <c r="M53" s="22">
        <v>50</v>
      </c>
      <c r="N53" s="20" t="str">
        <f>'O4-D'!A52</f>
        <v>CHRISTENSEN, CASSIDY</v>
      </c>
      <c r="O53" s="20">
        <f>'O4-D'!B52</f>
        <v>1</v>
      </c>
      <c r="P53" s="131"/>
      <c r="Q53" s="18"/>
      <c r="R53" s="18"/>
      <c r="S53" s="18"/>
      <c r="T53" s="18"/>
      <c r="U53" s="18"/>
      <c r="V53" s="18"/>
      <c r="W53" s="18"/>
    </row>
    <row r="54" spans="1:23" ht="13.5" customHeight="1" x14ac:dyDescent="0.25">
      <c r="A54" s="22">
        <v>51</v>
      </c>
      <c r="B54" s="20">
        <f>'O1-D'!A53</f>
        <v>0</v>
      </c>
      <c r="C54" s="20">
        <f>'O1-D'!B53</f>
        <v>0</v>
      </c>
      <c r="D54" s="131"/>
      <c r="E54" s="22">
        <v>51</v>
      </c>
      <c r="F54" s="20" t="str">
        <f>'O2-D'!A53</f>
        <v>KRUSICK, KLOEY</v>
      </c>
      <c r="G54" s="20">
        <f>'O2-D'!B53</f>
        <v>0</v>
      </c>
      <c r="H54" s="131"/>
      <c r="I54" s="22">
        <v>51</v>
      </c>
      <c r="J54" s="20" t="str">
        <f>'O3-D'!A53</f>
        <v>CHISM, KATIE</v>
      </c>
      <c r="K54" s="20">
        <f>'O3-D'!B53</f>
        <v>0</v>
      </c>
      <c r="L54" s="131"/>
      <c r="M54" s="22">
        <v>51</v>
      </c>
      <c r="N54" s="20" t="str">
        <f>'O4-D'!A53</f>
        <v>FREMMING, TAYLOR</v>
      </c>
      <c r="O54" s="20">
        <f>'O4-D'!B53</f>
        <v>1</v>
      </c>
      <c r="P54" s="131"/>
      <c r="Q54" s="18"/>
      <c r="R54" s="18"/>
      <c r="S54" s="18"/>
      <c r="T54" s="18"/>
      <c r="U54" s="18"/>
      <c r="V54" s="18"/>
      <c r="W54" s="18"/>
    </row>
    <row r="55" spans="1:23" ht="13.5" customHeight="1" x14ac:dyDescent="0.25">
      <c r="A55" s="22">
        <v>52</v>
      </c>
      <c r="B55" s="20">
        <f>'O1-D'!A54</f>
        <v>0</v>
      </c>
      <c r="C55" s="20">
        <f>'O1-D'!B54</f>
        <v>0</v>
      </c>
      <c r="D55" s="131"/>
      <c r="E55" s="22">
        <v>52</v>
      </c>
      <c r="F55" s="20" t="str">
        <f>'O2-D'!A54</f>
        <v>MACKOWIAK, CORA</v>
      </c>
      <c r="G55" s="20">
        <f>'O2-D'!B54</f>
        <v>0</v>
      </c>
      <c r="H55" s="131"/>
      <c r="I55" s="22">
        <v>52</v>
      </c>
      <c r="J55" s="20" t="str">
        <f>'O3-D'!A54</f>
        <v>CHISM, SHERYL</v>
      </c>
      <c r="K55" s="20">
        <f>'O3-D'!B54</f>
        <v>0</v>
      </c>
      <c r="L55" s="131"/>
      <c r="M55" s="22">
        <v>52</v>
      </c>
      <c r="N55" s="20" t="str">
        <f>'O4-D'!A54</f>
        <v>HARVEY, AMANDA</v>
      </c>
      <c r="O55" s="20">
        <f>'O4-D'!B54</f>
        <v>1</v>
      </c>
      <c r="P55" s="131"/>
      <c r="Q55" s="18"/>
      <c r="R55" s="18"/>
      <c r="S55" s="18"/>
      <c r="T55" s="18"/>
      <c r="U55" s="18"/>
      <c r="V55" s="18"/>
      <c r="W55" s="18"/>
    </row>
    <row r="56" spans="1:23" ht="13.5" customHeight="1" x14ac:dyDescent="0.25">
      <c r="A56" s="22">
        <v>53</v>
      </c>
      <c r="B56" s="20">
        <f>'O1-D'!A55</f>
        <v>0</v>
      </c>
      <c r="C56" s="20">
        <f>'O1-D'!B55</f>
        <v>0</v>
      </c>
      <c r="D56" s="131"/>
      <c r="E56" s="22">
        <v>53</v>
      </c>
      <c r="F56" s="20" t="str">
        <f>'O2-D'!A55</f>
        <v>MARQUARDT, CHARLENE</v>
      </c>
      <c r="G56" s="20">
        <f>'O2-D'!B55</f>
        <v>0</v>
      </c>
      <c r="H56" s="131"/>
      <c r="I56" s="22">
        <v>53</v>
      </c>
      <c r="J56" s="20" t="str">
        <f>'O3-D'!A55</f>
        <v>CODDINGTON, HANNAH</v>
      </c>
      <c r="K56" s="20">
        <f>'O3-D'!B55</f>
        <v>0</v>
      </c>
      <c r="L56" s="131"/>
      <c r="M56" s="22">
        <v>53</v>
      </c>
      <c r="N56" s="20" t="str">
        <f>'O4-D'!A55</f>
        <v>KEYPORT, BELLE</v>
      </c>
      <c r="O56" s="20">
        <f>'O4-D'!B55</f>
        <v>1</v>
      </c>
      <c r="P56" s="131"/>
      <c r="Q56" s="18"/>
      <c r="R56" s="18"/>
      <c r="S56" s="18"/>
      <c r="T56" s="18"/>
      <c r="U56" s="18"/>
      <c r="V56" s="18"/>
      <c r="W56" s="18"/>
    </row>
    <row r="57" spans="1:23" ht="15" customHeight="1" x14ac:dyDescent="0.25">
      <c r="A57" s="91">
        <v>54</v>
      </c>
      <c r="B57" s="20">
        <f>'O1-D'!A56</f>
        <v>0</v>
      </c>
      <c r="C57" s="20">
        <f>'O1-D'!B56</f>
        <v>0</v>
      </c>
      <c r="D57" s="131"/>
      <c r="E57" s="91">
        <v>54</v>
      </c>
      <c r="F57" s="20" t="str">
        <f>'O2-D'!A56</f>
        <v>MAYE, ASPYN</v>
      </c>
      <c r="G57" s="20">
        <f>'O2-D'!B56</f>
        <v>0</v>
      </c>
      <c r="H57" s="131"/>
      <c r="I57" s="90">
        <v>54</v>
      </c>
      <c r="J57" s="20" t="str">
        <f>'O3-D'!A56</f>
        <v>COFFEEN, KORI</v>
      </c>
      <c r="K57" s="20">
        <f>'O3-D'!B56</f>
        <v>0</v>
      </c>
      <c r="L57" s="131"/>
      <c r="M57" s="90">
        <v>54</v>
      </c>
      <c r="N57" s="20" t="str">
        <f>'O4-D'!A56</f>
        <v>KRUSICK, KLOEY</v>
      </c>
      <c r="O57" s="20">
        <f>'O4-D'!B56</f>
        <v>1</v>
      </c>
      <c r="P57" s="131"/>
    </row>
    <row r="58" spans="1:23" ht="15" customHeight="1" x14ac:dyDescent="0.25">
      <c r="A58" s="91">
        <v>55</v>
      </c>
      <c r="B58" s="20">
        <f>'O1-D'!A57</f>
        <v>0</v>
      </c>
      <c r="C58" s="20">
        <f>'O1-D'!B57</f>
        <v>0</v>
      </c>
      <c r="D58" s="131"/>
      <c r="E58" s="91">
        <v>55</v>
      </c>
      <c r="F58" s="20" t="str">
        <f>'O2-D'!A57</f>
        <v>MURPHY, KATIE</v>
      </c>
      <c r="G58" s="20">
        <f>'O2-D'!B57</f>
        <v>0</v>
      </c>
      <c r="H58" s="131"/>
      <c r="I58" s="92">
        <v>55</v>
      </c>
      <c r="J58" s="20" t="str">
        <f>'O3-D'!A57</f>
        <v>DAUPHIN, KARLY</v>
      </c>
      <c r="K58" s="20">
        <f>'O3-D'!B57</f>
        <v>0</v>
      </c>
      <c r="L58" s="131"/>
      <c r="M58" s="90">
        <v>55</v>
      </c>
      <c r="N58" s="20" t="str">
        <f>'O4-D'!A57</f>
        <v>MALUEG, DESTINY</v>
      </c>
      <c r="O58" s="20">
        <f>'O4-D'!B57</f>
        <v>1</v>
      </c>
      <c r="P58" s="131"/>
    </row>
    <row r="59" spans="1:23" ht="15" customHeight="1" x14ac:dyDescent="0.25">
      <c r="A59" s="91">
        <v>56</v>
      </c>
      <c r="B59" s="20">
        <f>'O1-D'!A58</f>
        <v>0</v>
      </c>
      <c r="C59" s="20">
        <f>'O1-D'!B58</f>
        <v>0</v>
      </c>
      <c r="D59" s="131"/>
      <c r="E59" s="91">
        <v>56</v>
      </c>
      <c r="F59" s="20" t="str">
        <f>'O2-D'!A58</f>
        <v>ORYSEN, KYLIE</v>
      </c>
      <c r="G59" s="20">
        <f>'O2-D'!B58</f>
        <v>0</v>
      </c>
      <c r="H59" s="131"/>
      <c r="I59" s="92">
        <v>56</v>
      </c>
      <c r="J59" s="20" t="str">
        <f>'O3-D'!A58</f>
        <v>DUMS, ASHLEY</v>
      </c>
      <c r="K59" s="20">
        <f>'O3-D'!B58</f>
        <v>0</v>
      </c>
      <c r="L59" s="131"/>
      <c r="M59" s="90">
        <v>56</v>
      </c>
      <c r="N59" s="20" t="str">
        <f>'O4-D'!A58</f>
        <v>PANKOW, MYA</v>
      </c>
      <c r="O59" s="20">
        <f>'O4-D'!B58</f>
        <v>1</v>
      </c>
      <c r="P59" s="131"/>
    </row>
    <row r="60" spans="1:23" ht="15" customHeight="1" x14ac:dyDescent="0.25">
      <c r="A60" s="91">
        <v>57</v>
      </c>
      <c r="B60" s="20">
        <f>'O1-D'!A59</f>
        <v>0</v>
      </c>
      <c r="C60" s="20">
        <f>'O1-D'!B59</f>
        <v>0</v>
      </c>
      <c r="D60" s="131"/>
      <c r="E60" s="91">
        <v>57</v>
      </c>
      <c r="F60" s="20" t="str">
        <f>'O2-D'!A59</f>
        <v>PODGORSKI, RACHEL</v>
      </c>
      <c r="G60" s="20">
        <f>'O2-D'!B59</f>
        <v>0</v>
      </c>
      <c r="H60" s="131"/>
      <c r="I60" s="91">
        <v>57</v>
      </c>
      <c r="J60" s="20" t="str">
        <f>'O3-D'!A59</f>
        <v>EISNER, KEIRA</v>
      </c>
      <c r="K60" s="20">
        <f>'O3-D'!B59</f>
        <v>0</v>
      </c>
      <c r="L60" s="131"/>
      <c r="M60" s="90">
        <v>57</v>
      </c>
      <c r="N60" s="20" t="str">
        <f>'O4-D'!A59</f>
        <v>PREISLER, GRETCHEN</v>
      </c>
      <c r="O60" s="20">
        <f>'O4-D'!B59</f>
        <v>1</v>
      </c>
      <c r="P60" s="131"/>
    </row>
    <row r="61" spans="1:23" ht="15" customHeight="1" x14ac:dyDescent="0.25">
      <c r="A61" s="91">
        <v>58</v>
      </c>
      <c r="B61" s="20">
        <f>'O1-D'!A60</f>
        <v>0</v>
      </c>
      <c r="C61" s="20">
        <f>'O1-D'!B60</f>
        <v>0</v>
      </c>
      <c r="D61" s="131"/>
      <c r="E61" s="91">
        <v>58</v>
      </c>
      <c r="F61" s="20" t="str">
        <f>'O2-D'!A60</f>
        <v>RUD, MCKENNA</v>
      </c>
      <c r="G61" s="20">
        <f>'O2-D'!B60</f>
        <v>0</v>
      </c>
      <c r="H61" s="131"/>
      <c r="I61" s="91">
        <v>58</v>
      </c>
      <c r="J61" s="20" t="str">
        <f>'O3-D'!A60</f>
        <v>ELSNER, TRACEY</v>
      </c>
      <c r="K61" s="20">
        <f>'O3-D'!B60</f>
        <v>0</v>
      </c>
      <c r="L61" s="131"/>
      <c r="M61" s="90">
        <v>58</v>
      </c>
      <c r="N61" s="20" t="str">
        <f>'O4-D'!A60</f>
        <v>ACKLEY, ELLA</v>
      </c>
      <c r="O61" s="20">
        <f>'O4-D'!B60</f>
        <v>0</v>
      </c>
      <c r="P61" s="131"/>
    </row>
    <row r="62" spans="1:23" ht="15" customHeight="1" x14ac:dyDescent="0.25">
      <c r="A62" s="91">
        <v>59</v>
      </c>
      <c r="B62" s="20">
        <f>'O1-D'!A61</f>
        <v>0</v>
      </c>
      <c r="C62" s="20">
        <f>'O1-D'!B61</f>
        <v>0</v>
      </c>
      <c r="D62" s="131"/>
      <c r="E62" s="91">
        <v>59</v>
      </c>
      <c r="F62" s="20" t="str">
        <f>'O2-D'!A61</f>
        <v>SCHAUT, CINDY</v>
      </c>
      <c r="G62" s="20">
        <f>'O2-D'!B61</f>
        <v>0</v>
      </c>
      <c r="H62" s="131"/>
      <c r="I62" s="91">
        <v>59</v>
      </c>
      <c r="J62" s="20" t="str">
        <f>'O3-D'!A61</f>
        <v>HACKNEY, LACY</v>
      </c>
      <c r="K62" s="20">
        <f>'O3-D'!B61</f>
        <v>0</v>
      </c>
      <c r="L62" s="131"/>
      <c r="M62" s="90">
        <v>59</v>
      </c>
      <c r="N62" s="20" t="str">
        <f>'O4-D'!A61</f>
        <v>ASDIGIAN, STEVEN</v>
      </c>
      <c r="O62" s="20">
        <f>'O4-D'!B61</f>
        <v>0</v>
      </c>
      <c r="P62" s="131"/>
    </row>
    <row r="63" spans="1:23" ht="15" customHeight="1" x14ac:dyDescent="0.25">
      <c r="A63" s="91">
        <v>60</v>
      </c>
      <c r="B63" s="20">
        <f>'O1-D'!A62</f>
        <v>0</v>
      </c>
      <c r="C63" s="20">
        <f>'O1-D'!B62</f>
        <v>0</v>
      </c>
      <c r="D63" s="131"/>
      <c r="E63" s="91">
        <v>60</v>
      </c>
      <c r="F63" s="20" t="str">
        <f>'O2-D'!A62</f>
        <v>SUTTON, AILEE</v>
      </c>
      <c r="G63" s="20">
        <f>'O2-D'!B62</f>
        <v>0</v>
      </c>
      <c r="H63" s="131"/>
      <c r="I63" s="91">
        <v>60</v>
      </c>
      <c r="J63" s="20" t="str">
        <f>'O3-D'!A62</f>
        <v>HALE, CHELSEY</v>
      </c>
      <c r="K63" s="20">
        <f>'O3-D'!B62</f>
        <v>0</v>
      </c>
      <c r="L63" s="131"/>
      <c r="M63" s="90">
        <v>60</v>
      </c>
      <c r="N63" s="20" t="str">
        <f>'O4-D'!A62</f>
        <v>BABLER, TAMBLER</v>
      </c>
      <c r="O63" s="20">
        <f>'O4-D'!B62</f>
        <v>0</v>
      </c>
      <c r="P63" s="131"/>
    </row>
    <row r="64" spans="1:23" ht="15" customHeight="1" x14ac:dyDescent="0.25">
      <c r="A64" s="91">
        <v>61</v>
      </c>
      <c r="B64" s="20">
        <f>'O1-D'!A63</f>
        <v>0</v>
      </c>
      <c r="C64" s="20">
        <f>'O1-D'!B63</f>
        <v>0</v>
      </c>
      <c r="D64" s="131"/>
      <c r="E64" s="91">
        <v>61</v>
      </c>
      <c r="F64" s="20" t="str">
        <f>'O2-D'!A63</f>
        <v>THOMPSON, ASHLEY</v>
      </c>
      <c r="G64" s="20">
        <f>'O2-D'!B63</f>
        <v>0</v>
      </c>
      <c r="H64" s="131"/>
      <c r="I64" s="91">
        <v>61</v>
      </c>
      <c r="J64" s="20" t="str">
        <f>'O3-D'!A63</f>
        <v>HARTWIG, TINA</v>
      </c>
      <c r="K64" s="20">
        <f>'O3-D'!B63</f>
        <v>0</v>
      </c>
      <c r="L64" s="131"/>
      <c r="M64" s="91">
        <v>61</v>
      </c>
      <c r="N64" s="20" t="str">
        <f>'O4-D'!A63</f>
        <v>DOOTSON SIERRA</v>
      </c>
      <c r="O64" s="20">
        <f>'O4-D'!B63</f>
        <v>0</v>
      </c>
      <c r="P64" s="131"/>
    </row>
    <row r="65" spans="1:16" ht="15" customHeight="1" x14ac:dyDescent="0.25">
      <c r="A65" s="91">
        <v>62</v>
      </c>
      <c r="B65" s="20">
        <f>'O1-D'!A64</f>
        <v>0</v>
      </c>
      <c r="C65" s="20">
        <f>'O1-D'!B64</f>
        <v>0</v>
      </c>
      <c r="D65" s="131"/>
      <c r="E65" s="91">
        <v>62</v>
      </c>
      <c r="F65" s="20" t="str">
        <f>'O2-D'!A64</f>
        <v>TLUSTY, STACY</v>
      </c>
      <c r="G65" s="20">
        <f>'O2-D'!B64</f>
        <v>0</v>
      </c>
      <c r="H65" s="131"/>
      <c r="I65" s="91">
        <v>62</v>
      </c>
      <c r="J65" s="20" t="str">
        <f>'O3-D'!A64</f>
        <v>HAUBERT, TRALEY</v>
      </c>
      <c r="K65" s="20">
        <f>'O3-D'!B64</f>
        <v>0</v>
      </c>
      <c r="L65" s="131"/>
      <c r="M65" s="91">
        <v>62</v>
      </c>
      <c r="N65" s="20" t="str">
        <f>'O4-D'!A64</f>
        <v>ELSHOLTZ, LEXI</v>
      </c>
      <c r="O65" s="20">
        <f>'O4-D'!B64</f>
        <v>0</v>
      </c>
      <c r="P65" s="131"/>
    </row>
    <row r="66" spans="1:16" ht="15" customHeight="1" x14ac:dyDescent="0.25">
      <c r="A66" s="91">
        <v>63</v>
      </c>
      <c r="B66" s="20">
        <f>'O1-D'!A65</f>
        <v>0</v>
      </c>
      <c r="C66" s="20">
        <f>'O1-D'!B65</f>
        <v>0</v>
      </c>
      <c r="D66" s="131"/>
      <c r="E66" s="91">
        <v>63</v>
      </c>
      <c r="F66" s="20" t="str">
        <f>'O2-D'!A65</f>
        <v>TOWNSEND, JESSICA</v>
      </c>
      <c r="G66" s="20">
        <f>'O2-D'!B65</f>
        <v>0</v>
      </c>
      <c r="H66" s="131"/>
      <c r="I66" s="91">
        <v>63</v>
      </c>
      <c r="J66" s="20" t="str">
        <f>'O3-D'!A65</f>
        <v>HEALY, KELSEY</v>
      </c>
      <c r="K66" s="20">
        <f>'O3-D'!B65</f>
        <v>0</v>
      </c>
      <c r="L66" s="131"/>
      <c r="M66" s="91">
        <v>63</v>
      </c>
      <c r="N66" s="20" t="str">
        <f>'O4-D'!A65</f>
        <v>GANE, ASHER</v>
      </c>
      <c r="O66" s="20">
        <f>'O4-D'!B65</f>
        <v>0</v>
      </c>
      <c r="P66" s="131"/>
    </row>
    <row r="67" spans="1:16" ht="15" customHeight="1" x14ac:dyDescent="0.25">
      <c r="A67" s="91">
        <v>64</v>
      </c>
      <c r="B67" s="20">
        <f>'O1-D'!A66</f>
        <v>0</v>
      </c>
      <c r="C67" s="20">
        <f>'O1-D'!B66</f>
        <v>0</v>
      </c>
      <c r="D67" s="131"/>
      <c r="E67" s="91">
        <v>64</v>
      </c>
      <c r="F67" s="20" t="str">
        <f>'O2-D'!A66</f>
        <v>VOLKMAN, NAOMI</v>
      </c>
      <c r="G67" s="20">
        <f>'O2-D'!B66</f>
        <v>0</v>
      </c>
      <c r="H67" s="131"/>
      <c r="I67" s="91">
        <v>64</v>
      </c>
      <c r="J67" s="20" t="str">
        <f>'O3-D'!A66</f>
        <v>HEIKKINEN, HANNAH</v>
      </c>
      <c r="K67" s="20">
        <f>'O3-D'!B66</f>
        <v>0</v>
      </c>
      <c r="L67" s="131"/>
      <c r="M67" s="91">
        <v>64</v>
      </c>
      <c r="N67" s="20" t="str">
        <f>'O4-D'!A66</f>
        <v>HEIKKINEN, HANNAH</v>
      </c>
      <c r="O67" s="20">
        <f>'O4-D'!B66</f>
        <v>0</v>
      </c>
      <c r="P67" s="131"/>
    </row>
    <row r="68" spans="1:16" ht="15" customHeight="1" x14ac:dyDescent="0.25">
      <c r="A68" s="91">
        <v>65</v>
      </c>
      <c r="B68" s="20">
        <f>'O1-D'!A67</f>
        <v>0</v>
      </c>
      <c r="C68" s="20">
        <f>'O1-D'!B67</f>
        <v>0</v>
      </c>
      <c r="D68" s="131"/>
      <c r="E68" s="91">
        <v>65</v>
      </c>
      <c r="F68" s="20" t="str">
        <f>'O2-D'!A67</f>
        <v>VONDRA, COLLEEN</v>
      </c>
      <c r="G68" s="20">
        <f>'O2-D'!B67</f>
        <v>0</v>
      </c>
      <c r="H68" s="131"/>
      <c r="I68" s="91">
        <v>65</v>
      </c>
      <c r="J68" s="20" t="str">
        <f>'O3-D'!A67</f>
        <v>HERTEL, GRACE</v>
      </c>
      <c r="K68" s="20">
        <f>'O3-D'!B67</f>
        <v>0</v>
      </c>
      <c r="L68" s="131"/>
      <c r="M68" s="91">
        <v>65</v>
      </c>
      <c r="N68" s="20" t="str">
        <f>'O4-D'!A67</f>
        <v>JONES, BELLE</v>
      </c>
      <c r="O68" s="20">
        <f>'O4-D'!B67</f>
        <v>0</v>
      </c>
      <c r="P68" s="131"/>
    </row>
    <row r="69" spans="1:16" ht="15" customHeight="1" x14ac:dyDescent="0.25">
      <c r="A69" s="91">
        <v>66</v>
      </c>
      <c r="B69" s="20">
        <f>'O1-D'!A68</f>
        <v>0</v>
      </c>
      <c r="C69" s="20">
        <f>'O1-D'!B68</f>
        <v>0</v>
      </c>
      <c r="D69" s="131"/>
      <c r="E69" s="91">
        <v>66</v>
      </c>
      <c r="F69" s="20" t="str">
        <f>'O2-D'!A68</f>
        <v>WILDERMAN, CLAIR</v>
      </c>
      <c r="G69" s="20">
        <f>'O2-D'!B68</f>
        <v>0</v>
      </c>
      <c r="H69" s="131"/>
      <c r="I69" s="91">
        <v>66</v>
      </c>
      <c r="J69" s="20" t="str">
        <f>'O3-D'!A68</f>
        <v>HOFFMANN, BRYNLEA</v>
      </c>
      <c r="K69" s="20">
        <f>'O3-D'!B68</f>
        <v>0</v>
      </c>
      <c r="L69" s="131"/>
      <c r="M69" s="91">
        <v>66</v>
      </c>
      <c r="N69" s="20" t="str">
        <f>'O4-D'!A68</f>
        <v>MOORE, CHADWICK</v>
      </c>
      <c r="O69" s="20">
        <f>'O4-D'!B68</f>
        <v>0</v>
      </c>
      <c r="P69" s="131"/>
    </row>
    <row r="70" spans="1:16" ht="15" customHeight="1" x14ac:dyDescent="0.25">
      <c r="A70" s="91">
        <v>67</v>
      </c>
      <c r="B70" s="20">
        <f>'O1-D'!A69</f>
        <v>0</v>
      </c>
      <c r="C70" s="20">
        <f>'O1-D'!B69</f>
        <v>0</v>
      </c>
      <c r="D70" s="131"/>
      <c r="E70" s="91">
        <v>67</v>
      </c>
      <c r="F70" s="20" t="str">
        <f>'O2-D'!A69</f>
        <v>ZIELINSKI, ZOE</v>
      </c>
      <c r="G70" s="20">
        <f>'O2-D'!B69</f>
        <v>0</v>
      </c>
      <c r="H70" s="131"/>
      <c r="I70" s="91">
        <v>67</v>
      </c>
      <c r="J70" s="20" t="str">
        <f>'O3-D'!A69</f>
        <v>HUEBNER, JESSIE</v>
      </c>
      <c r="K70" s="20">
        <f>'O3-D'!B69</f>
        <v>0</v>
      </c>
      <c r="L70" s="131"/>
      <c r="M70" s="91">
        <v>67</v>
      </c>
      <c r="N70" s="20" t="str">
        <f>'O4-D'!A69</f>
        <v>NELSON, JAYME</v>
      </c>
      <c r="O70" s="20">
        <f>'O4-D'!B69</f>
        <v>0</v>
      </c>
      <c r="P70" s="131"/>
    </row>
    <row r="71" spans="1:16" ht="15" customHeight="1" x14ac:dyDescent="0.25">
      <c r="A71" s="91">
        <v>68</v>
      </c>
      <c r="B71" s="20">
        <f>'O1-D'!A70</f>
        <v>0</v>
      </c>
      <c r="C71" s="20">
        <f>'O1-D'!B70</f>
        <v>0</v>
      </c>
      <c r="D71" s="131"/>
      <c r="E71" s="91">
        <v>68</v>
      </c>
      <c r="F71" s="20" t="str">
        <f>'O2-D'!A70</f>
        <v>ZIMBAUER, MCKAYLA</v>
      </c>
      <c r="G71" s="20">
        <f>'O2-D'!B70</f>
        <v>0</v>
      </c>
      <c r="H71" s="131"/>
      <c r="I71" s="91">
        <v>68</v>
      </c>
      <c r="J71" s="20" t="str">
        <f>'O3-D'!A70</f>
        <v>KAVANAUGH, LYNSIE</v>
      </c>
      <c r="K71" s="20">
        <f>'O3-D'!B70</f>
        <v>0</v>
      </c>
      <c r="L71" s="131"/>
      <c r="M71" s="91">
        <v>68</v>
      </c>
      <c r="N71" s="20" t="str">
        <f>'O4-D'!A70</f>
        <v>NUESKE, CALLIE</v>
      </c>
      <c r="O71" s="20">
        <f>'O4-D'!B70</f>
        <v>0</v>
      </c>
      <c r="P71" s="131"/>
    </row>
    <row r="72" spans="1:16" ht="15" customHeight="1" x14ac:dyDescent="0.25">
      <c r="A72" s="91">
        <v>69</v>
      </c>
      <c r="B72" s="20">
        <f>'O1-D'!A71</f>
        <v>0</v>
      </c>
      <c r="C72" s="20">
        <f>'O1-D'!B71</f>
        <v>0</v>
      </c>
      <c r="D72" s="131"/>
      <c r="E72" s="91">
        <v>69</v>
      </c>
      <c r="F72" s="20">
        <f>'O2-D'!A71</f>
        <v>0</v>
      </c>
      <c r="G72" s="20">
        <f>'O2-D'!B71</f>
        <v>0</v>
      </c>
      <c r="H72" s="131"/>
      <c r="I72" s="91">
        <v>69</v>
      </c>
      <c r="J72" s="20" t="str">
        <f>'O3-D'!A71</f>
        <v>KRUSICK, KLOEY</v>
      </c>
      <c r="K72" s="20">
        <f>'O3-D'!B71</f>
        <v>0</v>
      </c>
      <c r="L72" s="131"/>
      <c r="M72" s="91">
        <v>69</v>
      </c>
      <c r="N72" s="20" t="str">
        <f>'O4-D'!A71</f>
        <v>ORYSEN, BOBBIE JO</v>
      </c>
      <c r="O72" s="20">
        <f>'O4-D'!B71</f>
        <v>0</v>
      </c>
      <c r="P72" s="131"/>
    </row>
    <row r="73" spans="1:16" ht="15" customHeight="1" x14ac:dyDescent="0.25">
      <c r="A73" s="91">
        <v>70</v>
      </c>
      <c r="B73" s="20">
        <f>'O1-D'!A72</f>
        <v>0</v>
      </c>
      <c r="C73" s="20">
        <f>'O1-D'!B72</f>
        <v>0</v>
      </c>
      <c r="D73" s="131"/>
      <c r="E73" s="91">
        <v>70</v>
      </c>
      <c r="F73" s="20">
        <f>'O2-D'!A72</f>
        <v>0</v>
      </c>
      <c r="G73" s="20">
        <f>'O2-D'!B72</f>
        <v>0</v>
      </c>
      <c r="H73" s="131"/>
      <c r="I73" s="91">
        <v>70</v>
      </c>
      <c r="J73" s="20" t="str">
        <f>'O3-D'!A72</f>
        <v>MARTYN, TAMMY</v>
      </c>
      <c r="K73" s="20">
        <f>'O3-D'!B72</f>
        <v>0</v>
      </c>
      <c r="L73" s="131"/>
      <c r="M73" s="91">
        <v>70</v>
      </c>
      <c r="N73" s="20" t="str">
        <f>'O4-D'!A72</f>
        <v>ORYSEN, KYLIE</v>
      </c>
      <c r="O73" s="20">
        <f>'O4-D'!B72</f>
        <v>0</v>
      </c>
      <c r="P73" s="131"/>
    </row>
  </sheetData>
  <mergeCells count="1">
    <mergeCell ref="A1:P2"/>
  </mergeCells>
  <pageMargins left="0.25" right="0.25" top="0.75" bottom="0.75" header="0" footer="0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</sheetPr>
  <dimension ref="A1:AJ51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A21" sqref="A21"/>
    </sheetView>
  </sheetViews>
  <sheetFormatPr defaultColWidth="12.625" defaultRowHeight="15" customHeight="1" x14ac:dyDescent="0.2"/>
  <cols>
    <col min="1" max="1" width="23.5" customWidth="1"/>
    <col min="2" max="2" width="7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22" width="5.125" customWidth="1"/>
    <col min="23" max="36" width="5.125" style="123" customWidth="1"/>
  </cols>
  <sheetData>
    <row r="1" spans="1:36" ht="14.25" x14ac:dyDescent="0.2">
      <c r="A1" s="23" t="s">
        <v>16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900000000000006" customHeight="1" x14ac:dyDescent="0.2">
      <c r="A2" s="26" t="s">
        <v>17</v>
      </c>
      <c r="B2" s="27" t="s">
        <v>18</v>
      </c>
      <c r="C2" s="178" t="s">
        <v>234</v>
      </c>
      <c r="D2" s="179">
        <v>44856</v>
      </c>
      <c r="E2" s="179" t="s">
        <v>244</v>
      </c>
      <c r="F2" s="179">
        <v>44857</v>
      </c>
      <c r="G2" s="179" t="s">
        <v>254</v>
      </c>
      <c r="H2" s="179">
        <v>44877</v>
      </c>
      <c r="I2" s="179">
        <v>44878</v>
      </c>
      <c r="J2" s="179">
        <v>44878</v>
      </c>
      <c r="K2" s="180">
        <v>44898</v>
      </c>
      <c r="L2" s="179">
        <v>44898</v>
      </c>
      <c r="M2" s="181">
        <v>44899</v>
      </c>
      <c r="N2" s="181">
        <v>44899</v>
      </c>
      <c r="O2" s="182">
        <v>44589</v>
      </c>
      <c r="P2" s="182">
        <v>44589</v>
      </c>
      <c r="Q2" s="181">
        <v>44590</v>
      </c>
      <c r="R2" s="181">
        <v>44590</v>
      </c>
      <c r="S2" s="181">
        <v>44617</v>
      </c>
      <c r="T2" s="181">
        <v>44617</v>
      </c>
      <c r="U2" s="181">
        <v>44618</v>
      </c>
      <c r="V2" s="181">
        <v>44618</v>
      </c>
      <c r="W2" s="181">
        <v>44624</v>
      </c>
      <c r="X2" s="181">
        <v>44624</v>
      </c>
      <c r="Y2" s="181">
        <v>44625</v>
      </c>
      <c r="Z2" s="181">
        <v>44625</v>
      </c>
      <c r="AA2" s="181">
        <v>44638</v>
      </c>
      <c r="AB2" s="181">
        <v>44638</v>
      </c>
      <c r="AC2" s="181">
        <v>44639</v>
      </c>
      <c r="AD2" s="181">
        <v>44639</v>
      </c>
      <c r="AE2" s="181">
        <v>44673</v>
      </c>
      <c r="AF2" s="181">
        <v>44673</v>
      </c>
      <c r="AG2" s="181">
        <v>44674</v>
      </c>
      <c r="AH2" s="181">
        <v>44674</v>
      </c>
      <c r="AI2" s="181">
        <v>44694</v>
      </c>
      <c r="AJ2" s="125">
        <v>44694</v>
      </c>
    </row>
    <row r="3" spans="1:36" x14ac:dyDescent="0.25">
      <c r="A3" s="271" t="s">
        <v>66</v>
      </c>
      <c r="B3" s="28">
        <f t="shared" ref="B3:B50" si="0">SUM(C3:AJ3)</f>
        <v>85</v>
      </c>
      <c r="C3" s="29">
        <v>5</v>
      </c>
      <c r="D3" s="30">
        <v>5</v>
      </c>
      <c r="E3" s="30">
        <v>6</v>
      </c>
      <c r="F3" s="30">
        <v>8</v>
      </c>
      <c r="G3" s="30">
        <v>4</v>
      </c>
      <c r="H3" s="30">
        <v>5</v>
      </c>
      <c r="I3" s="30">
        <v>5</v>
      </c>
      <c r="J3" s="30">
        <v>5</v>
      </c>
      <c r="K3" s="30">
        <v>5</v>
      </c>
      <c r="L3" s="30">
        <v>6</v>
      </c>
      <c r="M3" s="29"/>
      <c r="N3" s="29"/>
      <c r="O3" s="29"/>
      <c r="P3" s="29"/>
      <c r="Q3" s="29"/>
      <c r="R3" s="29"/>
      <c r="S3" s="101">
        <v>5</v>
      </c>
      <c r="T3" s="101">
        <v>4</v>
      </c>
      <c r="U3" s="29">
        <v>4</v>
      </c>
      <c r="V3" s="29">
        <v>3</v>
      </c>
      <c r="W3" s="29">
        <v>3</v>
      </c>
      <c r="X3" s="29">
        <v>5</v>
      </c>
      <c r="Y3" s="29">
        <v>3</v>
      </c>
      <c r="Z3" s="29">
        <v>4</v>
      </c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x14ac:dyDescent="0.25">
      <c r="A4" s="284" t="s">
        <v>146</v>
      </c>
      <c r="B4" s="28">
        <f t="shared" si="0"/>
        <v>32</v>
      </c>
      <c r="C4" s="29"/>
      <c r="D4" s="29"/>
      <c r="E4" s="29"/>
      <c r="F4" s="29">
        <v>1</v>
      </c>
      <c r="G4" s="29"/>
      <c r="H4" s="29"/>
      <c r="I4" s="29"/>
      <c r="J4" s="29"/>
      <c r="K4" s="29"/>
      <c r="L4" s="29"/>
      <c r="M4" s="29">
        <v>2</v>
      </c>
      <c r="N4" s="29">
        <v>5</v>
      </c>
      <c r="O4" s="29">
        <v>3</v>
      </c>
      <c r="P4" s="29">
        <v>4</v>
      </c>
      <c r="Q4" s="29"/>
      <c r="R4" s="29">
        <v>3</v>
      </c>
      <c r="S4" s="29">
        <v>3</v>
      </c>
      <c r="T4" s="29"/>
      <c r="U4" s="29">
        <v>3</v>
      </c>
      <c r="V4" s="29">
        <v>4</v>
      </c>
      <c r="W4" s="29">
        <v>4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x14ac:dyDescent="0.25">
      <c r="A5" s="38" t="s">
        <v>308</v>
      </c>
      <c r="B5" s="28">
        <f t="shared" si="0"/>
        <v>27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>
        <v>4</v>
      </c>
      <c r="P5" s="29">
        <v>3</v>
      </c>
      <c r="Q5" s="29">
        <v>5</v>
      </c>
      <c r="R5" s="29">
        <v>5</v>
      </c>
      <c r="S5" s="101"/>
      <c r="T5" s="101"/>
      <c r="U5" s="29">
        <v>5</v>
      </c>
      <c r="V5" s="29">
        <v>5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4" t="s">
        <v>293</v>
      </c>
      <c r="B6" s="28">
        <f t="shared" si="0"/>
        <v>20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>
        <v>5</v>
      </c>
      <c r="P6" s="29">
        <v>7</v>
      </c>
      <c r="Q6" s="35">
        <v>4</v>
      </c>
      <c r="R6" s="35">
        <v>4</v>
      </c>
      <c r="S6" s="101"/>
      <c r="T6" s="101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x14ac:dyDescent="0.25">
      <c r="A7" s="288" t="s">
        <v>32</v>
      </c>
      <c r="B7" s="28">
        <f t="shared" si="0"/>
        <v>17</v>
      </c>
      <c r="C7" s="51">
        <v>4</v>
      </c>
      <c r="D7" s="29"/>
      <c r="E7" s="33"/>
      <c r="F7" s="33"/>
      <c r="G7" s="29">
        <v>5</v>
      </c>
      <c r="H7" s="51"/>
      <c r="I7" s="29"/>
      <c r="J7" s="29"/>
      <c r="K7" s="29"/>
      <c r="L7" s="29"/>
      <c r="M7" s="29">
        <v>4</v>
      </c>
      <c r="N7" s="29"/>
      <c r="O7" s="29"/>
      <c r="P7" s="29"/>
      <c r="Q7" s="29"/>
      <c r="R7" s="29"/>
      <c r="S7" s="101"/>
      <c r="T7" s="101"/>
      <c r="U7" s="29"/>
      <c r="V7" s="29"/>
      <c r="W7" s="29"/>
      <c r="X7" s="29"/>
      <c r="Y7" s="29">
        <v>4</v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x14ac:dyDescent="0.25">
      <c r="A8" s="296" t="s">
        <v>40</v>
      </c>
      <c r="B8" s="28">
        <f t="shared" si="0"/>
        <v>13</v>
      </c>
      <c r="C8" s="29"/>
      <c r="D8" s="29"/>
      <c r="E8" s="29">
        <v>2</v>
      </c>
      <c r="F8" s="29">
        <v>4</v>
      </c>
      <c r="G8" s="29"/>
      <c r="H8" s="51"/>
      <c r="I8" s="51"/>
      <c r="J8" s="29"/>
      <c r="K8" s="29">
        <v>3</v>
      </c>
      <c r="L8" s="29">
        <v>4</v>
      </c>
      <c r="M8" s="29"/>
      <c r="N8" s="29"/>
      <c r="O8" s="29"/>
      <c r="P8" s="29"/>
      <c r="Q8" s="35"/>
      <c r="R8" s="29"/>
      <c r="S8" s="101"/>
      <c r="T8" s="101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x14ac:dyDescent="0.25">
      <c r="A9" s="32" t="s">
        <v>335</v>
      </c>
      <c r="B9" s="28">
        <f t="shared" si="0"/>
        <v>12</v>
      </c>
      <c r="C9" s="29"/>
      <c r="D9" s="29"/>
      <c r="E9" s="29"/>
      <c r="F9" s="29"/>
      <c r="G9" s="29"/>
      <c r="H9" s="33"/>
      <c r="I9" s="29"/>
      <c r="J9" s="29"/>
      <c r="K9" s="29"/>
      <c r="L9" s="29"/>
      <c r="M9" s="29"/>
      <c r="N9" s="29"/>
      <c r="O9" s="29"/>
      <c r="P9" s="29"/>
      <c r="Q9" s="29"/>
      <c r="R9" s="29"/>
      <c r="S9" s="101"/>
      <c r="T9" s="101"/>
      <c r="U9" s="29"/>
      <c r="V9" s="29"/>
      <c r="W9" s="29"/>
      <c r="X9" s="29"/>
      <c r="Y9" s="29">
        <v>5</v>
      </c>
      <c r="Z9" s="29">
        <v>7</v>
      </c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x14ac:dyDescent="0.25">
      <c r="A10" s="284" t="s">
        <v>163</v>
      </c>
      <c r="B10" s="28">
        <f t="shared" si="0"/>
        <v>11</v>
      </c>
      <c r="C10" s="29"/>
      <c r="D10" s="29"/>
      <c r="E10" s="29"/>
      <c r="F10" s="29"/>
      <c r="G10" s="29">
        <v>2</v>
      </c>
      <c r="H10" s="29"/>
      <c r="I10" s="29"/>
      <c r="J10" s="29"/>
      <c r="K10" s="29"/>
      <c r="L10" s="29"/>
      <c r="M10" s="29">
        <v>5</v>
      </c>
      <c r="N10" s="29">
        <v>4</v>
      </c>
      <c r="O10" s="29"/>
      <c r="P10" s="29"/>
      <c r="Q10" s="29"/>
      <c r="R10" s="29"/>
      <c r="S10" s="101"/>
      <c r="T10" s="101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x14ac:dyDescent="0.25">
      <c r="A11" s="38" t="s">
        <v>338</v>
      </c>
      <c r="B11" s="28">
        <f t="shared" si="0"/>
        <v>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101"/>
      <c r="T11" s="101"/>
      <c r="U11" s="29"/>
      <c r="V11" s="29"/>
      <c r="W11" s="29">
        <v>5</v>
      </c>
      <c r="X11" s="29">
        <v>4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x14ac:dyDescent="0.25">
      <c r="A12" s="38" t="s">
        <v>255</v>
      </c>
      <c r="B12" s="28">
        <f t="shared" si="0"/>
        <v>8</v>
      </c>
      <c r="C12" s="29"/>
      <c r="D12" s="29"/>
      <c r="E12" s="29"/>
      <c r="F12" s="29"/>
      <c r="G12" s="29">
        <v>1</v>
      </c>
      <c r="H12" s="29">
        <v>3</v>
      </c>
      <c r="I12" s="29"/>
      <c r="J12" s="29"/>
      <c r="K12" s="29">
        <v>1</v>
      </c>
      <c r="L12" s="29">
        <v>3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x14ac:dyDescent="0.25">
      <c r="A13" s="32" t="s">
        <v>25</v>
      </c>
      <c r="B13" s="28">
        <f t="shared" si="0"/>
        <v>7</v>
      </c>
      <c r="C13" s="29"/>
      <c r="D13" s="29"/>
      <c r="E13" s="29"/>
      <c r="F13" s="29"/>
      <c r="G13" s="33">
        <v>3</v>
      </c>
      <c r="H13" s="29">
        <v>4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101"/>
      <c r="T13" s="101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x14ac:dyDescent="0.25">
      <c r="A14" s="288" t="s">
        <v>112</v>
      </c>
      <c r="B14" s="28">
        <f t="shared" si="0"/>
        <v>7</v>
      </c>
      <c r="C14" s="29"/>
      <c r="D14" s="29"/>
      <c r="E14" s="29"/>
      <c r="F14" s="33"/>
      <c r="G14" s="29"/>
      <c r="H14" s="29"/>
      <c r="I14" s="29"/>
      <c r="J14" s="29"/>
      <c r="K14" s="51"/>
      <c r="L14" s="51"/>
      <c r="M14" s="29"/>
      <c r="N14" s="29">
        <v>2</v>
      </c>
      <c r="O14" s="35"/>
      <c r="P14" s="29"/>
      <c r="Q14" s="29"/>
      <c r="R14" s="29"/>
      <c r="S14" s="101"/>
      <c r="T14" s="101"/>
      <c r="U14" s="29"/>
      <c r="V14" s="29"/>
      <c r="W14" s="29"/>
      <c r="X14" s="29"/>
      <c r="Y14" s="29">
        <v>2</v>
      </c>
      <c r="Z14" s="29">
        <v>3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x14ac:dyDescent="0.25">
      <c r="A15" s="277" t="s">
        <v>284</v>
      </c>
      <c r="B15" s="28">
        <f t="shared" si="0"/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>
        <v>1</v>
      </c>
      <c r="N15" s="29">
        <v>3</v>
      </c>
      <c r="O15" s="29"/>
      <c r="P15" s="29"/>
      <c r="Q15" s="29"/>
      <c r="R15" s="29"/>
      <c r="S15" s="101">
        <v>1</v>
      </c>
      <c r="T15" s="101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x14ac:dyDescent="0.25">
      <c r="A16" s="29" t="s">
        <v>317</v>
      </c>
      <c r="B16" s="28">
        <f t="shared" si="0"/>
        <v>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5"/>
      <c r="O16" s="29"/>
      <c r="P16" s="29"/>
      <c r="Q16" s="29"/>
      <c r="R16" s="29"/>
      <c r="S16" s="101"/>
      <c r="T16" s="101">
        <v>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x14ac:dyDescent="0.25">
      <c r="A17" s="78" t="s">
        <v>63</v>
      </c>
      <c r="B17" s="28">
        <f t="shared" si="0"/>
        <v>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5"/>
      <c r="R17" s="29"/>
      <c r="S17" s="29"/>
      <c r="T17" s="29"/>
      <c r="U17" s="29"/>
      <c r="V17" s="29"/>
      <c r="W17" s="29"/>
      <c r="X17" s="29">
        <v>5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29" t="s">
        <v>108</v>
      </c>
      <c r="B18" s="28">
        <f t="shared" si="0"/>
        <v>4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101">
        <v>4</v>
      </c>
      <c r="T18" s="101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x14ac:dyDescent="0.25">
      <c r="A19" s="35" t="s">
        <v>21</v>
      </c>
      <c r="B19" s="28">
        <f t="shared" si="0"/>
        <v>4</v>
      </c>
      <c r="C19" s="29"/>
      <c r="D19" s="29"/>
      <c r="E19" s="29">
        <v>4</v>
      </c>
      <c r="F19" s="33"/>
      <c r="G19" s="33"/>
      <c r="H19" s="33"/>
      <c r="I19" s="29"/>
      <c r="J19" s="29"/>
      <c r="K19" s="29"/>
      <c r="L19" s="29"/>
      <c r="M19" s="29"/>
      <c r="N19" s="29"/>
      <c r="O19" s="29"/>
      <c r="P19" s="29"/>
      <c r="Q19" s="35"/>
      <c r="R19" s="29"/>
      <c r="S19" s="101"/>
      <c r="T19" s="101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x14ac:dyDescent="0.25">
      <c r="A20" s="35" t="s">
        <v>58</v>
      </c>
      <c r="B20" s="28">
        <f t="shared" si="0"/>
        <v>4</v>
      </c>
      <c r="C20" s="29"/>
      <c r="D20" s="29"/>
      <c r="E20" s="29"/>
      <c r="F20" s="29"/>
      <c r="G20" s="29"/>
      <c r="H20" s="29"/>
      <c r="I20" s="29"/>
      <c r="J20" s="29"/>
      <c r="K20" s="29">
        <v>2</v>
      </c>
      <c r="L20" s="29">
        <v>2</v>
      </c>
      <c r="M20" s="29"/>
      <c r="N20" s="29"/>
      <c r="O20" s="29"/>
      <c r="P20" s="29"/>
      <c r="Q20" s="29"/>
      <c r="R20" s="35"/>
      <c r="S20" s="101"/>
      <c r="T20" s="101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 x14ac:dyDescent="0.25">
      <c r="A21" s="276" t="s">
        <v>31</v>
      </c>
      <c r="B21" s="28">
        <f t="shared" si="0"/>
        <v>4</v>
      </c>
      <c r="C21" s="29"/>
      <c r="D21" s="29"/>
      <c r="E21" s="29"/>
      <c r="F21" s="29"/>
      <c r="G21" s="29"/>
      <c r="H21" s="29"/>
      <c r="I21" s="29"/>
      <c r="J21" s="29"/>
      <c r="K21" s="29">
        <v>4</v>
      </c>
      <c r="L21" s="29"/>
      <c r="M21" s="29"/>
      <c r="N21" s="29"/>
      <c r="O21" s="29"/>
      <c r="P21" s="29"/>
      <c r="Q21" s="29"/>
      <c r="R21" s="29"/>
      <c r="S21" s="101"/>
      <c r="T21" s="101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 x14ac:dyDescent="0.25">
      <c r="A22" s="290" t="s">
        <v>49</v>
      </c>
      <c r="B22" s="28">
        <f t="shared" si="0"/>
        <v>3</v>
      </c>
      <c r="C22" s="29"/>
      <c r="D22" s="29"/>
      <c r="E22" s="29">
        <v>3</v>
      </c>
      <c r="F22" s="29"/>
      <c r="G22" s="29"/>
      <c r="H22" s="29"/>
      <c r="I22" s="29"/>
      <c r="J22" s="29"/>
      <c r="K22" s="29"/>
      <c r="L22" s="29"/>
      <c r="M22" s="29"/>
      <c r="N22" s="29"/>
      <c r="O22" s="35"/>
      <c r="P22" s="29"/>
      <c r="Q22" s="29"/>
      <c r="R22" s="29"/>
      <c r="S22" s="101"/>
      <c r="T22" s="101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 x14ac:dyDescent="0.25">
      <c r="A23" s="40" t="s">
        <v>207</v>
      </c>
      <c r="B23" s="28">
        <f t="shared" si="0"/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51"/>
      <c r="M23" s="29">
        <v>3</v>
      </c>
      <c r="N23" s="29"/>
      <c r="O23" s="29"/>
      <c r="P23" s="29"/>
      <c r="Q23" s="29"/>
      <c r="R23" s="29"/>
      <c r="S23" s="101"/>
      <c r="T23" s="101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 x14ac:dyDescent="0.25">
      <c r="A24" s="29" t="s">
        <v>94</v>
      </c>
      <c r="B24" s="28">
        <f t="shared" si="0"/>
        <v>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01"/>
      <c r="T24" s="101"/>
      <c r="U24" s="29"/>
      <c r="V24" s="29"/>
      <c r="W24" s="29">
        <v>3</v>
      </c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 x14ac:dyDescent="0.25">
      <c r="A25" s="40" t="s">
        <v>113</v>
      </c>
      <c r="B25" s="28">
        <f t="shared" si="0"/>
        <v>2</v>
      </c>
      <c r="C25" s="29"/>
      <c r="D25" s="29"/>
      <c r="E25" s="29"/>
      <c r="F25" s="29">
        <v>2</v>
      </c>
      <c r="G25" s="51"/>
      <c r="H25" s="29"/>
      <c r="I25" s="51"/>
      <c r="J25" s="51"/>
      <c r="K25" s="29"/>
      <c r="L25" s="29"/>
      <c r="M25" s="29"/>
      <c r="N25" s="29"/>
      <c r="O25" s="35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 x14ac:dyDescent="0.25">
      <c r="A26" s="276" t="s">
        <v>41</v>
      </c>
      <c r="B26" s="28">
        <f t="shared" si="0"/>
        <v>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01">
        <v>2</v>
      </c>
      <c r="T26" s="101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 x14ac:dyDescent="0.25">
      <c r="A27" s="276" t="s">
        <v>74</v>
      </c>
      <c r="B27" s="28">
        <f t="shared" si="0"/>
        <v>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>
        <v>1</v>
      </c>
      <c r="Q27" s="29"/>
      <c r="R27" s="29"/>
      <c r="S27" s="29"/>
      <c r="T27" s="29"/>
      <c r="U27" s="29"/>
      <c r="V27" s="29"/>
      <c r="W27" s="29"/>
      <c r="X27" s="29"/>
      <c r="Y27" s="29">
        <v>1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 x14ac:dyDescent="0.25">
      <c r="A28" s="33" t="s">
        <v>256</v>
      </c>
      <c r="B28" s="28">
        <f t="shared" si="0"/>
        <v>1</v>
      </c>
      <c r="C28" s="29"/>
      <c r="D28" s="29"/>
      <c r="E28" s="29"/>
      <c r="F28" s="29"/>
      <c r="G28" s="33"/>
      <c r="H28" s="33"/>
      <c r="I28" s="29"/>
      <c r="J28" s="29"/>
      <c r="K28" s="29"/>
      <c r="L28" s="29"/>
      <c r="M28" s="29"/>
      <c r="N28" s="29">
        <v>1</v>
      </c>
      <c r="O28" s="29"/>
      <c r="P28" s="29"/>
      <c r="Q28" s="29"/>
      <c r="R28" s="29"/>
      <c r="S28" s="101"/>
      <c r="T28" s="101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 x14ac:dyDescent="0.25">
      <c r="A29" s="40" t="s">
        <v>24</v>
      </c>
      <c r="B29" s="28">
        <f t="shared" si="0"/>
        <v>0</v>
      </c>
      <c r="C29" s="51"/>
      <c r="D29" s="29"/>
      <c r="E29" s="29"/>
      <c r="F29" s="29"/>
      <c r="G29" s="33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01"/>
      <c r="T29" s="101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 x14ac:dyDescent="0.25">
      <c r="A30" s="40" t="s">
        <v>39</v>
      </c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51"/>
      <c r="K30" s="29"/>
      <c r="L30" s="29"/>
      <c r="M30" s="29"/>
      <c r="N30" s="29"/>
      <c r="O30" s="29"/>
      <c r="P30" s="29"/>
      <c r="Q30" s="29"/>
      <c r="R30" s="29"/>
      <c r="S30" s="101"/>
      <c r="T30" s="101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 x14ac:dyDescent="0.25">
      <c r="A31" s="76" t="s">
        <v>143</v>
      </c>
      <c r="B31" s="28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1"/>
      <c r="T31" s="101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 x14ac:dyDescent="0.25">
      <c r="A32" s="35" t="s">
        <v>206</v>
      </c>
      <c r="B32" s="28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5"/>
      <c r="R32" s="29"/>
      <c r="S32" s="101"/>
      <c r="T32" s="101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 x14ac:dyDescent="0.25">
      <c r="A33" s="40" t="s">
        <v>203</v>
      </c>
      <c r="B33" s="28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51"/>
      <c r="M33" s="29"/>
      <c r="N33" s="29"/>
      <c r="O33" s="35"/>
      <c r="P33" s="29"/>
      <c r="Q33" s="29"/>
      <c r="R33" s="29"/>
      <c r="S33" s="101"/>
      <c r="T33" s="101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 x14ac:dyDescent="0.25">
      <c r="A34" s="33" t="s">
        <v>140</v>
      </c>
      <c r="B34" s="28">
        <f t="shared" si="0"/>
        <v>0</v>
      </c>
      <c r="C34" s="29"/>
      <c r="D34" s="29"/>
      <c r="E34" s="29"/>
      <c r="F34" s="29"/>
      <c r="G34" s="33"/>
      <c r="H34" s="33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1"/>
      <c r="T34" s="101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 x14ac:dyDescent="0.25">
      <c r="A35" s="29" t="s">
        <v>34</v>
      </c>
      <c r="B35" s="28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01"/>
      <c r="T35" s="101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 x14ac:dyDescent="0.25">
      <c r="A36" s="40" t="s">
        <v>196</v>
      </c>
      <c r="B36" s="28">
        <f t="shared" si="0"/>
        <v>0</v>
      </c>
      <c r="C36" s="29"/>
      <c r="D36" s="29"/>
      <c r="E36" s="29"/>
      <c r="F36" s="29"/>
      <c r="G36" s="29"/>
      <c r="H36" s="29"/>
      <c r="I36" s="51"/>
      <c r="J36" s="29"/>
      <c r="K36" s="29"/>
      <c r="L36" s="51"/>
      <c r="M36" s="29"/>
      <c r="N36" s="29"/>
      <c r="O36" s="29"/>
      <c r="P36" s="29"/>
      <c r="Q36" s="29"/>
      <c r="R36" s="29"/>
      <c r="S36" s="101"/>
      <c r="T36" s="101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 x14ac:dyDescent="0.25">
      <c r="A37" s="29" t="s">
        <v>27</v>
      </c>
      <c r="B37" s="28">
        <f t="shared" si="0"/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1"/>
      <c r="T37" s="101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 x14ac:dyDescent="0.25">
      <c r="A38" s="33" t="s">
        <v>28</v>
      </c>
      <c r="B38" s="28">
        <f t="shared" si="0"/>
        <v>0</v>
      </c>
      <c r="C38" s="29"/>
      <c r="D38" s="29"/>
      <c r="E38" s="29"/>
      <c r="F38" s="33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101"/>
      <c r="T38" s="101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 x14ac:dyDescent="0.25">
      <c r="A39" s="53" t="s">
        <v>22</v>
      </c>
      <c r="B39" s="28">
        <f t="shared" si="0"/>
        <v>0</v>
      </c>
      <c r="C39" s="29"/>
      <c r="D39" s="29"/>
      <c r="E39" s="29"/>
      <c r="F39" s="29"/>
      <c r="G39" s="29"/>
      <c r="H39" s="33"/>
      <c r="I39" s="29"/>
      <c r="J39" s="29"/>
      <c r="K39" s="29"/>
      <c r="L39" s="29"/>
      <c r="M39" s="29"/>
      <c r="N39" s="29"/>
      <c r="O39" s="29"/>
      <c r="P39" s="29"/>
      <c r="Q39" s="29"/>
      <c r="R39" s="35"/>
      <c r="S39" s="101"/>
      <c r="T39" s="101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 x14ac:dyDescent="0.25">
      <c r="A40" s="40" t="s">
        <v>217</v>
      </c>
      <c r="B40" s="28">
        <f t="shared" si="0"/>
        <v>0</v>
      </c>
      <c r="C40" s="29"/>
      <c r="D40" s="29"/>
      <c r="E40" s="29"/>
      <c r="F40" s="29"/>
      <c r="G40" s="29"/>
      <c r="H40" s="29"/>
      <c r="I40" s="29"/>
      <c r="J40" s="29"/>
      <c r="K40" s="51"/>
      <c r="L40" s="29"/>
      <c r="M40" s="29"/>
      <c r="N40" s="29"/>
      <c r="O40" s="35"/>
      <c r="P40" s="29"/>
      <c r="Q40" s="29"/>
      <c r="R40" s="29"/>
      <c r="S40" s="101"/>
      <c r="T40" s="101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 x14ac:dyDescent="0.25">
      <c r="A41" s="29" t="s">
        <v>175</v>
      </c>
      <c r="B41" s="28">
        <f t="shared" si="0"/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1"/>
      <c r="T41" s="101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 x14ac:dyDescent="0.25">
      <c r="A42" s="40" t="s">
        <v>205</v>
      </c>
      <c r="B42" s="28">
        <f t="shared" si="0"/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51"/>
      <c r="M42" s="29"/>
      <c r="N42" s="29"/>
      <c r="O42" s="29"/>
      <c r="P42" s="29"/>
      <c r="Q42" s="29"/>
      <c r="R42" s="29"/>
      <c r="S42" s="101"/>
      <c r="T42" s="101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 x14ac:dyDescent="0.25">
      <c r="A43" s="33" t="s">
        <v>37</v>
      </c>
      <c r="B43" s="28">
        <f t="shared" si="0"/>
        <v>0</v>
      </c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1"/>
      <c r="T43" s="101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 x14ac:dyDescent="0.25">
      <c r="A44" s="41" t="s">
        <v>204</v>
      </c>
      <c r="B44" s="28">
        <f t="shared" si="0"/>
        <v>0</v>
      </c>
      <c r="C44" s="51"/>
      <c r="D44" s="51"/>
      <c r="E44" s="51"/>
      <c r="F44" s="51"/>
      <c r="G44" s="51"/>
      <c r="H44" s="51"/>
      <c r="I44" s="29"/>
      <c r="J44" s="29"/>
      <c r="K44" s="51"/>
      <c r="L44" s="29"/>
      <c r="M44" s="29"/>
      <c r="N44" s="29"/>
      <c r="O44" s="29"/>
      <c r="P44" s="29"/>
      <c r="Q44" s="29"/>
      <c r="R44" s="29"/>
      <c r="S44" s="101"/>
      <c r="T44" s="101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 x14ac:dyDescent="0.25">
      <c r="A45" s="76" t="s">
        <v>176</v>
      </c>
      <c r="B45" s="28">
        <f t="shared" si="0"/>
        <v>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01"/>
      <c r="T45" s="101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 x14ac:dyDescent="0.25">
      <c r="A46" s="29" t="s">
        <v>26</v>
      </c>
      <c r="B46" s="28">
        <f t="shared" si="0"/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101"/>
      <c r="T46" s="101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 x14ac:dyDescent="0.25">
      <c r="A47" s="40" t="s">
        <v>45</v>
      </c>
      <c r="B47" s="28">
        <f t="shared" si="0"/>
        <v>0</v>
      </c>
      <c r="C47" s="29"/>
      <c r="D47" s="29"/>
      <c r="E47" s="29"/>
      <c r="F47" s="29"/>
      <c r="G47" s="29"/>
      <c r="H47" s="29"/>
      <c r="I47" s="51"/>
      <c r="J47" s="29"/>
      <c r="K47" s="29"/>
      <c r="L47" s="29"/>
      <c r="M47" s="29"/>
      <c r="N47" s="29"/>
      <c r="O47" s="29"/>
      <c r="P47" s="29"/>
      <c r="Q47" s="29"/>
      <c r="R47" s="29"/>
      <c r="S47" s="101"/>
      <c r="T47" s="101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 x14ac:dyDescent="0.25">
      <c r="A48" s="33" t="s">
        <v>19</v>
      </c>
      <c r="B48" s="28">
        <f t="shared" si="0"/>
        <v>0</v>
      </c>
      <c r="C48" s="29"/>
      <c r="D48" s="29"/>
      <c r="E48" s="33"/>
      <c r="F48" s="33"/>
      <c r="G48" s="33"/>
      <c r="H48" s="33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101"/>
      <c r="T48" s="101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 x14ac:dyDescent="0.25">
      <c r="A49" s="29"/>
      <c r="B49" s="28">
        <f t="shared" si="0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 x14ac:dyDescent="0.25">
      <c r="A50" s="29"/>
      <c r="B50" s="28">
        <f t="shared" si="0"/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 x14ac:dyDescent="0.25">
      <c r="B51" s="42"/>
    </row>
  </sheetData>
  <autoFilter ref="A2:AJ50">
    <sortState ref="A3:AJ50">
      <sortCondition descending="1" ref="B2:B50"/>
    </sortState>
  </autoFilter>
  <sortState ref="A3:AJ50">
    <sortCondition ref="W2"/>
  </sortState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-0.249977111117893"/>
  </sheetPr>
  <dimension ref="A1:AJ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0" sqref="A10"/>
    </sheetView>
  </sheetViews>
  <sheetFormatPr defaultColWidth="12.625" defaultRowHeight="15" customHeight="1" x14ac:dyDescent="0.2"/>
  <cols>
    <col min="1" max="1" width="21" customWidth="1"/>
    <col min="2" max="2" width="7.375" customWidth="1"/>
    <col min="3" max="3" width="6.375" style="123" customWidth="1"/>
    <col min="4" max="8" width="4.75" style="123" customWidth="1"/>
    <col min="9" max="9" width="3.875" style="123" customWidth="1"/>
    <col min="10" max="10" width="4.75" style="123" customWidth="1"/>
    <col min="11" max="11" width="3.75" style="123" customWidth="1"/>
    <col min="12" max="12" width="4.25" style="123" customWidth="1"/>
    <col min="13" max="13" width="3.5" style="123" customWidth="1"/>
    <col min="14" max="14" width="4.125" style="123" customWidth="1"/>
    <col min="15" max="15" width="4.75" style="123" customWidth="1"/>
    <col min="16" max="16" width="4.375" style="123" customWidth="1"/>
    <col min="17" max="17" width="3.5" style="123" customWidth="1"/>
    <col min="18" max="18" width="4.75" style="123" customWidth="1"/>
    <col min="19" max="19" width="4.875" style="123" customWidth="1"/>
    <col min="20" max="20" width="5" style="123" customWidth="1"/>
    <col min="21" max="21" width="5.375" style="123" customWidth="1"/>
    <col min="22" max="36" width="5.125" style="123" customWidth="1"/>
  </cols>
  <sheetData>
    <row r="1" spans="1:36" ht="14.25" x14ac:dyDescent="0.2">
      <c r="A1" s="43" t="s">
        <v>46</v>
      </c>
      <c r="B1" s="4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.599999999999994" customHeight="1" x14ac:dyDescent="0.2">
      <c r="A2" s="26" t="s">
        <v>17</v>
      </c>
      <c r="B2" s="27" t="s">
        <v>18</v>
      </c>
      <c r="C2" s="178" t="s">
        <v>234</v>
      </c>
      <c r="D2" s="179">
        <v>44856</v>
      </c>
      <c r="E2" s="179" t="s">
        <v>244</v>
      </c>
      <c r="F2" s="179">
        <v>44857</v>
      </c>
      <c r="G2" s="179" t="s">
        <v>254</v>
      </c>
      <c r="H2" s="179">
        <v>44877</v>
      </c>
      <c r="I2" s="179">
        <v>44878</v>
      </c>
      <c r="J2" s="179">
        <v>44878</v>
      </c>
      <c r="K2" s="180">
        <v>44898</v>
      </c>
      <c r="L2" s="179">
        <v>44898</v>
      </c>
      <c r="M2" s="181">
        <v>44899</v>
      </c>
      <c r="N2" s="181">
        <v>44899</v>
      </c>
      <c r="O2" s="182">
        <v>44589</v>
      </c>
      <c r="P2" s="182">
        <v>44589</v>
      </c>
      <c r="Q2" s="181">
        <v>44590</v>
      </c>
      <c r="R2" s="181">
        <v>44590</v>
      </c>
      <c r="S2" s="181">
        <v>44617</v>
      </c>
      <c r="T2" s="181">
        <v>44617</v>
      </c>
      <c r="U2" s="181">
        <v>44618</v>
      </c>
      <c r="V2" s="181">
        <v>44618</v>
      </c>
      <c r="W2" s="181">
        <v>44624</v>
      </c>
      <c r="X2" s="181">
        <v>44624</v>
      </c>
      <c r="Y2" s="181">
        <v>44625</v>
      </c>
      <c r="Z2" s="181">
        <v>44625</v>
      </c>
      <c r="AA2" s="181">
        <v>44638</v>
      </c>
      <c r="AB2" s="181">
        <v>44638</v>
      </c>
      <c r="AC2" s="181">
        <v>44639</v>
      </c>
      <c r="AD2" s="181">
        <v>44639</v>
      </c>
      <c r="AE2" s="181">
        <v>44673</v>
      </c>
      <c r="AF2" s="181">
        <v>44673</v>
      </c>
      <c r="AG2" s="181">
        <v>44674</v>
      </c>
      <c r="AH2" s="181">
        <v>44674</v>
      </c>
      <c r="AI2" s="181">
        <v>44694</v>
      </c>
      <c r="AJ2" s="181">
        <v>44694</v>
      </c>
    </row>
    <row r="3" spans="1:36" x14ac:dyDescent="0.25">
      <c r="A3" s="282" t="s">
        <v>66</v>
      </c>
      <c r="B3" s="28">
        <f t="shared" ref="B3:B34" si="0">SUM(C3:AJ3)</f>
        <v>45</v>
      </c>
      <c r="C3" s="29">
        <v>3</v>
      </c>
      <c r="D3" s="30">
        <v>4</v>
      </c>
      <c r="E3" s="30"/>
      <c r="F3" s="30"/>
      <c r="G3" s="30">
        <v>4</v>
      </c>
      <c r="H3" s="30">
        <v>2</v>
      </c>
      <c r="I3" s="30">
        <v>1</v>
      </c>
      <c r="J3" s="30">
        <v>3</v>
      </c>
      <c r="K3" s="30"/>
      <c r="L3" s="30"/>
      <c r="M3" s="29"/>
      <c r="N3" s="29"/>
      <c r="O3" s="29">
        <v>5</v>
      </c>
      <c r="P3" s="29">
        <v>5</v>
      </c>
      <c r="Q3" s="29">
        <v>2</v>
      </c>
      <c r="R3" s="29">
        <v>2</v>
      </c>
      <c r="S3" s="101">
        <v>5</v>
      </c>
      <c r="T3" s="101">
        <v>3</v>
      </c>
      <c r="U3" s="29">
        <v>3</v>
      </c>
      <c r="V3" s="29">
        <v>3</v>
      </c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x14ac:dyDescent="0.25">
      <c r="A4" s="285" t="s">
        <v>112</v>
      </c>
      <c r="B4" s="28">
        <f t="shared" si="0"/>
        <v>41</v>
      </c>
      <c r="C4" s="53"/>
      <c r="D4" s="53"/>
      <c r="E4" s="53"/>
      <c r="F4" s="53"/>
      <c r="G4" s="53"/>
      <c r="H4" s="53"/>
      <c r="I4" s="53"/>
      <c r="J4" s="53"/>
      <c r="K4" s="53">
        <v>3</v>
      </c>
      <c r="L4" s="53">
        <v>5</v>
      </c>
      <c r="M4" s="53"/>
      <c r="N4" s="53"/>
      <c r="O4" s="53">
        <v>5</v>
      </c>
      <c r="P4" s="53">
        <v>5</v>
      </c>
      <c r="Q4" s="53">
        <v>5</v>
      </c>
      <c r="R4" s="53">
        <v>4</v>
      </c>
      <c r="S4" s="53"/>
      <c r="T4" s="53"/>
      <c r="U4" s="53">
        <v>5</v>
      </c>
      <c r="V4" s="53">
        <v>5</v>
      </c>
      <c r="W4" s="53"/>
      <c r="X4" s="53">
        <v>4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6" x14ac:dyDescent="0.25">
      <c r="A5" s="278" t="s">
        <v>47</v>
      </c>
      <c r="B5" s="28">
        <f t="shared" si="0"/>
        <v>39</v>
      </c>
      <c r="C5" s="29"/>
      <c r="D5" s="29"/>
      <c r="E5" s="29">
        <v>5</v>
      </c>
      <c r="F5" s="29">
        <v>4</v>
      </c>
      <c r="G5" s="33"/>
      <c r="H5" s="29"/>
      <c r="I5" s="29">
        <v>3</v>
      </c>
      <c r="J5" s="29">
        <v>5</v>
      </c>
      <c r="K5" s="29"/>
      <c r="L5" s="29"/>
      <c r="M5" s="29"/>
      <c r="N5" s="29"/>
      <c r="O5" s="29"/>
      <c r="P5" s="29"/>
      <c r="Q5" s="29"/>
      <c r="R5" s="29"/>
      <c r="S5" s="101"/>
      <c r="T5" s="101">
        <v>5</v>
      </c>
      <c r="U5" s="29">
        <v>4</v>
      </c>
      <c r="V5" s="29">
        <v>4</v>
      </c>
      <c r="W5" s="29"/>
      <c r="X5" s="29"/>
      <c r="Y5" s="29">
        <v>4</v>
      </c>
      <c r="Z5" s="29">
        <v>5</v>
      </c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99" t="s">
        <v>108</v>
      </c>
      <c r="B6" s="28">
        <f t="shared" si="0"/>
        <v>21</v>
      </c>
      <c r="C6" s="29"/>
      <c r="D6" s="29"/>
      <c r="E6" s="29"/>
      <c r="F6" s="29"/>
      <c r="G6" s="29"/>
      <c r="H6" s="29"/>
      <c r="I6" s="51"/>
      <c r="J6" s="29"/>
      <c r="K6" s="29"/>
      <c r="L6" s="51"/>
      <c r="M6" s="29">
        <v>2</v>
      </c>
      <c r="N6" s="29">
        <v>2</v>
      </c>
      <c r="O6" s="29"/>
      <c r="P6" s="29"/>
      <c r="Q6" s="29">
        <v>3</v>
      </c>
      <c r="R6" s="29">
        <v>5</v>
      </c>
      <c r="S6" s="101"/>
      <c r="T6" s="101">
        <v>4</v>
      </c>
      <c r="U6" s="29"/>
      <c r="V6" s="29"/>
      <c r="W6" s="29"/>
      <c r="X6" s="29">
        <v>5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x14ac:dyDescent="0.25">
      <c r="A7" s="302" t="s">
        <v>74</v>
      </c>
      <c r="B7" s="28">
        <f t="shared" si="0"/>
        <v>15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>
        <v>4</v>
      </c>
      <c r="P7" s="29">
        <v>4</v>
      </c>
      <c r="Q7" s="29"/>
      <c r="R7" s="29"/>
      <c r="S7" s="101"/>
      <c r="T7" s="101"/>
      <c r="U7" s="29">
        <v>2</v>
      </c>
      <c r="V7" s="29">
        <v>2</v>
      </c>
      <c r="W7" s="29"/>
      <c r="X7" s="29">
        <v>3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x14ac:dyDescent="0.25">
      <c r="A8" s="291" t="s">
        <v>339</v>
      </c>
      <c r="B8" s="28">
        <f t="shared" si="0"/>
        <v>14</v>
      </c>
      <c r="C8" s="53"/>
      <c r="D8" s="53"/>
      <c r="E8" s="53"/>
      <c r="F8" s="53"/>
      <c r="G8" s="53"/>
      <c r="H8" s="53"/>
      <c r="I8" s="53"/>
      <c r="J8" s="53"/>
      <c r="K8" s="53">
        <v>4</v>
      </c>
      <c r="L8" s="53"/>
      <c r="M8" s="53">
        <v>3</v>
      </c>
      <c r="N8" s="53"/>
      <c r="O8" s="53"/>
      <c r="P8" s="53"/>
      <c r="Q8" s="53"/>
      <c r="R8" s="53"/>
      <c r="S8" s="53"/>
      <c r="T8" s="53"/>
      <c r="U8" s="53"/>
      <c r="V8" s="53"/>
      <c r="W8" s="53">
        <v>2</v>
      </c>
      <c r="X8" s="53"/>
      <c r="Y8" s="53">
        <v>5</v>
      </c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6" x14ac:dyDescent="0.25">
      <c r="A9" s="275" t="s">
        <v>109</v>
      </c>
      <c r="B9" s="28">
        <f t="shared" si="0"/>
        <v>14</v>
      </c>
      <c r="C9" s="53"/>
      <c r="D9" s="53"/>
      <c r="E9" s="53"/>
      <c r="F9" s="53">
        <v>5</v>
      </c>
      <c r="G9" s="53">
        <v>3</v>
      </c>
      <c r="H9" s="53">
        <v>1</v>
      </c>
      <c r="I9" s="53"/>
      <c r="J9" s="53"/>
      <c r="K9" s="53">
        <v>5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6" x14ac:dyDescent="0.25">
      <c r="A10" s="277" t="s">
        <v>31</v>
      </c>
      <c r="B10" s="28">
        <f t="shared" si="0"/>
        <v>13</v>
      </c>
      <c r="C10" s="29"/>
      <c r="D10" s="29"/>
      <c r="E10" s="29"/>
      <c r="F10" s="29">
        <v>3</v>
      </c>
      <c r="G10" s="29">
        <v>1</v>
      </c>
      <c r="H10" s="29">
        <v>5</v>
      </c>
      <c r="I10" s="29">
        <v>4</v>
      </c>
      <c r="J10" s="29"/>
      <c r="K10" s="29"/>
      <c r="L10" s="29"/>
      <c r="M10" s="29"/>
      <c r="N10" s="29"/>
      <c r="O10" s="29"/>
      <c r="P10" s="29"/>
      <c r="Q10" s="29"/>
      <c r="R10" s="29"/>
      <c r="S10" s="101"/>
      <c r="T10" s="101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x14ac:dyDescent="0.25">
      <c r="A11" s="37" t="s">
        <v>278</v>
      </c>
      <c r="B11" s="28">
        <f t="shared" si="0"/>
        <v>12</v>
      </c>
      <c r="C11" s="29"/>
      <c r="D11" s="29"/>
      <c r="E11" s="29"/>
      <c r="F11" s="29"/>
      <c r="G11" s="29"/>
      <c r="H11" s="29"/>
      <c r="I11" s="29"/>
      <c r="J11" s="29"/>
      <c r="K11" s="29">
        <v>1</v>
      </c>
      <c r="L11" s="29">
        <v>4</v>
      </c>
      <c r="M11" s="29">
        <v>4</v>
      </c>
      <c r="N11" s="29">
        <v>3</v>
      </c>
      <c r="O11" s="29"/>
      <c r="P11" s="29"/>
      <c r="Q11" s="29"/>
      <c r="R11" s="29"/>
      <c r="S11" s="101"/>
      <c r="T11" s="101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x14ac:dyDescent="0.25">
      <c r="A12" s="37" t="s">
        <v>33</v>
      </c>
      <c r="B12" s="28">
        <f t="shared" si="0"/>
        <v>10</v>
      </c>
      <c r="C12" s="29">
        <v>5</v>
      </c>
      <c r="D12" s="29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x14ac:dyDescent="0.25">
      <c r="A13" s="99" t="s">
        <v>177</v>
      </c>
      <c r="B13" s="28">
        <f t="shared" si="0"/>
        <v>9</v>
      </c>
      <c r="C13" s="29"/>
      <c r="D13" s="29"/>
      <c r="E13" s="29"/>
      <c r="F13" s="29"/>
      <c r="G13" s="29"/>
      <c r="H13" s="33"/>
      <c r="I13" s="29"/>
      <c r="J13" s="29"/>
      <c r="K13" s="29"/>
      <c r="L13" s="29"/>
      <c r="M13" s="29">
        <v>5</v>
      </c>
      <c r="N13" s="29">
        <v>4</v>
      </c>
      <c r="O13" s="29"/>
      <c r="P13" s="29"/>
      <c r="Q13" s="29"/>
      <c r="R13" s="29"/>
      <c r="S13" s="101"/>
      <c r="T13" s="101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x14ac:dyDescent="0.25">
      <c r="A14" s="47" t="s">
        <v>20</v>
      </c>
      <c r="B14" s="28">
        <f t="shared" si="0"/>
        <v>8</v>
      </c>
      <c r="C14" s="51"/>
      <c r="D14" s="29"/>
      <c r="E14" s="29"/>
      <c r="F14" s="29"/>
      <c r="G14" s="33"/>
      <c r="H14" s="29"/>
      <c r="I14" s="29"/>
      <c r="J14" s="29"/>
      <c r="K14" s="29"/>
      <c r="L14" s="29"/>
      <c r="M14" s="29"/>
      <c r="N14" s="29"/>
      <c r="O14" s="29">
        <v>1</v>
      </c>
      <c r="P14" s="29"/>
      <c r="Q14" s="29">
        <v>4</v>
      </c>
      <c r="R14" s="29">
        <v>3</v>
      </c>
      <c r="S14" s="101"/>
      <c r="T14" s="101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x14ac:dyDescent="0.25">
      <c r="A15" s="153" t="s">
        <v>256</v>
      </c>
      <c r="B15" s="28">
        <f t="shared" si="0"/>
        <v>8</v>
      </c>
      <c r="C15" s="51"/>
      <c r="D15" s="29"/>
      <c r="E15" s="33"/>
      <c r="F15" s="33"/>
      <c r="G15" s="29">
        <v>5</v>
      </c>
      <c r="H15" s="51">
        <v>3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101"/>
      <c r="T15" s="101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x14ac:dyDescent="0.25">
      <c r="A16" s="301" t="s">
        <v>163</v>
      </c>
      <c r="B16" s="28">
        <f t="shared" si="0"/>
        <v>7</v>
      </c>
      <c r="C16" s="29"/>
      <c r="D16" s="29"/>
      <c r="E16" s="29"/>
      <c r="F16" s="29"/>
      <c r="G16" s="33"/>
      <c r="H16" s="33"/>
      <c r="I16" s="29">
        <v>5</v>
      </c>
      <c r="J16" s="29"/>
      <c r="K16" s="29"/>
      <c r="L16" s="29"/>
      <c r="M16" s="29"/>
      <c r="N16" s="29"/>
      <c r="O16" s="29"/>
      <c r="P16" s="29"/>
      <c r="Q16" s="29"/>
      <c r="R16" s="29"/>
      <c r="S16" s="101"/>
      <c r="T16" s="101"/>
      <c r="U16" s="29"/>
      <c r="V16" s="29"/>
      <c r="W16" s="29"/>
      <c r="X16" s="29"/>
      <c r="Y16" s="29">
        <v>2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x14ac:dyDescent="0.25">
      <c r="A17" s="285" t="s">
        <v>198</v>
      </c>
      <c r="B17" s="28">
        <f t="shared" si="0"/>
        <v>7</v>
      </c>
      <c r="C17" s="29"/>
      <c r="D17" s="29"/>
      <c r="E17" s="29"/>
      <c r="F17" s="29"/>
      <c r="G17" s="29"/>
      <c r="H17" s="29"/>
      <c r="I17" s="29"/>
      <c r="J17" s="29"/>
      <c r="K17" s="29">
        <v>2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5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47" t="s">
        <v>22</v>
      </c>
      <c r="B18" s="28">
        <f t="shared" si="0"/>
        <v>6</v>
      </c>
      <c r="C18" s="29"/>
      <c r="D18" s="29"/>
      <c r="E18" s="29"/>
      <c r="F18" s="29"/>
      <c r="G18" s="29"/>
      <c r="H18" s="29"/>
      <c r="I18" s="29">
        <v>2</v>
      </c>
      <c r="J18" s="29">
        <v>4</v>
      </c>
      <c r="K18" s="29"/>
      <c r="L18" s="29"/>
      <c r="M18" s="29"/>
      <c r="N18" s="35"/>
      <c r="O18" s="29"/>
      <c r="P18" s="29"/>
      <c r="Q18" s="29"/>
      <c r="R18" s="29"/>
      <c r="S18" s="101"/>
      <c r="T18" s="101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x14ac:dyDescent="0.25">
      <c r="A19" s="288" t="s">
        <v>40</v>
      </c>
      <c r="B19" s="28">
        <f t="shared" si="0"/>
        <v>5</v>
      </c>
      <c r="C19" s="29">
        <v>2</v>
      </c>
      <c r="D19" s="29">
        <v>3</v>
      </c>
      <c r="E19" s="29"/>
      <c r="F19" s="29"/>
      <c r="G19" s="29"/>
      <c r="H19" s="29"/>
      <c r="I19" s="29"/>
      <c r="J19" s="29"/>
      <c r="K19" s="29"/>
      <c r="L19" s="51"/>
      <c r="M19" s="29"/>
      <c r="N19" s="29"/>
      <c r="O19" s="29"/>
      <c r="P19" s="29"/>
      <c r="Q19" s="29"/>
      <c r="R19" s="29"/>
      <c r="S19" s="101"/>
      <c r="T19" s="101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x14ac:dyDescent="0.25">
      <c r="A20" s="203" t="s">
        <v>58</v>
      </c>
      <c r="B20" s="28">
        <f t="shared" si="0"/>
        <v>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>
        <v>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  <row r="21" spans="1:36" ht="15.75" customHeight="1" x14ac:dyDescent="0.25">
      <c r="A21" s="40" t="s">
        <v>260</v>
      </c>
      <c r="B21" s="28">
        <f t="shared" si="0"/>
        <v>4</v>
      </c>
      <c r="C21" s="29"/>
      <c r="D21" s="29"/>
      <c r="E21" s="29"/>
      <c r="F21" s="33"/>
      <c r="G21" s="29"/>
      <c r="H21" s="29">
        <v>4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1"/>
      <c r="T21" s="101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 x14ac:dyDescent="0.25">
      <c r="A22" s="280" t="s">
        <v>42</v>
      </c>
      <c r="B22" s="28">
        <f t="shared" si="0"/>
        <v>4</v>
      </c>
      <c r="C22" s="29"/>
      <c r="D22" s="29"/>
      <c r="E22" s="29"/>
      <c r="F22" s="29"/>
      <c r="G22" s="33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101">
        <v>4</v>
      </c>
      <c r="T22" s="101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 x14ac:dyDescent="0.25">
      <c r="A23" s="40" t="s">
        <v>142</v>
      </c>
      <c r="B23" s="28">
        <f t="shared" si="0"/>
        <v>4</v>
      </c>
      <c r="C23" s="29"/>
      <c r="D23" s="29"/>
      <c r="E23" s="29"/>
      <c r="F23" s="29"/>
      <c r="G23" s="33"/>
      <c r="H23" s="33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1"/>
      <c r="T23" s="101"/>
      <c r="U23" s="29"/>
      <c r="V23" s="29"/>
      <c r="W23" s="29">
        <v>4</v>
      </c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 x14ac:dyDescent="0.25">
      <c r="A24" s="33" t="s">
        <v>23</v>
      </c>
      <c r="B24" s="28">
        <f t="shared" si="0"/>
        <v>4</v>
      </c>
      <c r="C24" s="53">
        <v>4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</row>
    <row r="25" spans="1:36" ht="15.75" customHeight="1" x14ac:dyDescent="0.25">
      <c r="A25" s="82" t="s">
        <v>235</v>
      </c>
      <c r="B25" s="28">
        <f t="shared" si="0"/>
        <v>4</v>
      </c>
      <c r="C25" s="53"/>
      <c r="D25" s="53"/>
      <c r="E25" s="53">
        <v>4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</row>
    <row r="26" spans="1:36" ht="15.75" customHeight="1" x14ac:dyDescent="0.25">
      <c r="A26" s="29" t="s">
        <v>55</v>
      </c>
      <c r="B26" s="28">
        <f t="shared" si="0"/>
        <v>3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>
        <v>3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ht="15.75" customHeight="1" x14ac:dyDescent="0.25">
      <c r="A27" s="290" t="s">
        <v>41</v>
      </c>
      <c r="B27" s="28">
        <f t="shared" si="0"/>
        <v>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1"/>
      <c r="T27" s="101"/>
      <c r="U27" s="29"/>
      <c r="V27" s="29"/>
      <c r="W27" s="29">
        <v>3</v>
      </c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 x14ac:dyDescent="0.25">
      <c r="A28" s="281" t="s">
        <v>49</v>
      </c>
      <c r="B28" s="28">
        <f t="shared" si="0"/>
        <v>3</v>
      </c>
      <c r="C28" s="29"/>
      <c r="D28" s="29"/>
      <c r="E28" s="29"/>
      <c r="F28" s="29"/>
      <c r="G28" s="29"/>
      <c r="H28" s="29"/>
      <c r="I28" s="29"/>
      <c r="J28" s="29"/>
      <c r="K28" s="29"/>
      <c r="L28" s="29">
        <v>3</v>
      </c>
      <c r="M28" s="29"/>
      <c r="N28" s="29"/>
      <c r="O28" s="35"/>
      <c r="P28" s="29"/>
      <c r="Q28" s="29"/>
      <c r="R28" s="29"/>
      <c r="S28" s="101"/>
      <c r="T28" s="101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 x14ac:dyDescent="0.25">
      <c r="A29" s="40" t="s">
        <v>54</v>
      </c>
      <c r="B29" s="28">
        <f t="shared" si="0"/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5"/>
      <c r="R29" s="29"/>
      <c r="S29" s="29"/>
      <c r="T29" s="29"/>
      <c r="U29" s="29"/>
      <c r="V29" s="29"/>
      <c r="W29" s="29"/>
      <c r="X29" s="29"/>
      <c r="Y29" s="29">
        <v>3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 x14ac:dyDescent="0.25">
      <c r="A30" s="274" t="s">
        <v>146</v>
      </c>
      <c r="B30" s="28">
        <f t="shared" si="0"/>
        <v>2</v>
      </c>
      <c r="C30" s="29"/>
      <c r="D30" s="29"/>
      <c r="E30" s="29"/>
      <c r="F30" s="29"/>
      <c r="G30" s="51"/>
      <c r="H30" s="29"/>
      <c r="I30" s="51"/>
      <c r="J30" s="51"/>
      <c r="K30" s="29"/>
      <c r="L30" s="29"/>
      <c r="M30" s="29"/>
      <c r="N30" s="29"/>
      <c r="O30" s="35"/>
      <c r="P30" s="29"/>
      <c r="Q30" s="29"/>
      <c r="R30" s="29"/>
      <c r="S30" s="29"/>
      <c r="T30" s="29"/>
      <c r="U30" s="29"/>
      <c r="V30" s="29"/>
      <c r="W30" s="29"/>
      <c r="X30" s="29">
        <v>2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 x14ac:dyDescent="0.25">
      <c r="A31" s="82" t="s">
        <v>79</v>
      </c>
      <c r="B31" s="28">
        <f t="shared" si="0"/>
        <v>2</v>
      </c>
      <c r="C31" s="53"/>
      <c r="D31" s="53">
        <v>2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</row>
    <row r="32" spans="1:36" ht="15.75" customHeight="1" x14ac:dyDescent="0.25">
      <c r="A32" s="73" t="s">
        <v>141</v>
      </c>
      <c r="B32" s="28">
        <f t="shared" si="0"/>
        <v>2</v>
      </c>
      <c r="C32" s="29"/>
      <c r="D32" s="29"/>
      <c r="E32" s="29"/>
      <c r="F32" s="29"/>
      <c r="G32" s="29">
        <v>2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01"/>
      <c r="T32" s="101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 x14ac:dyDescent="0.25">
      <c r="A33" s="280" t="s">
        <v>237</v>
      </c>
      <c r="B33" s="28">
        <f t="shared" si="0"/>
        <v>2</v>
      </c>
      <c r="C33" s="53"/>
      <c r="D33" s="53"/>
      <c r="E33" s="53"/>
      <c r="F33" s="53">
        <v>2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</row>
    <row r="34" spans="1:36" ht="15.75" customHeight="1" x14ac:dyDescent="0.25">
      <c r="A34" s="33" t="s">
        <v>167</v>
      </c>
      <c r="B34" s="28">
        <f t="shared" si="0"/>
        <v>2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>
        <v>1</v>
      </c>
      <c r="X34" s="53">
        <v>1</v>
      </c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</row>
    <row r="35" spans="1:36" ht="15.75" customHeight="1" x14ac:dyDescent="0.25">
      <c r="A35" s="75" t="s">
        <v>113</v>
      </c>
      <c r="B35" s="28">
        <f t="shared" ref="B35:B66" si="1">SUM(C35:AJ35)</f>
        <v>1</v>
      </c>
      <c r="C35" s="29"/>
      <c r="D35" s="29">
        <v>1</v>
      </c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1"/>
      <c r="T35" s="101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 x14ac:dyDescent="0.25">
      <c r="A36" s="40" t="s">
        <v>71</v>
      </c>
      <c r="B36" s="28">
        <f t="shared" si="1"/>
        <v>1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>
        <v>1</v>
      </c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</row>
    <row r="37" spans="1:36" ht="15.75" customHeight="1" x14ac:dyDescent="0.25">
      <c r="A37" s="290" t="s">
        <v>116</v>
      </c>
      <c r="B37" s="28">
        <f t="shared" si="1"/>
        <v>1</v>
      </c>
      <c r="C37" s="51"/>
      <c r="D37" s="51"/>
      <c r="E37" s="51"/>
      <c r="F37" s="51"/>
      <c r="G37" s="51"/>
      <c r="H37" s="51"/>
      <c r="I37" s="29"/>
      <c r="J37" s="29"/>
      <c r="K37" s="51"/>
      <c r="L37" s="29"/>
      <c r="M37" s="29"/>
      <c r="N37" s="29">
        <v>1</v>
      </c>
      <c r="O37" s="29"/>
      <c r="P37" s="29"/>
      <c r="Q37" s="29"/>
      <c r="R37" s="29"/>
      <c r="S37" s="101"/>
      <c r="T37" s="101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 x14ac:dyDescent="0.25">
      <c r="A38" s="40" t="s">
        <v>249</v>
      </c>
      <c r="B38" s="28">
        <f t="shared" si="1"/>
        <v>1</v>
      </c>
      <c r="C38" s="29">
        <v>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 x14ac:dyDescent="0.25">
      <c r="A39" s="40" t="s">
        <v>325</v>
      </c>
      <c r="B39" s="28">
        <f t="shared" si="1"/>
        <v>1</v>
      </c>
      <c r="C39" s="29"/>
      <c r="D39" s="29"/>
      <c r="E39" s="29"/>
      <c r="F39" s="29"/>
      <c r="G39" s="29"/>
      <c r="H39" s="29"/>
      <c r="I39" s="29"/>
      <c r="J39" s="51"/>
      <c r="K39" s="29"/>
      <c r="L39" s="29"/>
      <c r="M39" s="29"/>
      <c r="N39" s="29"/>
      <c r="O39" s="29"/>
      <c r="P39" s="29"/>
      <c r="Q39" s="29"/>
      <c r="R39" s="29"/>
      <c r="S39" s="101"/>
      <c r="T39" s="101"/>
      <c r="U39" s="29"/>
      <c r="V39" s="29"/>
      <c r="W39" s="29"/>
      <c r="X39" s="29"/>
      <c r="Y39" s="29">
        <v>1</v>
      </c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 x14ac:dyDescent="0.25">
      <c r="A40" s="40" t="s">
        <v>323</v>
      </c>
      <c r="B40" s="28">
        <f t="shared" si="1"/>
        <v>1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>
        <v>1</v>
      </c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</row>
    <row r="41" spans="1:36" ht="15.75" customHeight="1" x14ac:dyDescent="0.25">
      <c r="A41" s="40" t="s">
        <v>24</v>
      </c>
      <c r="B41" s="28">
        <f t="shared" si="1"/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1"/>
      <c r="T41" s="101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 x14ac:dyDescent="0.25">
      <c r="A42" s="40" t="s">
        <v>39</v>
      </c>
      <c r="B42" s="28">
        <f t="shared" si="1"/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1"/>
      <c r="T42" s="101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 x14ac:dyDescent="0.25">
      <c r="A43" s="82" t="s">
        <v>156</v>
      </c>
      <c r="B43" s="28">
        <f t="shared" si="1"/>
        <v>0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</row>
    <row r="44" spans="1:36" ht="15.75" customHeight="1" x14ac:dyDescent="0.25">
      <c r="A44" s="40" t="s">
        <v>197</v>
      </c>
      <c r="B44" s="28">
        <f t="shared" si="1"/>
        <v>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01"/>
      <c r="T44" s="101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 x14ac:dyDescent="0.25">
      <c r="A45" s="41" t="s">
        <v>206</v>
      </c>
      <c r="B45" s="28">
        <f t="shared" si="1"/>
        <v>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01"/>
      <c r="T45" s="101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 x14ac:dyDescent="0.25">
      <c r="A46" s="82" t="s">
        <v>85</v>
      </c>
      <c r="B46" s="28">
        <f t="shared" si="1"/>
        <v>0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</row>
    <row r="47" spans="1:36" ht="15.75" customHeight="1" x14ac:dyDescent="0.25">
      <c r="A47" s="73" t="s">
        <v>140</v>
      </c>
      <c r="B47" s="28">
        <f t="shared" si="1"/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51"/>
      <c r="M47" s="29"/>
      <c r="N47" s="29"/>
      <c r="O47" s="29"/>
      <c r="P47" s="29"/>
      <c r="Q47" s="29"/>
      <c r="R47" s="29"/>
      <c r="S47" s="101"/>
      <c r="T47" s="101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 x14ac:dyDescent="0.25">
      <c r="A48" s="35" t="s">
        <v>27</v>
      </c>
      <c r="B48" s="28">
        <f t="shared" si="1"/>
        <v>0</v>
      </c>
      <c r="C48" s="29"/>
      <c r="D48" s="29"/>
      <c r="E48" s="29"/>
      <c r="F48" s="29"/>
      <c r="G48" s="29"/>
      <c r="H48" s="51"/>
      <c r="I48" s="51"/>
      <c r="J48" s="29"/>
      <c r="K48" s="29"/>
      <c r="L48" s="29"/>
      <c r="M48" s="29"/>
      <c r="N48" s="29"/>
      <c r="O48" s="29"/>
      <c r="P48" s="29"/>
      <c r="Q48" s="35"/>
      <c r="R48" s="29"/>
      <c r="S48" s="101"/>
      <c r="T48" s="101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 x14ac:dyDescent="0.25">
      <c r="A49" s="33" t="s">
        <v>28</v>
      </c>
      <c r="B49" s="28">
        <f t="shared" si="1"/>
        <v>0</v>
      </c>
      <c r="C49" s="29"/>
      <c r="D49" s="29"/>
      <c r="E49" s="29"/>
      <c r="F49" s="33"/>
      <c r="G49" s="29"/>
      <c r="H49" s="29"/>
      <c r="I49" s="29"/>
      <c r="J49" s="29"/>
      <c r="K49" s="51"/>
      <c r="L49" s="51"/>
      <c r="M49" s="29"/>
      <c r="N49" s="29"/>
      <c r="O49" s="35"/>
      <c r="P49" s="29"/>
      <c r="Q49" s="29"/>
      <c r="R49" s="29"/>
      <c r="S49" s="101"/>
      <c r="T49" s="101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 x14ac:dyDescent="0.25">
      <c r="A50" s="29" t="s">
        <v>51</v>
      </c>
      <c r="B50" s="28">
        <f t="shared" si="1"/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101"/>
      <c r="T50" s="101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 x14ac:dyDescent="0.25">
      <c r="A51" s="33" t="s">
        <v>60</v>
      </c>
      <c r="B51" s="28">
        <f t="shared" si="1"/>
        <v>0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</row>
    <row r="52" spans="1:36" ht="15.75" customHeight="1" x14ac:dyDescent="0.25">
      <c r="A52" s="29" t="s">
        <v>57</v>
      </c>
      <c r="B52" s="28">
        <f t="shared" si="1"/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1:36" ht="15" customHeight="1" x14ac:dyDescent="0.25">
      <c r="A53" s="33" t="s">
        <v>21</v>
      </c>
      <c r="B53" s="28">
        <f t="shared" si="1"/>
        <v>0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35"/>
      <c r="S53" s="101"/>
      <c r="T53" s="101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" customHeight="1" x14ac:dyDescent="0.25">
      <c r="A54" s="29" t="s">
        <v>35</v>
      </c>
      <c r="B54" s="28">
        <f t="shared" si="1"/>
        <v>0</v>
      </c>
      <c r="C54" s="29"/>
      <c r="D54" s="29"/>
      <c r="E54" s="33"/>
      <c r="F54" s="33"/>
      <c r="G54" s="33"/>
      <c r="H54" s="33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101"/>
      <c r="T54" s="101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5" customHeight="1" x14ac:dyDescent="0.25">
      <c r="A55" s="33" t="s">
        <v>53</v>
      </c>
      <c r="B55" s="28">
        <f t="shared" si="1"/>
        <v>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5" customHeight="1" x14ac:dyDescent="0.25">
      <c r="A56" s="73" t="s">
        <v>309</v>
      </c>
      <c r="B56" s="28">
        <f t="shared" si="1"/>
        <v>0</v>
      </c>
      <c r="C56" s="29"/>
      <c r="D56" s="29"/>
      <c r="E56" s="29"/>
      <c r="F56" s="29"/>
      <c r="G56" s="29"/>
      <c r="H56" s="33"/>
      <c r="I56" s="29"/>
      <c r="J56" s="29"/>
      <c r="K56" s="29"/>
      <c r="L56" s="29"/>
      <c r="M56" s="29"/>
      <c r="N56" s="29"/>
      <c r="O56" s="29"/>
      <c r="P56" s="29"/>
      <c r="Q56" s="29"/>
      <c r="R56" s="35"/>
      <c r="S56" s="101"/>
      <c r="T56" s="101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" customHeight="1" x14ac:dyDescent="0.25">
      <c r="A57" s="29" t="s">
        <v>59</v>
      </c>
      <c r="B57" s="28">
        <f t="shared" si="1"/>
        <v>0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1:36" ht="15" customHeight="1" x14ac:dyDescent="0.25">
      <c r="A58" s="40" t="s">
        <v>43</v>
      </c>
      <c r="B58" s="28">
        <f t="shared" si="1"/>
        <v>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1:36" ht="15" customHeight="1" x14ac:dyDescent="0.25">
      <c r="A59" s="29" t="s">
        <v>178</v>
      </c>
      <c r="B59" s="28">
        <f t="shared" si="1"/>
        <v>0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101"/>
      <c r="T59" s="101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5" customHeight="1" x14ac:dyDescent="0.25">
      <c r="A60" s="40" t="s">
        <v>204</v>
      </c>
      <c r="B60" s="28">
        <f t="shared" si="1"/>
        <v>0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1:36" ht="15" customHeight="1" x14ac:dyDescent="0.25">
      <c r="A61" s="33" t="s">
        <v>29</v>
      </c>
      <c r="B61" s="28">
        <f t="shared" si="1"/>
        <v>0</v>
      </c>
      <c r="C61" s="29"/>
      <c r="D61" s="29"/>
      <c r="E61" s="29"/>
      <c r="F61" s="29"/>
      <c r="G61" s="29"/>
      <c r="H61" s="29"/>
      <c r="I61" s="29"/>
      <c r="J61" s="29"/>
      <c r="K61" s="29"/>
      <c r="L61" s="51"/>
      <c r="M61" s="29"/>
      <c r="N61" s="29"/>
      <c r="O61" s="35"/>
      <c r="P61" s="29"/>
      <c r="Q61" s="29"/>
      <c r="R61" s="29"/>
      <c r="S61" s="101"/>
      <c r="T61" s="101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5" customHeight="1" x14ac:dyDescent="0.25">
      <c r="A62" s="33" t="s">
        <v>52</v>
      </c>
      <c r="B62" s="28">
        <f t="shared" si="1"/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5"/>
      <c r="R62" s="35"/>
      <c r="S62" s="101"/>
      <c r="T62" s="101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5" customHeight="1" x14ac:dyDescent="0.25">
      <c r="A63" s="29" t="s">
        <v>50</v>
      </c>
      <c r="B63" s="28">
        <f t="shared" si="1"/>
        <v>0</v>
      </c>
      <c r="C63" s="29"/>
      <c r="D63" s="29"/>
      <c r="E63" s="29"/>
      <c r="F63" s="33"/>
      <c r="G63" s="33"/>
      <c r="H63" s="33"/>
      <c r="I63" s="29"/>
      <c r="J63" s="29"/>
      <c r="K63" s="29"/>
      <c r="L63" s="29"/>
      <c r="M63" s="29"/>
      <c r="N63" s="29"/>
      <c r="O63" s="29"/>
      <c r="P63" s="29"/>
      <c r="Q63" s="35"/>
      <c r="R63" s="29"/>
      <c r="S63" s="101"/>
      <c r="T63" s="101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5" customHeight="1" x14ac:dyDescent="0.25">
      <c r="A64" s="53" t="s">
        <v>220</v>
      </c>
      <c r="B64" s="28">
        <f t="shared" si="1"/>
        <v>0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</row>
    <row r="65" spans="1:36" ht="15" customHeight="1" x14ac:dyDescent="0.25">
      <c r="A65" s="82" t="s">
        <v>176</v>
      </c>
      <c r="B65" s="28">
        <f t="shared" si="1"/>
        <v>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101"/>
      <c r="T65" s="101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5" customHeight="1" x14ac:dyDescent="0.25">
      <c r="A66" s="82" t="s">
        <v>228</v>
      </c>
      <c r="B66" s="28">
        <f t="shared" si="1"/>
        <v>0</v>
      </c>
      <c r="C66" s="29"/>
      <c r="D66" s="29"/>
      <c r="E66" s="29"/>
      <c r="F66" s="29"/>
      <c r="G66" s="29"/>
      <c r="H66" s="29"/>
      <c r="I66" s="51"/>
      <c r="J66" s="29"/>
      <c r="K66" s="29"/>
      <c r="L66" s="29"/>
      <c r="M66" s="29"/>
      <c r="N66" s="29"/>
      <c r="O66" s="29"/>
      <c r="P66" s="29"/>
      <c r="Q66" s="29"/>
      <c r="R66" s="29"/>
      <c r="S66" s="101"/>
      <c r="T66" s="101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5" customHeight="1" x14ac:dyDescent="0.25">
      <c r="A67" s="53" t="s">
        <v>166</v>
      </c>
      <c r="B67" s="28">
        <f t="shared" ref="B67:B71" si="2">SUM(C67:AJ67)</f>
        <v>0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101"/>
      <c r="T67" s="101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5" customHeight="1" x14ac:dyDescent="0.25">
      <c r="A68" s="40" t="s">
        <v>45</v>
      </c>
      <c r="B68" s="28">
        <f t="shared" si="2"/>
        <v>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5"/>
      <c r="R68" s="29"/>
      <c r="S68" s="101"/>
      <c r="T68" s="101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5" customHeight="1" x14ac:dyDescent="0.25">
      <c r="A69" s="33" t="s">
        <v>48</v>
      </c>
      <c r="B69" s="28">
        <f t="shared" si="2"/>
        <v>0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101"/>
      <c r="T69" s="101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5" customHeight="1" x14ac:dyDescent="0.25">
      <c r="A70" s="33" t="s">
        <v>63</v>
      </c>
      <c r="B70" s="28">
        <f t="shared" si="2"/>
        <v>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</row>
    <row r="71" spans="1:36" ht="15" customHeight="1" x14ac:dyDescent="0.25">
      <c r="A71" s="33"/>
      <c r="B71" s="28">
        <f t="shared" si="2"/>
        <v>0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</sheetData>
  <autoFilter ref="A2:AJ71">
    <sortState ref="A3:AJ71">
      <sortCondition descending="1" ref="B2:B71"/>
    </sortState>
  </autoFilter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AJ8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ColWidth="12.625" defaultRowHeight="15" customHeight="1" x14ac:dyDescent="0.2"/>
  <cols>
    <col min="1" max="1" width="22.875" customWidth="1"/>
    <col min="2" max="2" width="7.375" customWidth="1"/>
    <col min="3" max="3" width="6.375" style="123" customWidth="1"/>
    <col min="4" max="8" width="4.75" style="123" customWidth="1"/>
    <col min="9" max="9" width="3.875" style="123" customWidth="1"/>
    <col min="10" max="10" width="4.75" style="123" customWidth="1"/>
    <col min="11" max="11" width="3.75" style="123" customWidth="1"/>
    <col min="12" max="12" width="4.25" style="123" customWidth="1"/>
    <col min="13" max="13" width="3.5" style="123" customWidth="1"/>
    <col min="14" max="14" width="4.125" style="123" customWidth="1"/>
    <col min="15" max="15" width="4.75" style="123" customWidth="1"/>
    <col min="16" max="16" width="4.375" style="123" customWidth="1"/>
    <col min="17" max="17" width="3.5" style="123" customWidth="1"/>
    <col min="18" max="18" width="4.75" style="123" customWidth="1"/>
    <col min="19" max="19" width="4.875" style="123" customWidth="1"/>
    <col min="20" max="20" width="5" style="123" customWidth="1"/>
    <col min="21" max="21" width="5.375" style="123" customWidth="1"/>
    <col min="22" max="36" width="5.125" style="123" customWidth="1"/>
  </cols>
  <sheetData>
    <row r="1" spans="1:36" ht="15" customHeight="1" x14ac:dyDescent="0.25">
      <c r="A1" s="23" t="s">
        <v>10</v>
      </c>
      <c r="B1" s="5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 x14ac:dyDescent="0.2">
      <c r="A2" s="26" t="s">
        <v>17</v>
      </c>
      <c r="B2" s="27" t="s">
        <v>18</v>
      </c>
      <c r="C2" s="178" t="s">
        <v>234</v>
      </c>
      <c r="D2" s="179">
        <v>44856</v>
      </c>
      <c r="E2" s="179" t="s">
        <v>244</v>
      </c>
      <c r="F2" s="179">
        <v>44857</v>
      </c>
      <c r="G2" s="179" t="s">
        <v>254</v>
      </c>
      <c r="H2" s="179">
        <v>44877</v>
      </c>
      <c r="I2" s="179">
        <v>44878</v>
      </c>
      <c r="J2" s="179">
        <v>44878</v>
      </c>
      <c r="K2" s="180">
        <v>44898</v>
      </c>
      <c r="L2" s="179">
        <v>44898</v>
      </c>
      <c r="M2" s="181">
        <v>44899</v>
      </c>
      <c r="N2" s="181">
        <v>44899</v>
      </c>
      <c r="O2" s="182">
        <v>44589</v>
      </c>
      <c r="P2" s="182">
        <v>44589</v>
      </c>
      <c r="Q2" s="181">
        <v>44590</v>
      </c>
      <c r="R2" s="181">
        <v>44590</v>
      </c>
      <c r="S2" s="181">
        <v>44617</v>
      </c>
      <c r="T2" s="181">
        <v>44617</v>
      </c>
      <c r="U2" s="181">
        <v>44618</v>
      </c>
      <c r="V2" s="181">
        <v>44618</v>
      </c>
      <c r="W2" s="181">
        <v>44624</v>
      </c>
      <c r="X2" s="181">
        <v>44624</v>
      </c>
      <c r="Y2" s="181">
        <v>44625</v>
      </c>
      <c r="Z2" s="181">
        <v>44625</v>
      </c>
      <c r="AA2" s="181">
        <v>44638</v>
      </c>
      <c r="AB2" s="181">
        <v>44638</v>
      </c>
      <c r="AC2" s="181">
        <v>44639</v>
      </c>
      <c r="AD2" s="181">
        <v>44639</v>
      </c>
      <c r="AE2" s="181">
        <v>44673</v>
      </c>
      <c r="AF2" s="181">
        <v>44673</v>
      </c>
      <c r="AG2" s="181">
        <v>44674</v>
      </c>
      <c r="AH2" s="181">
        <v>44674</v>
      </c>
      <c r="AI2" s="181">
        <v>44694</v>
      </c>
      <c r="AJ2" s="181">
        <v>44694</v>
      </c>
    </row>
    <row r="3" spans="1:36" x14ac:dyDescent="0.25">
      <c r="A3" s="295" t="s">
        <v>49</v>
      </c>
      <c r="B3" s="28">
        <f t="shared" ref="B3:B34" si="0">SUM(C3:AJ3)</f>
        <v>22</v>
      </c>
      <c r="C3" s="29"/>
      <c r="D3" s="30"/>
      <c r="E3" s="30"/>
      <c r="F3" s="30"/>
      <c r="G3" s="30">
        <v>4</v>
      </c>
      <c r="H3" s="30">
        <v>5</v>
      </c>
      <c r="I3" s="148"/>
      <c r="J3" s="30">
        <v>3</v>
      </c>
      <c r="K3" s="30"/>
      <c r="L3" s="148"/>
      <c r="M3" s="29"/>
      <c r="N3" s="29"/>
      <c r="O3" s="29">
        <v>5</v>
      </c>
      <c r="P3" s="29">
        <v>5</v>
      </c>
      <c r="Q3" s="29"/>
      <c r="R3" s="29"/>
      <c r="S3" s="101"/>
      <c r="T3" s="101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x14ac:dyDescent="0.25">
      <c r="A4" s="275" t="s">
        <v>116</v>
      </c>
      <c r="B4" s="28">
        <f t="shared" si="0"/>
        <v>19</v>
      </c>
      <c r="C4" s="29"/>
      <c r="D4" s="29"/>
      <c r="E4" s="29"/>
      <c r="F4" s="29"/>
      <c r="G4" s="29"/>
      <c r="H4" s="29"/>
      <c r="I4" s="29"/>
      <c r="J4" s="29"/>
      <c r="K4" s="29"/>
      <c r="L4" s="51">
        <v>3</v>
      </c>
      <c r="M4" s="29"/>
      <c r="N4" s="29"/>
      <c r="O4" s="29">
        <v>1</v>
      </c>
      <c r="P4" s="29">
        <v>2</v>
      </c>
      <c r="Q4" s="29">
        <v>3</v>
      </c>
      <c r="R4" s="29"/>
      <c r="S4" s="101">
        <v>2</v>
      </c>
      <c r="T4" s="101"/>
      <c r="U4" s="29"/>
      <c r="V4" s="29">
        <v>5</v>
      </c>
      <c r="W4" s="29"/>
      <c r="X4" s="29"/>
      <c r="Y4" s="29"/>
      <c r="Z4" s="29">
        <v>3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x14ac:dyDescent="0.25">
      <c r="A5" s="279" t="s">
        <v>47</v>
      </c>
      <c r="B5" s="28">
        <f t="shared" si="0"/>
        <v>18</v>
      </c>
      <c r="C5" s="29">
        <v>3</v>
      </c>
      <c r="D5" s="29">
        <v>3</v>
      </c>
      <c r="E5" s="29"/>
      <c r="F5" s="29"/>
      <c r="G5" s="33"/>
      <c r="H5" s="33"/>
      <c r="I5" s="29"/>
      <c r="J5" s="29"/>
      <c r="K5" s="29"/>
      <c r="L5" s="29"/>
      <c r="M5" s="29">
        <v>1</v>
      </c>
      <c r="N5" s="29">
        <v>2</v>
      </c>
      <c r="O5" s="29"/>
      <c r="P5" s="29"/>
      <c r="Q5" s="29">
        <v>4</v>
      </c>
      <c r="R5" s="29">
        <v>5</v>
      </c>
      <c r="S5" s="101"/>
      <c r="T5" s="101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279" t="s">
        <v>74</v>
      </c>
      <c r="B6" s="28">
        <f t="shared" si="0"/>
        <v>17</v>
      </c>
      <c r="C6" s="29"/>
      <c r="D6" s="29"/>
      <c r="E6" s="33"/>
      <c r="F6" s="33"/>
      <c r="G6" s="33"/>
      <c r="H6" s="33"/>
      <c r="I6" s="29"/>
      <c r="J6" s="29"/>
      <c r="K6" s="29"/>
      <c r="L6" s="29">
        <v>4</v>
      </c>
      <c r="M6" s="29"/>
      <c r="N6" s="29"/>
      <c r="O6" s="29">
        <v>3</v>
      </c>
      <c r="P6" s="29"/>
      <c r="Q6" s="29"/>
      <c r="R6" s="29"/>
      <c r="S6" s="101"/>
      <c r="T6" s="101"/>
      <c r="U6" s="29">
        <v>2</v>
      </c>
      <c r="V6" s="29">
        <v>3</v>
      </c>
      <c r="W6" s="29"/>
      <c r="X6" s="29"/>
      <c r="Y6" s="29"/>
      <c r="Z6" s="29">
        <v>5</v>
      </c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x14ac:dyDescent="0.25">
      <c r="A7" s="34" t="s">
        <v>325</v>
      </c>
      <c r="B7" s="28">
        <f t="shared" si="0"/>
        <v>16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>
        <v>3</v>
      </c>
      <c r="V7" s="53"/>
      <c r="W7" s="53">
        <v>4</v>
      </c>
      <c r="X7" s="53">
        <v>5</v>
      </c>
      <c r="Y7" s="53"/>
      <c r="Z7" s="53">
        <v>4</v>
      </c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6" x14ac:dyDescent="0.25">
      <c r="A8" s="38" t="s">
        <v>71</v>
      </c>
      <c r="B8" s="28">
        <f t="shared" si="0"/>
        <v>13</v>
      </c>
      <c r="C8" s="29"/>
      <c r="D8" s="29"/>
      <c r="E8" s="29"/>
      <c r="F8" s="29"/>
      <c r="G8" s="33">
        <v>3</v>
      </c>
      <c r="H8" s="33"/>
      <c r="I8" s="29">
        <v>5</v>
      </c>
      <c r="J8" s="29"/>
      <c r="K8" s="29"/>
      <c r="L8" s="29"/>
      <c r="M8" s="29"/>
      <c r="N8" s="29"/>
      <c r="O8" s="29"/>
      <c r="P8" s="29"/>
      <c r="Q8" s="29"/>
      <c r="R8" s="29"/>
      <c r="S8" s="101">
        <v>5</v>
      </c>
      <c r="T8" s="101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x14ac:dyDescent="0.25">
      <c r="A9" s="99" t="s">
        <v>258</v>
      </c>
      <c r="B9" s="28">
        <f t="shared" si="0"/>
        <v>12</v>
      </c>
      <c r="C9" s="53"/>
      <c r="D9" s="53"/>
      <c r="E9" s="53"/>
      <c r="F9" s="53"/>
      <c r="G9" s="53"/>
      <c r="H9" s="53">
        <v>4</v>
      </c>
      <c r="I9" s="53"/>
      <c r="J9" s="53"/>
      <c r="K9" s="53">
        <v>1</v>
      </c>
      <c r="L9" s="53">
        <v>2</v>
      </c>
      <c r="M9" s="53"/>
      <c r="N9" s="53">
        <v>5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6" x14ac:dyDescent="0.25">
      <c r="A10" s="37" t="s">
        <v>77</v>
      </c>
      <c r="B10" s="28">
        <f t="shared" si="0"/>
        <v>12</v>
      </c>
      <c r="C10" s="29"/>
      <c r="D10" s="29"/>
      <c r="E10" s="29"/>
      <c r="F10" s="29"/>
      <c r="G10" s="29"/>
      <c r="H10" s="29"/>
      <c r="I10" s="29"/>
      <c r="J10" s="29"/>
      <c r="K10" s="29">
        <v>4</v>
      </c>
      <c r="L10" s="29">
        <v>5</v>
      </c>
      <c r="M10" s="29"/>
      <c r="N10" s="29"/>
      <c r="O10" s="29"/>
      <c r="P10" s="29"/>
      <c r="Q10" s="29"/>
      <c r="R10" s="29"/>
      <c r="S10" s="101">
        <v>1</v>
      </c>
      <c r="T10" s="101">
        <v>2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x14ac:dyDescent="0.25">
      <c r="A11" s="296" t="s">
        <v>236</v>
      </c>
      <c r="B11" s="28">
        <f t="shared" si="0"/>
        <v>11</v>
      </c>
      <c r="C11" s="29"/>
      <c r="D11" s="29"/>
      <c r="E11" s="29">
        <v>4</v>
      </c>
      <c r="F11" s="29"/>
      <c r="G11" s="29">
        <v>2</v>
      </c>
      <c r="H11" s="29"/>
      <c r="I11" s="29"/>
      <c r="J11" s="29"/>
      <c r="K11" s="29">
        <v>5</v>
      </c>
      <c r="L11" s="29"/>
      <c r="M11" s="29"/>
      <c r="N11" s="29"/>
      <c r="O11" s="29"/>
      <c r="P11" s="29"/>
      <c r="Q11" s="35"/>
      <c r="R11" s="35"/>
      <c r="S11" s="101"/>
      <c r="T11" s="101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x14ac:dyDescent="0.25">
      <c r="A12" s="99" t="s">
        <v>306</v>
      </c>
      <c r="B12" s="28">
        <f t="shared" si="0"/>
        <v>10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>
        <v>5</v>
      </c>
      <c r="R12" s="29"/>
      <c r="S12" s="101"/>
      <c r="T12" s="101"/>
      <c r="U12" s="29">
        <v>5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x14ac:dyDescent="0.25">
      <c r="A13" s="275" t="s">
        <v>259</v>
      </c>
      <c r="B13" s="28">
        <f t="shared" si="0"/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2</v>
      </c>
      <c r="N13" s="29">
        <v>3</v>
      </c>
      <c r="O13" s="29"/>
      <c r="P13" s="29">
        <v>1</v>
      </c>
      <c r="Q13" s="29"/>
      <c r="R13" s="35">
        <v>3</v>
      </c>
      <c r="S13" s="101"/>
      <c r="T13" s="101"/>
      <c r="U13" s="29"/>
      <c r="V13" s="29">
        <v>1</v>
      </c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x14ac:dyDescent="0.25">
      <c r="A14" s="99" t="s">
        <v>309</v>
      </c>
      <c r="B14" s="28">
        <f t="shared" si="0"/>
        <v>10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>
        <v>4</v>
      </c>
      <c r="S14" s="53"/>
      <c r="T14" s="53">
        <v>3</v>
      </c>
      <c r="U14" s="53">
        <v>1</v>
      </c>
      <c r="V14" s="53">
        <v>2</v>
      </c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6" x14ac:dyDescent="0.25">
      <c r="A15" s="94" t="s">
        <v>256</v>
      </c>
      <c r="B15" s="28">
        <f t="shared" si="0"/>
        <v>9</v>
      </c>
      <c r="C15" s="53"/>
      <c r="D15" s="53"/>
      <c r="E15" s="53"/>
      <c r="F15" s="53"/>
      <c r="G15" s="53"/>
      <c r="H15" s="53"/>
      <c r="I15" s="53">
        <v>4</v>
      </c>
      <c r="J15" s="53">
        <v>5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6" x14ac:dyDescent="0.25">
      <c r="A16" s="279" t="s">
        <v>237</v>
      </c>
      <c r="B16" s="28">
        <f t="shared" si="0"/>
        <v>9</v>
      </c>
      <c r="C16" s="29"/>
      <c r="D16" s="29"/>
      <c r="E16" s="29"/>
      <c r="F16" s="29">
        <v>2</v>
      </c>
      <c r="G16" s="29"/>
      <c r="H16" s="29">
        <v>3</v>
      </c>
      <c r="I16" s="29"/>
      <c r="J16" s="29">
        <v>4</v>
      </c>
      <c r="K16" s="29"/>
      <c r="L16" s="29"/>
      <c r="M16" s="29"/>
      <c r="N16" s="29"/>
      <c r="O16" s="29"/>
      <c r="P16" s="29"/>
      <c r="Q16" s="35"/>
      <c r="R16" s="29"/>
      <c r="S16" s="101"/>
      <c r="T16" s="101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x14ac:dyDescent="0.25">
      <c r="A17" s="288" t="s">
        <v>111</v>
      </c>
      <c r="B17" s="28">
        <f t="shared" si="0"/>
        <v>9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>
        <v>5</v>
      </c>
      <c r="X17" s="53"/>
      <c r="Y17" s="53">
        <v>4</v>
      </c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 x14ac:dyDescent="0.25">
      <c r="A18" s="184" t="s">
        <v>22</v>
      </c>
      <c r="B18" s="28">
        <f t="shared" si="0"/>
        <v>8</v>
      </c>
      <c r="C18" s="51"/>
      <c r="D18" s="29"/>
      <c r="E18" s="33"/>
      <c r="F18" s="33"/>
      <c r="G18" s="29"/>
      <c r="H18" s="5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101">
        <v>4</v>
      </c>
      <c r="T18" s="101"/>
      <c r="U18" s="29"/>
      <c r="V18" s="29">
        <v>4</v>
      </c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x14ac:dyDescent="0.25">
      <c r="A19" s="94" t="s">
        <v>316</v>
      </c>
      <c r="B19" s="28">
        <f t="shared" si="0"/>
        <v>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>
        <v>3</v>
      </c>
      <c r="T19" s="53">
        <v>5</v>
      </c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 x14ac:dyDescent="0.25">
      <c r="A20" s="47" t="s">
        <v>285</v>
      </c>
      <c r="B20" s="28">
        <f t="shared" si="0"/>
        <v>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>
        <v>3</v>
      </c>
      <c r="N20" s="29">
        <v>4</v>
      </c>
      <c r="O20" s="29"/>
      <c r="P20" s="29"/>
      <c r="Q20" s="29"/>
      <c r="R20" s="29"/>
      <c r="S20" s="101"/>
      <c r="T20" s="101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 x14ac:dyDescent="0.25">
      <c r="A21" s="279" t="s">
        <v>31</v>
      </c>
      <c r="B21" s="28">
        <f t="shared" si="0"/>
        <v>7</v>
      </c>
      <c r="C21" s="51">
        <v>5</v>
      </c>
      <c r="D21" s="29">
        <v>2</v>
      </c>
      <c r="E21" s="29"/>
      <c r="F21" s="29"/>
      <c r="G21" s="33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1"/>
      <c r="T21" s="101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 x14ac:dyDescent="0.25">
      <c r="A22" s="287" t="s">
        <v>109</v>
      </c>
      <c r="B22" s="28">
        <f t="shared" si="0"/>
        <v>7</v>
      </c>
      <c r="C22" s="29"/>
      <c r="D22" s="29">
        <v>5</v>
      </c>
      <c r="E22" s="29"/>
      <c r="F22" s="29"/>
      <c r="G22" s="29"/>
      <c r="H22" s="29"/>
      <c r="I22" s="29">
        <v>1</v>
      </c>
      <c r="J22" s="29"/>
      <c r="K22" s="29"/>
      <c r="L22" s="29"/>
      <c r="M22" s="29"/>
      <c r="N22" s="29"/>
      <c r="O22" s="29"/>
      <c r="P22" s="29"/>
      <c r="Q22" s="29"/>
      <c r="R22" s="29"/>
      <c r="S22" s="101"/>
      <c r="T22" s="101"/>
      <c r="U22" s="29"/>
      <c r="V22" s="29"/>
      <c r="W22" s="29"/>
      <c r="X22" s="29"/>
      <c r="Y22" s="29">
        <v>1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 x14ac:dyDescent="0.25">
      <c r="A23" s="280" t="s">
        <v>83</v>
      </c>
      <c r="B23" s="28">
        <f t="shared" si="0"/>
        <v>7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>
        <v>3</v>
      </c>
      <c r="Q23" s="35"/>
      <c r="R23" s="29"/>
      <c r="S23" s="29"/>
      <c r="T23" s="29"/>
      <c r="U23" s="29"/>
      <c r="V23" s="29"/>
      <c r="W23" s="29">
        <v>2</v>
      </c>
      <c r="X23" s="29"/>
      <c r="Y23" s="29">
        <v>2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 x14ac:dyDescent="0.25">
      <c r="A24" s="274" t="s">
        <v>42</v>
      </c>
      <c r="B24" s="28">
        <f t="shared" si="0"/>
        <v>7</v>
      </c>
      <c r="C24" s="29"/>
      <c r="D24" s="29"/>
      <c r="E24" s="29"/>
      <c r="F24" s="29"/>
      <c r="G24" s="29"/>
      <c r="H24" s="29"/>
      <c r="I24" s="29"/>
      <c r="J24" s="29"/>
      <c r="K24" s="51"/>
      <c r="L24" s="29"/>
      <c r="M24" s="29"/>
      <c r="N24" s="29"/>
      <c r="O24" s="35"/>
      <c r="P24" s="29"/>
      <c r="Q24" s="29">
        <v>2</v>
      </c>
      <c r="R24" s="29"/>
      <c r="S24" s="101"/>
      <c r="T24" s="101"/>
      <c r="U24" s="29"/>
      <c r="V24" s="29"/>
      <c r="W24" s="29"/>
      <c r="X24" s="29"/>
      <c r="Y24" s="29">
        <v>5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 x14ac:dyDescent="0.25">
      <c r="A25" s="33" t="s">
        <v>75</v>
      </c>
      <c r="B25" s="28">
        <f t="shared" si="0"/>
        <v>6</v>
      </c>
      <c r="C25" s="53"/>
      <c r="D25" s="53">
        <v>1</v>
      </c>
      <c r="E25" s="53"/>
      <c r="F25" s="53">
        <v>5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</row>
    <row r="26" spans="1:36" ht="15.75" customHeight="1" x14ac:dyDescent="0.25">
      <c r="A26" s="274" t="s">
        <v>91</v>
      </c>
      <c r="B26" s="28">
        <f t="shared" si="0"/>
        <v>6</v>
      </c>
      <c r="C26" s="29"/>
      <c r="D26" s="29"/>
      <c r="E26" s="29"/>
      <c r="F26" s="33"/>
      <c r="G26" s="29"/>
      <c r="H26" s="29"/>
      <c r="I26" s="29"/>
      <c r="J26" s="29"/>
      <c r="K26" s="51">
        <v>3</v>
      </c>
      <c r="L26" s="51"/>
      <c r="M26" s="29"/>
      <c r="N26" s="29"/>
      <c r="O26" s="35"/>
      <c r="P26" s="29"/>
      <c r="Q26" s="29"/>
      <c r="R26" s="29"/>
      <c r="S26" s="101"/>
      <c r="T26" s="101"/>
      <c r="U26" s="29"/>
      <c r="V26" s="29"/>
      <c r="W26" s="29"/>
      <c r="X26" s="29"/>
      <c r="Y26" s="29">
        <v>3</v>
      </c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 x14ac:dyDescent="0.25">
      <c r="A27" s="35" t="s">
        <v>86</v>
      </c>
      <c r="B27" s="28">
        <f t="shared" si="0"/>
        <v>5</v>
      </c>
      <c r="C27" s="53"/>
      <c r="D27" s="53"/>
      <c r="E27" s="53">
        <v>3</v>
      </c>
      <c r="F27" s="53"/>
      <c r="G27" s="53"/>
      <c r="H27" s="53"/>
      <c r="I27" s="53"/>
      <c r="J27" s="53"/>
      <c r="K27" s="53">
        <v>2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</row>
    <row r="28" spans="1:36" ht="15.75" customHeight="1" x14ac:dyDescent="0.25">
      <c r="A28" s="73" t="s">
        <v>171</v>
      </c>
      <c r="B28" s="28">
        <f t="shared" si="0"/>
        <v>5</v>
      </c>
      <c r="C28" s="53"/>
      <c r="D28" s="53"/>
      <c r="E28" s="53"/>
      <c r="F28" s="53"/>
      <c r="G28" s="53">
        <v>5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</row>
    <row r="29" spans="1:36" ht="15.75" customHeight="1" x14ac:dyDescent="0.25">
      <c r="A29" s="33" t="s">
        <v>23</v>
      </c>
      <c r="B29" s="28">
        <f t="shared" si="0"/>
        <v>5</v>
      </c>
      <c r="C29" s="53"/>
      <c r="D29" s="53"/>
      <c r="E29" s="53">
        <v>5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</row>
    <row r="30" spans="1:36" ht="15.75" customHeight="1" x14ac:dyDescent="0.25">
      <c r="A30" s="33" t="s">
        <v>58</v>
      </c>
      <c r="B30" s="28">
        <f t="shared" si="0"/>
        <v>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>
        <v>5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 x14ac:dyDescent="0.25">
      <c r="A31" s="53" t="s">
        <v>62</v>
      </c>
      <c r="B31" s="28">
        <f t="shared" si="0"/>
        <v>5</v>
      </c>
      <c r="C31" s="29"/>
      <c r="D31" s="29"/>
      <c r="E31" s="29">
        <v>1</v>
      </c>
      <c r="F31" s="29">
        <v>4</v>
      </c>
      <c r="G31" s="29"/>
      <c r="H31" s="29"/>
      <c r="I31" s="29"/>
      <c r="J31" s="29"/>
      <c r="K31" s="29"/>
      <c r="L31" s="51"/>
      <c r="M31" s="29"/>
      <c r="N31" s="29"/>
      <c r="O31" s="29"/>
      <c r="P31" s="29"/>
      <c r="Q31" s="29"/>
      <c r="R31" s="29"/>
      <c r="S31" s="101"/>
      <c r="T31" s="101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 x14ac:dyDescent="0.25">
      <c r="A32" s="274" t="s">
        <v>146</v>
      </c>
      <c r="B32" s="28">
        <f t="shared" si="0"/>
        <v>4</v>
      </c>
      <c r="C32" s="29"/>
      <c r="D32" s="29">
        <v>4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5"/>
      <c r="P32" s="29"/>
      <c r="Q32" s="29"/>
      <c r="R32" s="29"/>
      <c r="S32" s="101"/>
      <c r="T32" s="101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 x14ac:dyDescent="0.25">
      <c r="A33" s="82" t="s">
        <v>296</v>
      </c>
      <c r="B33" s="28">
        <f t="shared" si="0"/>
        <v>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>
        <v>4</v>
      </c>
      <c r="Q33" s="29"/>
      <c r="R33" s="29"/>
      <c r="S33" s="101"/>
      <c r="T33" s="101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 x14ac:dyDescent="0.25">
      <c r="A34" s="29" t="s">
        <v>115</v>
      </c>
      <c r="B34" s="28">
        <f t="shared" si="0"/>
        <v>4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1"/>
      <c r="T34" s="101">
        <v>4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 x14ac:dyDescent="0.25">
      <c r="A35" s="29" t="s">
        <v>294</v>
      </c>
      <c r="B35" s="28">
        <f t="shared" ref="B35:B66" si="1">SUM(C35:AJ35)</f>
        <v>4</v>
      </c>
      <c r="C35" s="51"/>
      <c r="D35" s="51"/>
      <c r="E35" s="51"/>
      <c r="F35" s="51"/>
      <c r="G35" s="51"/>
      <c r="H35" s="51"/>
      <c r="I35" s="29"/>
      <c r="J35" s="29"/>
      <c r="K35" s="51"/>
      <c r="L35" s="29"/>
      <c r="M35" s="29"/>
      <c r="N35" s="29"/>
      <c r="O35" s="29">
        <v>4</v>
      </c>
      <c r="P35" s="29"/>
      <c r="Q35" s="29"/>
      <c r="R35" s="29"/>
      <c r="S35" s="101"/>
      <c r="T35" s="101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 x14ac:dyDescent="0.25">
      <c r="A36" s="33" t="s">
        <v>53</v>
      </c>
      <c r="B36" s="28">
        <f t="shared" si="1"/>
        <v>4</v>
      </c>
      <c r="C36" s="29">
        <v>4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1"/>
      <c r="T36" s="101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 x14ac:dyDescent="0.25">
      <c r="A37" s="29" t="s">
        <v>324</v>
      </c>
      <c r="B37" s="28">
        <f t="shared" si="1"/>
        <v>4</v>
      </c>
      <c r="C37" s="29"/>
      <c r="D37" s="29"/>
      <c r="E37" s="29"/>
      <c r="F37" s="33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1"/>
      <c r="T37" s="101"/>
      <c r="U37" s="29">
        <v>4</v>
      </c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 x14ac:dyDescent="0.25">
      <c r="A38" s="40" t="s">
        <v>45</v>
      </c>
      <c r="B38" s="28">
        <f t="shared" si="1"/>
        <v>4</v>
      </c>
      <c r="C38" s="29"/>
      <c r="D38" s="29"/>
      <c r="E38" s="29"/>
      <c r="F38" s="29"/>
      <c r="G38" s="33"/>
      <c r="H38" s="29"/>
      <c r="I38" s="29"/>
      <c r="J38" s="29"/>
      <c r="K38" s="29"/>
      <c r="L38" s="29"/>
      <c r="M38" s="29">
        <v>4</v>
      </c>
      <c r="N38" s="29"/>
      <c r="O38" s="29"/>
      <c r="P38" s="29"/>
      <c r="Q38" s="29"/>
      <c r="R38" s="29"/>
      <c r="S38" s="101"/>
      <c r="T38" s="101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 x14ac:dyDescent="0.25">
      <c r="A39" s="274" t="s">
        <v>41</v>
      </c>
      <c r="B39" s="28">
        <f t="shared" si="1"/>
        <v>3</v>
      </c>
      <c r="C39" s="29"/>
      <c r="D39" s="29"/>
      <c r="E39" s="29"/>
      <c r="F39" s="29"/>
      <c r="G39" s="29"/>
      <c r="H39" s="29"/>
      <c r="I39" s="29">
        <v>3</v>
      </c>
      <c r="J39" s="29"/>
      <c r="K39" s="29"/>
      <c r="L39" s="29"/>
      <c r="M39" s="29"/>
      <c r="N39" s="35"/>
      <c r="O39" s="29"/>
      <c r="P39" s="29"/>
      <c r="Q39" s="29"/>
      <c r="R39" s="29"/>
      <c r="S39" s="101"/>
      <c r="T39" s="101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 x14ac:dyDescent="0.25">
      <c r="A40" s="40" t="s">
        <v>219</v>
      </c>
      <c r="B40" s="28">
        <f t="shared" si="1"/>
        <v>3</v>
      </c>
      <c r="C40" s="53"/>
      <c r="D40" s="53"/>
      <c r="E40" s="53"/>
      <c r="F40" s="53">
        <v>3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</row>
    <row r="41" spans="1:36" ht="15.75" customHeight="1" x14ac:dyDescent="0.25">
      <c r="A41" s="274" t="s">
        <v>179</v>
      </c>
      <c r="B41" s="28">
        <f t="shared" si="1"/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>
        <v>2</v>
      </c>
      <c r="P41" s="29"/>
      <c r="Q41" s="29"/>
      <c r="R41" s="29"/>
      <c r="S41" s="101"/>
      <c r="T41" s="101"/>
      <c r="U41" s="29"/>
      <c r="V41" s="29"/>
      <c r="W41" s="29">
        <v>1</v>
      </c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 x14ac:dyDescent="0.25">
      <c r="A42" s="75" t="s">
        <v>142</v>
      </c>
      <c r="B42" s="28">
        <f t="shared" si="1"/>
        <v>3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>
        <v>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</row>
    <row r="43" spans="1:36" ht="15.75" customHeight="1" x14ac:dyDescent="0.25">
      <c r="A43" s="33" t="s">
        <v>44</v>
      </c>
      <c r="B43" s="28">
        <f t="shared" si="1"/>
        <v>2</v>
      </c>
      <c r="C43" s="29"/>
      <c r="D43" s="29"/>
      <c r="E43" s="29">
        <v>2</v>
      </c>
      <c r="F43" s="33"/>
      <c r="G43" s="33"/>
      <c r="H43" s="33"/>
      <c r="I43" s="29"/>
      <c r="J43" s="29"/>
      <c r="K43" s="29"/>
      <c r="L43" s="29"/>
      <c r="M43" s="29"/>
      <c r="N43" s="29"/>
      <c r="O43" s="29"/>
      <c r="P43" s="29"/>
      <c r="Q43" s="35"/>
      <c r="R43" s="29"/>
      <c r="S43" s="101"/>
      <c r="T43" s="101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 x14ac:dyDescent="0.25">
      <c r="A44" s="33" t="s">
        <v>253</v>
      </c>
      <c r="B44" s="28">
        <f t="shared" si="1"/>
        <v>2</v>
      </c>
      <c r="C44" s="29">
        <v>2</v>
      </c>
      <c r="D44" s="29"/>
      <c r="E44" s="29"/>
      <c r="F44" s="29"/>
      <c r="G44" s="29"/>
      <c r="H44" s="33"/>
      <c r="I44" s="29"/>
      <c r="J44" s="29"/>
      <c r="K44" s="29"/>
      <c r="L44" s="29"/>
      <c r="M44" s="29"/>
      <c r="N44" s="29"/>
      <c r="O44" s="29"/>
      <c r="P44" s="29"/>
      <c r="Q44" s="29"/>
      <c r="R44" s="35"/>
      <c r="S44" s="101"/>
      <c r="T44" s="101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 x14ac:dyDescent="0.25">
      <c r="A45" s="82" t="s">
        <v>94</v>
      </c>
      <c r="B45" s="28">
        <f t="shared" si="1"/>
        <v>2</v>
      </c>
      <c r="C45" s="53"/>
      <c r="D45" s="53"/>
      <c r="E45" s="53"/>
      <c r="F45" s="53"/>
      <c r="G45" s="53"/>
      <c r="H45" s="53"/>
      <c r="I45" s="53">
        <v>2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</row>
    <row r="46" spans="1:36" ht="15.75" customHeight="1" x14ac:dyDescent="0.25">
      <c r="A46" s="29" t="s">
        <v>55</v>
      </c>
      <c r="B46" s="28">
        <f t="shared" si="1"/>
        <v>1</v>
      </c>
      <c r="C46" s="29">
        <v>1</v>
      </c>
      <c r="D46" s="29"/>
      <c r="E46" s="29"/>
      <c r="F46" s="29"/>
      <c r="G46" s="29"/>
      <c r="H46" s="51"/>
      <c r="I46" s="51"/>
      <c r="J46" s="29"/>
      <c r="K46" s="29"/>
      <c r="L46" s="29"/>
      <c r="M46" s="29"/>
      <c r="N46" s="29"/>
      <c r="O46" s="29"/>
      <c r="P46" s="29"/>
      <c r="Q46" s="35"/>
      <c r="R46" s="29"/>
      <c r="S46" s="101"/>
      <c r="T46" s="101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 x14ac:dyDescent="0.25">
      <c r="A47" s="82" t="s">
        <v>161</v>
      </c>
      <c r="B47" s="28">
        <f t="shared" si="1"/>
        <v>1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>
        <v>1</v>
      </c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8" spans="1:36" ht="15.75" customHeight="1" x14ac:dyDescent="0.25">
      <c r="A48" s="82" t="s">
        <v>257</v>
      </c>
      <c r="B48" s="28">
        <f t="shared" si="1"/>
        <v>1</v>
      </c>
      <c r="C48" s="53"/>
      <c r="D48" s="53"/>
      <c r="E48" s="53"/>
      <c r="F48" s="53"/>
      <c r="G48" s="53">
        <v>1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</row>
    <row r="49" spans="1:36" ht="15.75" customHeight="1" x14ac:dyDescent="0.25">
      <c r="A49" s="82" t="s">
        <v>177</v>
      </c>
      <c r="B49" s="28">
        <f t="shared" si="1"/>
        <v>0</v>
      </c>
      <c r="C49" s="29"/>
      <c r="D49" s="29"/>
      <c r="E49" s="29"/>
      <c r="F49" s="29"/>
      <c r="G49" s="33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101"/>
      <c r="T49" s="101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 x14ac:dyDescent="0.25">
      <c r="A50" s="73" t="s">
        <v>168</v>
      </c>
      <c r="B50" s="28">
        <f t="shared" si="1"/>
        <v>0</v>
      </c>
      <c r="C50" s="29"/>
      <c r="D50" s="29"/>
      <c r="E50" s="29"/>
      <c r="F50" s="29"/>
      <c r="G50" s="29"/>
      <c r="H50" s="29"/>
      <c r="I50" s="51"/>
      <c r="J50" s="29"/>
      <c r="K50" s="29"/>
      <c r="L50" s="29"/>
      <c r="M50" s="29"/>
      <c r="N50" s="29"/>
      <c r="O50" s="29"/>
      <c r="P50" s="29"/>
      <c r="Q50" s="29"/>
      <c r="R50" s="29"/>
      <c r="S50" s="101"/>
      <c r="T50" s="101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 x14ac:dyDescent="0.25">
      <c r="A51" s="82" t="s">
        <v>182</v>
      </c>
      <c r="B51" s="28">
        <f t="shared" si="1"/>
        <v>0</v>
      </c>
      <c r="C51" s="29"/>
      <c r="D51" s="29"/>
      <c r="E51" s="29"/>
      <c r="F51" s="29"/>
      <c r="G51" s="29"/>
      <c r="H51" s="29"/>
      <c r="I51" s="29"/>
      <c r="J51" s="29"/>
      <c r="K51" s="29"/>
      <c r="L51" s="51"/>
      <c r="M51" s="29"/>
      <c r="N51" s="29"/>
      <c r="O51" s="35"/>
      <c r="P51" s="29"/>
      <c r="Q51" s="29"/>
      <c r="R51" s="29"/>
      <c r="S51" s="101"/>
      <c r="T51" s="101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.75" customHeight="1" x14ac:dyDescent="0.25">
      <c r="A52" s="82" t="s">
        <v>140</v>
      </c>
      <c r="B52" s="28">
        <f t="shared" si="1"/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1:36" ht="15.75" customHeight="1" x14ac:dyDescent="0.25">
      <c r="A53" s="40" t="s">
        <v>196</v>
      </c>
      <c r="B53" s="28">
        <f t="shared" si="1"/>
        <v>0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1:36" ht="15.75" customHeight="1" x14ac:dyDescent="0.25">
      <c r="A54" s="41" t="s">
        <v>27</v>
      </c>
      <c r="B54" s="28">
        <f t="shared" si="1"/>
        <v>0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101"/>
      <c r="T54" s="101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5.75" customHeight="1" x14ac:dyDescent="0.25">
      <c r="A55" s="29" t="s">
        <v>78</v>
      </c>
      <c r="B55" s="28">
        <f t="shared" si="1"/>
        <v>0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1:36" ht="15.75" customHeight="1" x14ac:dyDescent="0.25">
      <c r="A56" s="274" t="s">
        <v>163</v>
      </c>
      <c r="B56" s="28">
        <f t="shared" si="1"/>
        <v>0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101"/>
      <c r="T56" s="101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.75" customHeight="1" x14ac:dyDescent="0.25">
      <c r="A57" s="29" t="s">
        <v>70</v>
      </c>
      <c r="B57" s="28">
        <f t="shared" si="1"/>
        <v>0</v>
      </c>
      <c r="C57" s="29"/>
      <c r="D57" s="29"/>
      <c r="E57" s="29"/>
      <c r="F57" s="29"/>
      <c r="G57" s="51"/>
      <c r="H57" s="29"/>
      <c r="I57" s="51"/>
      <c r="J57" s="51"/>
      <c r="K57" s="29"/>
      <c r="L57" s="29"/>
      <c r="M57" s="29"/>
      <c r="N57" s="29"/>
      <c r="O57" s="35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.75" customHeight="1" x14ac:dyDescent="0.25">
      <c r="A58" s="33" t="s">
        <v>69</v>
      </c>
      <c r="B58" s="28">
        <f t="shared" si="1"/>
        <v>0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101"/>
      <c r="T58" s="101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 x14ac:dyDescent="0.25">
      <c r="A59" s="29" t="s">
        <v>67</v>
      </c>
      <c r="B59" s="28">
        <f t="shared" si="1"/>
        <v>0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101"/>
      <c r="T59" s="101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5" customHeight="1" x14ac:dyDescent="0.25">
      <c r="A60" s="33" t="s">
        <v>79</v>
      </c>
      <c r="B60" s="28">
        <f t="shared" si="1"/>
        <v>0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1:36" ht="15" customHeight="1" x14ac:dyDescent="0.25">
      <c r="A61" s="40" t="s">
        <v>209</v>
      </c>
      <c r="B61" s="28">
        <f t="shared" si="1"/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1:36" ht="15" customHeight="1" x14ac:dyDescent="0.25">
      <c r="A62" s="82" t="s">
        <v>160</v>
      </c>
      <c r="B62" s="28">
        <f t="shared" si="1"/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5" customHeight="1" x14ac:dyDescent="0.25">
      <c r="A63" s="40" t="s">
        <v>56</v>
      </c>
      <c r="B63" s="28">
        <f t="shared" si="1"/>
        <v>0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5" customHeight="1" x14ac:dyDescent="0.25">
      <c r="A64" s="29" t="s">
        <v>68</v>
      </c>
      <c r="B64" s="28">
        <f t="shared" si="1"/>
        <v>0</v>
      </c>
      <c r="C64" s="29"/>
      <c r="D64" s="29"/>
      <c r="E64" s="29"/>
      <c r="F64" s="29"/>
      <c r="G64" s="29"/>
      <c r="H64" s="29"/>
      <c r="I64" s="29"/>
      <c r="J64" s="51"/>
      <c r="K64" s="29"/>
      <c r="L64" s="29"/>
      <c r="M64" s="29"/>
      <c r="N64" s="29"/>
      <c r="O64" s="29"/>
      <c r="P64" s="29"/>
      <c r="Q64" s="29"/>
      <c r="R64" s="29"/>
      <c r="S64" s="101"/>
      <c r="T64" s="101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ht="15" customHeight="1" x14ac:dyDescent="0.25">
      <c r="A65" s="29" t="s">
        <v>51</v>
      </c>
      <c r="B65" s="28">
        <f t="shared" si="1"/>
        <v>0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</row>
    <row r="66" spans="1:36" ht="15" customHeight="1" x14ac:dyDescent="0.25">
      <c r="A66" s="40" t="s">
        <v>215</v>
      </c>
      <c r="B66" s="28">
        <f t="shared" si="1"/>
        <v>0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101"/>
      <c r="T66" s="101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5" customHeight="1" x14ac:dyDescent="0.25">
      <c r="A67" s="35" t="s">
        <v>64</v>
      </c>
      <c r="B67" s="28">
        <f t="shared" ref="B67:B85" si="2">SUM(C67:AJ67)</f>
        <v>0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</row>
    <row r="68" spans="1:36" ht="15" customHeight="1" x14ac:dyDescent="0.25">
      <c r="A68" s="75" t="s">
        <v>108</v>
      </c>
      <c r="B68" s="28">
        <f t="shared" si="2"/>
        <v>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101"/>
      <c r="T68" s="101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5" customHeight="1" x14ac:dyDescent="0.25">
      <c r="A69" s="33" t="s">
        <v>76</v>
      </c>
      <c r="B69" s="28">
        <f t="shared" si="2"/>
        <v>0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</row>
    <row r="70" spans="1:36" ht="15" customHeight="1" x14ac:dyDescent="0.25">
      <c r="A70" s="40" t="s">
        <v>216</v>
      </c>
      <c r="B70" s="28">
        <f t="shared" si="2"/>
        <v>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</row>
    <row r="71" spans="1:36" ht="15" customHeight="1" x14ac:dyDescent="0.25">
      <c r="A71" s="33" t="s">
        <v>21</v>
      </c>
      <c r="B71" s="28">
        <f t="shared" si="2"/>
        <v>0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5" customHeight="1" x14ac:dyDescent="0.25">
      <c r="A72" s="33" t="s">
        <v>80</v>
      </c>
      <c r="B72" s="28">
        <f t="shared" si="2"/>
        <v>0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</row>
    <row r="73" spans="1:36" ht="15" customHeight="1" x14ac:dyDescent="0.25">
      <c r="A73" s="35" t="s">
        <v>214</v>
      </c>
      <c r="B73" s="28">
        <f t="shared" si="2"/>
        <v>0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</row>
    <row r="74" spans="1:36" ht="15" customHeight="1" x14ac:dyDescent="0.25">
      <c r="A74" s="40" t="s">
        <v>208</v>
      </c>
      <c r="B74" s="28">
        <f t="shared" si="2"/>
        <v>0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5" customHeight="1" x14ac:dyDescent="0.25">
      <c r="A75" s="40" t="s">
        <v>43</v>
      </c>
      <c r="B75" s="28">
        <f t="shared" si="2"/>
        <v>0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</row>
    <row r="76" spans="1:36" ht="15" customHeight="1" x14ac:dyDescent="0.25">
      <c r="A76" s="29" t="s">
        <v>26</v>
      </c>
      <c r="B76" s="28">
        <f t="shared" si="2"/>
        <v>0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101"/>
      <c r="T76" s="101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5" customHeight="1" x14ac:dyDescent="0.25">
      <c r="A77" s="33" t="s">
        <v>72</v>
      </c>
      <c r="B77" s="28">
        <f t="shared" si="2"/>
        <v>0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</row>
    <row r="78" spans="1:36" ht="15" customHeight="1" x14ac:dyDescent="0.25">
      <c r="A78" s="29" t="s">
        <v>19</v>
      </c>
      <c r="B78" s="28">
        <f t="shared" si="2"/>
        <v>0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</row>
    <row r="79" spans="1:36" ht="15" customHeight="1" x14ac:dyDescent="0.25">
      <c r="A79" s="33" t="s">
        <v>48</v>
      </c>
      <c r="B79" s="28">
        <f t="shared" si="2"/>
        <v>0</v>
      </c>
      <c r="C79" s="29"/>
      <c r="D79" s="29"/>
      <c r="E79" s="29"/>
      <c r="F79" s="29"/>
      <c r="G79" s="29"/>
      <c r="H79" s="33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101"/>
      <c r="T79" s="101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5" customHeight="1" x14ac:dyDescent="0.25">
      <c r="A80" s="53"/>
      <c r="B80" s="28">
        <f t="shared" si="2"/>
        <v>0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</row>
    <row r="81" spans="1:36" ht="15" customHeight="1" x14ac:dyDescent="0.25">
      <c r="A81" s="53"/>
      <c r="B81" s="28">
        <f t="shared" si="2"/>
        <v>0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</row>
    <row r="82" spans="1:36" ht="15" customHeight="1" x14ac:dyDescent="0.25">
      <c r="A82" s="53"/>
      <c r="B82" s="28">
        <f t="shared" si="2"/>
        <v>0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</row>
    <row r="83" spans="1:36" ht="15" customHeight="1" x14ac:dyDescent="0.25">
      <c r="A83" s="53"/>
      <c r="B83" s="28">
        <f t="shared" si="2"/>
        <v>0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</row>
    <row r="84" spans="1:36" ht="15" customHeight="1" x14ac:dyDescent="0.25">
      <c r="A84" s="53"/>
      <c r="B84" s="28">
        <f t="shared" si="2"/>
        <v>0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</row>
    <row r="85" spans="1:36" ht="15" customHeight="1" x14ac:dyDescent="0.25">
      <c r="A85" s="53"/>
      <c r="B85" s="28">
        <f t="shared" si="2"/>
        <v>0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</row>
  </sheetData>
  <autoFilter ref="A2:AJ73">
    <sortState ref="A3:AJ85">
      <sortCondition descending="1" ref="B2:B73"/>
    </sortState>
  </autoFilter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</sheetPr>
  <dimension ref="A1:AJ9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5" sqref="A35"/>
    </sheetView>
  </sheetViews>
  <sheetFormatPr defaultColWidth="12.625" defaultRowHeight="15" customHeight="1" x14ac:dyDescent="0.2"/>
  <cols>
    <col min="1" max="1" width="20.625" customWidth="1"/>
    <col min="2" max="2" width="8.375" customWidth="1"/>
    <col min="3" max="3" width="6.375" style="123" customWidth="1"/>
    <col min="4" max="8" width="4.75" style="123" customWidth="1"/>
    <col min="9" max="9" width="3.875" style="123" customWidth="1"/>
    <col min="10" max="10" width="4.75" style="123" customWidth="1"/>
    <col min="11" max="11" width="3.75" style="123" customWidth="1"/>
    <col min="12" max="12" width="4.25" style="123" customWidth="1"/>
    <col min="13" max="13" width="3.5" style="123" customWidth="1"/>
    <col min="14" max="14" width="4.125" style="123" customWidth="1"/>
    <col min="15" max="15" width="4.75" style="123" customWidth="1"/>
    <col min="16" max="16" width="4.375" style="123" customWidth="1"/>
    <col min="17" max="17" width="3.5" style="123" customWidth="1"/>
    <col min="18" max="18" width="4.75" style="123" customWidth="1"/>
    <col min="19" max="19" width="4.875" style="123" customWidth="1"/>
    <col min="20" max="20" width="5" style="123" customWidth="1"/>
    <col min="21" max="21" width="5.375" style="123" customWidth="1"/>
    <col min="22" max="36" width="5.125" style="123" customWidth="1"/>
  </cols>
  <sheetData>
    <row r="1" spans="1:36" ht="14.25" x14ac:dyDescent="0.2">
      <c r="A1" s="23" t="s">
        <v>14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3" customHeight="1" x14ac:dyDescent="0.2">
      <c r="A2" s="26" t="s">
        <v>17</v>
      </c>
      <c r="B2" s="27" t="s">
        <v>18</v>
      </c>
      <c r="C2" s="178" t="s">
        <v>234</v>
      </c>
      <c r="D2" s="179">
        <v>44856</v>
      </c>
      <c r="E2" s="179" t="s">
        <v>244</v>
      </c>
      <c r="F2" s="179">
        <v>44857</v>
      </c>
      <c r="G2" s="179">
        <v>44877</v>
      </c>
      <c r="H2" s="179">
        <v>44877</v>
      </c>
      <c r="I2" s="179">
        <v>44878</v>
      </c>
      <c r="J2" s="179">
        <v>44878</v>
      </c>
      <c r="K2" s="180">
        <v>44898</v>
      </c>
      <c r="L2" s="179">
        <v>44898</v>
      </c>
      <c r="M2" s="181">
        <v>44899</v>
      </c>
      <c r="N2" s="181">
        <v>44899</v>
      </c>
      <c r="O2" s="182">
        <v>44589</v>
      </c>
      <c r="P2" s="182">
        <v>44589</v>
      </c>
      <c r="Q2" s="181">
        <v>44590</v>
      </c>
      <c r="R2" s="181">
        <v>44590</v>
      </c>
      <c r="S2" s="181">
        <v>44617</v>
      </c>
      <c r="T2" s="181">
        <v>44617</v>
      </c>
      <c r="U2" s="181">
        <v>44618</v>
      </c>
      <c r="V2" s="181">
        <v>44618</v>
      </c>
      <c r="W2" s="181">
        <v>44624</v>
      </c>
      <c r="X2" s="181">
        <v>44624</v>
      </c>
      <c r="Y2" s="181">
        <v>44625</v>
      </c>
      <c r="Z2" s="181">
        <v>44625</v>
      </c>
      <c r="AA2" s="181">
        <v>44638</v>
      </c>
      <c r="AB2" s="181">
        <v>44638</v>
      </c>
      <c r="AC2" s="181">
        <v>44639</v>
      </c>
      <c r="AD2" s="181">
        <v>44639</v>
      </c>
      <c r="AE2" s="181">
        <v>44673</v>
      </c>
      <c r="AF2" s="181">
        <v>44673</v>
      </c>
      <c r="AG2" s="181">
        <v>44674</v>
      </c>
      <c r="AH2" s="181">
        <v>44674</v>
      </c>
      <c r="AI2" s="181">
        <v>44694</v>
      </c>
      <c r="AJ2" s="181">
        <v>44694</v>
      </c>
    </row>
    <row r="3" spans="1:36" x14ac:dyDescent="0.25">
      <c r="A3" s="300" t="s">
        <v>121</v>
      </c>
      <c r="B3" s="28">
        <f t="shared" ref="B3:B34" si="0">SUM(C3:AJ3)</f>
        <v>26</v>
      </c>
      <c r="C3" s="29"/>
      <c r="D3" s="30"/>
      <c r="E3" s="30"/>
      <c r="F3" s="30">
        <v>4</v>
      </c>
      <c r="G3" s="30"/>
      <c r="H3" s="31"/>
      <c r="I3" s="30"/>
      <c r="J3" s="30">
        <v>4</v>
      </c>
      <c r="K3" s="30"/>
      <c r="L3" s="30"/>
      <c r="M3" s="29"/>
      <c r="N3" s="29">
        <v>4</v>
      </c>
      <c r="O3" s="29"/>
      <c r="P3" s="29"/>
      <c r="Q3" s="29"/>
      <c r="R3" s="35"/>
      <c r="S3" s="101">
        <v>5</v>
      </c>
      <c r="T3" s="101">
        <v>4</v>
      </c>
      <c r="U3" s="29"/>
      <c r="V3" s="29"/>
      <c r="W3" s="29">
        <v>5</v>
      </c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x14ac:dyDescent="0.25">
      <c r="A4" s="294" t="s">
        <v>259</v>
      </c>
      <c r="B4" s="28">
        <f t="shared" si="0"/>
        <v>23</v>
      </c>
      <c r="C4" s="53"/>
      <c r="D4" s="53"/>
      <c r="E4" s="53"/>
      <c r="F4" s="53"/>
      <c r="G4" s="53">
        <v>2</v>
      </c>
      <c r="H4" s="53">
        <v>5</v>
      </c>
      <c r="I4" s="53">
        <v>1</v>
      </c>
      <c r="J4" s="53"/>
      <c r="K4" s="53">
        <v>5</v>
      </c>
      <c r="L4" s="53">
        <v>5</v>
      </c>
      <c r="M4" s="53"/>
      <c r="N4" s="53"/>
      <c r="O4" s="53"/>
      <c r="P4" s="53"/>
      <c r="Q4" s="53"/>
      <c r="R4" s="53"/>
      <c r="S4" s="53"/>
      <c r="T4" s="53"/>
      <c r="U4" s="53">
        <v>2</v>
      </c>
      <c r="V4" s="53">
        <v>3</v>
      </c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6" x14ac:dyDescent="0.25">
      <c r="A5" s="279" t="s">
        <v>84</v>
      </c>
      <c r="B5" s="28">
        <f t="shared" si="0"/>
        <v>20</v>
      </c>
      <c r="C5" s="29"/>
      <c r="D5" s="29">
        <v>2</v>
      </c>
      <c r="E5" s="29">
        <v>1</v>
      </c>
      <c r="F5" s="29">
        <v>5</v>
      </c>
      <c r="G5" s="33">
        <v>1</v>
      </c>
      <c r="H5" s="29">
        <v>3</v>
      </c>
      <c r="I5" s="29"/>
      <c r="J5" s="29">
        <v>4</v>
      </c>
      <c r="K5" s="29"/>
      <c r="L5" s="29"/>
      <c r="M5" s="29">
        <v>1</v>
      </c>
      <c r="N5" s="29"/>
      <c r="O5" s="29"/>
      <c r="P5" s="29"/>
      <c r="Q5" s="29"/>
      <c r="R5" s="29"/>
      <c r="S5" s="101"/>
      <c r="T5" s="101"/>
      <c r="U5" s="29"/>
      <c r="V5" s="29"/>
      <c r="W5" s="29">
        <v>1</v>
      </c>
      <c r="X5" s="29"/>
      <c r="Y5" s="29">
        <v>2</v>
      </c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275" t="s">
        <v>179</v>
      </c>
      <c r="B6" s="28">
        <f t="shared" si="0"/>
        <v>19</v>
      </c>
      <c r="C6" s="29"/>
      <c r="D6" s="29"/>
      <c r="E6" s="29">
        <v>5</v>
      </c>
      <c r="F6" s="29"/>
      <c r="G6" s="29">
        <v>5</v>
      </c>
      <c r="H6" s="33"/>
      <c r="I6" s="29">
        <v>2</v>
      </c>
      <c r="J6" s="29"/>
      <c r="K6" s="29">
        <v>3</v>
      </c>
      <c r="L6" s="29"/>
      <c r="M6" s="29">
        <v>4</v>
      </c>
      <c r="N6" s="29"/>
      <c r="O6" s="29"/>
      <c r="P6" s="29"/>
      <c r="Q6" s="29"/>
      <c r="R6" s="29"/>
      <c r="S6" s="101"/>
      <c r="T6" s="101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x14ac:dyDescent="0.25">
      <c r="A7" s="38" t="s">
        <v>336</v>
      </c>
      <c r="B7" s="28">
        <f t="shared" si="0"/>
        <v>17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>
        <v>3</v>
      </c>
      <c r="X7" s="53">
        <v>5</v>
      </c>
      <c r="Y7" s="53">
        <v>5</v>
      </c>
      <c r="Z7" s="53">
        <v>4</v>
      </c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6" x14ac:dyDescent="0.25">
      <c r="A8" s="39" t="s">
        <v>309</v>
      </c>
      <c r="B8" s="28">
        <f t="shared" si="0"/>
        <v>15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>
        <v>3</v>
      </c>
      <c r="Q8" s="29"/>
      <c r="R8" s="29"/>
      <c r="S8" s="101">
        <v>3</v>
      </c>
      <c r="T8" s="101">
        <v>5</v>
      </c>
      <c r="U8" s="29">
        <v>4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x14ac:dyDescent="0.25">
      <c r="A9" s="296" t="s">
        <v>119</v>
      </c>
      <c r="B9" s="28">
        <f t="shared" si="0"/>
        <v>13</v>
      </c>
      <c r="C9" s="29"/>
      <c r="D9" s="29"/>
      <c r="E9" s="29">
        <v>4</v>
      </c>
      <c r="F9" s="29"/>
      <c r="G9" s="29"/>
      <c r="H9" s="29"/>
      <c r="I9" s="29"/>
      <c r="J9" s="51"/>
      <c r="K9" s="29"/>
      <c r="L9" s="29"/>
      <c r="M9" s="29"/>
      <c r="N9" s="29"/>
      <c r="O9" s="29"/>
      <c r="P9" s="29"/>
      <c r="Q9" s="29">
        <v>2</v>
      </c>
      <c r="R9" s="29">
        <v>3</v>
      </c>
      <c r="S9" s="101">
        <v>4</v>
      </c>
      <c r="T9" s="101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x14ac:dyDescent="0.25">
      <c r="A10" s="99" t="s">
        <v>87</v>
      </c>
      <c r="B10" s="28">
        <f t="shared" si="0"/>
        <v>13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>
        <v>2</v>
      </c>
      <c r="P10" s="29">
        <v>1</v>
      </c>
      <c r="Q10" s="29">
        <v>5</v>
      </c>
      <c r="R10" s="29">
        <v>5</v>
      </c>
      <c r="S10" s="101"/>
      <c r="T10" s="101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x14ac:dyDescent="0.25">
      <c r="A11" s="275" t="s">
        <v>111</v>
      </c>
      <c r="B11" s="28">
        <f t="shared" si="0"/>
        <v>10</v>
      </c>
      <c r="C11" s="53"/>
      <c r="D11" s="53"/>
      <c r="E11" s="53"/>
      <c r="F11" s="53"/>
      <c r="G11" s="53">
        <v>4</v>
      </c>
      <c r="H11" s="53"/>
      <c r="I11" s="53">
        <v>5</v>
      </c>
      <c r="J11" s="53"/>
      <c r="K11" s="53"/>
      <c r="L11" s="53"/>
      <c r="M11" s="53"/>
      <c r="N11" s="53"/>
      <c r="O11" s="53"/>
      <c r="P11" s="53"/>
      <c r="Q11" s="53">
        <v>1</v>
      </c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6" x14ac:dyDescent="0.25">
      <c r="A12" s="37" t="s">
        <v>270</v>
      </c>
      <c r="B12" s="28">
        <f t="shared" si="0"/>
        <v>10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>
        <v>5</v>
      </c>
      <c r="P12" s="53">
        <v>5</v>
      </c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6" x14ac:dyDescent="0.25">
      <c r="A13" s="296" t="s">
        <v>92</v>
      </c>
      <c r="B13" s="28">
        <f t="shared" si="0"/>
        <v>10</v>
      </c>
      <c r="C13" s="29">
        <v>3</v>
      </c>
      <c r="D13" s="29"/>
      <c r="E13" s="29"/>
      <c r="F13" s="29"/>
      <c r="G13" s="29"/>
      <c r="H13" s="29">
        <v>4</v>
      </c>
      <c r="I13" s="29"/>
      <c r="J13" s="29"/>
      <c r="K13" s="29"/>
      <c r="L13" s="29"/>
      <c r="M13" s="29"/>
      <c r="N13" s="29">
        <v>3</v>
      </c>
      <c r="O13" s="29"/>
      <c r="P13" s="29"/>
      <c r="Q13" s="29"/>
      <c r="R13" s="29"/>
      <c r="S13" s="101"/>
      <c r="T13" s="101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x14ac:dyDescent="0.25">
      <c r="A14" s="36" t="s">
        <v>44</v>
      </c>
      <c r="B14" s="28">
        <f t="shared" si="0"/>
        <v>10</v>
      </c>
      <c r="C14" s="29">
        <v>5</v>
      </c>
      <c r="D14" s="29">
        <v>5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5"/>
      <c r="R14" s="35"/>
      <c r="S14" s="101"/>
      <c r="T14" s="101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x14ac:dyDescent="0.25">
      <c r="A15" s="209" t="s">
        <v>280</v>
      </c>
      <c r="B15" s="28">
        <f t="shared" si="0"/>
        <v>10</v>
      </c>
      <c r="C15" s="53"/>
      <c r="D15" s="53"/>
      <c r="E15" s="53"/>
      <c r="F15" s="53"/>
      <c r="G15" s="53"/>
      <c r="H15" s="53"/>
      <c r="I15" s="53"/>
      <c r="J15" s="53"/>
      <c r="K15" s="53"/>
      <c r="L15" s="53">
        <v>2</v>
      </c>
      <c r="M15" s="53">
        <v>5</v>
      </c>
      <c r="N15" s="53">
        <v>3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6" x14ac:dyDescent="0.25">
      <c r="A16" s="99" t="s">
        <v>258</v>
      </c>
      <c r="B16" s="28">
        <f t="shared" si="0"/>
        <v>8</v>
      </c>
      <c r="C16" s="53"/>
      <c r="D16" s="53"/>
      <c r="E16" s="53"/>
      <c r="F16" s="53"/>
      <c r="G16" s="53">
        <v>3</v>
      </c>
      <c r="H16" s="53"/>
      <c r="I16" s="53"/>
      <c r="J16" s="53"/>
      <c r="K16" s="53"/>
      <c r="L16" s="53"/>
      <c r="M16" s="53">
        <v>5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 x14ac:dyDescent="0.25">
      <c r="A17" s="94" t="s">
        <v>307</v>
      </c>
      <c r="B17" s="28">
        <f t="shared" si="0"/>
        <v>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>
        <v>4</v>
      </c>
      <c r="R17" s="29">
        <v>4</v>
      </c>
      <c r="S17" s="101"/>
      <c r="T17" s="101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277" t="s">
        <v>241</v>
      </c>
      <c r="B18" s="28">
        <f t="shared" si="0"/>
        <v>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5"/>
      <c r="O18" s="29"/>
      <c r="P18" s="29"/>
      <c r="Q18" s="29"/>
      <c r="R18" s="29"/>
      <c r="S18" s="101"/>
      <c r="T18" s="101"/>
      <c r="U18" s="29"/>
      <c r="V18" s="29"/>
      <c r="W18" s="29"/>
      <c r="X18" s="29"/>
      <c r="Y18" s="29">
        <v>3</v>
      </c>
      <c r="Z18" s="29">
        <v>4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x14ac:dyDescent="0.25">
      <c r="A19" s="211" t="s">
        <v>55</v>
      </c>
      <c r="B19" s="28">
        <f t="shared" si="0"/>
        <v>7</v>
      </c>
      <c r="C19" s="29"/>
      <c r="D19" s="29"/>
      <c r="E19" s="29"/>
      <c r="F19" s="29"/>
      <c r="G19" s="29"/>
      <c r="H19" s="29"/>
      <c r="I19" s="29"/>
      <c r="J19" s="29">
        <v>5</v>
      </c>
      <c r="K19" s="29"/>
      <c r="L19" s="29"/>
      <c r="M19" s="29"/>
      <c r="N19" s="29"/>
      <c r="O19" s="29"/>
      <c r="P19" s="29"/>
      <c r="Q19" s="29"/>
      <c r="R19" s="29"/>
      <c r="S19" s="29"/>
      <c r="T19" s="29">
        <v>2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x14ac:dyDescent="0.25">
      <c r="A20" s="212" t="s">
        <v>86</v>
      </c>
      <c r="B20" s="28">
        <f t="shared" si="0"/>
        <v>6</v>
      </c>
      <c r="C20" s="29"/>
      <c r="D20" s="29"/>
      <c r="E20" s="33">
        <v>2</v>
      </c>
      <c r="F20" s="33"/>
      <c r="G20" s="33"/>
      <c r="H20" s="33"/>
      <c r="I20" s="29"/>
      <c r="J20" s="29"/>
      <c r="K20" s="29">
        <v>4</v>
      </c>
      <c r="L20" s="29"/>
      <c r="M20" s="29"/>
      <c r="N20" s="29"/>
      <c r="O20" s="29"/>
      <c r="P20" s="29"/>
      <c r="Q20" s="29"/>
      <c r="R20" s="29"/>
      <c r="S20" s="101"/>
      <c r="T20" s="101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 x14ac:dyDescent="0.25">
      <c r="A21" s="82" t="s">
        <v>319</v>
      </c>
      <c r="B21" s="28">
        <f t="shared" si="0"/>
        <v>6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>
        <v>3</v>
      </c>
      <c r="Y21" s="53"/>
      <c r="Z21" s="53">
        <v>3</v>
      </c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5.75" customHeight="1" x14ac:dyDescent="0.25">
      <c r="A22" s="53" t="s">
        <v>298</v>
      </c>
      <c r="B22" s="28">
        <f t="shared" si="0"/>
        <v>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>
        <v>2</v>
      </c>
      <c r="S22" s="101"/>
      <c r="T22" s="101">
        <v>3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 x14ac:dyDescent="0.25">
      <c r="A23" s="281" t="s">
        <v>91</v>
      </c>
      <c r="B23" s="28">
        <f t="shared" si="0"/>
        <v>5</v>
      </c>
      <c r="C23" s="29">
        <v>2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1"/>
      <c r="T23" s="101"/>
      <c r="U23" s="29">
        <v>3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 x14ac:dyDescent="0.25">
      <c r="A24" s="35" t="s">
        <v>182</v>
      </c>
      <c r="B24" s="28">
        <f t="shared" si="0"/>
        <v>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>
        <v>5</v>
      </c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</row>
    <row r="25" spans="1:36" ht="15.75" customHeight="1" x14ac:dyDescent="0.25">
      <c r="A25" s="33" t="s">
        <v>148</v>
      </c>
      <c r="B25" s="28">
        <f t="shared" si="0"/>
        <v>5</v>
      </c>
      <c r="C25" s="51"/>
      <c r="D25" s="29"/>
      <c r="E25" s="29"/>
      <c r="F25" s="29"/>
      <c r="G25" s="33"/>
      <c r="H25" s="29"/>
      <c r="I25" s="29"/>
      <c r="J25" s="29"/>
      <c r="K25" s="29"/>
      <c r="L25" s="29"/>
      <c r="M25" s="29"/>
      <c r="N25" s="29">
        <v>5</v>
      </c>
      <c r="O25" s="29"/>
      <c r="P25" s="29"/>
      <c r="Q25" s="29"/>
      <c r="R25" s="29"/>
      <c r="S25" s="101"/>
      <c r="T25" s="101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 x14ac:dyDescent="0.25">
      <c r="A26" s="274" t="s">
        <v>116</v>
      </c>
      <c r="B26" s="28">
        <f t="shared" si="0"/>
        <v>5</v>
      </c>
      <c r="C26" s="29"/>
      <c r="D26" s="29"/>
      <c r="E26" s="29"/>
      <c r="F26" s="29"/>
      <c r="G26" s="29"/>
      <c r="H26" s="29"/>
      <c r="I26" s="29"/>
      <c r="J26" s="29"/>
      <c r="K26" s="29"/>
      <c r="L26" s="51"/>
      <c r="M26" s="29"/>
      <c r="N26" s="29"/>
      <c r="O26" s="35"/>
      <c r="P26" s="29"/>
      <c r="Q26" s="29"/>
      <c r="R26" s="29"/>
      <c r="S26" s="101"/>
      <c r="T26" s="101"/>
      <c r="U26" s="29">
        <v>5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 x14ac:dyDescent="0.25">
      <c r="A27" s="40" t="s">
        <v>235</v>
      </c>
      <c r="B27" s="28">
        <f t="shared" si="0"/>
        <v>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1"/>
      <c r="T27" s="101"/>
      <c r="U27" s="29"/>
      <c r="V27" s="29">
        <v>5</v>
      </c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 x14ac:dyDescent="0.25">
      <c r="A28" s="52" t="s">
        <v>247</v>
      </c>
      <c r="B28" s="28">
        <f t="shared" si="0"/>
        <v>4</v>
      </c>
      <c r="C28" s="29"/>
      <c r="D28" s="29">
        <v>4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1"/>
      <c r="T28" s="101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 x14ac:dyDescent="0.25">
      <c r="A29" s="33" t="s">
        <v>340</v>
      </c>
      <c r="B29" s="28">
        <f t="shared" si="0"/>
        <v>4</v>
      </c>
      <c r="C29" s="29"/>
      <c r="D29" s="29"/>
      <c r="E29" s="29"/>
      <c r="F29" s="29"/>
      <c r="G29" s="29"/>
      <c r="H29" s="29"/>
      <c r="I29" s="51"/>
      <c r="J29" s="29"/>
      <c r="K29" s="29"/>
      <c r="L29" s="51"/>
      <c r="M29" s="29"/>
      <c r="N29" s="29"/>
      <c r="O29" s="29"/>
      <c r="P29" s="29"/>
      <c r="Q29" s="29"/>
      <c r="R29" s="29"/>
      <c r="S29" s="101"/>
      <c r="T29" s="101"/>
      <c r="U29" s="29"/>
      <c r="V29" s="29"/>
      <c r="W29" s="29">
        <v>4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 x14ac:dyDescent="0.25">
      <c r="A30" s="35" t="s">
        <v>161</v>
      </c>
      <c r="B30" s="28">
        <f t="shared" si="0"/>
        <v>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>
        <v>4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 x14ac:dyDescent="0.25">
      <c r="A31" s="40" t="s">
        <v>295</v>
      </c>
      <c r="B31" s="28">
        <f t="shared" si="0"/>
        <v>4</v>
      </c>
      <c r="C31" s="29"/>
      <c r="D31" s="29"/>
      <c r="E31" s="29"/>
      <c r="F31" s="29"/>
      <c r="G31" s="29"/>
      <c r="H31" s="29"/>
      <c r="I31" s="29"/>
      <c r="J31" s="29"/>
      <c r="K31" s="29"/>
      <c r="L31" s="51"/>
      <c r="M31" s="29"/>
      <c r="N31" s="29"/>
      <c r="O31" s="29">
        <v>4</v>
      </c>
      <c r="P31" s="29"/>
      <c r="Q31" s="29"/>
      <c r="R31" s="29"/>
      <c r="S31" s="101"/>
      <c r="T31" s="101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 x14ac:dyDescent="0.25">
      <c r="A32" s="82" t="s">
        <v>269</v>
      </c>
      <c r="B32" s="28">
        <f t="shared" si="0"/>
        <v>4</v>
      </c>
      <c r="C32" s="53"/>
      <c r="D32" s="53"/>
      <c r="E32" s="53"/>
      <c r="F32" s="53"/>
      <c r="G32" s="53"/>
      <c r="H32" s="53"/>
      <c r="I32" s="53">
        <v>4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</row>
    <row r="33" spans="1:36" ht="15.75" customHeight="1" x14ac:dyDescent="0.25">
      <c r="A33" s="33" t="s">
        <v>23</v>
      </c>
      <c r="B33" s="28">
        <f t="shared" si="0"/>
        <v>4</v>
      </c>
      <c r="C33" s="29">
        <v>4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 x14ac:dyDescent="0.25">
      <c r="A34" s="276" t="s">
        <v>237</v>
      </c>
      <c r="B34" s="28">
        <f t="shared" si="0"/>
        <v>4</v>
      </c>
      <c r="C34" s="29"/>
      <c r="D34" s="29"/>
      <c r="E34" s="29"/>
      <c r="F34" s="29"/>
      <c r="G34" s="29"/>
      <c r="H34" s="29"/>
      <c r="I34" s="29"/>
      <c r="J34" s="29"/>
      <c r="K34" s="29"/>
      <c r="L34" s="29">
        <v>4</v>
      </c>
      <c r="M34" s="29"/>
      <c r="N34" s="29"/>
      <c r="O34" s="29"/>
      <c r="P34" s="29"/>
      <c r="Q34" s="35"/>
      <c r="R34" s="29"/>
      <c r="S34" s="101"/>
      <c r="T34" s="101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 x14ac:dyDescent="0.25">
      <c r="A35" s="281" t="s">
        <v>135</v>
      </c>
      <c r="B35" s="28">
        <f t="shared" ref="B35:B66" si="1">SUM(C35:AJ35)</f>
        <v>4</v>
      </c>
      <c r="C35" s="29"/>
      <c r="D35" s="29"/>
      <c r="E35" s="29"/>
      <c r="F35" s="29"/>
      <c r="G35" s="33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01"/>
      <c r="T35" s="101"/>
      <c r="U35" s="29"/>
      <c r="V35" s="29"/>
      <c r="W35" s="29"/>
      <c r="X35" s="29">
        <v>4</v>
      </c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 x14ac:dyDescent="0.25">
      <c r="A36" s="75" t="s">
        <v>145</v>
      </c>
      <c r="B36" s="28">
        <f t="shared" si="1"/>
        <v>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>
        <v>4</v>
      </c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</row>
    <row r="37" spans="1:36" ht="15.75" customHeight="1" x14ac:dyDescent="0.25">
      <c r="A37" s="33" t="s">
        <v>39</v>
      </c>
      <c r="B37" s="28">
        <f t="shared" si="1"/>
        <v>3</v>
      </c>
      <c r="C37" s="29"/>
      <c r="D37" s="29"/>
      <c r="E37" s="29"/>
      <c r="F37" s="33"/>
      <c r="G37" s="33"/>
      <c r="H37" s="33"/>
      <c r="I37" s="29"/>
      <c r="J37" s="29"/>
      <c r="K37" s="29"/>
      <c r="L37" s="29"/>
      <c r="M37" s="29"/>
      <c r="N37" s="29"/>
      <c r="O37" s="29"/>
      <c r="P37" s="29"/>
      <c r="Q37" s="35">
        <v>3</v>
      </c>
      <c r="R37" s="29"/>
      <c r="S37" s="101"/>
      <c r="T37" s="101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 x14ac:dyDescent="0.25">
      <c r="A38" s="82" t="s">
        <v>270</v>
      </c>
      <c r="B38" s="28">
        <f t="shared" si="1"/>
        <v>3</v>
      </c>
      <c r="C38" s="53"/>
      <c r="D38" s="53"/>
      <c r="E38" s="53"/>
      <c r="F38" s="53"/>
      <c r="G38" s="53"/>
      <c r="H38" s="53"/>
      <c r="I38" s="53">
        <v>3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</row>
    <row r="39" spans="1:36" ht="15.75" customHeight="1" x14ac:dyDescent="0.25">
      <c r="A39" s="33" t="s">
        <v>89</v>
      </c>
      <c r="B39" s="28">
        <f t="shared" si="1"/>
        <v>3</v>
      </c>
      <c r="C39" s="29"/>
      <c r="D39" s="29"/>
      <c r="E39" s="29">
        <v>3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101"/>
      <c r="T39" s="101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 x14ac:dyDescent="0.25">
      <c r="A40" s="29" t="s">
        <v>294</v>
      </c>
      <c r="B40" s="28">
        <f t="shared" si="1"/>
        <v>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>
        <v>3</v>
      </c>
      <c r="P40" s="29"/>
      <c r="Q40" s="29"/>
      <c r="R40" s="29"/>
      <c r="S40" s="101"/>
      <c r="T40" s="101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 x14ac:dyDescent="0.25">
      <c r="A41" s="83" t="s">
        <v>238</v>
      </c>
      <c r="B41" s="28">
        <f t="shared" si="1"/>
        <v>3</v>
      </c>
      <c r="C41" s="53"/>
      <c r="D41" s="53"/>
      <c r="E41" s="53"/>
      <c r="F41" s="53">
        <v>3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</row>
    <row r="42" spans="1:36" ht="15.75" customHeight="1" x14ac:dyDescent="0.25">
      <c r="A42" s="280" t="s">
        <v>47</v>
      </c>
      <c r="B42" s="28">
        <f t="shared" si="1"/>
        <v>3</v>
      </c>
      <c r="C42" s="29"/>
      <c r="D42" s="29"/>
      <c r="E42" s="29"/>
      <c r="F42" s="29"/>
      <c r="G42" s="29"/>
      <c r="H42" s="29">
        <v>2</v>
      </c>
      <c r="I42" s="29"/>
      <c r="J42" s="29"/>
      <c r="K42" s="29"/>
      <c r="L42" s="29">
        <v>1</v>
      </c>
      <c r="M42" s="29"/>
      <c r="N42" s="29"/>
      <c r="O42" s="29"/>
      <c r="P42" s="29"/>
      <c r="Q42" s="29"/>
      <c r="R42" s="29"/>
      <c r="S42" s="101"/>
      <c r="T42" s="101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 x14ac:dyDescent="0.25">
      <c r="A43" s="52" t="s">
        <v>246</v>
      </c>
      <c r="B43" s="28">
        <f t="shared" si="1"/>
        <v>3</v>
      </c>
      <c r="C43" s="29"/>
      <c r="D43" s="29">
        <v>3</v>
      </c>
      <c r="E43" s="29"/>
      <c r="F43" s="29"/>
      <c r="G43" s="33"/>
      <c r="H43" s="33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1"/>
      <c r="T43" s="101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 x14ac:dyDescent="0.25">
      <c r="A44" s="35" t="s">
        <v>58</v>
      </c>
      <c r="B44" s="28">
        <f t="shared" si="1"/>
        <v>3</v>
      </c>
      <c r="C44" s="51"/>
      <c r="D44" s="51"/>
      <c r="E44" s="51"/>
      <c r="F44" s="51"/>
      <c r="G44" s="51"/>
      <c r="H44" s="51"/>
      <c r="I44" s="29"/>
      <c r="J44" s="29"/>
      <c r="K44" s="51"/>
      <c r="L44" s="29">
        <v>3</v>
      </c>
      <c r="M44" s="29"/>
      <c r="N44" s="29"/>
      <c r="O44" s="29"/>
      <c r="P44" s="29"/>
      <c r="Q44" s="29"/>
      <c r="R44" s="29"/>
      <c r="S44" s="101"/>
      <c r="T44" s="101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 x14ac:dyDescent="0.25">
      <c r="A45" s="280" t="s">
        <v>289</v>
      </c>
      <c r="B45" s="28">
        <f t="shared" si="1"/>
        <v>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01"/>
      <c r="T45" s="101">
        <v>1</v>
      </c>
      <c r="U45" s="29"/>
      <c r="V45" s="29">
        <v>2</v>
      </c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 x14ac:dyDescent="0.25">
      <c r="A46" s="40" t="s">
        <v>180</v>
      </c>
      <c r="B46" s="28">
        <f t="shared" si="1"/>
        <v>2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>
        <v>2</v>
      </c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</row>
    <row r="47" spans="1:36" ht="15.75" customHeight="1" x14ac:dyDescent="0.25">
      <c r="A47" s="82" t="s">
        <v>158</v>
      </c>
      <c r="B47" s="28">
        <f t="shared" si="1"/>
        <v>2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>
        <v>2</v>
      </c>
      <c r="Q47" s="29"/>
      <c r="R47" s="29"/>
      <c r="S47" s="101"/>
      <c r="T47" s="101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 x14ac:dyDescent="0.25">
      <c r="A48" s="29" t="s">
        <v>142</v>
      </c>
      <c r="B48" s="28">
        <f t="shared" si="1"/>
        <v>2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>
        <v>2</v>
      </c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</row>
    <row r="49" spans="1:36" ht="15.75" customHeight="1" x14ac:dyDescent="0.25">
      <c r="A49" s="53" t="s">
        <v>185</v>
      </c>
      <c r="B49" s="28">
        <f t="shared" si="1"/>
        <v>2</v>
      </c>
      <c r="C49" s="53"/>
      <c r="D49" s="53"/>
      <c r="E49" s="53"/>
      <c r="F49" s="53"/>
      <c r="G49" s="53"/>
      <c r="H49" s="53"/>
      <c r="I49" s="53"/>
      <c r="J49" s="53">
        <v>2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</row>
    <row r="50" spans="1:36" ht="15.75" customHeight="1" x14ac:dyDescent="0.25">
      <c r="A50" s="274" t="s">
        <v>213</v>
      </c>
      <c r="B50" s="28">
        <f t="shared" si="1"/>
        <v>2</v>
      </c>
      <c r="C50" s="29"/>
      <c r="D50" s="29"/>
      <c r="E50" s="29"/>
      <c r="F50" s="29">
        <v>2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5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 x14ac:dyDescent="0.25">
      <c r="A51" s="33" t="s">
        <v>279</v>
      </c>
      <c r="B51" s="28">
        <f t="shared" si="1"/>
        <v>2</v>
      </c>
      <c r="C51" s="53"/>
      <c r="D51" s="53"/>
      <c r="E51" s="53"/>
      <c r="F51" s="53"/>
      <c r="G51" s="53"/>
      <c r="H51" s="53"/>
      <c r="I51" s="53"/>
      <c r="J51" s="53"/>
      <c r="K51" s="53">
        <v>2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87"/>
    </row>
    <row r="52" spans="1:36" ht="15.75" customHeight="1" x14ac:dyDescent="0.25">
      <c r="A52" s="274" t="s">
        <v>109</v>
      </c>
      <c r="B52" s="28">
        <f t="shared" si="1"/>
        <v>1</v>
      </c>
      <c r="C52" s="29"/>
      <c r="D52" s="29"/>
      <c r="E52" s="29"/>
      <c r="F52" s="29"/>
      <c r="G52" s="33"/>
      <c r="H52" s="33"/>
      <c r="I52" s="29"/>
      <c r="J52" s="29"/>
      <c r="K52" s="29"/>
      <c r="L52" s="29"/>
      <c r="M52" s="29"/>
      <c r="N52" s="29"/>
      <c r="O52" s="29">
        <v>1</v>
      </c>
      <c r="P52" s="29"/>
      <c r="Q52" s="29"/>
      <c r="R52" s="29"/>
      <c r="S52" s="101"/>
      <c r="T52" s="101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77"/>
    </row>
    <row r="53" spans="1:36" ht="15.75" customHeight="1" x14ac:dyDescent="0.25">
      <c r="A53" s="274" t="s">
        <v>42</v>
      </c>
      <c r="B53" s="28">
        <f t="shared" si="1"/>
        <v>1</v>
      </c>
      <c r="C53" s="29"/>
      <c r="D53" s="29"/>
      <c r="E53" s="29"/>
      <c r="F53" s="29"/>
      <c r="G53" s="29"/>
      <c r="H53" s="51"/>
      <c r="I53" s="51"/>
      <c r="J53" s="29"/>
      <c r="K53" s="29"/>
      <c r="L53" s="29"/>
      <c r="M53" s="29"/>
      <c r="N53" s="29"/>
      <c r="O53" s="29"/>
      <c r="P53" s="29"/>
      <c r="Q53" s="35"/>
      <c r="R53" s="29"/>
      <c r="S53" s="101"/>
      <c r="T53" s="101"/>
      <c r="U53" s="29">
        <v>1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77"/>
    </row>
    <row r="54" spans="1:36" ht="15.75" customHeight="1" x14ac:dyDescent="0.25">
      <c r="A54" s="40" t="s">
        <v>219</v>
      </c>
      <c r="B54" s="28">
        <f t="shared" si="1"/>
        <v>1</v>
      </c>
      <c r="C54" s="53"/>
      <c r="D54" s="53"/>
      <c r="E54" s="53"/>
      <c r="F54" s="53"/>
      <c r="G54" s="53"/>
      <c r="H54" s="53"/>
      <c r="I54" s="53"/>
      <c r="J54" s="53"/>
      <c r="K54" s="53">
        <v>1</v>
      </c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87"/>
    </row>
    <row r="55" spans="1:36" ht="15" customHeight="1" x14ac:dyDescent="0.25">
      <c r="A55" s="40" t="s">
        <v>313</v>
      </c>
      <c r="B55" s="28">
        <f t="shared" si="1"/>
        <v>1</v>
      </c>
      <c r="C55" s="29"/>
      <c r="D55" s="29"/>
      <c r="E55" s="29"/>
      <c r="F55" s="33"/>
      <c r="G55" s="29"/>
      <c r="H55" s="29"/>
      <c r="I55" s="29"/>
      <c r="J55" s="29"/>
      <c r="K55" s="51"/>
      <c r="L55" s="51"/>
      <c r="M55" s="29"/>
      <c r="N55" s="29"/>
      <c r="O55" s="35"/>
      <c r="P55" s="29"/>
      <c r="Q55" s="29"/>
      <c r="R55" s="29"/>
      <c r="S55" s="101"/>
      <c r="T55" s="101"/>
      <c r="U55" s="29"/>
      <c r="V55" s="29">
        <v>1</v>
      </c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77"/>
    </row>
    <row r="56" spans="1:36" ht="15" customHeight="1" x14ac:dyDescent="0.25">
      <c r="A56" s="82" t="s">
        <v>21</v>
      </c>
      <c r="B56" s="28">
        <f t="shared" si="1"/>
        <v>1</v>
      </c>
      <c r="C56" s="53"/>
      <c r="D56" s="53"/>
      <c r="E56" s="53"/>
      <c r="F56" s="53"/>
      <c r="G56" s="53"/>
      <c r="H56" s="53">
        <v>1</v>
      </c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87"/>
    </row>
    <row r="57" spans="1:36" ht="15" customHeight="1" x14ac:dyDescent="0.25">
      <c r="A57" s="40" t="s">
        <v>248</v>
      </c>
      <c r="B57" s="28">
        <f t="shared" si="1"/>
        <v>1</v>
      </c>
      <c r="C57" s="53"/>
      <c r="D57" s="53">
        <v>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87"/>
    </row>
    <row r="58" spans="1:36" ht="15" customHeight="1" x14ac:dyDescent="0.25">
      <c r="A58" s="35" t="s">
        <v>54</v>
      </c>
      <c r="B58" s="28">
        <f t="shared" si="1"/>
        <v>1</v>
      </c>
      <c r="C58" s="29">
        <v>1</v>
      </c>
      <c r="D58" s="29"/>
      <c r="E58" s="29"/>
      <c r="F58" s="33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101"/>
      <c r="T58" s="101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77"/>
    </row>
    <row r="59" spans="1:36" ht="15" customHeight="1" x14ac:dyDescent="0.25">
      <c r="A59" s="82" t="s">
        <v>310</v>
      </c>
      <c r="B59" s="28">
        <f t="shared" si="1"/>
        <v>1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>
        <v>1</v>
      </c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87"/>
    </row>
    <row r="60" spans="1:36" ht="15" customHeight="1" x14ac:dyDescent="0.25">
      <c r="A60" s="29" t="s">
        <v>38</v>
      </c>
      <c r="B60" s="28">
        <f t="shared" si="1"/>
        <v>0</v>
      </c>
      <c r="C60" s="29"/>
      <c r="D60" s="29"/>
      <c r="E60" s="29"/>
      <c r="F60" s="29"/>
      <c r="G60" s="29"/>
      <c r="H60" s="29"/>
      <c r="I60" s="29"/>
      <c r="J60" s="29"/>
      <c r="K60" s="29"/>
      <c r="L60" s="51"/>
      <c r="M60" s="29"/>
      <c r="N60" s="29"/>
      <c r="O60" s="29"/>
      <c r="P60" s="29"/>
      <c r="Q60" s="29"/>
      <c r="R60" s="29"/>
      <c r="S60" s="101"/>
      <c r="T60" s="101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77"/>
    </row>
    <row r="61" spans="1:36" ht="15" customHeight="1" x14ac:dyDescent="0.25">
      <c r="A61" s="119" t="s">
        <v>144</v>
      </c>
      <c r="B61" s="28">
        <f t="shared" si="1"/>
        <v>0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101"/>
      <c r="T61" s="101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77"/>
    </row>
    <row r="62" spans="1:36" ht="15" customHeight="1" x14ac:dyDescent="0.25">
      <c r="A62" s="84" t="s">
        <v>143</v>
      </c>
      <c r="B62" s="28">
        <f t="shared" si="1"/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5"/>
      <c r="P62" s="29"/>
      <c r="Q62" s="29"/>
      <c r="R62" s="29"/>
      <c r="S62" s="101"/>
      <c r="T62" s="101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77"/>
    </row>
    <row r="63" spans="1:36" ht="15" customHeight="1" x14ac:dyDescent="0.25">
      <c r="A63" s="53" t="s">
        <v>100</v>
      </c>
      <c r="B63" s="28">
        <f t="shared" si="1"/>
        <v>0</v>
      </c>
      <c r="C63" s="51"/>
      <c r="D63" s="29"/>
      <c r="E63" s="33"/>
      <c r="F63" s="33"/>
      <c r="G63" s="29"/>
      <c r="H63" s="51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101"/>
      <c r="T63" s="101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77"/>
    </row>
    <row r="64" spans="1:36" ht="15" customHeight="1" x14ac:dyDescent="0.25">
      <c r="A64" s="292" t="s">
        <v>117</v>
      </c>
      <c r="B64" s="28">
        <f t="shared" si="1"/>
        <v>0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77"/>
    </row>
    <row r="65" spans="1:36" ht="15" customHeight="1" x14ac:dyDescent="0.25">
      <c r="A65" s="82" t="s">
        <v>181</v>
      </c>
      <c r="B65" s="28">
        <f t="shared" si="1"/>
        <v>0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87"/>
    </row>
    <row r="66" spans="1:36" ht="15" customHeight="1" x14ac:dyDescent="0.25">
      <c r="A66" s="41" t="s">
        <v>215</v>
      </c>
      <c r="B66" s="28">
        <f t="shared" si="1"/>
        <v>0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5"/>
      <c r="S66" s="101"/>
      <c r="T66" s="101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77"/>
    </row>
    <row r="67" spans="1:36" ht="15" customHeight="1" x14ac:dyDescent="0.25">
      <c r="A67" s="53" t="s">
        <v>60</v>
      </c>
      <c r="B67" s="28">
        <f t="shared" ref="B67:B93" si="2">SUM(C67:AJ67)</f>
        <v>0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87"/>
    </row>
    <row r="68" spans="1:36" ht="15" customHeight="1" x14ac:dyDescent="0.25">
      <c r="A68" s="29" t="s">
        <v>95</v>
      </c>
      <c r="B68" s="28">
        <f t="shared" si="2"/>
        <v>0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87"/>
    </row>
    <row r="69" spans="1:36" ht="15" customHeight="1" x14ac:dyDescent="0.25">
      <c r="A69" s="52" t="s">
        <v>98</v>
      </c>
      <c r="B69" s="28">
        <f t="shared" si="2"/>
        <v>0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207"/>
    </row>
    <row r="70" spans="1:36" ht="15" customHeight="1" x14ac:dyDescent="0.25">
      <c r="A70" s="33" t="s">
        <v>99</v>
      </c>
      <c r="B70" s="28">
        <f t="shared" si="2"/>
        <v>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207"/>
    </row>
    <row r="71" spans="1:36" ht="15" customHeight="1" x14ac:dyDescent="0.25">
      <c r="A71" s="40" t="s">
        <v>218</v>
      </c>
      <c r="B71" s="28">
        <f t="shared" si="2"/>
        <v>0</v>
      </c>
      <c r="C71" s="29"/>
      <c r="D71" s="29"/>
      <c r="E71" s="29"/>
      <c r="F71" s="29"/>
      <c r="G71" s="29"/>
      <c r="H71" s="29"/>
      <c r="I71" s="29"/>
      <c r="J71" s="29"/>
      <c r="K71" s="51"/>
      <c r="L71" s="29"/>
      <c r="M71" s="29"/>
      <c r="N71" s="29"/>
      <c r="O71" s="35"/>
      <c r="P71" s="29"/>
      <c r="Q71" s="29"/>
      <c r="R71" s="29"/>
      <c r="S71" s="101"/>
      <c r="T71" s="101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77"/>
    </row>
    <row r="72" spans="1:36" ht="15" customHeight="1" x14ac:dyDescent="0.25">
      <c r="A72" s="93" t="s">
        <v>43</v>
      </c>
      <c r="B72" s="28">
        <f t="shared" si="2"/>
        <v>0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207"/>
    </row>
    <row r="73" spans="1:36" ht="15" customHeight="1" x14ac:dyDescent="0.25">
      <c r="A73" s="82" t="s">
        <v>159</v>
      </c>
      <c r="B73" s="28">
        <f t="shared" si="2"/>
        <v>0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207"/>
    </row>
    <row r="74" spans="1:36" ht="15" customHeight="1" x14ac:dyDescent="0.25">
      <c r="A74" s="73" t="s">
        <v>157</v>
      </c>
      <c r="B74" s="28">
        <f t="shared" si="2"/>
        <v>0</v>
      </c>
      <c r="C74" s="29"/>
      <c r="D74" s="29"/>
      <c r="E74" s="29"/>
      <c r="F74" s="29"/>
      <c r="G74" s="29"/>
      <c r="H74" s="29"/>
      <c r="I74" s="51"/>
      <c r="J74" s="29"/>
      <c r="K74" s="29"/>
      <c r="L74" s="29"/>
      <c r="M74" s="29"/>
      <c r="N74" s="29"/>
      <c r="O74" s="29"/>
      <c r="P74" s="29"/>
      <c r="Q74" s="29"/>
      <c r="R74" s="29"/>
      <c r="S74" s="101"/>
      <c r="T74" s="101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77"/>
    </row>
    <row r="75" spans="1:36" ht="15" customHeight="1" x14ac:dyDescent="0.25">
      <c r="A75" s="33" t="s">
        <v>96</v>
      </c>
      <c r="B75" s="28">
        <f t="shared" si="2"/>
        <v>0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183"/>
    </row>
    <row r="76" spans="1:36" ht="15" customHeight="1" x14ac:dyDescent="0.25">
      <c r="A76" s="82" t="s">
        <v>169</v>
      </c>
      <c r="B76" s="28">
        <f t="shared" si="2"/>
        <v>0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183"/>
    </row>
    <row r="77" spans="1:36" ht="15" customHeight="1" x14ac:dyDescent="0.25">
      <c r="A77" s="33" t="s">
        <v>93</v>
      </c>
      <c r="B77" s="28">
        <f t="shared" si="2"/>
        <v>0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207"/>
    </row>
    <row r="78" spans="1:36" ht="15" customHeight="1" x14ac:dyDescent="0.25">
      <c r="A78" s="83" t="s">
        <v>165</v>
      </c>
      <c r="B78" s="28">
        <f t="shared" si="2"/>
        <v>0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207"/>
    </row>
    <row r="79" spans="1:36" ht="15" customHeight="1" x14ac:dyDescent="0.25">
      <c r="A79" s="29" t="s">
        <v>50</v>
      </c>
      <c r="B79" s="28">
        <f t="shared" si="2"/>
        <v>0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101"/>
      <c r="T79" s="101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77"/>
    </row>
    <row r="80" spans="1:36" ht="15" customHeight="1" x14ac:dyDescent="0.25">
      <c r="A80" s="187" t="s">
        <v>221</v>
      </c>
      <c r="B80" s="28">
        <f t="shared" si="2"/>
        <v>0</v>
      </c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12"/>
    </row>
    <row r="81" spans="1:36" ht="15" customHeight="1" x14ac:dyDescent="0.25">
      <c r="A81" s="155" t="s">
        <v>26</v>
      </c>
      <c r="B81" s="28">
        <f t="shared" si="2"/>
        <v>0</v>
      </c>
      <c r="C81" s="154"/>
      <c r="D81" s="154"/>
      <c r="E81" s="154"/>
      <c r="F81" s="154"/>
      <c r="G81" s="188"/>
      <c r="H81" s="154"/>
      <c r="I81" s="188"/>
      <c r="J81" s="188"/>
      <c r="K81" s="154"/>
      <c r="L81" s="154"/>
      <c r="M81" s="154"/>
      <c r="N81" s="154"/>
      <c r="O81" s="186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</row>
    <row r="82" spans="1:36" ht="15" customHeight="1" x14ac:dyDescent="0.25">
      <c r="A82" s="117" t="s">
        <v>170</v>
      </c>
      <c r="B82" s="28">
        <f t="shared" si="2"/>
        <v>0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</row>
    <row r="83" spans="1:36" ht="15" customHeight="1" x14ac:dyDescent="0.25">
      <c r="A83" s="155" t="s">
        <v>30</v>
      </c>
      <c r="B83" s="28">
        <f t="shared" si="2"/>
        <v>0</v>
      </c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</row>
    <row r="84" spans="1:36" ht="15" customHeight="1" x14ac:dyDescent="0.25">
      <c r="A84" s="117" t="s">
        <v>195</v>
      </c>
      <c r="B84" s="28">
        <f t="shared" si="2"/>
        <v>0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</row>
    <row r="85" spans="1:36" ht="15" customHeight="1" x14ac:dyDescent="0.25">
      <c r="A85" s="103"/>
      <c r="B85" s="28">
        <f t="shared" si="2"/>
        <v>0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</row>
    <row r="86" spans="1:36" ht="15" customHeight="1" x14ac:dyDescent="0.25">
      <c r="A86" s="103"/>
      <c r="B86" s="28">
        <f t="shared" si="2"/>
        <v>0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</row>
    <row r="87" spans="1:36" ht="15" customHeight="1" x14ac:dyDescent="0.25">
      <c r="A87" s="103"/>
      <c r="B87" s="28">
        <f t="shared" si="2"/>
        <v>0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</row>
    <row r="88" spans="1:36" ht="15" customHeight="1" x14ac:dyDescent="0.25">
      <c r="A88" s="103"/>
      <c r="B88" s="28">
        <f t="shared" si="2"/>
        <v>0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</row>
    <row r="89" spans="1:36" ht="15" customHeight="1" x14ac:dyDescent="0.25">
      <c r="A89" s="103"/>
      <c r="B89" s="28">
        <f t="shared" si="2"/>
        <v>0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</row>
    <row r="90" spans="1:36" ht="15" customHeight="1" x14ac:dyDescent="0.25">
      <c r="A90" s="103"/>
      <c r="B90" s="28">
        <f t="shared" si="2"/>
        <v>0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</row>
    <row r="91" spans="1:36" ht="15" customHeight="1" x14ac:dyDescent="0.25">
      <c r="A91" s="103"/>
      <c r="B91" s="28">
        <f t="shared" si="2"/>
        <v>0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</row>
    <row r="92" spans="1:36" ht="15" customHeight="1" x14ac:dyDescent="0.25">
      <c r="A92" s="103"/>
      <c r="B92" s="28">
        <f t="shared" si="2"/>
        <v>0</v>
      </c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</row>
    <row r="93" spans="1:36" ht="15" customHeight="1" x14ac:dyDescent="0.25">
      <c r="A93" s="103"/>
      <c r="B93" s="28">
        <f t="shared" si="2"/>
        <v>0</v>
      </c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</row>
  </sheetData>
  <autoFilter ref="A2:AJ80">
    <sortState ref="A3:AJ93">
      <sortCondition descending="1" ref="B2:B80"/>
    </sortState>
  </autoFilter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A1:Q50"/>
  <sheetViews>
    <sheetView zoomScale="65" zoomScaleNormal="65" workbookViewId="0">
      <selection activeCell="B1" sqref="B1:P2"/>
    </sheetView>
  </sheetViews>
  <sheetFormatPr defaultColWidth="12.625" defaultRowHeight="15" customHeight="1" x14ac:dyDescent="0.2"/>
  <cols>
    <col min="1" max="1" width="3.5" customWidth="1"/>
    <col min="2" max="2" width="22" customWidth="1"/>
    <col min="3" max="3" width="6.125" customWidth="1"/>
    <col min="4" max="4" width="2.625" customWidth="1"/>
    <col min="5" max="5" width="3.5" customWidth="1"/>
    <col min="6" max="6" width="23.125" customWidth="1"/>
    <col min="7" max="7" width="7.125" customWidth="1"/>
    <col min="8" max="8" width="2.125" customWidth="1"/>
    <col min="9" max="9" width="3.5" customWidth="1"/>
    <col min="10" max="10" width="22.625" customWidth="1"/>
    <col min="11" max="11" width="6.875" customWidth="1"/>
    <col min="12" max="12" width="2.625" customWidth="1"/>
    <col min="13" max="13" width="4.375" customWidth="1"/>
    <col min="14" max="14" width="22.625" customWidth="1"/>
    <col min="15" max="15" width="6.75" customWidth="1"/>
    <col min="16" max="16" width="2.625" customWidth="1"/>
    <col min="17" max="17" width="8" customWidth="1"/>
  </cols>
  <sheetData>
    <row r="1" spans="1:17" ht="13.5" customHeight="1" x14ac:dyDescent="0.2">
      <c r="A1" s="18"/>
      <c r="B1" s="266" t="s">
        <v>332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18"/>
    </row>
    <row r="2" spans="1:17" ht="13.5" customHeight="1" x14ac:dyDescent="0.2">
      <c r="A2" s="18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18"/>
    </row>
    <row r="3" spans="1:17" ht="13.5" customHeight="1" x14ac:dyDescent="0.25">
      <c r="A3" s="54"/>
      <c r="B3" s="135" t="s">
        <v>101</v>
      </c>
      <c r="C3" s="135" t="s">
        <v>2</v>
      </c>
      <c r="D3" s="135"/>
      <c r="E3" s="135"/>
      <c r="F3" s="135" t="s">
        <v>102</v>
      </c>
      <c r="G3" s="135" t="s">
        <v>2</v>
      </c>
      <c r="H3" s="135"/>
      <c r="I3" s="135"/>
      <c r="J3" s="135" t="s">
        <v>103</v>
      </c>
      <c r="K3" s="135" t="s">
        <v>2</v>
      </c>
      <c r="L3" s="135"/>
      <c r="M3" s="135"/>
      <c r="N3" s="135" t="s">
        <v>104</v>
      </c>
      <c r="O3" s="135" t="s">
        <v>2</v>
      </c>
      <c r="P3" s="135"/>
      <c r="Q3" s="55"/>
    </row>
    <row r="4" spans="1:17" ht="13.5" customHeight="1" x14ac:dyDescent="0.25">
      <c r="A4" s="20">
        <v>1</v>
      </c>
      <c r="B4" s="20" t="str">
        <f>'Y1-D'!A3</f>
        <v>WASHATKO, BRIELLE</v>
      </c>
      <c r="C4" s="20">
        <f>'Y1-D'!B3</f>
        <v>102</v>
      </c>
      <c r="D4" s="136"/>
      <c r="E4" s="20">
        <v>1</v>
      </c>
      <c r="F4" s="20" t="str">
        <f>'Y2-D'!A3</f>
        <v>WASHATKO, BRIELLE</v>
      </c>
      <c r="G4" s="20">
        <f>'Y2-D'!B3</f>
        <v>59</v>
      </c>
      <c r="H4" s="136"/>
      <c r="I4" s="20">
        <v>1</v>
      </c>
      <c r="J4" s="20" t="str">
        <f>'Y3-D'!B3</f>
        <v>CALHOUN, BRIAH</v>
      </c>
      <c r="K4" s="20">
        <f>'Y3-D'!C3</f>
        <v>33</v>
      </c>
      <c r="L4" s="136"/>
      <c r="M4" s="20">
        <v>1</v>
      </c>
      <c r="N4" s="20" t="str">
        <f>'Y4-D'!A3</f>
        <v>KRAEMER, BRISTAL</v>
      </c>
      <c r="O4" s="20">
        <f>'Y4-D'!B3</f>
        <v>34</v>
      </c>
      <c r="P4" s="136"/>
      <c r="Q4" s="18"/>
    </row>
    <row r="5" spans="1:17" ht="13.5" customHeight="1" x14ac:dyDescent="0.25">
      <c r="A5" s="20">
        <v>2</v>
      </c>
      <c r="B5" s="20" t="str">
        <f>'Y1-D'!A4</f>
        <v>ARENDT, LILI</v>
      </c>
      <c r="C5" s="20">
        <f>'Y1-D'!B4</f>
        <v>36</v>
      </c>
      <c r="D5" s="136"/>
      <c r="E5" s="20">
        <v>2</v>
      </c>
      <c r="F5" s="20" t="str">
        <f>'Y2-D'!A4</f>
        <v>NOWOBIELSKI, IZZY</v>
      </c>
      <c r="G5" s="20">
        <f>'Y2-D'!B4</f>
        <v>26</v>
      </c>
      <c r="H5" s="136"/>
      <c r="I5" s="20">
        <v>2</v>
      </c>
      <c r="J5" s="20" t="str">
        <f>'Y3-D'!B4</f>
        <v>MILLER, CALLIE</v>
      </c>
      <c r="K5" s="20">
        <f>'Y3-D'!C4</f>
        <v>22</v>
      </c>
      <c r="L5" s="136"/>
      <c r="M5" s="20">
        <v>2</v>
      </c>
      <c r="N5" s="20" t="str">
        <f>'Y4-D'!A4</f>
        <v>MAYE, ASPYN</v>
      </c>
      <c r="O5" s="20">
        <f>'Y4-D'!B4</f>
        <v>25</v>
      </c>
      <c r="P5" s="136"/>
      <c r="Q5" s="18"/>
    </row>
    <row r="6" spans="1:17" ht="13.5" customHeight="1" x14ac:dyDescent="0.25">
      <c r="A6" s="20">
        <v>3</v>
      </c>
      <c r="B6" s="20" t="str">
        <f>'Y1-D'!A5</f>
        <v>MAYE, ASPYN</v>
      </c>
      <c r="C6" s="20">
        <f>'Y1-D'!B5</f>
        <v>34</v>
      </c>
      <c r="D6" s="136"/>
      <c r="E6" s="20">
        <v>3</v>
      </c>
      <c r="F6" s="20" t="str">
        <f>'Y2-D'!A5</f>
        <v>ARENDT, LILI</v>
      </c>
      <c r="G6" s="20">
        <f>'Y2-D'!B5</f>
        <v>23</v>
      </c>
      <c r="H6" s="136"/>
      <c r="I6" s="20">
        <v>3</v>
      </c>
      <c r="J6" s="20" t="str">
        <f>'Y3-D'!B5</f>
        <v>FREMMING, TAYLOR</v>
      </c>
      <c r="K6" s="20">
        <f>'Y3-D'!C5</f>
        <v>21</v>
      </c>
      <c r="L6" s="136"/>
      <c r="M6" s="20">
        <v>3</v>
      </c>
      <c r="N6" s="20" t="str">
        <f>'Y4-D'!A5</f>
        <v>CALHOUN, BRIAH</v>
      </c>
      <c r="O6" s="20">
        <f>'Y4-D'!B5</f>
        <v>22</v>
      </c>
      <c r="P6" s="136"/>
      <c r="Q6" s="18"/>
    </row>
    <row r="7" spans="1:17" ht="13.5" customHeight="1" x14ac:dyDescent="0.25">
      <c r="A7" s="20">
        <v>4</v>
      </c>
      <c r="B7" s="20" t="str">
        <f>'Y1-D'!A6</f>
        <v>hotzler, sadie</v>
      </c>
      <c r="C7" s="20">
        <f>'Y1-D'!B6</f>
        <v>24</v>
      </c>
      <c r="D7" s="136"/>
      <c r="E7" s="20">
        <v>4</v>
      </c>
      <c r="F7" s="20" t="str">
        <f>'Y2-D'!A6</f>
        <v>KLEIKAMP, LILA</v>
      </c>
      <c r="G7" s="20">
        <f>'Y2-D'!B6</f>
        <v>21</v>
      </c>
      <c r="H7" s="136"/>
      <c r="I7" s="20">
        <v>4</v>
      </c>
      <c r="J7" s="20" t="str">
        <f>'Y3-D'!B6</f>
        <v>KLEIKKAMP, LILA</v>
      </c>
      <c r="K7" s="20">
        <f>'Y3-D'!C6</f>
        <v>20</v>
      </c>
      <c r="L7" s="136"/>
      <c r="M7" s="20">
        <v>4</v>
      </c>
      <c r="N7" s="20" t="str">
        <f>'Y4-D'!A6</f>
        <v>BLACKSTOCK, HANNAH</v>
      </c>
      <c r="O7" s="20">
        <f>'Y4-D'!B6</f>
        <v>19</v>
      </c>
      <c r="P7" s="136"/>
      <c r="Q7" s="18"/>
    </row>
    <row r="8" spans="1:17" ht="13.5" customHeight="1" x14ac:dyDescent="0.25">
      <c r="A8" s="20">
        <v>5</v>
      </c>
      <c r="B8" s="20" t="str">
        <f>'Y1-D'!A7</f>
        <v>SPONENBURG, IZZY</v>
      </c>
      <c r="C8" s="20">
        <f>'Y1-D'!B7</f>
        <v>13</v>
      </c>
      <c r="D8" s="136"/>
      <c r="E8" s="20">
        <v>5</v>
      </c>
      <c r="F8" s="20" t="str">
        <f>'Y2-D'!A7</f>
        <v>HOFFMANN, BRYNLEA</v>
      </c>
      <c r="G8" s="20">
        <f>'Y2-D'!B7</f>
        <v>17</v>
      </c>
      <c r="H8" s="136"/>
      <c r="I8" s="20">
        <v>5</v>
      </c>
      <c r="J8" s="20" t="str">
        <f>'Y3-D'!B7</f>
        <v>LEINEN, BRITTANY</v>
      </c>
      <c r="K8" s="20">
        <f>'Y3-D'!C7</f>
        <v>20</v>
      </c>
      <c r="L8" s="136"/>
      <c r="M8" s="20">
        <v>5</v>
      </c>
      <c r="N8" s="20" t="str">
        <f>'Y4-D'!A7</f>
        <v>MILLER, CALLIE</v>
      </c>
      <c r="O8" s="20">
        <f>'Y4-D'!B7</f>
        <v>19</v>
      </c>
      <c r="P8" s="136"/>
      <c r="Q8" s="18"/>
    </row>
    <row r="9" spans="1:17" ht="13.5" customHeight="1" x14ac:dyDescent="0.25">
      <c r="A9" s="20">
        <v>6</v>
      </c>
      <c r="B9" s="20" t="str">
        <f>'Y1-D'!A8</f>
        <v>ESSENBERG, BROOK</v>
      </c>
      <c r="C9" s="20">
        <f>'Y1-D'!B8</f>
        <v>8</v>
      </c>
      <c r="D9" s="136"/>
      <c r="E9" s="20">
        <v>6</v>
      </c>
      <c r="F9" s="20" t="str">
        <f>'Y2-D'!A8</f>
        <v>CHRISTENSEN, CASSIDY</v>
      </c>
      <c r="G9" s="20">
        <f>'Y2-D'!B8</f>
        <v>16</v>
      </c>
      <c r="H9" s="136"/>
      <c r="I9" s="20">
        <v>6</v>
      </c>
      <c r="J9" s="20" t="str">
        <f>'Y3-D'!B8</f>
        <v>CHRISTIANSEN, CASSIDY</v>
      </c>
      <c r="K9" s="20">
        <f>'Y3-D'!C8</f>
        <v>19</v>
      </c>
      <c r="L9" s="136"/>
      <c r="M9" s="20">
        <v>6</v>
      </c>
      <c r="N9" s="20" t="str">
        <f>'Y4-D'!A8</f>
        <v>HARTJES, MADDI</v>
      </c>
      <c r="O9" s="20">
        <f>'Y4-D'!B8</f>
        <v>18</v>
      </c>
      <c r="P9" s="136"/>
      <c r="Q9" s="18"/>
    </row>
    <row r="10" spans="1:17" ht="13.5" customHeight="1" x14ac:dyDescent="0.25">
      <c r="A10" s="20">
        <v>7</v>
      </c>
      <c r="B10" s="20" t="str">
        <f>'Y1-D'!A9</f>
        <v>CHRUSNIAK, CLAIRE</v>
      </c>
      <c r="C10" s="20">
        <f>'Y1-D'!B9</f>
        <v>7</v>
      </c>
      <c r="D10" s="136"/>
      <c r="E10" s="20">
        <v>7</v>
      </c>
      <c r="F10" s="20" t="str">
        <f>'Y2-D'!A9</f>
        <v>FREMMING, TAYLOR</v>
      </c>
      <c r="G10" s="20">
        <f>'Y2-D'!B9</f>
        <v>13</v>
      </c>
      <c r="H10" s="136"/>
      <c r="I10" s="20">
        <v>7</v>
      </c>
      <c r="J10" s="20" t="str">
        <f>'Y3-D'!B9</f>
        <v>LESZCZYNSKI, HAILEY</v>
      </c>
      <c r="K10" s="20">
        <f>'Y3-D'!C9</f>
        <v>19</v>
      </c>
      <c r="L10" s="136"/>
      <c r="M10" s="20">
        <v>7</v>
      </c>
      <c r="N10" s="20" t="str">
        <f>'Y4-D'!A9</f>
        <v>WILLS, AMBER</v>
      </c>
      <c r="O10" s="20">
        <f>'Y4-D'!B9</f>
        <v>18</v>
      </c>
      <c r="P10" s="136"/>
      <c r="Q10" s="18"/>
    </row>
    <row r="11" spans="1:17" ht="13.5" customHeight="1" x14ac:dyDescent="0.25">
      <c r="A11" s="20">
        <v>8</v>
      </c>
      <c r="B11" s="20" t="str">
        <f>'Y1-D'!A10</f>
        <v>HOFFMANN, BRYNLEA</v>
      </c>
      <c r="C11" s="20">
        <f>'Y1-D'!B10</f>
        <v>7</v>
      </c>
      <c r="D11" s="136"/>
      <c r="E11" s="20">
        <v>8</v>
      </c>
      <c r="F11" s="20" t="str">
        <f>'Y2-D'!A10</f>
        <v>LEINEN, BRITTNEY</v>
      </c>
      <c r="G11" s="20">
        <f>'Y2-D'!B10</f>
        <v>11</v>
      </c>
      <c r="H11" s="136"/>
      <c r="I11" s="20">
        <v>8</v>
      </c>
      <c r="J11" s="20" t="str">
        <f>'Y3-D'!B10</f>
        <v>ESSENBERG, BROOK</v>
      </c>
      <c r="K11" s="20">
        <f>'Y3-D'!C10</f>
        <v>15</v>
      </c>
      <c r="L11" s="136"/>
      <c r="M11" s="20">
        <v>8</v>
      </c>
      <c r="N11" s="20" t="str">
        <f>'Y4-D'!A10</f>
        <v>BENTLEY, RYLEIGH</v>
      </c>
      <c r="O11" s="20">
        <f>'Y4-D'!B10</f>
        <v>17</v>
      </c>
      <c r="P11" s="136"/>
      <c r="Q11" s="18"/>
    </row>
    <row r="12" spans="1:17" ht="13.5" customHeight="1" x14ac:dyDescent="0.25">
      <c r="A12" s="20">
        <v>9</v>
      </c>
      <c r="B12" s="20" t="str">
        <f>'Y1-D'!A11</f>
        <v>KLEIKAMP, LILA</v>
      </c>
      <c r="C12" s="20">
        <f>'Y1-D'!B11</f>
        <v>5</v>
      </c>
      <c r="D12" s="136"/>
      <c r="E12" s="20">
        <v>9</v>
      </c>
      <c r="F12" s="20" t="str">
        <f>'Y2-D'!A11</f>
        <v>RICE, ELLA</v>
      </c>
      <c r="G12" s="20">
        <f>'Y2-D'!B11</f>
        <v>8</v>
      </c>
      <c r="H12" s="136"/>
      <c r="I12" s="20">
        <v>9</v>
      </c>
      <c r="J12" s="20" t="str">
        <f>'Y3-D'!B11</f>
        <v>LENZNER, LAUREN</v>
      </c>
      <c r="K12" s="20">
        <f>'Y3-D'!C11</f>
        <v>13</v>
      </c>
      <c r="L12" s="136"/>
      <c r="M12" s="20">
        <v>9</v>
      </c>
      <c r="N12" s="20" t="str">
        <f>'Y4-D'!A11</f>
        <v>RUFFALO, LYLA</v>
      </c>
      <c r="O12" s="20">
        <f>'Y4-D'!B11</f>
        <v>15</v>
      </c>
      <c r="P12" s="136"/>
      <c r="Q12" s="18"/>
    </row>
    <row r="13" spans="1:17" ht="13.5" customHeight="1" x14ac:dyDescent="0.25">
      <c r="A13" s="20">
        <v>10</v>
      </c>
      <c r="B13" s="20" t="str">
        <f>'Y1-D'!A12</f>
        <v>KOLB, HAILEY</v>
      </c>
      <c r="C13" s="20">
        <f>'Y1-D'!B12</f>
        <v>4</v>
      </c>
      <c r="D13" s="136"/>
      <c r="E13" s="20">
        <v>10</v>
      </c>
      <c r="F13" s="20" t="str">
        <f>'Y2-D'!A12</f>
        <v>ESSENBERG, BROOK</v>
      </c>
      <c r="G13" s="20">
        <f>'Y2-D'!B12</f>
        <v>7</v>
      </c>
      <c r="H13" s="136"/>
      <c r="I13" s="20">
        <v>10</v>
      </c>
      <c r="J13" s="20" t="str">
        <f>'Y3-D'!B12</f>
        <v>MAYE, ASPYN</v>
      </c>
      <c r="K13" s="20">
        <f>'Y3-D'!C12</f>
        <v>11</v>
      </c>
      <c r="L13" s="136"/>
      <c r="M13" s="20">
        <v>10</v>
      </c>
      <c r="N13" s="20" t="str">
        <f>'Y4-D'!A12</f>
        <v>LENZNER, LAUREN</v>
      </c>
      <c r="O13" s="20">
        <f>'Y4-D'!B12</f>
        <v>13</v>
      </c>
      <c r="P13" s="136"/>
      <c r="Q13" s="18"/>
    </row>
    <row r="14" spans="1:17" ht="13.5" customHeight="1" x14ac:dyDescent="0.25">
      <c r="A14" s="20">
        <v>11</v>
      </c>
      <c r="B14" s="20" t="str">
        <f>'Y1-D'!A13</f>
        <v>PASSUELLO, KATELYN</v>
      </c>
      <c r="C14" s="20">
        <f>'Y1-D'!B13</f>
        <v>4</v>
      </c>
      <c r="D14" s="136"/>
      <c r="E14" s="20">
        <v>11</v>
      </c>
      <c r="F14" s="20" t="str">
        <f>'Y2-D'!A13</f>
        <v>HOTZLER, SADIE</v>
      </c>
      <c r="G14" s="20">
        <f>'Y2-D'!B13</f>
        <v>7</v>
      </c>
      <c r="H14" s="136"/>
      <c r="I14" s="20">
        <v>11</v>
      </c>
      <c r="J14" s="20" t="str">
        <f>'Y3-D'!B13</f>
        <v>ZENNER, KYNLEE</v>
      </c>
      <c r="K14" s="20">
        <f>'Y3-D'!C13</f>
        <v>11</v>
      </c>
      <c r="L14" s="136"/>
      <c r="M14" s="20">
        <v>11</v>
      </c>
      <c r="N14" s="20" t="str">
        <f>'Y4-D'!A13</f>
        <v>FREMMING, TAYLOR</v>
      </c>
      <c r="O14" s="20">
        <f>'Y4-D'!B13</f>
        <v>11</v>
      </c>
      <c r="P14" s="136"/>
      <c r="Q14" s="18"/>
    </row>
    <row r="15" spans="1:17" ht="13.5" customHeight="1" x14ac:dyDescent="0.25">
      <c r="A15" s="20">
        <v>12</v>
      </c>
      <c r="B15" s="20" t="str">
        <f>'Y1-D'!A14</f>
        <v>RICE, ELLA</v>
      </c>
      <c r="C15" s="20">
        <f>'Y1-D'!B14</f>
        <v>4</v>
      </c>
      <c r="D15" s="136"/>
      <c r="E15" s="20">
        <v>12</v>
      </c>
      <c r="F15" s="20" t="str">
        <f>'Y2-D'!A14</f>
        <v>MILAN, JAKOTA</v>
      </c>
      <c r="G15" s="20">
        <f>'Y2-D'!B14</f>
        <v>6</v>
      </c>
      <c r="H15" s="136"/>
      <c r="I15" s="20">
        <v>12</v>
      </c>
      <c r="J15" s="20" t="str">
        <f>'Y3-D'!B14</f>
        <v>NOWOBIELSKI, IZZY</v>
      </c>
      <c r="K15" s="20">
        <f>'Y3-D'!C14</f>
        <v>10</v>
      </c>
      <c r="L15" s="136"/>
      <c r="M15" s="20">
        <v>12</v>
      </c>
      <c r="N15" s="20" t="str">
        <f>'Y4-D'!A14</f>
        <v>LEINEN, BRITTANY</v>
      </c>
      <c r="O15" s="20">
        <f>'Y4-D'!B14</f>
        <v>11</v>
      </c>
      <c r="P15" s="136"/>
      <c r="Q15" s="18"/>
    </row>
    <row r="16" spans="1:17" ht="13.5" customHeight="1" x14ac:dyDescent="0.25">
      <c r="A16" s="20">
        <v>13</v>
      </c>
      <c r="B16" s="20" t="str">
        <f>'Y1-D'!A15</f>
        <v>LEINEN, BRITTANY</v>
      </c>
      <c r="C16" s="20">
        <f>'Y1-D'!B15</f>
        <v>3</v>
      </c>
      <c r="D16" s="136"/>
      <c r="E16" s="20">
        <v>13</v>
      </c>
      <c r="F16" s="20" t="str">
        <f>'Y2-D'!A15</f>
        <v>CHRUSNIAK, CLAIRE</v>
      </c>
      <c r="G16" s="20">
        <f>'Y2-D'!B15</f>
        <v>5</v>
      </c>
      <c r="H16" s="136"/>
      <c r="I16" s="20">
        <v>13</v>
      </c>
      <c r="J16" s="20" t="str">
        <f>'Y3-D'!B15</f>
        <v>KRAEMER, BRISTOL</v>
      </c>
      <c r="K16" s="20">
        <f>'Y3-D'!C15</f>
        <v>8</v>
      </c>
      <c r="L16" s="136"/>
      <c r="M16" s="20">
        <v>13</v>
      </c>
      <c r="N16" s="20" t="str">
        <f>'Y4-D'!A15</f>
        <v>APPLEGLISE, KYLER</v>
      </c>
      <c r="O16" s="20">
        <f>'Y4-D'!B15</f>
        <v>10</v>
      </c>
      <c r="P16" s="136"/>
      <c r="Q16" s="18"/>
    </row>
    <row r="17" spans="1:17" ht="13.5" customHeight="1" x14ac:dyDescent="0.25">
      <c r="A17" s="20">
        <v>14</v>
      </c>
      <c r="B17" s="20" t="str">
        <f>'Y1-D'!A16</f>
        <v>NOWOBIELSKI, IZZY</v>
      </c>
      <c r="C17" s="20">
        <f>'Y1-D'!B16</f>
        <v>3</v>
      </c>
      <c r="D17" s="136"/>
      <c r="E17" s="20">
        <v>14</v>
      </c>
      <c r="F17" s="20" t="str">
        <f>'Y2-D'!A16</f>
        <v>CALHOUN, BRIAH</v>
      </c>
      <c r="G17" s="20">
        <f>'Y2-D'!B16</f>
        <v>5</v>
      </c>
      <c r="H17" s="136"/>
      <c r="I17" s="20">
        <v>14</v>
      </c>
      <c r="J17" s="20" t="str">
        <f>'Y3-D'!B16</f>
        <v>RICE, ELLA</v>
      </c>
      <c r="K17" s="20">
        <f>'Y3-D'!C16</f>
        <v>7</v>
      </c>
      <c r="L17" s="136"/>
      <c r="M17" s="20">
        <v>14</v>
      </c>
      <c r="N17" s="20" t="str">
        <f>'Y4-D'!A16</f>
        <v>CHRISTENSEN, CASSIDY</v>
      </c>
      <c r="O17" s="20">
        <f>'Y4-D'!B16</f>
        <v>10</v>
      </c>
      <c r="P17" s="136"/>
      <c r="Q17" s="18"/>
    </row>
    <row r="18" spans="1:17" ht="13.5" customHeight="1" x14ac:dyDescent="0.25">
      <c r="A18" s="20">
        <v>15</v>
      </c>
      <c r="B18" s="20" t="str">
        <f>'Y1-D'!A17</f>
        <v>CHRISTENSEN, CASSIDY</v>
      </c>
      <c r="C18" s="20">
        <f>'Y1-D'!B17</f>
        <v>1</v>
      </c>
      <c r="D18" s="136"/>
      <c r="E18" s="20">
        <v>15</v>
      </c>
      <c r="F18" s="20" t="str">
        <f>'Y2-D'!A17</f>
        <v>ELSNER, KEIRA</v>
      </c>
      <c r="G18" s="20">
        <f>'Y2-D'!B17</f>
        <v>5</v>
      </c>
      <c r="H18" s="136"/>
      <c r="I18" s="20">
        <v>15</v>
      </c>
      <c r="J18" s="20" t="str">
        <f>'Y3-D'!B17</f>
        <v>SCHROEDER. CORRINE</v>
      </c>
      <c r="K18" s="20">
        <f>'Y3-D'!C17</f>
        <v>6</v>
      </c>
      <c r="L18" s="136"/>
      <c r="M18" s="20">
        <v>15</v>
      </c>
      <c r="N18" s="20" t="str">
        <f>'Y4-D'!A17</f>
        <v>BARATKA, KINSY</v>
      </c>
      <c r="O18" s="20">
        <f>'Y4-D'!B17</f>
        <v>9</v>
      </c>
      <c r="P18" s="136"/>
      <c r="Q18" s="18"/>
    </row>
    <row r="19" spans="1:17" ht="13.5" customHeight="1" x14ac:dyDescent="0.25">
      <c r="A19" s="20">
        <v>16</v>
      </c>
      <c r="B19" s="20" t="str">
        <f>'Y1-D'!A18</f>
        <v>HEROLD, LILLY</v>
      </c>
      <c r="C19" s="20">
        <f>'Y1-D'!B18</f>
        <v>1</v>
      </c>
      <c r="D19" s="136"/>
      <c r="E19" s="20">
        <v>16</v>
      </c>
      <c r="F19" s="20" t="str">
        <f>'Y2-D'!A18</f>
        <v>BAUER, MARTY</v>
      </c>
      <c r="G19" s="20">
        <f>'Y2-D'!B18</f>
        <v>4</v>
      </c>
      <c r="H19" s="136"/>
      <c r="I19" s="20">
        <v>16</v>
      </c>
      <c r="J19" s="20" t="str">
        <f>'Y3-D'!B18</f>
        <v>ELSHOLTZ, LEXI</v>
      </c>
      <c r="K19" s="20">
        <f>'Y3-D'!C18</f>
        <v>5</v>
      </c>
      <c r="L19" s="136"/>
      <c r="M19" s="20">
        <v>16</v>
      </c>
      <c r="N19" s="20" t="str">
        <f>'Y4-D'!A18</f>
        <v>ELSHOLTZ, LEXI</v>
      </c>
      <c r="O19" s="20">
        <f>'Y4-D'!B18</f>
        <v>9</v>
      </c>
      <c r="P19" s="136"/>
      <c r="Q19" s="18"/>
    </row>
    <row r="20" spans="1:17" ht="13.5" customHeight="1" x14ac:dyDescent="0.25">
      <c r="A20" s="20">
        <v>17</v>
      </c>
      <c r="B20" s="20" t="str">
        <f>'Y1-D'!A19</f>
        <v>ANDERSON, MORGAN</v>
      </c>
      <c r="C20" s="20">
        <f>'Y1-D'!B19</f>
        <v>0</v>
      </c>
      <c r="D20" s="136"/>
      <c r="E20" s="20">
        <v>17</v>
      </c>
      <c r="F20" s="20" t="str">
        <f>'Y2-D'!A19</f>
        <v>KOLB, HAILEY</v>
      </c>
      <c r="G20" s="20">
        <f>'Y2-D'!B19</f>
        <v>4</v>
      </c>
      <c r="H20" s="136"/>
      <c r="I20" s="20">
        <v>17</v>
      </c>
      <c r="J20" s="20" t="str">
        <f>'Y3-D'!B19</f>
        <v>LASSA, NORA</v>
      </c>
      <c r="K20" s="20">
        <f>'Y3-D'!C19</f>
        <v>5</v>
      </c>
      <c r="L20" s="136"/>
      <c r="M20" s="20">
        <v>17</v>
      </c>
      <c r="N20" s="20" t="str">
        <f>'Y4-D'!A19</f>
        <v>KOLB, HAILEY</v>
      </c>
      <c r="O20" s="20">
        <f>'Y4-D'!B19</f>
        <v>9</v>
      </c>
      <c r="P20" s="136"/>
      <c r="Q20" s="18"/>
    </row>
    <row r="21" spans="1:17" ht="13.5" customHeight="1" x14ac:dyDescent="0.25">
      <c r="A21" s="20">
        <v>18</v>
      </c>
      <c r="B21" s="20" t="str">
        <f>'Y1-D'!A20</f>
        <v>BUTKOWSKI, KAILEY</v>
      </c>
      <c r="C21" s="20">
        <f>'Y1-D'!B20</f>
        <v>0</v>
      </c>
      <c r="D21" s="136"/>
      <c r="E21" s="20">
        <v>18</v>
      </c>
      <c r="F21" s="20" t="str">
        <f>'Y2-D'!A20</f>
        <v>SPONENBURG, IZZY</v>
      </c>
      <c r="G21" s="20">
        <f>'Y2-D'!B20</f>
        <v>3</v>
      </c>
      <c r="H21" s="136"/>
      <c r="I21" s="20">
        <v>18</v>
      </c>
      <c r="J21" s="20" t="str">
        <f>'Y3-D'!B20</f>
        <v>HEROLD, LILLY</v>
      </c>
      <c r="K21" s="20">
        <f>'Y3-D'!C20</f>
        <v>4</v>
      </c>
      <c r="L21" s="136"/>
      <c r="M21" s="20">
        <v>18</v>
      </c>
      <c r="N21" s="20" t="str">
        <f>'Y4-D'!A20</f>
        <v>HEROLD, LILLY</v>
      </c>
      <c r="O21" s="20">
        <f>'Y4-D'!B20</f>
        <v>5</v>
      </c>
      <c r="P21" s="136"/>
      <c r="Q21" s="18"/>
    </row>
    <row r="22" spans="1:17" ht="13.5" customHeight="1" x14ac:dyDescent="0.25">
      <c r="A22" s="20">
        <v>19</v>
      </c>
      <c r="B22" s="20" t="str">
        <f>'Y1-D'!A21</f>
        <v>FREMMING, TAYLOR</v>
      </c>
      <c r="C22" s="20">
        <f>'Y1-D'!B21</f>
        <v>0</v>
      </c>
      <c r="D22" s="136"/>
      <c r="E22" s="20">
        <v>19</v>
      </c>
      <c r="F22" s="20" t="str">
        <f>'Y2-D'!A21</f>
        <v>MILLER, CALLIE</v>
      </c>
      <c r="G22" s="20">
        <f>'Y2-D'!B20</f>
        <v>3</v>
      </c>
      <c r="H22" s="136"/>
      <c r="I22" s="20">
        <v>19</v>
      </c>
      <c r="J22" s="20" t="str">
        <f>'Y3-D'!B21</f>
        <v>MILAN, JAKOTA</v>
      </c>
      <c r="K22" s="20">
        <f>'Y3-D'!C21</f>
        <v>4</v>
      </c>
      <c r="L22" s="136"/>
      <c r="M22" s="20">
        <v>19</v>
      </c>
      <c r="N22" s="20" t="str">
        <f>'Y4-D'!A21</f>
        <v>KLEIKAMP, LILA</v>
      </c>
      <c r="O22" s="20">
        <f>'Y4-D'!B21</f>
        <v>5</v>
      </c>
      <c r="P22" s="136"/>
      <c r="Q22" s="18"/>
    </row>
    <row r="23" spans="1:17" ht="13.5" customHeight="1" x14ac:dyDescent="0.25">
      <c r="A23" s="20">
        <v>20</v>
      </c>
      <c r="B23" s="20" t="str">
        <f>'Y1-D'!A22</f>
        <v>PEIPPO, ALEXIS</v>
      </c>
      <c r="C23" s="20">
        <f>'Y1-D'!B22</f>
        <v>0</v>
      </c>
      <c r="D23" s="136"/>
      <c r="E23" s="20">
        <v>20</v>
      </c>
      <c r="F23" s="20" t="str">
        <f>'Y2-D'!A22</f>
        <v>ANDERSON, MORGAN</v>
      </c>
      <c r="G23" s="20">
        <f>'Y2-D'!B21</f>
        <v>2</v>
      </c>
      <c r="H23" s="136"/>
      <c r="I23" s="20">
        <v>20</v>
      </c>
      <c r="J23" s="20" t="str">
        <f>'Y3-D'!B22</f>
        <v>PASSUELLO, KATELYN</v>
      </c>
      <c r="K23" s="20">
        <f>'Y3-D'!C22</f>
        <v>4</v>
      </c>
      <c r="L23" s="136"/>
      <c r="M23" s="20">
        <v>20</v>
      </c>
      <c r="N23" s="20" t="str">
        <f>'Y4-D'!A22</f>
        <v>SNIDER, OLIVIA</v>
      </c>
      <c r="O23" s="20">
        <f>'Y4-D'!B22</f>
        <v>5</v>
      </c>
      <c r="P23" s="136"/>
      <c r="Q23" s="18"/>
    </row>
    <row r="24" spans="1:17" ht="13.5" customHeight="1" x14ac:dyDescent="0.25">
      <c r="A24" s="20">
        <v>21</v>
      </c>
      <c r="B24" s="20" t="str">
        <f>'Y1-D'!A23</f>
        <v>ZIELINSKI, ZOE</v>
      </c>
      <c r="C24" s="20">
        <f>'Y1-D'!B23</f>
        <v>0</v>
      </c>
      <c r="D24" s="136"/>
      <c r="E24" s="20">
        <v>21</v>
      </c>
      <c r="F24" s="20" t="str">
        <f>'Y2-D'!A23</f>
        <v>HAUBERT, JERZY</v>
      </c>
      <c r="G24" s="20">
        <f>'Y2-D'!B22</f>
        <v>0</v>
      </c>
      <c r="H24" s="136"/>
      <c r="I24" s="20">
        <v>21</v>
      </c>
      <c r="J24" s="20" t="str">
        <f>'Y3-D'!B23</f>
        <v>SCHULZ, DEZI</v>
      </c>
      <c r="K24" s="20">
        <f>'Y3-D'!C23</f>
        <v>4</v>
      </c>
      <c r="L24" s="136"/>
      <c r="M24" s="20">
        <v>21</v>
      </c>
      <c r="N24" s="20" t="str">
        <f>'Y4-D'!A23</f>
        <v>ZENNER, KYLIE</v>
      </c>
      <c r="O24" s="20">
        <f>'Y4-D'!B23</f>
        <v>5</v>
      </c>
      <c r="P24" s="136"/>
      <c r="Q24" s="18"/>
    </row>
    <row r="25" spans="1:17" ht="13.5" customHeight="1" x14ac:dyDescent="0.25">
      <c r="A25" s="20">
        <v>22</v>
      </c>
      <c r="B25" s="20">
        <f>'Y1-D'!A24</f>
        <v>0</v>
      </c>
      <c r="C25" s="20">
        <f>'Y1-D'!B24</f>
        <v>0</v>
      </c>
      <c r="D25" s="136"/>
      <c r="E25" s="20">
        <v>22</v>
      </c>
      <c r="F25" s="20" t="str">
        <f>'Y2-D'!A24</f>
        <v>HAUBERT, TRALEY</v>
      </c>
      <c r="G25" s="20">
        <f>'Y2-D'!B23</f>
        <v>0</v>
      </c>
      <c r="H25" s="136"/>
      <c r="I25" s="20">
        <v>22</v>
      </c>
      <c r="J25" s="20" t="str">
        <f>'Y3-D'!B24</f>
        <v>BARATKA, KINSY</v>
      </c>
      <c r="K25" s="20">
        <f>'Y3-D'!C24</f>
        <v>3</v>
      </c>
      <c r="L25" s="136"/>
      <c r="M25" s="20">
        <v>22</v>
      </c>
      <c r="N25" s="20" t="str">
        <f>'Y4-D'!A24</f>
        <v>LESE, PAYTEN</v>
      </c>
      <c r="O25" s="20">
        <f>'Y4-D'!B24</f>
        <v>4</v>
      </c>
      <c r="P25" s="136"/>
      <c r="Q25" s="18"/>
    </row>
    <row r="26" spans="1:17" ht="13.5" customHeight="1" x14ac:dyDescent="0.25">
      <c r="A26" s="20">
        <v>23</v>
      </c>
      <c r="B26" s="20">
        <f>'Y1-D'!A25</f>
        <v>0</v>
      </c>
      <c r="C26" s="20">
        <f>'Y1-D'!B25</f>
        <v>0</v>
      </c>
      <c r="D26" s="136"/>
      <c r="E26" s="20">
        <v>23</v>
      </c>
      <c r="F26" s="20" t="str">
        <f>'Y2-D'!A25</f>
        <v>LENZNER, LAUREN</v>
      </c>
      <c r="G26" s="20">
        <f>'Y2-D'!B24</f>
        <v>0</v>
      </c>
      <c r="H26" s="136"/>
      <c r="I26" s="20">
        <v>23</v>
      </c>
      <c r="J26" s="20" t="str">
        <f>'Y3-D'!B25</f>
        <v>RINEHART, KAYLEE</v>
      </c>
      <c r="K26" s="20">
        <f>'Y3-D'!C25</f>
        <v>3</v>
      </c>
      <c r="L26" s="136"/>
      <c r="M26" s="20">
        <v>23</v>
      </c>
      <c r="N26" s="20" t="str">
        <f>'Y4-D'!A25</f>
        <v>LESZCZYNSKI, HAILEY</v>
      </c>
      <c r="O26" s="20">
        <f>'Y4-D'!B25</f>
        <v>4</v>
      </c>
      <c r="P26" s="136"/>
      <c r="Q26" s="18"/>
    </row>
    <row r="27" spans="1:17" ht="13.5" customHeight="1" x14ac:dyDescent="0.25">
      <c r="A27" s="20">
        <v>24</v>
      </c>
      <c r="B27" s="20">
        <f>'Y1-D'!A26</f>
        <v>0</v>
      </c>
      <c r="C27" s="20">
        <f>'Y1-D'!B26</f>
        <v>0</v>
      </c>
      <c r="D27" s="136"/>
      <c r="E27" s="20">
        <v>24</v>
      </c>
      <c r="F27" s="20" t="str">
        <f>'Y2-D'!A26</f>
        <v>NELSON, ADDIE</v>
      </c>
      <c r="G27" s="20">
        <f>'Y2-D'!B25</f>
        <v>0</v>
      </c>
      <c r="H27" s="136"/>
      <c r="I27" s="20">
        <v>24</v>
      </c>
      <c r="J27" s="20" t="str">
        <f>'Y3-D'!B26</f>
        <v>WILLS, AMBER</v>
      </c>
      <c r="K27" s="20">
        <f>'Y3-D'!C26</f>
        <v>2</v>
      </c>
      <c r="L27" s="136"/>
      <c r="M27" s="20">
        <v>24</v>
      </c>
      <c r="N27" s="20" t="str">
        <f>'Y4-D'!A26</f>
        <v>MICHLIG</v>
      </c>
      <c r="O27" s="20">
        <f>'Y4-D'!B26</f>
        <v>4</v>
      </c>
      <c r="P27" s="136"/>
      <c r="Q27" s="18"/>
    </row>
    <row r="28" spans="1:17" ht="13.5" customHeight="1" x14ac:dyDescent="0.25">
      <c r="A28" s="22">
        <v>25</v>
      </c>
      <c r="B28" s="20">
        <f>'Y1-D'!A27</f>
        <v>0</v>
      </c>
      <c r="C28" s="20">
        <f>'Y1-D'!B27</f>
        <v>0</v>
      </c>
      <c r="D28" s="136"/>
      <c r="E28" s="22">
        <v>25</v>
      </c>
      <c r="F28" s="20" t="str">
        <f>'Y2-D'!A27</f>
        <v>ORYSEN, KYLIE</v>
      </c>
      <c r="G28" s="20">
        <f>'Y2-D'!B26</f>
        <v>0</v>
      </c>
      <c r="H28" s="136"/>
      <c r="I28" s="22">
        <v>25</v>
      </c>
      <c r="J28" s="20" t="str">
        <f>'Y3-D'!B27</f>
        <v>DESSART, KAYLIE</v>
      </c>
      <c r="K28" s="20">
        <f>'Y3-D'!C27</f>
        <v>1</v>
      </c>
      <c r="L28" s="136"/>
      <c r="M28" s="22">
        <v>25</v>
      </c>
      <c r="N28" s="20" t="str">
        <f>'Y4-D'!A27</f>
        <v>ARENDT, LILI</v>
      </c>
      <c r="O28" s="20">
        <f>'Y4-D'!B27</f>
        <v>3</v>
      </c>
      <c r="P28" s="136"/>
      <c r="Q28" s="18"/>
    </row>
    <row r="29" spans="1:17" ht="13.5" customHeight="1" x14ac:dyDescent="0.25">
      <c r="A29" s="22">
        <v>26</v>
      </c>
      <c r="B29" s="20">
        <f>'Y1-D'!A28</f>
        <v>0</v>
      </c>
      <c r="C29" s="20">
        <f>'Y1-D'!B28</f>
        <v>0</v>
      </c>
      <c r="D29" s="136"/>
      <c r="E29" s="22">
        <v>26</v>
      </c>
      <c r="F29" s="20" t="str">
        <f>'Y2-D'!A28</f>
        <v>PANKOW, MYA</v>
      </c>
      <c r="G29" s="20">
        <f>'Y2-D'!B27</f>
        <v>0</v>
      </c>
      <c r="H29" s="136"/>
      <c r="I29" s="22">
        <v>26</v>
      </c>
      <c r="J29" s="20" t="str">
        <f>'Y3-D'!B28</f>
        <v>WILLSON, SHAY</v>
      </c>
      <c r="K29" s="20">
        <f>'Y3-D'!C28</f>
        <v>1</v>
      </c>
      <c r="L29" s="136"/>
      <c r="M29" s="22">
        <v>26</v>
      </c>
      <c r="N29" s="20" t="str">
        <f>'Y4-D'!A28</f>
        <v>BECKER, HAILEY</v>
      </c>
      <c r="O29" s="20">
        <f>'Y4-D'!B28</f>
        <v>3</v>
      </c>
      <c r="P29" s="136"/>
      <c r="Q29" s="18"/>
    </row>
    <row r="30" spans="1:17" ht="13.5" customHeight="1" x14ac:dyDescent="0.25">
      <c r="A30" s="22">
        <v>27</v>
      </c>
      <c r="B30" s="20">
        <f>'Y1-D'!A29</f>
        <v>0</v>
      </c>
      <c r="C30" s="20">
        <f>'Y1-D'!B29</f>
        <v>0</v>
      </c>
      <c r="D30" s="136"/>
      <c r="E30" s="22">
        <v>27</v>
      </c>
      <c r="F30" s="20" t="str">
        <f>'Y2-D'!A29</f>
        <v>PEIPPO, ALEXIS</v>
      </c>
      <c r="G30" s="20">
        <f>'Y2-D'!B28</f>
        <v>0</v>
      </c>
      <c r="H30" s="136"/>
      <c r="I30" s="22">
        <v>27</v>
      </c>
      <c r="J30" s="20" t="str">
        <f>'Y3-D'!B29</f>
        <v>ARENDT, LILI</v>
      </c>
      <c r="K30" s="20">
        <f>'Y3-D'!C29</f>
        <v>0</v>
      </c>
      <c r="L30" s="136"/>
      <c r="M30" s="22">
        <v>27</v>
      </c>
      <c r="N30" s="20" t="str">
        <f>'Y4-D'!A29</f>
        <v>JENSEN, SIERRA</v>
      </c>
      <c r="O30" s="20">
        <f>'Y4-D'!B29</f>
        <v>3</v>
      </c>
      <c r="P30" s="136"/>
      <c r="Q30" s="18"/>
    </row>
    <row r="31" spans="1:17" ht="13.5" customHeight="1" x14ac:dyDescent="0.25">
      <c r="A31" s="22">
        <v>28</v>
      </c>
      <c r="B31" s="20">
        <f>'Y1-D'!A30</f>
        <v>0</v>
      </c>
      <c r="C31" s="20">
        <f>'Y1-D'!B30</f>
        <v>0</v>
      </c>
      <c r="D31" s="136"/>
      <c r="E31" s="22">
        <v>28</v>
      </c>
      <c r="F31" s="20" t="str">
        <f>'Y2-D'!A30</f>
        <v>SUTTON, AILEE</v>
      </c>
      <c r="G31" s="20">
        <f>'Y2-D'!B29</f>
        <v>0</v>
      </c>
      <c r="H31" s="136"/>
      <c r="I31" s="22">
        <v>28</v>
      </c>
      <c r="J31" s="20" t="str">
        <f>'Y3-D'!B30</f>
        <v>BECKER, HAILEY</v>
      </c>
      <c r="K31" s="20">
        <f>'Y3-D'!C30</f>
        <v>0</v>
      </c>
      <c r="L31" s="136"/>
      <c r="M31" s="22">
        <v>28</v>
      </c>
      <c r="N31" s="20" t="str">
        <f>'Y4-D'!A30</f>
        <v>NELSON, ADDIE</v>
      </c>
      <c r="O31" s="20">
        <f>'Y4-D'!B30</f>
        <v>3</v>
      </c>
      <c r="P31" s="136"/>
      <c r="Q31" s="18"/>
    </row>
    <row r="32" spans="1:17" ht="13.5" customHeight="1" x14ac:dyDescent="0.25">
      <c r="A32" s="22">
        <v>29</v>
      </c>
      <c r="B32" s="20">
        <f>'Y1-D'!A31</f>
        <v>0</v>
      </c>
      <c r="C32" s="20">
        <f>'Y1-D'!B31</f>
        <v>0</v>
      </c>
      <c r="D32" s="136"/>
      <c r="E32" s="22">
        <v>29</v>
      </c>
      <c r="F32" s="20" t="str">
        <f>'Y2-D'!A31</f>
        <v>WILDERMAN, CLAIR</v>
      </c>
      <c r="G32" s="20">
        <f>'Y2-D'!B30</f>
        <v>0</v>
      </c>
      <c r="H32" s="136"/>
      <c r="I32" s="22">
        <v>29</v>
      </c>
      <c r="J32" s="20" t="str">
        <f>'Y3-D'!B31</f>
        <v>BENTLEY, RYLEIGH</v>
      </c>
      <c r="K32" s="20">
        <f>'Y3-D'!C31</f>
        <v>0</v>
      </c>
      <c r="L32" s="136"/>
      <c r="M32" s="22">
        <v>29</v>
      </c>
      <c r="N32" s="20" t="str">
        <f>'Y4-D'!A31</f>
        <v>ALLOY, GIANNA</v>
      </c>
      <c r="O32" s="20">
        <f>'Y4-D'!B31</f>
        <v>2</v>
      </c>
      <c r="P32" s="136"/>
      <c r="Q32" s="18"/>
    </row>
    <row r="33" spans="1:17" ht="13.5" customHeight="1" x14ac:dyDescent="0.25">
      <c r="A33" s="22">
        <v>30</v>
      </c>
      <c r="B33" s="20">
        <f>'Y1-D'!A32</f>
        <v>0</v>
      </c>
      <c r="C33" s="20">
        <f>'Y1-D'!B32</f>
        <v>0</v>
      </c>
      <c r="D33" s="136"/>
      <c r="E33" s="22">
        <v>30</v>
      </c>
      <c r="F33" s="20" t="str">
        <f>'Y2-D'!A32</f>
        <v>ZIELINSKI, ZOE</v>
      </c>
      <c r="G33" s="20">
        <f>'Y2-D'!B31</f>
        <v>0</v>
      </c>
      <c r="H33" s="136"/>
      <c r="I33" s="22">
        <v>30</v>
      </c>
      <c r="J33" s="20" t="str">
        <f>'Y3-D'!B32</f>
        <v>CHRUSNIAK, CLAIRE</v>
      </c>
      <c r="K33" s="20">
        <f>'Y3-D'!C32</f>
        <v>0</v>
      </c>
      <c r="L33" s="136"/>
      <c r="M33" s="22">
        <v>30</v>
      </c>
      <c r="N33" s="20" t="str">
        <f>'Y4-D'!A32</f>
        <v>KLASKE, ALLY</v>
      </c>
      <c r="O33" s="20">
        <f>'Y4-D'!B32</f>
        <v>2</v>
      </c>
      <c r="P33" s="136"/>
      <c r="Q33" s="18"/>
    </row>
    <row r="34" spans="1:17" ht="13.5" customHeight="1" x14ac:dyDescent="0.25">
      <c r="A34" s="22">
        <v>31</v>
      </c>
      <c r="B34" s="20">
        <f>'Y1-D'!A33</f>
        <v>0</v>
      </c>
      <c r="C34" s="20">
        <f>'Y1-D'!B33</f>
        <v>0</v>
      </c>
      <c r="D34" s="136"/>
      <c r="E34" s="22">
        <v>31</v>
      </c>
      <c r="F34" s="20">
        <f>'Y2-D'!A33</f>
        <v>0</v>
      </c>
      <c r="G34" s="20">
        <f>'Y2-D'!B32</f>
        <v>0</v>
      </c>
      <c r="H34" s="136"/>
      <c r="I34" s="22">
        <v>31</v>
      </c>
      <c r="J34" s="20" t="str">
        <f>'Y3-D'!B33</f>
        <v>GEE, LAUREN</v>
      </c>
      <c r="K34" s="20">
        <f>'Y3-D'!C33</f>
        <v>0</v>
      </c>
      <c r="L34" s="136"/>
      <c r="M34" s="22">
        <v>31</v>
      </c>
      <c r="N34" s="20" t="str">
        <f>'Y4-D'!A33</f>
        <v>SEEGER, JOCELYN</v>
      </c>
      <c r="O34" s="20">
        <f>'Y4-D'!B33</f>
        <v>2</v>
      </c>
      <c r="P34" s="136"/>
      <c r="Q34" s="18"/>
    </row>
    <row r="35" spans="1:17" ht="13.5" customHeight="1" x14ac:dyDescent="0.25">
      <c r="A35" s="22">
        <v>32</v>
      </c>
      <c r="B35" s="20">
        <f>'Y1-D'!A34</f>
        <v>0</v>
      </c>
      <c r="C35" s="20">
        <f>'Y1-D'!B34</f>
        <v>0</v>
      </c>
      <c r="D35" s="136"/>
      <c r="E35" s="22">
        <v>32</v>
      </c>
      <c r="F35" s="20">
        <f>'Y2-D'!A34</f>
        <v>0</v>
      </c>
      <c r="G35" s="20">
        <f>'Y2-D'!B33</f>
        <v>0</v>
      </c>
      <c r="H35" s="136"/>
      <c r="I35" s="22">
        <v>32</v>
      </c>
      <c r="J35" s="20" t="str">
        <f>'Y3-D'!B34</f>
        <v>GIESE, KATHRYN</v>
      </c>
      <c r="K35" s="20">
        <f>'Y3-D'!C34</f>
        <v>0</v>
      </c>
      <c r="L35" s="136"/>
      <c r="M35" s="22">
        <v>32</v>
      </c>
      <c r="N35" s="20" t="str">
        <f>'Y4-D'!A34</f>
        <v>WALK, KENDALL</v>
      </c>
      <c r="O35" s="20">
        <f>'Y4-D'!B34</f>
        <v>2</v>
      </c>
      <c r="P35" s="136"/>
      <c r="Q35" s="18"/>
    </row>
    <row r="36" spans="1:17" ht="13.5" customHeight="1" x14ac:dyDescent="0.25">
      <c r="A36" s="22">
        <v>33</v>
      </c>
      <c r="B36" s="20">
        <f>'Y1-D'!A35</f>
        <v>0</v>
      </c>
      <c r="C36" s="20">
        <f>'Y1-D'!B35</f>
        <v>0</v>
      </c>
      <c r="D36" s="136"/>
      <c r="E36" s="22">
        <v>33</v>
      </c>
      <c r="F36" s="20">
        <f>'Y2-D'!A35</f>
        <v>0</v>
      </c>
      <c r="G36" s="20">
        <f>'Y2-D'!B34</f>
        <v>0</v>
      </c>
      <c r="H36" s="136"/>
      <c r="I36" s="22">
        <v>33</v>
      </c>
      <c r="J36" s="20" t="str">
        <f>'Y3-D'!B35</f>
        <v>HAUBERT, JERZY</v>
      </c>
      <c r="K36" s="20">
        <f>'Y3-D'!C35</f>
        <v>0</v>
      </c>
      <c r="L36" s="136"/>
      <c r="M36" s="22">
        <v>33</v>
      </c>
      <c r="N36" s="20" t="str">
        <f>'Y4-D'!A35</f>
        <v>DESSART, KAYLIE</v>
      </c>
      <c r="O36" s="20">
        <f>'Y4-D'!B35</f>
        <v>1</v>
      </c>
      <c r="P36" s="136"/>
      <c r="Q36" s="18"/>
    </row>
    <row r="37" spans="1:17" ht="13.5" customHeight="1" x14ac:dyDescent="0.25">
      <c r="A37" s="22">
        <v>34</v>
      </c>
      <c r="B37" s="20">
        <f>'Y1-D'!A36</f>
        <v>0</v>
      </c>
      <c r="C37" s="20">
        <f>'Y1-D'!B36</f>
        <v>0</v>
      </c>
      <c r="D37" s="136"/>
      <c r="E37" s="22">
        <v>34</v>
      </c>
      <c r="F37" s="20">
        <f>'Y2-D'!A36</f>
        <v>0</v>
      </c>
      <c r="G37" s="20">
        <f>'Y2-D'!B35</f>
        <v>0</v>
      </c>
      <c r="H37" s="136"/>
      <c r="I37" s="22">
        <v>34</v>
      </c>
      <c r="J37" s="20" t="str">
        <f>'Y3-D'!B36</f>
        <v>JUEDES, LAUREN</v>
      </c>
      <c r="K37" s="20">
        <f>'Y3-D'!C36</f>
        <v>0</v>
      </c>
      <c r="L37" s="136"/>
      <c r="M37" s="22">
        <v>34</v>
      </c>
      <c r="N37" s="20" t="str">
        <f>'Y4-D'!A36</f>
        <v>HARTJES, HAILEY</v>
      </c>
      <c r="O37" s="20">
        <f>'Y4-D'!B36</f>
        <v>1</v>
      </c>
      <c r="P37" s="136"/>
      <c r="Q37" s="18"/>
    </row>
    <row r="38" spans="1:17" ht="13.5" customHeight="1" x14ac:dyDescent="0.25">
      <c r="A38" s="22">
        <v>35</v>
      </c>
      <c r="B38" s="20">
        <f>'Y1-D'!A37</f>
        <v>0</v>
      </c>
      <c r="C38" s="20">
        <f>'Y1-D'!B37</f>
        <v>0</v>
      </c>
      <c r="D38" s="136"/>
      <c r="E38" s="22">
        <v>35</v>
      </c>
      <c r="F38" s="20">
        <f>'Y2-D'!A37</f>
        <v>0</v>
      </c>
      <c r="G38" s="20">
        <f>'Y2-D'!B36</f>
        <v>0</v>
      </c>
      <c r="H38" s="136"/>
      <c r="I38" s="22">
        <v>35</v>
      </c>
      <c r="J38" s="20" t="str">
        <f>'Y3-D'!B37</f>
        <v>KASOWICZ, CALI</v>
      </c>
      <c r="K38" s="20">
        <f>'Y3-D'!C37</f>
        <v>0</v>
      </c>
      <c r="L38" s="136"/>
      <c r="M38" s="22">
        <v>35</v>
      </c>
      <c r="N38" s="20" t="str">
        <f>'Y4-D'!A37</f>
        <v>KLITZKE, ELLA</v>
      </c>
      <c r="O38" s="20">
        <f>'Y4-D'!B37</f>
        <v>1</v>
      </c>
      <c r="P38" s="136"/>
      <c r="Q38" s="18"/>
    </row>
    <row r="39" spans="1:17" ht="13.5" customHeight="1" x14ac:dyDescent="0.25">
      <c r="A39" s="22">
        <v>36</v>
      </c>
      <c r="B39" s="20">
        <f>'Y1-D'!A38</f>
        <v>0</v>
      </c>
      <c r="C39" s="20">
        <f>'Y1-D'!B38</f>
        <v>0</v>
      </c>
      <c r="D39" s="136"/>
      <c r="E39" s="22">
        <v>36</v>
      </c>
      <c r="F39" s="20">
        <f>'Y2-D'!A38</f>
        <v>0</v>
      </c>
      <c r="G39" s="20">
        <f>'Y2-D'!B37</f>
        <v>0</v>
      </c>
      <c r="H39" s="136"/>
      <c r="I39" s="22">
        <v>36</v>
      </c>
      <c r="J39" s="20" t="str">
        <f>'Y3-D'!B38</f>
        <v>KSICINSKY, EMILY</v>
      </c>
      <c r="K39" s="20">
        <f>'Y3-D'!C38</f>
        <v>0</v>
      </c>
      <c r="L39" s="136"/>
      <c r="M39" s="22">
        <v>36</v>
      </c>
      <c r="N39" s="20" t="str">
        <f>'Y4-D'!A38</f>
        <v>BEECH, LINDSEY</v>
      </c>
      <c r="O39" s="20">
        <f>'Y4-D'!B38</f>
        <v>0</v>
      </c>
      <c r="P39" s="136"/>
      <c r="Q39" s="18"/>
    </row>
    <row r="40" spans="1:17" ht="13.5" customHeight="1" x14ac:dyDescent="0.25">
      <c r="A40" s="22">
        <v>37</v>
      </c>
      <c r="B40" s="20">
        <f>'Y1-D'!A39</f>
        <v>0</v>
      </c>
      <c r="C40" s="20">
        <f>'Y1-D'!B39</f>
        <v>0</v>
      </c>
      <c r="D40" s="136"/>
      <c r="E40" s="22">
        <v>37</v>
      </c>
      <c r="F40" s="20">
        <f>'Y2-D'!A39</f>
        <v>0</v>
      </c>
      <c r="G40" s="20">
        <f>'Y2-D'!B38</f>
        <v>0</v>
      </c>
      <c r="H40" s="136"/>
      <c r="I40" s="22">
        <v>37</v>
      </c>
      <c r="J40" s="20" t="str">
        <f>'Y3-D'!B39</f>
        <v>MAULE, JADEN</v>
      </c>
      <c r="K40" s="20">
        <f>'Y3-D'!C39</f>
        <v>0</v>
      </c>
      <c r="L40" s="136"/>
      <c r="M40" s="22">
        <v>37</v>
      </c>
      <c r="N40" s="20" t="str">
        <f>'Y4-D'!A39</f>
        <v>BIRDYSHAW, CLOE</v>
      </c>
      <c r="O40" s="20">
        <f>'Y4-D'!B39</f>
        <v>0</v>
      </c>
      <c r="P40" s="136"/>
      <c r="Q40" s="18"/>
    </row>
    <row r="41" spans="1:17" ht="13.5" customHeight="1" x14ac:dyDescent="0.25">
      <c r="A41" s="22">
        <v>38</v>
      </c>
      <c r="B41" s="20">
        <f>'Y1-D'!A40</f>
        <v>0</v>
      </c>
      <c r="C41" s="20">
        <f>'Y1-D'!B40</f>
        <v>0</v>
      </c>
      <c r="D41" s="136"/>
      <c r="E41" s="22">
        <v>38</v>
      </c>
      <c r="F41" s="20">
        <f>'Y2-D'!A40</f>
        <v>0</v>
      </c>
      <c r="G41" s="20">
        <f>'Y2-D'!B39</f>
        <v>0</v>
      </c>
      <c r="H41" s="136"/>
      <c r="I41" s="22">
        <v>38</v>
      </c>
      <c r="J41" s="20" t="str">
        <f>'Y3-D'!B40</f>
        <v>MCKEE, KADEN</v>
      </c>
      <c r="K41" s="20">
        <f>'Y3-D'!C40</f>
        <v>0</v>
      </c>
      <c r="L41" s="136"/>
      <c r="M41" s="22">
        <v>38</v>
      </c>
      <c r="N41" s="20" t="str">
        <f>'Y4-D'!A40</f>
        <v>BLENKER, JUNE</v>
      </c>
      <c r="O41" s="20">
        <f>'Y4-D'!B40</f>
        <v>0</v>
      </c>
      <c r="P41" s="136"/>
      <c r="Q41" s="18"/>
    </row>
    <row r="42" spans="1:17" ht="13.5" customHeight="1" x14ac:dyDescent="0.25">
      <c r="A42" s="22">
        <v>39</v>
      </c>
      <c r="B42" s="20">
        <f>'Y1-D'!A41</f>
        <v>0</v>
      </c>
      <c r="C42" s="20">
        <f>'Y1-D'!B41</f>
        <v>0</v>
      </c>
      <c r="D42" s="136"/>
      <c r="E42" s="22">
        <v>39</v>
      </c>
      <c r="F42" s="20">
        <f>'Y2-D'!A41</f>
        <v>0</v>
      </c>
      <c r="G42" s="20">
        <f>'Y2-D'!B40</f>
        <v>0</v>
      </c>
      <c r="H42" s="136"/>
      <c r="I42" s="22">
        <v>39</v>
      </c>
      <c r="J42" s="20" t="str">
        <f>'Y3-D'!B41</f>
        <v>NACIUS, MELISSA</v>
      </c>
      <c r="K42" s="20">
        <f>'Y3-D'!C41</f>
        <v>0</v>
      </c>
      <c r="L42" s="136"/>
      <c r="M42" s="22">
        <v>39</v>
      </c>
      <c r="N42" s="20" t="str">
        <f>'Y4-D'!A41</f>
        <v>DICKMAN, REESE</v>
      </c>
      <c r="O42" s="20">
        <f>'Y4-D'!B41</f>
        <v>0</v>
      </c>
      <c r="P42" s="136"/>
      <c r="Q42" s="18"/>
    </row>
    <row r="43" spans="1:17" ht="13.5" customHeight="1" x14ac:dyDescent="0.25">
      <c r="A43" s="22">
        <v>40</v>
      </c>
      <c r="B43" s="20">
        <f>'Y1-D'!A42</f>
        <v>0</v>
      </c>
      <c r="C43" s="20">
        <f>'Y1-D'!B42</f>
        <v>0</v>
      </c>
      <c r="D43" s="136"/>
      <c r="E43" s="22">
        <v>40</v>
      </c>
      <c r="F43" s="20">
        <f>'Y2-D'!A42</f>
        <v>0</v>
      </c>
      <c r="G43" s="20">
        <f>'Y2-D'!B41</f>
        <v>0</v>
      </c>
      <c r="H43" s="136"/>
      <c r="I43" s="22">
        <v>40</v>
      </c>
      <c r="J43" s="20" t="str">
        <f>'Y3-D'!B42</f>
        <v>NELSON, ADDIE</v>
      </c>
      <c r="K43" s="20">
        <f>'Y3-D'!C42</f>
        <v>0</v>
      </c>
      <c r="L43" s="136"/>
      <c r="M43" s="22">
        <v>40</v>
      </c>
      <c r="N43" s="20" t="str">
        <f>'Y4-D'!A42</f>
        <v>ESSENBERG, BROOK</v>
      </c>
      <c r="O43" s="20">
        <f>'Y4-D'!B42</f>
        <v>0</v>
      </c>
      <c r="P43" s="136"/>
      <c r="Q43" s="18"/>
    </row>
    <row r="44" spans="1:17" ht="13.5" customHeight="1" x14ac:dyDescent="0.25">
      <c r="A44" s="22">
        <v>41</v>
      </c>
      <c r="B44" s="20">
        <f>'Y1-D'!A43</f>
        <v>0</v>
      </c>
      <c r="C44" s="20">
        <f>'Y1-D'!B43</f>
        <v>0</v>
      </c>
      <c r="D44" s="136"/>
      <c r="E44" s="22">
        <v>41</v>
      </c>
      <c r="F44" s="20">
        <f>'Y2-D'!A43</f>
        <v>0</v>
      </c>
      <c r="G44" s="20">
        <f>'Y2-D'!B42</f>
        <v>0</v>
      </c>
      <c r="H44" s="136"/>
      <c r="I44" s="22">
        <v>41</v>
      </c>
      <c r="J44" s="20" t="str">
        <f>'Y3-D'!B43</f>
        <v>OPALEWSKI, ALYSSA</v>
      </c>
      <c r="K44" s="20">
        <f>'Y3-D'!C43</f>
        <v>0</v>
      </c>
      <c r="L44" s="136"/>
      <c r="M44" s="22">
        <v>41</v>
      </c>
      <c r="N44" s="20" t="str">
        <f>'Y4-D'!A43</f>
        <v>FEWINS, KAYLA</v>
      </c>
      <c r="O44" s="20">
        <f>'Y4-D'!B43</f>
        <v>0</v>
      </c>
      <c r="P44" s="136"/>
      <c r="Q44" s="18"/>
    </row>
    <row r="45" spans="1:17" ht="13.5" customHeight="1" x14ac:dyDescent="0.25">
      <c r="A45" s="22">
        <v>42</v>
      </c>
      <c r="B45" s="20">
        <f>'Y1-D'!A44</f>
        <v>0</v>
      </c>
      <c r="C45" s="20">
        <f>'Y1-D'!B44</f>
        <v>0</v>
      </c>
      <c r="D45" s="136"/>
      <c r="E45" s="22">
        <v>42</v>
      </c>
      <c r="F45" s="20">
        <f>'Y2-D'!A44</f>
        <v>0</v>
      </c>
      <c r="G45" s="20">
        <f>'Y2-D'!B43</f>
        <v>0</v>
      </c>
      <c r="H45" s="136"/>
      <c r="I45" s="22">
        <v>42</v>
      </c>
      <c r="J45" s="20" t="str">
        <f>'Y3-D'!B44</f>
        <v>ORYSEN, KYLIE</v>
      </c>
      <c r="K45" s="20">
        <f>'Y3-D'!C44</f>
        <v>0</v>
      </c>
      <c r="L45" s="136"/>
      <c r="M45" s="22">
        <v>42</v>
      </c>
      <c r="N45" s="20" t="str">
        <f>'Y4-D'!A44</f>
        <v>GANE, ASHER</v>
      </c>
      <c r="O45" s="20">
        <f>'Y4-D'!B44</f>
        <v>0</v>
      </c>
      <c r="P45" s="136"/>
      <c r="Q45" s="18"/>
    </row>
    <row r="46" spans="1:17" ht="13.5" customHeight="1" x14ac:dyDescent="0.25">
      <c r="A46" s="22">
        <v>43</v>
      </c>
      <c r="B46" s="20">
        <f>'Y1-D'!A45</f>
        <v>0</v>
      </c>
      <c r="C46" s="20">
        <f>'Y1-D'!B45</f>
        <v>0</v>
      </c>
      <c r="D46" s="136"/>
      <c r="E46" s="22">
        <v>43</v>
      </c>
      <c r="F46" s="20">
        <f>'Y2-D'!A45</f>
        <v>0</v>
      </c>
      <c r="G46" s="20">
        <f>'Y2-D'!B44</f>
        <v>0</v>
      </c>
      <c r="H46" s="136"/>
      <c r="I46" s="22">
        <v>43</v>
      </c>
      <c r="J46" s="20" t="str">
        <f>'Y3-D'!B45</f>
        <v>PANKOW, MYA</v>
      </c>
      <c r="K46" s="20">
        <f>'Y3-D'!C45</f>
        <v>0</v>
      </c>
      <c r="L46" s="136"/>
      <c r="M46" s="22">
        <v>43</v>
      </c>
      <c r="N46" s="20" t="str">
        <f>'Y4-D'!A45</f>
        <v>GODFREY, DELANEY</v>
      </c>
      <c r="O46" s="20">
        <f>'Y4-D'!B45</f>
        <v>0</v>
      </c>
      <c r="P46" s="136"/>
      <c r="Q46" s="18"/>
    </row>
    <row r="47" spans="1:17" ht="13.5" customHeight="1" x14ac:dyDescent="0.25">
      <c r="A47" s="22">
        <v>44</v>
      </c>
      <c r="B47" s="20">
        <f>'Y1-D'!A46</f>
        <v>0</v>
      </c>
      <c r="C47" s="20">
        <f>'Y1-D'!B46</f>
        <v>0</v>
      </c>
      <c r="D47" s="136"/>
      <c r="E47" s="22">
        <v>44</v>
      </c>
      <c r="F47" s="20">
        <f>'Y2-D'!A46</f>
        <v>0</v>
      </c>
      <c r="G47" s="20">
        <f>'Y2-D'!B45</f>
        <v>0</v>
      </c>
      <c r="H47" s="136"/>
      <c r="I47" s="22">
        <v>44</v>
      </c>
      <c r="J47" s="20" t="str">
        <f>'Y3-D'!B46</f>
        <v>PEIPPO, ALEXIS</v>
      </c>
      <c r="K47" s="20">
        <f>'Y3-D'!C46</f>
        <v>0</v>
      </c>
      <c r="L47" s="136"/>
      <c r="M47" s="22">
        <v>44</v>
      </c>
      <c r="N47" s="20" t="str">
        <f>'Y4-D'!A46</f>
        <v>GULSENBERGER, CARLEY</v>
      </c>
      <c r="O47" s="20">
        <f>'Y4-D'!B46</f>
        <v>0</v>
      </c>
      <c r="P47" s="136"/>
      <c r="Q47" s="18"/>
    </row>
    <row r="48" spans="1:17" ht="13.5" customHeight="1" x14ac:dyDescent="0.25">
      <c r="A48" s="22">
        <v>45</v>
      </c>
      <c r="B48" s="20">
        <f>'Y1-D'!A47</f>
        <v>0</v>
      </c>
      <c r="C48" s="20">
        <f>'Y1-D'!B47</f>
        <v>0</v>
      </c>
      <c r="D48" s="136"/>
      <c r="E48" s="22">
        <v>45</v>
      </c>
      <c r="F48" s="20">
        <f>'Y2-D'!A47</f>
        <v>0</v>
      </c>
      <c r="G48" s="20">
        <f>'Y2-D'!B46</f>
        <v>0</v>
      </c>
      <c r="H48" s="136"/>
      <c r="I48" s="22">
        <v>45</v>
      </c>
      <c r="J48" s="20" t="str">
        <f>'Y3-D'!B47</f>
        <v>SCHMIEGE, ELISE</v>
      </c>
      <c r="K48" s="20">
        <f>'Y3-D'!C47</f>
        <v>0</v>
      </c>
      <c r="L48" s="136"/>
      <c r="M48" s="22">
        <v>45</v>
      </c>
      <c r="N48" s="20" t="str">
        <f>'Y4-D'!A47</f>
        <v>JUEDES, LAUREN</v>
      </c>
      <c r="O48" s="20">
        <f>'Y4-D'!B47</f>
        <v>0</v>
      </c>
      <c r="P48" s="136"/>
      <c r="Q48" s="18"/>
    </row>
    <row r="49" spans="1:17" ht="13.5" customHeight="1" x14ac:dyDescent="0.25">
      <c r="A49" s="22">
        <v>46</v>
      </c>
      <c r="B49" s="20">
        <f>'Y1-D'!A48</f>
        <v>0</v>
      </c>
      <c r="C49" s="20">
        <f>'Y1-D'!B48</f>
        <v>0</v>
      </c>
      <c r="D49" s="136"/>
      <c r="E49" s="22">
        <v>46</v>
      </c>
      <c r="F49" s="20">
        <f>'Y2-D'!A48</f>
        <v>0</v>
      </c>
      <c r="G49" s="20">
        <f>'Y2-D'!B47</f>
        <v>0</v>
      </c>
      <c r="H49" s="136"/>
      <c r="I49" s="22">
        <v>46</v>
      </c>
      <c r="J49" s="20" t="str">
        <f>'Y3-D'!B48</f>
        <v>SPONENBURG, IZZY</v>
      </c>
      <c r="K49" s="20">
        <f>'Y3-D'!C48</f>
        <v>0</v>
      </c>
      <c r="L49" s="136"/>
      <c r="M49" s="22">
        <v>46</v>
      </c>
      <c r="N49" s="20" t="str">
        <f>'Y4-D'!A48</f>
        <v>KASOWICZ, CALI</v>
      </c>
      <c r="O49" s="20">
        <f>'Y4-D'!B48</f>
        <v>0</v>
      </c>
      <c r="P49" s="136"/>
      <c r="Q49" s="18"/>
    </row>
    <row r="50" spans="1:17" ht="13.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</sheetData>
  <mergeCells count="1">
    <mergeCell ref="B1:P2"/>
  </mergeCells>
  <pageMargins left="0.25" right="0.25" top="0.75" bottom="0.75" header="0" footer="0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AJ5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4" sqref="A14"/>
    </sheetView>
  </sheetViews>
  <sheetFormatPr defaultColWidth="12.625" defaultRowHeight="15" customHeight="1" x14ac:dyDescent="0.2"/>
  <cols>
    <col min="1" max="1" width="20.5" customWidth="1"/>
    <col min="2" max="2" width="8" customWidth="1"/>
    <col min="3" max="3" width="6.375" style="123" customWidth="1"/>
    <col min="4" max="8" width="4.75" style="123" customWidth="1"/>
    <col min="9" max="9" width="3.875" style="123" customWidth="1"/>
    <col min="10" max="10" width="4.75" style="123" customWidth="1"/>
    <col min="11" max="11" width="3.75" style="123" customWidth="1"/>
    <col min="12" max="12" width="4.25" style="123" customWidth="1"/>
    <col min="13" max="13" width="3.5" style="123" customWidth="1"/>
    <col min="14" max="14" width="4.125" style="123" customWidth="1"/>
    <col min="15" max="15" width="4.75" style="123" customWidth="1"/>
    <col min="16" max="16" width="4.375" style="123" customWidth="1"/>
    <col min="17" max="17" width="3.5" style="123" customWidth="1"/>
    <col min="18" max="18" width="4.75" style="123" customWidth="1"/>
    <col min="19" max="19" width="4.875" style="123" customWidth="1"/>
    <col min="20" max="20" width="5" style="123" customWidth="1"/>
    <col min="21" max="21" width="5.375" style="123" customWidth="1"/>
    <col min="22" max="36" width="5.125" style="123" customWidth="1"/>
  </cols>
  <sheetData>
    <row r="1" spans="1:36" ht="15.75" x14ac:dyDescent="0.25">
      <c r="A1" s="23" t="s">
        <v>101</v>
      </c>
      <c r="B1" s="5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 x14ac:dyDescent="0.25">
      <c r="A2" s="57" t="s">
        <v>17</v>
      </c>
      <c r="B2" s="58" t="s">
        <v>18</v>
      </c>
      <c r="C2" s="156" t="s">
        <v>234</v>
      </c>
      <c r="D2" s="157">
        <v>44856</v>
      </c>
      <c r="E2" s="157" t="s">
        <v>244</v>
      </c>
      <c r="F2" s="157">
        <v>44857</v>
      </c>
      <c r="G2" s="157" t="s">
        <v>254</v>
      </c>
      <c r="H2" s="157">
        <v>44877</v>
      </c>
      <c r="I2" s="157">
        <v>44878</v>
      </c>
      <c r="J2" s="157">
        <v>44878</v>
      </c>
      <c r="K2" s="158">
        <v>44898</v>
      </c>
      <c r="L2" s="157">
        <v>44898</v>
      </c>
      <c r="M2" s="159">
        <v>44899</v>
      </c>
      <c r="N2" s="159">
        <v>44899</v>
      </c>
      <c r="O2" s="160">
        <v>44589</v>
      </c>
      <c r="P2" s="160">
        <v>44589</v>
      </c>
      <c r="Q2" s="159">
        <v>44590</v>
      </c>
      <c r="R2" s="159">
        <v>44590</v>
      </c>
      <c r="S2" s="159">
        <v>44617</v>
      </c>
      <c r="T2" s="159">
        <v>44617</v>
      </c>
      <c r="U2" s="159">
        <v>44618</v>
      </c>
      <c r="V2" s="159">
        <v>44618</v>
      </c>
      <c r="W2" s="159">
        <v>44624</v>
      </c>
      <c r="X2" s="159">
        <v>44624</v>
      </c>
      <c r="Y2" s="159">
        <v>44625</v>
      </c>
      <c r="Z2" s="159">
        <v>44625</v>
      </c>
      <c r="AA2" s="159">
        <v>44638</v>
      </c>
      <c r="AB2" s="159">
        <v>44638</v>
      </c>
      <c r="AC2" s="159">
        <v>44639</v>
      </c>
      <c r="AD2" s="159">
        <v>44639</v>
      </c>
      <c r="AE2" s="159">
        <v>44673</v>
      </c>
      <c r="AF2" s="159">
        <v>44673</v>
      </c>
      <c r="AG2" s="159">
        <v>44674</v>
      </c>
      <c r="AH2" s="159">
        <v>44674</v>
      </c>
      <c r="AI2" s="159">
        <v>44694</v>
      </c>
      <c r="AJ2" s="159">
        <v>44694</v>
      </c>
    </row>
    <row r="3" spans="1:36" x14ac:dyDescent="0.25">
      <c r="A3" s="281" t="s">
        <v>66</v>
      </c>
      <c r="B3" s="28">
        <f t="shared" ref="B3:B49" si="0">SUM(C3:AJ3)</f>
        <v>102</v>
      </c>
      <c r="C3" s="29">
        <v>5</v>
      </c>
      <c r="D3" s="30">
        <v>5</v>
      </c>
      <c r="E3" s="31">
        <v>8</v>
      </c>
      <c r="F3" s="31">
        <v>7</v>
      </c>
      <c r="G3" s="31">
        <v>5</v>
      </c>
      <c r="H3" s="31">
        <v>5</v>
      </c>
      <c r="I3" s="30">
        <v>5</v>
      </c>
      <c r="J3" s="30">
        <v>5</v>
      </c>
      <c r="K3" s="30">
        <v>8</v>
      </c>
      <c r="L3" s="30">
        <v>8</v>
      </c>
      <c r="M3" s="29"/>
      <c r="N3" s="29"/>
      <c r="O3" s="29"/>
      <c r="P3" s="29"/>
      <c r="Q3" s="29"/>
      <c r="R3" s="29"/>
      <c r="S3" s="101">
        <v>5</v>
      </c>
      <c r="T3" s="101">
        <v>4</v>
      </c>
      <c r="U3" s="29">
        <v>4</v>
      </c>
      <c r="V3" s="29">
        <v>4</v>
      </c>
      <c r="W3" s="29">
        <v>9</v>
      </c>
      <c r="X3" s="29">
        <v>7</v>
      </c>
      <c r="Y3" s="29">
        <v>4</v>
      </c>
      <c r="Z3" s="29">
        <v>4</v>
      </c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x14ac:dyDescent="0.25">
      <c r="A4" s="285" t="s">
        <v>146</v>
      </c>
      <c r="B4" s="28">
        <f t="shared" si="0"/>
        <v>36</v>
      </c>
      <c r="C4" s="29"/>
      <c r="D4" s="29"/>
      <c r="E4" s="29"/>
      <c r="F4" s="29">
        <v>4</v>
      </c>
      <c r="G4" s="29"/>
      <c r="H4" s="29"/>
      <c r="I4" s="29"/>
      <c r="J4" s="29"/>
      <c r="K4" s="29"/>
      <c r="L4" s="29">
        <v>4</v>
      </c>
      <c r="M4" s="29">
        <v>5</v>
      </c>
      <c r="N4" s="29">
        <v>5</v>
      </c>
      <c r="O4" s="29">
        <v>2</v>
      </c>
      <c r="P4" s="29"/>
      <c r="Q4" s="29"/>
      <c r="R4" s="29"/>
      <c r="S4" s="101">
        <v>3</v>
      </c>
      <c r="T4" s="101">
        <v>5</v>
      </c>
      <c r="U4" s="29"/>
      <c r="V4" s="29"/>
      <c r="W4" s="29"/>
      <c r="X4" s="29">
        <v>5</v>
      </c>
      <c r="Y4" s="29">
        <v>3</v>
      </c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x14ac:dyDescent="0.25">
      <c r="A5" s="38" t="s">
        <v>309</v>
      </c>
      <c r="B5" s="28">
        <f t="shared" si="0"/>
        <v>34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5"/>
      <c r="O5" s="29">
        <v>4</v>
      </c>
      <c r="P5" s="29">
        <v>4</v>
      </c>
      <c r="Q5" s="29">
        <v>8</v>
      </c>
      <c r="R5" s="29">
        <v>8</v>
      </c>
      <c r="S5" s="101"/>
      <c r="T5" s="101"/>
      <c r="U5" s="29">
        <v>5</v>
      </c>
      <c r="V5" s="29">
        <v>5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38" t="s">
        <v>293</v>
      </c>
      <c r="B6" s="28">
        <f t="shared" si="0"/>
        <v>24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>
        <v>8</v>
      </c>
      <c r="P6" s="29">
        <v>8</v>
      </c>
      <c r="Q6" s="29">
        <v>4</v>
      </c>
      <c r="R6" s="29">
        <v>4</v>
      </c>
      <c r="S6" s="101"/>
      <c r="T6" s="101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x14ac:dyDescent="0.25">
      <c r="A7" s="38" t="s">
        <v>167</v>
      </c>
      <c r="B7" s="28">
        <f t="shared" si="0"/>
        <v>13</v>
      </c>
      <c r="C7" s="29"/>
      <c r="D7" s="29"/>
      <c r="E7" s="29"/>
      <c r="F7" s="29"/>
      <c r="G7" s="29"/>
      <c r="H7" s="33"/>
      <c r="I7" s="29"/>
      <c r="J7" s="29"/>
      <c r="K7" s="29"/>
      <c r="L7" s="29"/>
      <c r="M7" s="29"/>
      <c r="N7" s="29"/>
      <c r="O7" s="29"/>
      <c r="P7" s="29"/>
      <c r="Q7" s="29"/>
      <c r="R7" s="29"/>
      <c r="S7" s="101"/>
      <c r="T7" s="101"/>
      <c r="U7" s="29"/>
      <c r="V7" s="29"/>
      <c r="W7" s="29"/>
      <c r="X7" s="29"/>
      <c r="Y7" s="29">
        <v>5</v>
      </c>
      <c r="Z7" s="29">
        <v>8</v>
      </c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x14ac:dyDescent="0.25">
      <c r="A8" s="284" t="s">
        <v>41</v>
      </c>
      <c r="B8" s="28">
        <f t="shared" si="0"/>
        <v>8</v>
      </c>
      <c r="C8" s="29"/>
      <c r="D8" s="29"/>
      <c r="E8" s="29">
        <v>2</v>
      </c>
      <c r="F8" s="29">
        <v>1</v>
      </c>
      <c r="G8" s="33"/>
      <c r="H8" s="33"/>
      <c r="I8" s="29"/>
      <c r="J8" s="29"/>
      <c r="K8" s="29"/>
      <c r="L8" s="29"/>
      <c r="M8" s="29"/>
      <c r="N8" s="29"/>
      <c r="O8" s="29"/>
      <c r="P8" s="29"/>
      <c r="Q8" s="29"/>
      <c r="R8" s="29"/>
      <c r="S8" s="101"/>
      <c r="T8" s="101"/>
      <c r="U8" s="29"/>
      <c r="V8" s="29"/>
      <c r="W8" s="29">
        <v>3</v>
      </c>
      <c r="X8" s="29">
        <v>2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x14ac:dyDescent="0.25">
      <c r="A9" s="38" t="s">
        <v>113</v>
      </c>
      <c r="B9" s="28">
        <f t="shared" si="0"/>
        <v>7</v>
      </c>
      <c r="C9" s="29"/>
      <c r="D9" s="29"/>
      <c r="E9" s="29">
        <v>4</v>
      </c>
      <c r="F9" s="29">
        <v>3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101"/>
      <c r="T9" s="101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x14ac:dyDescent="0.25">
      <c r="A10" s="38" t="s">
        <v>108</v>
      </c>
      <c r="B10" s="28">
        <f t="shared" si="0"/>
        <v>7</v>
      </c>
      <c r="C10" s="51"/>
      <c r="D10" s="29"/>
      <c r="E10" s="29"/>
      <c r="F10" s="29"/>
      <c r="G10" s="33"/>
      <c r="H10" s="29"/>
      <c r="I10" s="29"/>
      <c r="J10" s="29"/>
      <c r="K10" s="29"/>
      <c r="L10" s="29"/>
      <c r="M10" s="29">
        <v>2</v>
      </c>
      <c r="N10" s="29"/>
      <c r="O10" s="29"/>
      <c r="P10" s="29"/>
      <c r="Q10" s="29"/>
      <c r="R10" s="29"/>
      <c r="S10" s="101">
        <v>4</v>
      </c>
      <c r="T10" s="101"/>
      <c r="U10" s="29"/>
      <c r="V10" s="29"/>
      <c r="W10" s="29"/>
      <c r="X10" s="29">
        <v>1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x14ac:dyDescent="0.25">
      <c r="A11" s="284" t="s">
        <v>74</v>
      </c>
      <c r="B11" s="28">
        <f t="shared" si="0"/>
        <v>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>
        <v>1</v>
      </c>
      <c r="P11" s="29">
        <v>2</v>
      </c>
      <c r="Q11" s="29"/>
      <c r="R11" s="29"/>
      <c r="S11" s="101"/>
      <c r="T11" s="101"/>
      <c r="U11" s="29"/>
      <c r="V11" s="29"/>
      <c r="W11" s="29">
        <v>2</v>
      </c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x14ac:dyDescent="0.25">
      <c r="A12" s="33" t="s">
        <v>148</v>
      </c>
      <c r="B12" s="28">
        <f t="shared" si="0"/>
        <v>4</v>
      </c>
      <c r="C12" s="51"/>
      <c r="D12" s="29"/>
      <c r="E12" s="33"/>
      <c r="F12" s="33"/>
      <c r="G12" s="29"/>
      <c r="H12" s="51"/>
      <c r="I12" s="29"/>
      <c r="J12" s="29"/>
      <c r="K12" s="29"/>
      <c r="L12" s="29"/>
      <c r="M12" s="29">
        <v>4</v>
      </c>
      <c r="N12" s="29"/>
      <c r="O12" s="29"/>
      <c r="P12" s="29"/>
      <c r="Q12" s="29"/>
      <c r="R12" s="29"/>
      <c r="S12" s="101"/>
      <c r="T12" s="101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x14ac:dyDescent="0.25">
      <c r="A13" s="32" t="s">
        <v>25</v>
      </c>
      <c r="B13" s="28">
        <f t="shared" si="0"/>
        <v>4</v>
      </c>
      <c r="C13" s="29"/>
      <c r="D13" s="29"/>
      <c r="E13" s="29"/>
      <c r="F13" s="29"/>
      <c r="G13" s="29">
        <v>4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101"/>
      <c r="T13" s="101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x14ac:dyDescent="0.25">
      <c r="A14" s="276" t="s">
        <v>31</v>
      </c>
      <c r="B14" s="28">
        <f t="shared" si="0"/>
        <v>4</v>
      </c>
      <c r="C14" s="29"/>
      <c r="D14" s="29"/>
      <c r="E14" s="29"/>
      <c r="F14" s="29"/>
      <c r="G14" s="33"/>
      <c r="H14" s="29"/>
      <c r="I14" s="29"/>
      <c r="J14" s="29"/>
      <c r="K14" s="29">
        <v>4</v>
      </c>
      <c r="L14" s="29"/>
      <c r="M14" s="29"/>
      <c r="N14" s="29"/>
      <c r="O14" s="29"/>
      <c r="P14" s="29"/>
      <c r="Q14" s="29"/>
      <c r="R14" s="29"/>
      <c r="S14" s="101"/>
      <c r="T14" s="101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x14ac:dyDescent="0.25">
      <c r="A15" s="281" t="s">
        <v>116</v>
      </c>
      <c r="B15" s="28">
        <f t="shared" si="0"/>
        <v>3</v>
      </c>
      <c r="C15" s="29"/>
      <c r="D15" s="29"/>
      <c r="E15" s="29"/>
      <c r="F15" s="33"/>
      <c r="G15" s="33"/>
      <c r="H15" s="33"/>
      <c r="I15" s="29"/>
      <c r="J15" s="29"/>
      <c r="K15" s="29"/>
      <c r="L15" s="29"/>
      <c r="M15" s="29">
        <v>3</v>
      </c>
      <c r="N15" s="29"/>
      <c r="O15" s="29"/>
      <c r="P15" s="29"/>
      <c r="Q15" s="35"/>
      <c r="R15" s="29"/>
      <c r="S15" s="101"/>
      <c r="T15" s="101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x14ac:dyDescent="0.25">
      <c r="A16" s="276" t="s">
        <v>112</v>
      </c>
      <c r="B16" s="28">
        <f t="shared" si="0"/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>
        <v>1</v>
      </c>
      <c r="Q16" s="29"/>
      <c r="R16" s="29"/>
      <c r="S16" s="101">
        <v>2</v>
      </c>
      <c r="T16" s="101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x14ac:dyDescent="0.25">
      <c r="A17" s="281" t="s">
        <v>109</v>
      </c>
      <c r="B17" s="28">
        <f t="shared" si="0"/>
        <v>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>
        <v>1</v>
      </c>
      <c r="N17" s="29"/>
      <c r="O17" s="29"/>
      <c r="P17" s="29"/>
      <c r="Q17" s="29"/>
      <c r="R17" s="29"/>
      <c r="S17" s="101"/>
      <c r="T17" s="101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29" t="s">
        <v>142</v>
      </c>
      <c r="B18" s="28">
        <f t="shared" si="0"/>
        <v>1</v>
      </c>
      <c r="C18" s="29"/>
      <c r="D18" s="29"/>
      <c r="E18" s="29"/>
      <c r="F18" s="29"/>
      <c r="G18" s="29"/>
      <c r="H18" s="33"/>
      <c r="I18" s="29"/>
      <c r="J18" s="29"/>
      <c r="K18" s="29"/>
      <c r="L18" s="29"/>
      <c r="M18" s="29"/>
      <c r="N18" s="29"/>
      <c r="O18" s="29"/>
      <c r="P18" s="29"/>
      <c r="Q18" s="29"/>
      <c r="R18" s="35"/>
      <c r="S18" s="101"/>
      <c r="T18" s="101"/>
      <c r="U18" s="29"/>
      <c r="V18" s="29"/>
      <c r="W18" s="29">
        <v>1</v>
      </c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x14ac:dyDescent="0.25">
      <c r="A19" s="29" t="s">
        <v>24</v>
      </c>
      <c r="B19" s="28">
        <f t="shared" si="0"/>
        <v>0</v>
      </c>
      <c r="C19" s="29"/>
      <c r="D19" s="29"/>
      <c r="E19" s="29"/>
      <c r="F19" s="29"/>
      <c r="G19" s="33"/>
      <c r="H19" s="33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01"/>
      <c r="T19" s="101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x14ac:dyDescent="0.25">
      <c r="A20" s="29" t="s">
        <v>36</v>
      </c>
      <c r="B20" s="28">
        <f t="shared" si="0"/>
        <v>0</v>
      </c>
      <c r="C20" s="29"/>
      <c r="D20" s="29"/>
      <c r="E20" s="29"/>
      <c r="F20" s="29"/>
      <c r="G20" s="29"/>
      <c r="H20" s="29"/>
      <c r="I20" s="51"/>
      <c r="J20" s="29"/>
      <c r="K20" s="29"/>
      <c r="L20" s="51"/>
      <c r="M20" s="29"/>
      <c r="N20" s="29"/>
      <c r="O20" s="29"/>
      <c r="P20" s="29"/>
      <c r="Q20" s="29"/>
      <c r="R20" s="29"/>
      <c r="S20" s="101"/>
      <c r="T20" s="101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 x14ac:dyDescent="0.25">
      <c r="A21" s="276" t="s">
        <v>42</v>
      </c>
      <c r="B21" s="28">
        <f t="shared" si="0"/>
        <v>0</v>
      </c>
      <c r="C21" s="29"/>
      <c r="D21" s="29"/>
      <c r="E21" s="29"/>
      <c r="F21" s="33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1"/>
      <c r="T21" s="101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 x14ac:dyDescent="0.25">
      <c r="A22" s="29" t="s">
        <v>44</v>
      </c>
      <c r="B22" s="28">
        <f t="shared" si="0"/>
        <v>0</v>
      </c>
      <c r="C22" s="29"/>
      <c r="D22" s="29"/>
      <c r="E22" s="29"/>
      <c r="F22" s="33"/>
      <c r="G22" s="29"/>
      <c r="H22" s="29"/>
      <c r="I22" s="29"/>
      <c r="J22" s="29"/>
      <c r="K22" s="51"/>
      <c r="L22" s="51"/>
      <c r="M22" s="29"/>
      <c r="N22" s="29"/>
      <c r="O22" s="35"/>
      <c r="P22" s="29"/>
      <c r="Q22" s="29"/>
      <c r="R22" s="29"/>
      <c r="S22" s="101"/>
      <c r="T22" s="101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 x14ac:dyDescent="0.25">
      <c r="A23" s="29" t="s">
        <v>48</v>
      </c>
      <c r="B23" s="28">
        <f t="shared" si="0"/>
        <v>0</v>
      </c>
      <c r="C23" s="29"/>
      <c r="D23" s="29"/>
      <c r="E23" s="29"/>
      <c r="F23" s="29"/>
      <c r="G23" s="29"/>
      <c r="H23" s="51"/>
      <c r="I23" s="51"/>
      <c r="J23" s="29"/>
      <c r="K23" s="29"/>
      <c r="L23" s="29"/>
      <c r="M23" s="29"/>
      <c r="N23" s="29"/>
      <c r="O23" s="29"/>
      <c r="P23" s="29"/>
      <c r="Q23" s="35"/>
      <c r="R23" s="29"/>
      <c r="S23" s="101"/>
      <c r="T23" s="101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 x14ac:dyDescent="0.25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01"/>
      <c r="T24" s="101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 x14ac:dyDescent="0.25">
      <c r="A25" s="35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51"/>
      <c r="M25" s="29"/>
      <c r="N25" s="29"/>
      <c r="O25" s="29"/>
      <c r="P25" s="29"/>
      <c r="Q25" s="29"/>
      <c r="R25" s="29"/>
      <c r="S25" s="101"/>
      <c r="T25" s="101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 x14ac:dyDescent="0.25">
      <c r="A26" s="33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5"/>
      <c r="R26" s="29"/>
      <c r="S26" s="101"/>
      <c r="T26" s="101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 x14ac:dyDescent="0.25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51"/>
      <c r="M27" s="29"/>
      <c r="N27" s="29"/>
      <c r="O27" s="29"/>
      <c r="P27" s="29"/>
      <c r="Q27" s="29"/>
      <c r="R27" s="29"/>
      <c r="S27" s="101"/>
      <c r="T27" s="101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 x14ac:dyDescent="0.25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1"/>
      <c r="T28" s="101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 x14ac:dyDescent="0.25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5"/>
      <c r="P29" s="29"/>
      <c r="Q29" s="29"/>
      <c r="R29" s="29"/>
      <c r="S29" s="101"/>
      <c r="T29" s="101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 x14ac:dyDescent="0.25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51"/>
      <c r="K30" s="29"/>
      <c r="L30" s="29"/>
      <c r="M30" s="29"/>
      <c r="N30" s="29"/>
      <c r="O30" s="29"/>
      <c r="P30" s="29"/>
      <c r="Q30" s="29"/>
      <c r="R30" s="29"/>
      <c r="S30" s="101"/>
      <c r="T30" s="101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 x14ac:dyDescent="0.25">
      <c r="A31" s="29"/>
      <c r="B31" s="28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1"/>
      <c r="T31" s="101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 x14ac:dyDescent="0.25">
      <c r="A32" s="29"/>
      <c r="B32" s="28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51"/>
      <c r="M32" s="29"/>
      <c r="N32" s="29"/>
      <c r="O32" s="35"/>
      <c r="P32" s="29"/>
      <c r="Q32" s="29"/>
      <c r="R32" s="29"/>
      <c r="S32" s="101"/>
      <c r="T32" s="101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 x14ac:dyDescent="0.25">
      <c r="A33" s="29"/>
      <c r="B33" s="28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1"/>
      <c r="T33" s="101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 x14ac:dyDescent="0.25">
      <c r="A34" s="29"/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1"/>
      <c r="T34" s="101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 x14ac:dyDescent="0.25">
      <c r="A35" s="29"/>
      <c r="B35" s="28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1"/>
      <c r="T35" s="101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 x14ac:dyDescent="0.25">
      <c r="A36" s="29"/>
      <c r="B36" s="28">
        <f t="shared" si="0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1"/>
      <c r="T36" s="101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 x14ac:dyDescent="0.25">
      <c r="A37" s="29"/>
      <c r="B37" s="28">
        <f t="shared" si="0"/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1"/>
      <c r="T37" s="101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 x14ac:dyDescent="0.25">
      <c r="A38" s="29"/>
      <c r="B38" s="28">
        <f t="shared" si="0"/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5"/>
      <c r="S38" s="101"/>
      <c r="T38" s="101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 x14ac:dyDescent="0.25">
      <c r="A39" s="29"/>
      <c r="B39" s="28">
        <f t="shared" si="0"/>
        <v>0</v>
      </c>
      <c r="C39" s="51"/>
      <c r="D39" s="51"/>
      <c r="E39" s="51"/>
      <c r="F39" s="51"/>
      <c r="G39" s="51"/>
      <c r="H39" s="51"/>
      <c r="I39" s="29"/>
      <c r="J39" s="29"/>
      <c r="K39" s="51"/>
      <c r="L39" s="29"/>
      <c r="M39" s="29"/>
      <c r="N39" s="29"/>
      <c r="O39" s="29"/>
      <c r="P39" s="29"/>
      <c r="Q39" s="29"/>
      <c r="R39" s="29"/>
      <c r="S39" s="101"/>
      <c r="T39" s="101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 x14ac:dyDescent="0.25">
      <c r="A40" s="29"/>
      <c r="B40" s="28">
        <f t="shared" si="0"/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5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 x14ac:dyDescent="0.25">
      <c r="A41" s="29"/>
      <c r="B41" s="28">
        <f t="shared" si="0"/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5"/>
      <c r="R41" s="35"/>
      <c r="S41" s="101"/>
      <c r="T41" s="101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 x14ac:dyDescent="0.25">
      <c r="A42" s="29"/>
      <c r="B42" s="28">
        <f t="shared" si="0"/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1"/>
      <c r="T42" s="101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 x14ac:dyDescent="0.25">
      <c r="A43" s="29"/>
      <c r="B43" s="28">
        <f t="shared" si="0"/>
        <v>0</v>
      </c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1"/>
      <c r="T43" s="101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 x14ac:dyDescent="0.25">
      <c r="A44" s="29"/>
      <c r="B44" s="28">
        <f t="shared" si="0"/>
        <v>0</v>
      </c>
      <c r="C44" s="29"/>
      <c r="D44" s="29"/>
      <c r="E44" s="29"/>
      <c r="F44" s="29"/>
      <c r="G44" s="29"/>
      <c r="H44" s="29"/>
      <c r="I44" s="51"/>
      <c r="J44" s="29"/>
      <c r="K44" s="29"/>
      <c r="L44" s="29"/>
      <c r="M44" s="29"/>
      <c r="N44" s="29"/>
      <c r="O44" s="29"/>
      <c r="P44" s="29"/>
      <c r="Q44" s="29"/>
      <c r="R44" s="29"/>
      <c r="S44" s="101"/>
      <c r="T44" s="101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 x14ac:dyDescent="0.25">
      <c r="A45" s="29"/>
      <c r="B45" s="28">
        <f t="shared" si="0"/>
        <v>0</v>
      </c>
      <c r="C45" s="29"/>
      <c r="D45" s="29"/>
      <c r="E45" s="29"/>
      <c r="F45" s="29"/>
      <c r="G45" s="51"/>
      <c r="H45" s="29"/>
      <c r="I45" s="51"/>
      <c r="J45" s="51"/>
      <c r="K45" s="29"/>
      <c r="L45" s="29"/>
      <c r="M45" s="29"/>
      <c r="N45" s="29"/>
      <c r="O45" s="3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 x14ac:dyDescent="0.25">
      <c r="A46" s="29"/>
      <c r="B46" s="28">
        <f t="shared" si="0"/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 x14ac:dyDescent="0.25">
      <c r="A47" s="29"/>
      <c r="B47" s="28">
        <f t="shared" si="0"/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 x14ac:dyDescent="0.25">
      <c r="A48" s="29"/>
      <c r="B48" s="28">
        <f t="shared" si="0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 x14ac:dyDescent="0.25">
      <c r="A49" s="29"/>
      <c r="B49" s="28">
        <f t="shared" si="0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 x14ac:dyDescent="0.25">
      <c r="B50" s="5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</sheetData>
  <autoFilter ref="A2:AJ49">
    <sortState ref="A3:AJ49">
      <sortCondition descending="1" ref="B2:B49"/>
    </sortState>
  </autoFilter>
  <pageMargins left="0.33" right="0.35" top="0.36" bottom="0.3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AJ50"/>
  <sheetViews>
    <sheetView workbookViewId="0">
      <pane xSplit="2" ySplit="2" topLeftCell="C11" activePane="bottomRight" state="frozen"/>
      <selection pane="topRight" activeCell="C1" sqref="C1"/>
      <selection pane="bottomLeft" activeCell="A3" sqref="A3"/>
      <selection pane="bottomRight" activeCell="A18" sqref="A18"/>
    </sheetView>
  </sheetViews>
  <sheetFormatPr defaultColWidth="12.625" defaultRowHeight="15" customHeight="1" x14ac:dyDescent="0.2"/>
  <cols>
    <col min="1" max="1" width="22.5" customWidth="1"/>
    <col min="2" max="2" width="8" customWidth="1"/>
    <col min="3" max="3" width="6.375" style="123" customWidth="1"/>
    <col min="4" max="8" width="4.75" style="123" customWidth="1"/>
    <col min="9" max="9" width="3.875" style="123" customWidth="1"/>
    <col min="10" max="10" width="4.75" style="123" customWidth="1"/>
    <col min="11" max="11" width="3.75" style="123" customWidth="1"/>
    <col min="12" max="12" width="4.25" style="123" customWidth="1"/>
    <col min="13" max="13" width="3.5" style="123" customWidth="1"/>
    <col min="14" max="14" width="4.125" style="123" customWidth="1"/>
    <col min="15" max="15" width="4.75" style="123" customWidth="1"/>
    <col min="16" max="16" width="4.375" style="123" customWidth="1"/>
    <col min="17" max="17" width="3.5" style="123" customWidth="1"/>
    <col min="18" max="18" width="4.75" style="123" customWidth="1"/>
    <col min="19" max="19" width="4.875" style="123" customWidth="1"/>
    <col min="20" max="20" width="5" style="123" customWidth="1"/>
    <col min="21" max="21" width="5.375" style="123" customWidth="1"/>
    <col min="22" max="36" width="5.125" style="123" customWidth="1"/>
  </cols>
  <sheetData>
    <row r="1" spans="1:36" ht="15.75" x14ac:dyDescent="0.25">
      <c r="A1" s="55" t="s">
        <v>102</v>
      </c>
      <c r="B1" s="5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150000000000006" customHeight="1" x14ac:dyDescent="0.25">
      <c r="A2" s="57" t="s">
        <v>17</v>
      </c>
      <c r="B2" s="58" t="s">
        <v>18</v>
      </c>
      <c r="C2" s="156" t="s">
        <v>234</v>
      </c>
      <c r="D2" s="157">
        <v>44856</v>
      </c>
      <c r="E2" s="157" t="s">
        <v>244</v>
      </c>
      <c r="F2" s="157">
        <v>44857</v>
      </c>
      <c r="G2" s="157">
        <v>44877</v>
      </c>
      <c r="H2" s="157">
        <v>44877</v>
      </c>
      <c r="I2" s="157">
        <v>44878</v>
      </c>
      <c r="J2" s="157">
        <v>44878</v>
      </c>
      <c r="K2" s="158">
        <v>44898</v>
      </c>
      <c r="L2" s="157">
        <v>44898</v>
      </c>
      <c r="M2" s="159">
        <v>44899</v>
      </c>
      <c r="N2" s="159">
        <v>44899</v>
      </c>
      <c r="O2" s="160">
        <v>44589</v>
      </c>
      <c r="P2" s="160">
        <v>44589</v>
      </c>
      <c r="Q2" s="159">
        <v>44590</v>
      </c>
      <c r="R2" s="159">
        <v>44590</v>
      </c>
      <c r="S2" s="159">
        <v>44617</v>
      </c>
      <c r="T2" s="159">
        <v>44617</v>
      </c>
      <c r="U2" s="159">
        <v>44618</v>
      </c>
      <c r="V2" s="159">
        <v>44618</v>
      </c>
      <c r="W2" s="159">
        <v>44624</v>
      </c>
      <c r="X2" s="159">
        <v>44624</v>
      </c>
      <c r="Y2" s="159">
        <v>44625</v>
      </c>
      <c r="Z2" s="159">
        <v>44625</v>
      </c>
      <c r="AA2" s="159">
        <v>44638</v>
      </c>
      <c r="AB2" s="159">
        <v>44638</v>
      </c>
      <c r="AC2" s="159">
        <v>44639</v>
      </c>
      <c r="AD2" s="159">
        <v>44639</v>
      </c>
      <c r="AE2" s="159">
        <v>44673</v>
      </c>
      <c r="AF2" s="159">
        <v>44673</v>
      </c>
      <c r="AG2" s="159">
        <v>44674</v>
      </c>
      <c r="AH2" s="159">
        <v>44674</v>
      </c>
      <c r="AI2" s="159">
        <v>44694</v>
      </c>
      <c r="AJ2" s="159">
        <v>44694</v>
      </c>
    </row>
    <row r="3" spans="1:36" x14ac:dyDescent="0.25">
      <c r="A3" s="283" t="s">
        <v>66</v>
      </c>
      <c r="B3" s="28">
        <f t="shared" ref="B3:B49" si="0">SUM(C3:AJ3)</f>
        <v>59</v>
      </c>
      <c r="C3" s="29">
        <v>3</v>
      </c>
      <c r="D3" s="30">
        <v>5</v>
      </c>
      <c r="E3" s="31"/>
      <c r="F3" s="31"/>
      <c r="G3" s="31">
        <v>4</v>
      </c>
      <c r="H3" s="31">
        <v>5</v>
      </c>
      <c r="I3" s="30">
        <v>4</v>
      </c>
      <c r="J3" s="30">
        <v>5</v>
      </c>
      <c r="K3" s="30"/>
      <c r="L3" s="30"/>
      <c r="M3" s="29"/>
      <c r="N3" s="29"/>
      <c r="O3" s="29">
        <v>7</v>
      </c>
      <c r="P3" s="29">
        <v>5</v>
      </c>
      <c r="Q3" s="29">
        <v>2</v>
      </c>
      <c r="R3" s="29">
        <v>2</v>
      </c>
      <c r="S3" s="101">
        <v>5</v>
      </c>
      <c r="T3" s="101">
        <v>3</v>
      </c>
      <c r="U3" s="29">
        <v>5</v>
      </c>
      <c r="V3" s="29">
        <v>4</v>
      </c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x14ac:dyDescent="0.25">
      <c r="A4" s="284" t="s">
        <v>112</v>
      </c>
      <c r="B4" s="28">
        <f t="shared" si="0"/>
        <v>26</v>
      </c>
      <c r="C4" s="29"/>
      <c r="D4" s="29"/>
      <c r="E4" s="29"/>
      <c r="F4" s="29"/>
      <c r="G4" s="29"/>
      <c r="H4" s="29"/>
      <c r="I4" s="29"/>
      <c r="J4" s="29"/>
      <c r="K4" s="29">
        <v>5</v>
      </c>
      <c r="L4" s="29">
        <v>5</v>
      </c>
      <c r="M4" s="29"/>
      <c r="N4" s="29"/>
      <c r="O4" s="29"/>
      <c r="P4" s="29"/>
      <c r="Q4" s="29"/>
      <c r="R4" s="29"/>
      <c r="S4" s="101"/>
      <c r="T4" s="101">
        <v>4</v>
      </c>
      <c r="U4" s="29">
        <v>3</v>
      </c>
      <c r="V4" s="29">
        <v>2</v>
      </c>
      <c r="W4" s="29">
        <v>5</v>
      </c>
      <c r="X4" s="29">
        <v>2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x14ac:dyDescent="0.25">
      <c r="A5" s="284" t="s">
        <v>146</v>
      </c>
      <c r="B5" s="28">
        <f t="shared" si="0"/>
        <v>23</v>
      </c>
      <c r="C5" s="29"/>
      <c r="D5" s="29">
        <v>3</v>
      </c>
      <c r="E5" s="29"/>
      <c r="F5" s="33"/>
      <c r="G5" s="29"/>
      <c r="H5" s="29"/>
      <c r="I5" s="29"/>
      <c r="J5" s="29"/>
      <c r="K5" s="51"/>
      <c r="L5" s="51"/>
      <c r="M5" s="29"/>
      <c r="N5" s="29"/>
      <c r="O5" s="35"/>
      <c r="P5" s="29">
        <v>5</v>
      </c>
      <c r="Q5" s="29">
        <v>5</v>
      </c>
      <c r="R5" s="29">
        <v>5</v>
      </c>
      <c r="S5" s="101"/>
      <c r="T5" s="101"/>
      <c r="U5" s="29"/>
      <c r="V5" s="29">
        <v>5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x14ac:dyDescent="0.25">
      <c r="A6" s="279" t="s">
        <v>74</v>
      </c>
      <c r="B6" s="28">
        <f t="shared" si="0"/>
        <v>21</v>
      </c>
      <c r="C6" s="29"/>
      <c r="D6" s="29"/>
      <c r="E6" s="29"/>
      <c r="F6" s="29"/>
      <c r="G6" s="33"/>
      <c r="H6" s="29"/>
      <c r="I6" s="29"/>
      <c r="J6" s="29"/>
      <c r="K6" s="29"/>
      <c r="L6" s="29"/>
      <c r="M6" s="29"/>
      <c r="N6" s="29"/>
      <c r="O6" s="29">
        <v>5</v>
      </c>
      <c r="P6" s="29">
        <v>4</v>
      </c>
      <c r="Q6" s="29"/>
      <c r="R6" s="29"/>
      <c r="S6" s="101"/>
      <c r="T6" s="101"/>
      <c r="U6" s="29">
        <v>4</v>
      </c>
      <c r="V6" s="29">
        <v>3</v>
      </c>
      <c r="W6" s="29"/>
      <c r="X6" s="29">
        <v>5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x14ac:dyDescent="0.25">
      <c r="A7" s="33" t="s">
        <v>108</v>
      </c>
      <c r="B7" s="28">
        <f t="shared" si="0"/>
        <v>17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>
        <v>5</v>
      </c>
      <c r="O7" s="29"/>
      <c r="P7" s="29"/>
      <c r="Q7" s="29">
        <v>3</v>
      </c>
      <c r="R7" s="29">
        <v>4</v>
      </c>
      <c r="S7" s="101"/>
      <c r="T7" s="101">
        <v>5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x14ac:dyDescent="0.25">
      <c r="A8" s="279" t="s">
        <v>109</v>
      </c>
      <c r="B8" s="28">
        <f t="shared" si="0"/>
        <v>16</v>
      </c>
      <c r="C8" s="29"/>
      <c r="D8" s="29"/>
      <c r="E8" s="29">
        <v>5</v>
      </c>
      <c r="F8" s="29"/>
      <c r="G8" s="29">
        <v>3</v>
      </c>
      <c r="H8" s="29">
        <v>4</v>
      </c>
      <c r="I8" s="29"/>
      <c r="J8" s="29"/>
      <c r="K8" s="29">
        <v>4</v>
      </c>
      <c r="L8" s="29"/>
      <c r="M8" s="29"/>
      <c r="N8" s="29"/>
      <c r="O8" s="29"/>
      <c r="P8" s="29"/>
      <c r="Q8" s="29"/>
      <c r="R8" s="29"/>
      <c r="S8" s="101"/>
      <c r="T8" s="101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x14ac:dyDescent="0.25">
      <c r="A9" s="276" t="s">
        <v>42</v>
      </c>
      <c r="B9" s="28">
        <f t="shared" si="0"/>
        <v>13</v>
      </c>
      <c r="C9" s="29"/>
      <c r="D9" s="29"/>
      <c r="E9" s="29">
        <v>4</v>
      </c>
      <c r="F9" s="29">
        <v>5</v>
      </c>
      <c r="G9" s="29"/>
      <c r="H9" s="29"/>
      <c r="I9" s="29"/>
      <c r="J9" s="29"/>
      <c r="K9" s="29"/>
      <c r="L9" s="29"/>
      <c r="M9" s="29"/>
      <c r="N9" s="29"/>
      <c r="O9" s="35"/>
      <c r="P9" s="29"/>
      <c r="Q9" s="29"/>
      <c r="R9" s="29"/>
      <c r="S9" s="101">
        <v>4</v>
      </c>
      <c r="T9" s="101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x14ac:dyDescent="0.25">
      <c r="A10" s="290" t="s">
        <v>212</v>
      </c>
      <c r="B10" s="28">
        <f t="shared" si="0"/>
        <v>11</v>
      </c>
      <c r="C10" s="51"/>
      <c r="D10" s="29"/>
      <c r="E10" s="29"/>
      <c r="F10" s="29"/>
      <c r="G10" s="33"/>
      <c r="H10" s="29"/>
      <c r="I10" s="29"/>
      <c r="J10" s="29"/>
      <c r="K10" s="29">
        <v>3</v>
      </c>
      <c r="L10" s="29"/>
      <c r="M10" s="29"/>
      <c r="N10" s="29">
        <v>3</v>
      </c>
      <c r="O10" s="29"/>
      <c r="P10" s="29"/>
      <c r="Q10" s="29"/>
      <c r="R10" s="29"/>
      <c r="S10" s="101"/>
      <c r="T10" s="101"/>
      <c r="U10" s="29"/>
      <c r="V10" s="29"/>
      <c r="W10" s="29"/>
      <c r="X10" s="29"/>
      <c r="Y10" s="29"/>
      <c r="Z10" s="29">
        <v>5</v>
      </c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x14ac:dyDescent="0.25">
      <c r="A11" s="284" t="s">
        <v>31</v>
      </c>
      <c r="B11" s="28">
        <f t="shared" si="0"/>
        <v>8</v>
      </c>
      <c r="C11" s="29"/>
      <c r="D11" s="29"/>
      <c r="E11" s="29">
        <v>3</v>
      </c>
      <c r="F11" s="29"/>
      <c r="G11" s="29">
        <v>5</v>
      </c>
      <c r="H11" s="29"/>
      <c r="I11" s="29"/>
      <c r="J11" s="29"/>
      <c r="K11" s="29"/>
      <c r="L11" s="51"/>
      <c r="M11" s="29"/>
      <c r="N11" s="29"/>
      <c r="O11" s="35"/>
      <c r="P11" s="29"/>
      <c r="Q11" s="29"/>
      <c r="R11" s="29"/>
      <c r="S11" s="101"/>
      <c r="T11" s="101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x14ac:dyDescent="0.25">
      <c r="A12" s="293" t="s">
        <v>41</v>
      </c>
      <c r="B12" s="28">
        <f t="shared" si="0"/>
        <v>7</v>
      </c>
      <c r="C12" s="29"/>
      <c r="D12" s="29"/>
      <c r="E12" s="29"/>
      <c r="F12" s="29"/>
      <c r="G12" s="29">
        <v>2</v>
      </c>
      <c r="H12" s="29"/>
      <c r="I12" s="29">
        <v>5</v>
      </c>
      <c r="J12" s="29"/>
      <c r="K12" s="29"/>
      <c r="L12" s="29"/>
      <c r="M12" s="29"/>
      <c r="N12" s="35"/>
      <c r="O12" s="29"/>
      <c r="P12" s="29"/>
      <c r="Q12" s="29"/>
      <c r="R12" s="29"/>
      <c r="S12" s="101"/>
      <c r="T12" s="101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x14ac:dyDescent="0.25">
      <c r="A13" s="33" t="s">
        <v>20</v>
      </c>
      <c r="B13" s="28">
        <f t="shared" si="0"/>
        <v>7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>
        <v>4</v>
      </c>
      <c r="R13" s="29">
        <v>3</v>
      </c>
      <c r="S13" s="101"/>
      <c r="T13" s="101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x14ac:dyDescent="0.25">
      <c r="A14" s="33" t="s">
        <v>23</v>
      </c>
      <c r="B14" s="28">
        <f t="shared" si="0"/>
        <v>6</v>
      </c>
      <c r="C14" s="29">
        <v>6</v>
      </c>
      <c r="D14" s="29"/>
      <c r="E14" s="29"/>
      <c r="F14" s="29"/>
      <c r="G14" s="29"/>
      <c r="H14" s="51"/>
      <c r="I14" s="51"/>
      <c r="J14" s="29"/>
      <c r="K14" s="29"/>
      <c r="L14" s="29"/>
      <c r="M14" s="29"/>
      <c r="N14" s="29"/>
      <c r="O14" s="29"/>
      <c r="P14" s="29"/>
      <c r="Q14" s="35"/>
      <c r="R14" s="29"/>
      <c r="S14" s="101"/>
      <c r="T14" s="101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x14ac:dyDescent="0.25">
      <c r="A15" s="29" t="s">
        <v>113</v>
      </c>
      <c r="B15" s="28">
        <f t="shared" si="0"/>
        <v>5</v>
      </c>
      <c r="C15" s="29">
        <v>1</v>
      </c>
      <c r="D15" s="29">
        <v>4</v>
      </c>
      <c r="E15" s="29"/>
      <c r="F15" s="29"/>
      <c r="G15" s="33"/>
      <c r="H15" s="33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101"/>
      <c r="T15" s="101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x14ac:dyDescent="0.25">
      <c r="A16" s="276" t="s">
        <v>179</v>
      </c>
      <c r="B16" s="28">
        <f t="shared" si="0"/>
        <v>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101"/>
      <c r="T16" s="101"/>
      <c r="U16" s="29"/>
      <c r="V16" s="29"/>
      <c r="W16" s="29">
        <v>4</v>
      </c>
      <c r="X16" s="29">
        <v>1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x14ac:dyDescent="0.25">
      <c r="A17" s="29" t="s">
        <v>33</v>
      </c>
      <c r="B17" s="28">
        <f t="shared" si="0"/>
        <v>5</v>
      </c>
      <c r="C17" s="29">
        <v>5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101"/>
      <c r="T17" s="101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276" t="s">
        <v>341</v>
      </c>
      <c r="B18" s="28">
        <f t="shared" si="0"/>
        <v>4</v>
      </c>
      <c r="C18" s="29"/>
      <c r="D18" s="29"/>
      <c r="E18" s="29"/>
      <c r="F18" s="29"/>
      <c r="G18" s="29"/>
      <c r="H18" s="33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101"/>
      <c r="T18" s="101"/>
      <c r="U18" s="29"/>
      <c r="V18" s="29"/>
      <c r="W18" s="29"/>
      <c r="X18" s="29">
        <v>4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x14ac:dyDescent="0.25">
      <c r="A19" s="29" t="s">
        <v>148</v>
      </c>
      <c r="B19" s="28">
        <f t="shared" si="0"/>
        <v>4</v>
      </c>
      <c r="C19" s="29"/>
      <c r="D19" s="29"/>
      <c r="E19" s="29"/>
      <c r="F19" s="29"/>
      <c r="G19" s="29"/>
      <c r="H19" s="29"/>
      <c r="I19" s="29"/>
      <c r="J19" s="51"/>
      <c r="K19" s="29"/>
      <c r="L19" s="29"/>
      <c r="M19" s="29"/>
      <c r="N19" s="29">
        <v>4</v>
      </c>
      <c r="O19" s="29"/>
      <c r="P19" s="29"/>
      <c r="Q19" s="29"/>
      <c r="R19" s="29"/>
      <c r="S19" s="101"/>
      <c r="T19" s="101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x14ac:dyDescent="0.25">
      <c r="A20" s="33" t="s">
        <v>167</v>
      </c>
      <c r="B20" s="28">
        <f t="shared" si="0"/>
        <v>3</v>
      </c>
      <c r="C20" s="29"/>
      <c r="D20" s="29"/>
      <c r="E20" s="29"/>
      <c r="F20" s="33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101"/>
      <c r="T20" s="101"/>
      <c r="U20" s="29"/>
      <c r="V20" s="29"/>
      <c r="W20" s="29"/>
      <c r="X20" s="29">
        <v>3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 x14ac:dyDescent="0.25">
      <c r="A21" s="281" t="s">
        <v>237</v>
      </c>
      <c r="B21" s="28">
        <f t="shared" si="0"/>
        <v>2</v>
      </c>
      <c r="C21" s="29"/>
      <c r="D21" s="29"/>
      <c r="E21" s="29"/>
      <c r="F21" s="29"/>
      <c r="G21" s="29"/>
      <c r="H21" s="29"/>
      <c r="I21" s="29"/>
      <c r="J21" s="29"/>
      <c r="K21" s="29">
        <v>2</v>
      </c>
      <c r="L21" s="51"/>
      <c r="M21" s="29"/>
      <c r="N21" s="29"/>
      <c r="O21" s="29"/>
      <c r="P21" s="29"/>
      <c r="Q21" s="29"/>
      <c r="R21" s="29"/>
      <c r="S21" s="101"/>
      <c r="T21" s="101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 x14ac:dyDescent="0.25">
      <c r="A22" s="33" t="s">
        <v>24</v>
      </c>
      <c r="B22" s="28">
        <f t="shared" si="0"/>
        <v>0</v>
      </c>
      <c r="C22" s="29"/>
      <c r="D22" s="29"/>
      <c r="E22" s="29"/>
      <c r="F22" s="29"/>
      <c r="G22" s="29"/>
      <c r="H22" s="29"/>
      <c r="I22" s="51"/>
      <c r="J22" s="29"/>
      <c r="K22" s="29"/>
      <c r="L22" s="51"/>
      <c r="M22" s="29"/>
      <c r="N22" s="29"/>
      <c r="O22" s="29"/>
      <c r="P22" s="29"/>
      <c r="Q22" s="29"/>
      <c r="R22" s="29"/>
      <c r="S22" s="101"/>
      <c r="T22" s="101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 x14ac:dyDescent="0.25">
      <c r="A23" s="76" t="s">
        <v>89</v>
      </c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51"/>
      <c r="M23" s="29"/>
      <c r="N23" s="29"/>
      <c r="O23" s="29"/>
      <c r="P23" s="29"/>
      <c r="Q23" s="29"/>
      <c r="R23" s="29"/>
      <c r="S23" s="101"/>
      <c r="T23" s="101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 x14ac:dyDescent="0.25">
      <c r="A24" s="29" t="s">
        <v>68</v>
      </c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01"/>
      <c r="T24" s="101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 x14ac:dyDescent="0.25">
      <c r="A25" s="29" t="s">
        <v>77</v>
      </c>
      <c r="B25" s="28">
        <f t="shared" si="0"/>
        <v>0</v>
      </c>
      <c r="C25" s="29"/>
      <c r="D25" s="29"/>
      <c r="E25" s="29"/>
      <c r="F25" s="29"/>
      <c r="G25" s="29"/>
      <c r="H25" s="33"/>
      <c r="I25" s="29"/>
      <c r="J25" s="29"/>
      <c r="K25" s="29"/>
      <c r="L25" s="29"/>
      <c r="M25" s="29"/>
      <c r="N25" s="29"/>
      <c r="O25" s="29"/>
      <c r="P25" s="29"/>
      <c r="Q25" s="29"/>
      <c r="R25" s="35"/>
      <c r="S25" s="101"/>
      <c r="T25" s="101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 x14ac:dyDescent="0.25">
      <c r="A26" s="29" t="s">
        <v>105</v>
      </c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5"/>
      <c r="R26" s="29"/>
      <c r="S26" s="101"/>
      <c r="T26" s="101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 x14ac:dyDescent="0.25">
      <c r="A27" s="29" t="s">
        <v>43</v>
      </c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1"/>
      <c r="T27" s="101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 x14ac:dyDescent="0.25">
      <c r="A28" s="29" t="s">
        <v>54</v>
      </c>
      <c r="B28" s="28">
        <f t="shared" si="0"/>
        <v>0</v>
      </c>
      <c r="C28" s="51"/>
      <c r="D28" s="29"/>
      <c r="E28" s="33"/>
      <c r="F28" s="33"/>
      <c r="G28" s="29"/>
      <c r="H28" s="5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1"/>
      <c r="T28" s="101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 x14ac:dyDescent="0.25">
      <c r="A29" s="29" t="s">
        <v>44</v>
      </c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01"/>
      <c r="T29" s="101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 x14ac:dyDescent="0.25">
      <c r="A30" s="29" t="s">
        <v>52</v>
      </c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101"/>
      <c r="T30" s="101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 x14ac:dyDescent="0.25">
      <c r="A31" s="29" t="s">
        <v>45</v>
      </c>
      <c r="B31" s="28">
        <f t="shared" si="0"/>
        <v>0</v>
      </c>
      <c r="C31" s="29"/>
      <c r="D31" s="29"/>
      <c r="E31" s="29"/>
      <c r="F31" s="33"/>
      <c r="G31" s="33"/>
      <c r="H31" s="33"/>
      <c r="I31" s="29"/>
      <c r="J31" s="29"/>
      <c r="K31" s="29"/>
      <c r="L31" s="29"/>
      <c r="M31" s="29"/>
      <c r="N31" s="29"/>
      <c r="O31" s="29"/>
      <c r="P31" s="29"/>
      <c r="Q31" s="35"/>
      <c r="R31" s="29"/>
      <c r="S31" s="101"/>
      <c r="T31" s="101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 x14ac:dyDescent="0.25">
      <c r="A32" s="33" t="s">
        <v>48</v>
      </c>
      <c r="B32" s="28">
        <f t="shared" si="0"/>
        <v>0</v>
      </c>
      <c r="C32" s="29"/>
      <c r="D32" s="29"/>
      <c r="E32" s="29"/>
      <c r="F32" s="29"/>
      <c r="G32" s="33"/>
      <c r="H32" s="33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01"/>
      <c r="T32" s="101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 x14ac:dyDescent="0.25">
      <c r="A33" s="35"/>
      <c r="B33" s="28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1"/>
      <c r="T33" s="101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 x14ac:dyDescent="0.25">
      <c r="A34" s="29"/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1"/>
      <c r="T34" s="101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 x14ac:dyDescent="0.25">
      <c r="A35" s="29"/>
      <c r="B35" s="28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1"/>
      <c r="T35" s="101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 x14ac:dyDescent="0.25">
      <c r="A36" s="29"/>
      <c r="B36" s="28">
        <f t="shared" si="0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1"/>
      <c r="T36" s="101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 x14ac:dyDescent="0.25">
      <c r="A37" s="29"/>
      <c r="B37" s="28">
        <f t="shared" si="0"/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1"/>
      <c r="T37" s="101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 x14ac:dyDescent="0.25">
      <c r="A38" s="29"/>
      <c r="B38" s="28">
        <f t="shared" si="0"/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5"/>
      <c r="S38" s="101"/>
      <c r="T38" s="101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 x14ac:dyDescent="0.25">
      <c r="A39" s="29"/>
      <c r="B39" s="28">
        <f t="shared" si="0"/>
        <v>0</v>
      </c>
      <c r="C39" s="51"/>
      <c r="D39" s="51"/>
      <c r="E39" s="51"/>
      <c r="F39" s="51"/>
      <c r="G39" s="51"/>
      <c r="H39" s="51"/>
      <c r="I39" s="29"/>
      <c r="J39" s="29"/>
      <c r="K39" s="51"/>
      <c r="L39" s="29"/>
      <c r="M39" s="29"/>
      <c r="N39" s="29"/>
      <c r="O39" s="29"/>
      <c r="P39" s="29"/>
      <c r="Q39" s="29"/>
      <c r="R39" s="29"/>
      <c r="S39" s="101"/>
      <c r="T39" s="101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 x14ac:dyDescent="0.25">
      <c r="A40" s="29"/>
      <c r="B40" s="28">
        <f t="shared" si="0"/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5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 x14ac:dyDescent="0.25">
      <c r="A41" s="29"/>
      <c r="B41" s="28">
        <f t="shared" si="0"/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5"/>
      <c r="R41" s="35"/>
      <c r="S41" s="101"/>
      <c r="T41" s="101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 x14ac:dyDescent="0.25">
      <c r="A42" s="29"/>
      <c r="B42" s="28">
        <f t="shared" si="0"/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1"/>
      <c r="T42" s="101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 x14ac:dyDescent="0.25">
      <c r="A43" s="29"/>
      <c r="B43" s="28">
        <f t="shared" si="0"/>
        <v>0</v>
      </c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1"/>
      <c r="T43" s="101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 x14ac:dyDescent="0.25">
      <c r="A44" s="29"/>
      <c r="B44" s="28">
        <f t="shared" si="0"/>
        <v>0</v>
      </c>
      <c r="C44" s="29"/>
      <c r="D44" s="29"/>
      <c r="E44" s="29"/>
      <c r="F44" s="29"/>
      <c r="G44" s="29"/>
      <c r="H44" s="29"/>
      <c r="I44" s="51"/>
      <c r="J44" s="29"/>
      <c r="K44" s="29"/>
      <c r="L44" s="29"/>
      <c r="M44" s="29"/>
      <c r="N44" s="29"/>
      <c r="O44" s="29"/>
      <c r="P44" s="29"/>
      <c r="Q44" s="29"/>
      <c r="R44" s="29"/>
      <c r="S44" s="101"/>
      <c r="T44" s="101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 x14ac:dyDescent="0.25">
      <c r="A45" s="29"/>
      <c r="B45" s="28">
        <f t="shared" si="0"/>
        <v>0</v>
      </c>
      <c r="C45" s="29"/>
      <c r="D45" s="29"/>
      <c r="E45" s="29"/>
      <c r="F45" s="29"/>
      <c r="G45" s="51"/>
      <c r="H45" s="29"/>
      <c r="I45" s="51"/>
      <c r="J45" s="51"/>
      <c r="K45" s="29"/>
      <c r="L45" s="29"/>
      <c r="M45" s="29"/>
      <c r="N45" s="29"/>
      <c r="O45" s="3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 x14ac:dyDescent="0.25">
      <c r="A46" s="29"/>
      <c r="B46" s="28">
        <f t="shared" si="0"/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 x14ac:dyDescent="0.25">
      <c r="A47" s="29"/>
      <c r="B47" s="28">
        <f t="shared" si="0"/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 x14ac:dyDescent="0.25">
      <c r="A48" s="29"/>
      <c r="B48" s="28">
        <f t="shared" si="0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 x14ac:dyDescent="0.25">
      <c r="A49" s="29"/>
      <c r="B49" s="28">
        <f t="shared" si="0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 x14ac:dyDescent="0.25">
      <c r="B50" s="5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</sheetData>
  <autoFilter ref="A2:AJ49">
    <sortState ref="A3:AJ49">
      <sortCondition descending="1" ref="B2:B49"/>
    </sortState>
  </autoFilter>
  <pageMargins left="0.25" right="0.25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AK50"/>
  <sheetViews>
    <sheetView workbookViewId="0">
      <pane ySplit="2" topLeftCell="A3" activePane="bottomLeft" state="frozen"/>
      <selection pane="bottomLeft" activeCell="B49" sqref="B49"/>
    </sheetView>
  </sheetViews>
  <sheetFormatPr defaultColWidth="12.625" defaultRowHeight="15" customHeight="1" x14ac:dyDescent="0.2"/>
  <cols>
    <col min="1" max="1" width="0.25" customWidth="1"/>
    <col min="2" max="2" width="21.125" customWidth="1"/>
    <col min="3" max="3" width="8" customWidth="1"/>
    <col min="4" max="4" width="6.375" style="123" customWidth="1"/>
    <col min="5" max="9" width="4.75" style="123" customWidth="1"/>
    <col min="10" max="10" width="3.875" style="123" customWidth="1"/>
    <col min="11" max="11" width="4.75" style="123" customWidth="1"/>
    <col min="12" max="12" width="3.75" style="123" customWidth="1"/>
    <col min="13" max="13" width="4.25" style="123" customWidth="1"/>
    <col min="14" max="14" width="3.5" style="123" customWidth="1"/>
    <col min="15" max="15" width="4.125" style="123" customWidth="1"/>
    <col min="16" max="16" width="4.75" style="123" customWidth="1"/>
    <col min="17" max="17" width="4.375" style="123" customWidth="1"/>
    <col min="18" max="18" width="3.5" style="123" customWidth="1"/>
    <col min="19" max="19" width="4.75" style="123" customWidth="1"/>
    <col min="20" max="20" width="4.875" style="123" customWidth="1"/>
    <col min="21" max="21" width="5" style="123" customWidth="1"/>
    <col min="22" max="22" width="5.375" style="123" customWidth="1"/>
    <col min="23" max="37" width="5.125" style="123" customWidth="1"/>
  </cols>
  <sheetData>
    <row r="1" spans="1:37" ht="15.75" x14ac:dyDescent="0.25">
      <c r="B1" s="62" t="s">
        <v>103</v>
      </c>
      <c r="C1" s="5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37" ht="56.25" customHeight="1" x14ac:dyDescent="0.25">
      <c r="B2" s="57" t="s">
        <v>17</v>
      </c>
      <c r="C2" s="58" t="s">
        <v>18</v>
      </c>
      <c r="D2" s="156" t="s">
        <v>234</v>
      </c>
      <c r="E2" s="157">
        <v>44856</v>
      </c>
      <c r="F2" s="157" t="s">
        <v>244</v>
      </c>
      <c r="G2" s="157">
        <v>44857</v>
      </c>
      <c r="H2" s="157">
        <v>44877</v>
      </c>
      <c r="I2" s="157">
        <v>44877</v>
      </c>
      <c r="J2" s="157">
        <v>44878</v>
      </c>
      <c r="K2" s="157">
        <v>44878</v>
      </c>
      <c r="L2" s="158">
        <v>44898</v>
      </c>
      <c r="M2" s="157">
        <v>44898</v>
      </c>
      <c r="N2" s="159">
        <v>44899</v>
      </c>
      <c r="O2" s="159">
        <v>44899</v>
      </c>
      <c r="P2" s="160">
        <v>44589</v>
      </c>
      <c r="Q2" s="160">
        <v>44589</v>
      </c>
      <c r="R2" s="159">
        <v>44590</v>
      </c>
      <c r="S2" s="159">
        <v>44590</v>
      </c>
      <c r="T2" s="159">
        <v>44617</v>
      </c>
      <c r="U2" s="159">
        <v>44617</v>
      </c>
      <c r="V2" s="159">
        <v>44618</v>
      </c>
      <c r="W2" s="159">
        <v>44618</v>
      </c>
      <c r="X2" s="159">
        <v>44624</v>
      </c>
      <c r="Y2" s="159">
        <v>44624</v>
      </c>
      <c r="Z2" s="159">
        <v>44625</v>
      </c>
      <c r="AA2" s="159">
        <v>44625</v>
      </c>
      <c r="AB2" s="159">
        <v>44638</v>
      </c>
      <c r="AC2" s="159">
        <v>44638</v>
      </c>
      <c r="AD2" s="159">
        <v>44639</v>
      </c>
      <c r="AE2" s="159">
        <v>44639</v>
      </c>
      <c r="AF2" s="159">
        <v>44673</v>
      </c>
      <c r="AG2" s="159">
        <v>44673</v>
      </c>
      <c r="AH2" s="159">
        <v>44674</v>
      </c>
      <c r="AI2" s="159">
        <v>44674</v>
      </c>
      <c r="AJ2" s="159">
        <v>44694</v>
      </c>
      <c r="AK2" s="159">
        <v>44694</v>
      </c>
    </row>
    <row r="3" spans="1:37" x14ac:dyDescent="0.25">
      <c r="A3" s="29"/>
      <c r="B3" s="276" t="s">
        <v>179</v>
      </c>
      <c r="C3" s="28">
        <f t="shared" ref="C3:C50" si="0">SUM(D3:AK3)</f>
        <v>33</v>
      </c>
      <c r="D3" s="29"/>
      <c r="E3" s="30"/>
      <c r="F3" s="30"/>
      <c r="G3" s="30"/>
      <c r="H3" s="30">
        <v>4</v>
      </c>
      <c r="I3" s="30"/>
      <c r="J3" s="30"/>
      <c r="K3" s="30"/>
      <c r="L3" s="30"/>
      <c r="M3" s="30"/>
      <c r="N3" s="29"/>
      <c r="O3" s="29"/>
      <c r="P3" s="29">
        <v>4</v>
      </c>
      <c r="Q3" s="29"/>
      <c r="R3" s="29"/>
      <c r="S3" s="29"/>
      <c r="T3" s="29">
        <v>5</v>
      </c>
      <c r="U3" s="29">
        <v>4</v>
      </c>
      <c r="V3" s="29">
        <v>5</v>
      </c>
      <c r="W3" s="29">
        <v>5</v>
      </c>
      <c r="X3" s="29"/>
      <c r="Y3" s="29"/>
      <c r="Z3" s="29">
        <v>3</v>
      </c>
      <c r="AA3" s="29">
        <v>3</v>
      </c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x14ac:dyDescent="0.25">
      <c r="B4" s="284" t="s">
        <v>237</v>
      </c>
      <c r="C4" s="28">
        <f t="shared" si="0"/>
        <v>22</v>
      </c>
      <c r="D4" s="29"/>
      <c r="E4" s="29">
        <v>3</v>
      </c>
      <c r="F4" s="29"/>
      <c r="G4" s="29">
        <v>8</v>
      </c>
      <c r="H4" s="29">
        <v>3</v>
      </c>
      <c r="I4" s="29"/>
      <c r="J4" s="29">
        <v>4</v>
      </c>
      <c r="K4" s="29">
        <v>4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x14ac:dyDescent="0.25">
      <c r="B5" s="284" t="s">
        <v>42</v>
      </c>
      <c r="C5" s="28">
        <f t="shared" si="0"/>
        <v>21</v>
      </c>
      <c r="D5" s="29">
        <v>2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>
        <v>3</v>
      </c>
      <c r="Q5" s="29"/>
      <c r="R5" s="29">
        <v>3</v>
      </c>
      <c r="S5" s="29"/>
      <c r="T5" s="101"/>
      <c r="U5" s="101">
        <v>5</v>
      </c>
      <c r="V5" s="29"/>
      <c r="W5" s="29"/>
      <c r="X5" s="29"/>
      <c r="Y5" s="29"/>
      <c r="Z5" s="29">
        <v>4</v>
      </c>
      <c r="AA5" s="29">
        <v>4</v>
      </c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pans="1:37" x14ac:dyDescent="0.25">
      <c r="B6" s="276" t="s">
        <v>110</v>
      </c>
      <c r="C6" s="28">
        <f t="shared" si="0"/>
        <v>20</v>
      </c>
      <c r="D6" s="29"/>
      <c r="E6" s="29"/>
      <c r="F6" s="29"/>
      <c r="G6" s="29"/>
      <c r="H6" s="33"/>
      <c r="I6" s="29"/>
      <c r="J6" s="29"/>
      <c r="K6" s="29"/>
      <c r="L6" s="29">
        <v>3</v>
      </c>
      <c r="M6" s="29">
        <v>4</v>
      </c>
      <c r="N6" s="29"/>
      <c r="O6" s="29"/>
      <c r="P6" s="29"/>
      <c r="Q6" s="29"/>
      <c r="R6" s="29"/>
      <c r="S6" s="29"/>
      <c r="T6" s="101"/>
      <c r="U6" s="101"/>
      <c r="V6" s="29">
        <v>3</v>
      </c>
      <c r="W6" s="29"/>
      <c r="X6" s="29"/>
      <c r="Y6" s="29"/>
      <c r="Z6" s="29">
        <v>5</v>
      </c>
      <c r="AA6" s="29">
        <v>5</v>
      </c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pans="1:37" x14ac:dyDescent="0.25">
      <c r="B7" s="279" t="s">
        <v>116</v>
      </c>
      <c r="C7" s="28">
        <f t="shared" si="0"/>
        <v>20</v>
      </c>
      <c r="D7" s="29"/>
      <c r="E7" s="29"/>
      <c r="F7" s="33"/>
      <c r="G7" s="33"/>
      <c r="H7" s="33"/>
      <c r="I7" s="33"/>
      <c r="J7" s="29"/>
      <c r="K7" s="29"/>
      <c r="L7" s="29"/>
      <c r="M7" s="29"/>
      <c r="N7" s="29"/>
      <c r="O7" s="29"/>
      <c r="P7" s="29"/>
      <c r="Q7" s="29">
        <v>5</v>
      </c>
      <c r="R7" s="29"/>
      <c r="S7" s="29">
        <v>3</v>
      </c>
      <c r="T7" s="101"/>
      <c r="U7" s="101"/>
      <c r="V7" s="29">
        <v>3</v>
      </c>
      <c r="W7" s="29">
        <v>4</v>
      </c>
      <c r="X7" s="29">
        <v>5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 x14ac:dyDescent="0.25">
      <c r="B8" s="147" t="s">
        <v>162</v>
      </c>
      <c r="C8" s="28">
        <f t="shared" si="0"/>
        <v>19</v>
      </c>
      <c r="D8" s="29">
        <v>4</v>
      </c>
      <c r="E8" s="29"/>
      <c r="F8" s="29"/>
      <c r="G8" s="29"/>
      <c r="H8" s="29"/>
      <c r="I8" s="29"/>
      <c r="J8" s="29">
        <v>5</v>
      </c>
      <c r="K8" s="29"/>
      <c r="L8" s="29"/>
      <c r="M8" s="29"/>
      <c r="N8" s="29"/>
      <c r="O8" s="29"/>
      <c r="P8" s="29"/>
      <c r="Q8" s="29"/>
      <c r="R8" s="29"/>
      <c r="S8" s="29"/>
      <c r="T8" s="101"/>
      <c r="U8" s="101"/>
      <c r="V8" s="29"/>
      <c r="W8" s="29"/>
      <c r="X8" s="29">
        <v>3</v>
      </c>
      <c r="Y8" s="29">
        <v>5</v>
      </c>
      <c r="Z8" s="29">
        <v>2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 x14ac:dyDescent="0.25">
      <c r="B9" s="276" t="s">
        <v>236</v>
      </c>
      <c r="C9" s="28">
        <f t="shared" si="0"/>
        <v>19</v>
      </c>
      <c r="D9" s="29"/>
      <c r="E9" s="29"/>
      <c r="F9" s="29">
        <v>5</v>
      </c>
      <c r="G9" s="29"/>
      <c r="H9" s="33">
        <v>5</v>
      </c>
      <c r="I9" s="29"/>
      <c r="J9" s="29">
        <v>4</v>
      </c>
      <c r="K9" s="29"/>
      <c r="L9" s="29">
        <v>5</v>
      </c>
      <c r="M9" s="29"/>
      <c r="N9" s="29"/>
      <c r="O9" s="29"/>
      <c r="P9" s="29"/>
      <c r="Q9" s="29"/>
      <c r="R9" s="29"/>
      <c r="S9" s="29"/>
      <c r="T9" s="101"/>
      <c r="U9" s="101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x14ac:dyDescent="0.25">
      <c r="B10" s="284" t="s">
        <v>41</v>
      </c>
      <c r="C10" s="28">
        <f t="shared" si="0"/>
        <v>15</v>
      </c>
      <c r="D10" s="29">
        <v>5</v>
      </c>
      <c r="E10" s="29">
        <v>5</v>
      </c>
      <c r="F10" s="29"/>
      <c r="G10" s="29"/>
      <c r="H10" s="29"/>
      <c r="I10" s="51"/>
      <c r="J10" s="51"/>
      <c r="K10" s="29">
        <v>5</v>
      </c>
      <c r="L10" s="29"/>
      <c r="M10" s="29"/>
      <c r="N10" s="29"/>
      <c r="O10" s="29"/>
      <c r="P10" s="29"/>
      <c r="Q10" s="29"/>
      <c r="R10" s="35"/>
      <c r="S10" s="29"/>
      <c r="T10" s="101"/>
      <c r="U10" s="101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x14ac:dyDescent="0.25">
      <c r="B11" s="29" t="s">
        <v>77</v>
      </c>
      <c r="C11" s="28">
        <f t="shared" si="0"/>
        <v>13</v>
      </c>
      <c r="D11" s="29">
        <v>1</v>
      </c>
      <c r="E11" s="29"/>
      <c r="F11" s="29"/>
      <c r="G11" s="29"/>
      <c r="H11" s="29"/>
      <c r="I11" s="29"/>
      <c r="J11" s="29"/>
      <c r="K11" s="29"/>
      <c r="L11" s="29">
        <v>4</v>
      </c>
      <c r="M11" s="29">
        <v>5</v>
      </c>
      <c r="N11" s="29"/>
      <c r="O11" s="29"/>
      <c r="P11" s="29"/>
      <c r="Q11" s="29"/>
      <c r="R11" s="29"/>
      <c r="S11" s="29"/>
      <c r="T11" s="101">
        <v>3</v>
      </c>
      <c r="U11" s="101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1:37" x14ac:dyDescent="0.25">
      <c r="B12" s="38" t="s">
        <v>309</v>
      </c>
      <c r="C12" s="28">
        <f t="shared" si="0"/>
        <v>11</v>
      </c>
      <c r="D12" s="29"/>
      <c r="E12" s="29"/>
      <c r="F12" s="29"/>
      <c r="G12" s="29"/>
      <c r="H12" s="29"/>
      <c r="I12" s="29"/>
      <c r="J12" s="29"/>
      <c r="K12" s="29"/>
      <c r="L12" s="29"/>
      <c r="M12" s="51"/>
      <c r="N12" s="29"/>
      <c r="O12" s="29"/>
      <c r="P12" s="29"/>
      <c r="Q12" s="29"/>
      <c r="R12" s="29">
        <v>4</v>
      </c>
      <c r="S12" s="29"/>
      <c r="T12" s="101">
        <v>6</v>
      </c>
      <c r="U12" s="101"/>
      <c r="V12" s="29">
        <v>1</v>
      </c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1:37" x14ac:dyDescent="0.25">
      <c r="B13" s="32" t="s">
        <v>297</v>
      </c>
      <c r="C13" s="28">
        <f t="shared" si="0"/>
        <v>11</v>
      </c>
      <c r="D13" s="29"/>
      <c r="E13" s="29"/>
      <c r="F13" s="29"/>
      <c r="G13" s="33"/>
      <c r="H13" s="29"/>
      <c r="I13" s="29"/>
      <c r="J13" s="29"/>
      <c r="K13" s="29"/>
      <c r="L13" s="51"/>
      <c r="M13" s="51"/>
      <c r="N13" s="29"/>
      <c r="O13" s="29"/>
      <c r="P13" s="35">
        <v>5</v>
      </c>
      <c r="Q13" s="29"/>
      <c r="R13" s="29">
        <v>2</v>
      </c>
      <c r="S13" s="29">
        <v>4</v>
      </c>
      <c r="T13" s="101"/>
      <c r="U13" s="101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pans="1:37" x14ac:dyDescent="0.25">
      <c r="B14" s="279" t="s">
        <v>112</v>
      </c>
      <c r="C14" s="28">
        <f t="shared" si="0"/>
        <v>10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5"/>
      <c r="P14" s="29"/>
      <c r="Q14" s="29"/>
      <c r="R14" s="29">
        <v>5</v>
      </c>
      <c r="S14" s="29">
        <v>5</v>
      </c>
      <c r="T14" s="101"/>
      <c r="U14" s="101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pans="1:37" x14ac:dyDescent="0.25">
      <c r="B15" s="284" t="s">
        <v>286</v>
      </c>
      <c r="C15" s="28">
        <f t="shared" si="0"/>
        <v>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v>5</v>
      </c>
      <c r="O15" s="29"/>
      <c r="P15" s="35">
        <v>2</v>
      </c>
      <c r="Q15" s="29"/>
      <c r="R15" s="29">
        <v>1</v>
      </c>
      <c r="S15" s="29"/>
      <c r="T15" s="101"/>
      <c r="U15" s="101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7" x14ac:dyDescent="0.25">
      <c r="B16" s="281" t="s">
        <v>31</v>
      </c>
      <c r="C16" s="28">
        <f t="shared" si="0"/>
        <v>7</v>
      </c>
      <c r="D16" s="29">
        <v>3</v>
      </c>
      <c r="E16" s="29">
        <v>4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101"/>
      <c r="U16" s="101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pans="2:37" x14ac:dyDescent="0.25">
      <c r="B17" s="29" t="s">
        <v>239</v>
      </c>
      <c r="C17" s="28">
        <f t="shared" si="0"/>
        <v>6</v>
      </c>
      <c r="D17" s="29"/>
      <c r="E17" s="29"/>
      <c r="F17" s="29">
        <v>2</v>
      </c>
      <c r="G17" s="29">
        <v>4</v>
      </c>
      <c r="H17" s="51"/>
      <c r="I17" s="29"/>
      <c r="J17" s="51"/>
      <c r="K17" s="51"/>
      <c r="L17" s="29"/>
      <c r="M17" s="29"/>
      <c r="N17" s="29"/>
      <c r="O17" s="29"/>
      <c r="P17" s="35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2:37" x14ac:dyDescent="0.25">
      <c r="B18" s="276" t="s">
        <v>117</v>
      </c>
      <c r="C18" s="28">
        <f t="shared" si="0"/>
        <v>5</v>
      </c>
      <c r="D18" s="29"/>
      <c r="E18" s="29"/>
      <c r="F18" s="29"/>
      <c r="G18" s="29"/>
      <c r="H18" s="29"/>
      <c r="I18" s="29">
        <v>5</v>
      </c>
      <c r="J18" s="29"/>
      <c r="K18" s="29"/>
      <c r="L18" s="29"/>
      <c r="M18" s="29"/>
      <c r="N18" s="29"/>
      <c r="O18" s="29"/>
      <c r="P18" s="29"/>
      <c r="Q18" s="29"/>
      <c r="R18" s="35"/>
      <c r="S18" s="35"/>
      <c r="T18" s="101"/>
      <c r="U18" s="101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spans="2:37" x14ac:dyDescent="0.25">
      <c r="B19" s="201" t="s">
        <v>287</v>
      </c>
      <c r="C19" s="28">
        <f t="shared" si="0"/>
        <v>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>
        <v>5</v>
      </c>
      <c r="P19" s="29"/>
      <c r="Q19" s="29"/>
      <c r="R19" s="29"/>
      <c r="S19" s="29"/>
      <c r="T19" s="101"/>
      <c r="U19" s="101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pans="2:37" x14ac:dyDescent="0.25">
      <c r="B20" s="76" t="s">
        <v>142</v>
      </c>
      <c r="C20" s="28">
        <f t="shared" si="0"/>
        <v>4</v>
      </c>
      <c r="D20" s="29"/>
      <c r="E20" s="29"/>
      <c r="F20" s="29"/>
      <c r="G20" s="29"/>
      <c r="H20" s="29"/>
      <c r="I20" s="29"/>
      <c r="J20" s="29"/>
      <c r="K20" s="29"/>
      <c r="L20" s="29"/>
      <c r="M20" s="51"/>
      <c r="N20" s="29"/>
      <c r="O20" s="29"/>
      <c r="P20" s="29"/>
      <c r="Q20" s="29"/>
      <c r="R20" s="29"/>
      <c r="S20" s="29"/>
      <c r="T20" s="101"/>
      <c r="U20" s="101"/>
      <c r="V20" s="29"/>
      <c r="W20" s="29"/>
      <c r="X20" s="29">
        <v>4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</row>
    <row r="21" spans="2:37" ht="15.75" customHeight="1" x14ac:dyDescent="0.25">
      <c r="B21" s="29" t="s">
        <v>23</v>
      </c>
      <c r="C21" s="28">
        <f t="shared" si="0"/>
        <v>4</v>
      </c>
      <c r="D21" s="29"/>
      <c r="E21" s="29"/>
      <c r="F21" s="29">
        <v>4</v>
      </c>
      <c r="G21" s="29"/>
      <c r="H21" s="29"/>
      <c r="I21" s="29"/>
      <c r="J21" s="51"/>
      <c r="K21" s="29"/>
      <c r="L21" s="29"/>
      <c r="M21" s="29"/>
      <c r="N21" s="29"/>
      <c r="O21" s="29"/>
      <c r="P21" s="29"/>
      <c r="Q21" s="29"/>
      <c r="R21" s="29"/>
      <c r="S21" s="29"/>
      <c r="T21" s="101"/>
      <c r="U21" s="101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pans="2:37" ht="15.75" customHeight="1" x14ac:dyDescent="0.25">
      <c r="B22" s="29" t="s">
        <v>25</v>
      </c>
      <c r="C22" s="28">
        <f t="shared" si="0"/>
        <v>4</v>
      </c>
      <c r="D22" s="29"/>
      <c r="E22" s="29"/>
      <c r="F22" s="29"/>
      <c r="G22" s="29"/>
      <c r="H22" s="29"/>
      <c r="I22" s="29">
        <v>4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pans="2:37" ht="15.75" customHeight="1" x14ac:dyDescent="0.25">
      <c r="B23" s="33" t="s">
        <v>107</v>
      </c>
      <c r="C23" s="28">
        <f t="shared" si="0"/>
        <v>4</v>
      </c>
      <c r="D23" s="29"/>
      <c r="E23" s="29"/>
      <c r="F23" s="29"/>
      <c r="G23" s="29"/>
      <c r="H23" s="29"/>
      <c r="I23" s="29"/>
      <c r="J23" s="51"/>
      <c r="K23" s="29"/>
      <c r="L23" s="29"/>
      <c r="M23" s="51"/>
      <c r="N23" s="29"/>
      <c r="O23" s="29"/>
      <c r="P23" s="29"/>
      <c r="Q23" s="29"/>
      <c r="R23" s="29"/>
      <c r="S23" s="29"/>
      <c r="T23" s="101"/>
      <c r="U23" s="101"/>
      <c r="V23" s="29">
        <v>4</v>
      </c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pans="2:37" ht="15.75" customHeight="1" x14ac:dyDescent="0.25">
      <c r="B24" s="76" t="s">
        <v>86</v>
      </c>
      <c r="C24" s="28">
        <f t="shared" si="0"/>
        <v>3</v>
      </c>
      <c r="D24" s="29"/>
      <c r="E24" s="29"/>
      <c r="F24" s="29">
        <v>3</v>
      </c>
      <c r="G24" s="29"/>
      <c r="H24" s="29"/>
      <c r="I24" s="29"/>
      <c r="J24" s="29"/>
      <c r="K24" s="29"/>
      <c r="L24" s="51"/>
      <c r="M24" s="29"/>
      <c r="N24" s="29"/>
      <c r="O24" s="29"/>
      <c r="P24" s="35"/>
      <c r="Q24" s="29"/>
      <c r="R24" s="29"/>
      <c r="S24" s="29"/>
      <c r="T24" s="101"/>
      <c r="U24" s="101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</row>
    <row r="25" spans="2:37" ht="15.75" customHeight="1" x14ac:dyDescent="0.25">
      <c r="B25" s="73" t="s">
        <v>271</v>
      </c>
      <c r="C25" s="28">
        <f t="shared" si="0"/>
        <v>3</v>
      </c>
      <c r="D25" s="29"/>
      <c r="E25" s="29"/>
      <c r="F25" s="29"/>
      <c r="G25" s="29"/>
      <c r="H25" s="29"/>
      <c r="I25" s="29"/>
      <c r="J25" s="29">
        <v>2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>
        <v>1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</row>
    <row r="26" spans="2:37" ht="15.75" customHeight="1" x14ac:dyDescent="0.25">
      <c r="B26" s="276" t="s">
        <v>121</v>
      </c>
      <c r="C26" s="28">
        <f t="shared" si="0"/>
        <v>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101"/>
      <c r="U26" s="101"/>
      <c r="V26" s="29"/>
      <c r="W26" s="29"/>
      <c r="X26" s="29">
        <v>2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</row>
    <row r="27" spans="2:37" ht="15.75" customHeight="1" x14ac:dyDescent="0.25">
      <c r="B27" s="35" t="s">
        <v>158</v>
      </c>
      <c r="C27" s="28">
        <f t="shared" si="0"/>
        <v>1</v>
      </c>
      <c r="D27" s="51"/>
      <c r="E27" s="29"/>
      <c r="F27" s="29"/>
      <c r="G27" s="29"/>
      <c r="H27" s="33"/>
      <c r="I27" s="29"/>
      <c r="J27" s="29"/>
      <c r="K27" s="29"/>
      <c r="L27" s="29"/>
      <c r="M27" s="29"/>
      <c r="N27" s="29"/>
      <c r="O27" s="29"/>
      <c r="P27" s="29">
        <v>1</v>
      </c>
      <c r="Q27" s="29"/>
      <c r="R27" s="29"/>
      <c r="S27" s="29"/>
      <c r="T27" s="101"/>
      <c r="U27" s="101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2:37" ht="15.75" customHeight="1" x14ac:dyDescent="0.25">
      <c r="B28" s="29" t="s">
        <v>240</v>
      </c>
      <c r="C28" s="28">
        <f t="shared" si="0"/>
        <v>1</v>
      </c>
      <c r="D28" s="29"/>
      <c r="E28" s="29"/>
      <c r="F28" s="29">
        <v>1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2:37" ht="15.75" customHeight="1" x14ac:dyDescent="0.25">
      <c r="B29" s="276" t="s">
        <v>146</v>
      </c>
      <c r="C29" s="28">
        <f t="shared" si="0"/>
        <v>0</v>
      </c>
      <c r="D29" s="29"/>
      <c r="E29" s="29"/>
      <c r="F29" s="29"/>
      <c r="G29" s="29"/>
      <c r="H29" s="29"/>
      <c r="I29" s="33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01"/>
      <c r="U29" s="101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2:37" ht="15.75" customHeight="1" x14ac:dyDescent="0.25">
      <c r="B30" s="281" t="s">
        <v>111</v>
      </c>
      <c r="C30" s="28">
        <f t="shared" si="0"/>
        <v>0</v>
      </c>
      <c r="D30" s="29"/>
      <c r="E30" s="29"/>
      <c r="F30" s="29"/>
      <c r="G30" s="29"/>
      <c r="H30" s="33"/>
      <c r="I30" s="33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101"/>
      <c r="U30" s="101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pans="2:37" ht="15.75" customHeight="1" x14ac:dyDescent="0.25">
      <c r="B31" s="276" t="s">
        <v>119</v>
      </c>
      <c r="C31" s="28">
        <f t="shared" si="0"/>
        <v>0</v>
      </c>
      <c r="D31" s="51"/>
      <c r="E31" s="29"/>
      <c r="F31" s="33"/>
      <c r="G31" s="33"/>
      <c r="H31" s="29"/>
      <c r="I31" s="51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01"/>
      <c r="U31" s="101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2:37" ht="15.75" customHeight="1" x14ac:dyDescent="0.25">
      <c r="B32" s="33" t="s">
        <v>113</v>
      </c>
      <c r="C32" s="2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01"/>
      <c r="U32" s="101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2:37" ht="15.75" customHeight="1" x14ac:dyDescent="0.25">
      <c r="B33" s="33" t="s">
        <v>115</v>
      </c>
      <c r="C33" s="2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5"/>
      <c r="T33" s="101"/>
      <c r="U33" s="101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2:37" ht="15.75" customHeight="1" x14ac:dyDescent="0.25">
      <c r="B34" s="76" t="s">
        <v>192</v>
      </c>
      <c r="C34" s="28">
        <f t="shared" si="0"/>
        <v>0</v>
      </c>
      <c r="D34" s="51"/>
      <c r="E34" s="51"/>
      <c r="F34" s="51"/>
      <c r="G34" s="51"/>
      <c r="H34" s="51"/>
      <c r="I34" s="51"/>
      <c r="J34" s="29"/>
      <c r="K34" s="29"/>
      <c r="L34" s="51"/>
      <c r="M34" s="29"/>
      <c r="N34" s="29"/>
      <c r="O34" s="29"/>
      <c r="P34" s="29"/>
      <c r="Q34" s="29"/>
      <c r="R34" s="29"/>
      <c r="S34" s="29"/>
      <c r="T34" s="101"/>
      <c r="U34" s="101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2:37" ht="15.75" customHeight="1" x14ac:dyDescent="0.25">
      <c r="B35" s="29" t="s">
        <v>89</v>
      </c>
      <c r="C35" s="28">
        <f t="shared" si="0"/>
        <v>0</v>
      </c>
      <c r="D35" s="29"/>
      <c r="E35" s="29"/>
      <c r="F35" s="29"/>
      <c r="G35" s="33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01"/>
      <c r="U35" s="101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2:37" ht="15.75" customHeight="1" x14ac:dyDescent="0.25">
      <c r="B36" s="29" t="s">
        <v>114</v>
      </c>
      <c r="C36" s="2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01"/>
      <c r="U36" s="101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2:37" ht="15.75" customHeight="1" x14ac:dyDescent="0.25">
      <c r="B37" s="33" t="s">
        <v>88</v>
      </c>
      <c r="C37" s="2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5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2:37" ht="15.75" customHeight="1" x14ac:dyDescent="0.25">
      <c r="B38" s="78" t="s">
        <v>211</v>
      </c>
      <c r="C38" s="2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01"/>
      <c r="U38" s="101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2:37" ht="15.75" customHeight="1" x14ac:dyDescent="0.25">
      <c r="B39" s="29" t="s">
        <v>90</v>
      </c>
      <c r="C39" s="2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51"/>
      <c r="N39" s="29"/>
      <c r="O39" s="29"/>
      <c r="P39" s="35"/>
      <c r="Q39" s="29"/>
      <c r="R39" s="29"/>
      <c r="S39" s="29"/>
      <c r="T39" s="101"/>
      <c r="U39" s="101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spans="2:37" ht="15.75" customHeight="1" x14ac:dyDescent="0.25">
      <c r="B40" s="76" t="s">
        <v>171</v>
      </c>
      <c r="C40" s="2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01"/>
      <c r="U40" s="101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spans="2:37" ht="15.75" customHeight="1" x14ac:dyDescent="0.25">
      <c r="B41" s="29" t="s">
        <v>222</v>
      </c>
      <c r="C41" s="2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5"/>
      <c r="S41" s="29"/>
      <c r="T41" s="101"/>
      <c r="U41" s="101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</row>
    <row r="42" spans="2:37" ht="15.75" customHeight="1" x14ac:dyDescent="0.25">
      <c r="B42" s="29" t="s">
        <v>105</v>
      </c>
      <c r="C42" s="28">
        <f t="shared" si="0"/>
        <v>0</v>
      </c>
      <c r="D42" s="29"/>
      <c r="E42" s="29"/>
      <c r="F42" s="29"/>
      <c r="G42" s="29"/>
      <c r="H42" s="29"/>
      <c r="I42" s="29"/>
      <c r="J42" s="29"/>
      <c r="K42" s="51"/>
      <c r="L42" s="29"/>
      <c r="M42" s="29"/>
      <c r="N42" s="29"/>
      <c r="O42" s="29"/>
      <c r="P42" s="29"/>
      <c r="Q42" s="29"/>
      <c r="R42" s="29"/>
      <c r="S42" s="29"/>
      <c r="T42" s="101"/>
      <c r="U42" s="101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spans="2:37" ht="15.75" customHeight="1" x14ac:dyDescent="0.25">
      <c r="B43" s="76" t="s">
        <v>147</v>
      </c>
      <c r="C43" s="2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01"/>
      <c r="U43" s="101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</row>
    <row r="44" spans="2:37" ht="15.75" customHeight="1" x14ac:dyDescent="0.25">
      <c r="B44" s="29" t="s">
        <v>43</v>
      </c>
      <c r="C44" s="2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01"/>
      <c r="U44" s="101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</row>
    <row r="45" spans="2:37" ht="15.75" customHeight="1" x14ac:dyDescent="0.25">
      <c r="B45" s="33" t="s">
        <v>54</v>
      </c>
      <c r="C45" s="28">
        <f t="shared" si="0"/>
        <v>0</v>
      </c>
      <c r="D45" s="29"/>
      <c r="E45" s="29"/>
      <c r="F45" s="29"/>
      <c r="G45" s="29"/>
      <c r="H45" s="29"/>
      <c r="I45" s="33"/>
      <c r="J45" s="29"/>
      <c r="K45" s="29"/>
      <c r="L45" s="29"/>
      <c r="M45" s="29"/>
      <c r="N45" s="29"/>
      <c r="O45" s="29"/>
      <c r="P45" s="29"/>
      <c r="Q45" s="29"/>
      <c r="R45" s="29"/>
      <c r="S45" s="35"/>
      <c r="T45" s="101"/>
      <c r="U45" s="101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spans="2:37" ht="15.75" customHeight="1" x14ac:dyDescent="0.25">
      <c r="B46" s="29" t="s">
        <v>44</v>
      </c>
      <c r="C46" s="28">
        <f t="shared" si="0"/>
        <v>0</v>
      </c>
      <c r="D46" s="29"/>
      <c r="E46" s="29"/>
      <c r="F46" s="29"/>
      <c r="G46" s="33"/>
      <c r="H46" s="33"/>
      <c r="I46" s="33"/>
      <c r="J46" s="29"/>
      <c r="K46" s="29"/>
      <c r="L46" s="29"/>
      <c r="M46" s="29"/>
      <c r="N46" s="29"/>
      <c r="O46" s="29"/>
      <c r="P46" s="29"/>
      <c r="Q46" s="29"/>
      <c r="R46" s="35"/>
      <c r="S46" s="29"/>
      <c r="T46" s="101"/>
      <c r="U46" s="101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</row>
    <row r="47" spans="2:37" ht="15.75" customHeight="1" x14ac:dyDescent="0.25">
      <c r="B47" s="33" t="s">
        <v>106</v>
      </c>
      <c r="C47" s="2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01"/>
      <c r="U47" s="101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</row>
    <row r="48" spans="2:37" ht="15.75" customHeight="1" x14ac:dyDescent="0.25">
      <c r="B48" s="76" t="s">
        <v>167</v>
      </c>
      <c r="C48" s="2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01"/>
      <c r="U48" s="101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spans="2:37" ht="15.75" customHeight="1" x14ac:dyDescent="0.25">
      <c r="B49" s="276" t="s">
        <v>66</v>
      </c>
      <c r="C49" s="28">
        <f t="shared" si="0"/>
        <v>0</v>
      </c>
      <c r="D49" s="29"/>
      <c r="E49" s="29"/>
      <c r="F49" s="29"/>
      <c r="G49" s="29"/>
      <c r="H49" s="33"/>
      <c r="I49" s="33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01"/>
      <c r="U49" s="101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spans="2:37" ht="15.75" customHeight="1" x14ac:dyDescent="0.25">
      <c r="B50" s="65" t="s">
        <v>45</v>
      </c>
      <c r="C50" s="2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01"/>
      <c r="U50" s="101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</row>
  </sheetData>
  <autoFilter ref="B2:AK49">
    <sortState ref="B3:AK50">
      <sortCondition descending="1" ref="C2:C49"/>
    </sortState>
  </autoFilter>
  <pageMargins left="0.25" right="0.25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J6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"/>
    </sheetView>
  </sheetViews>
  <sheetFormatPr defaultColWidth="12.625" defaultRowHeight="15" customHeight="1" x14ac:dyDescent="0.2"/>
  <cols>
    <col min="1" max="1" width="19.875" customWidth="1"/>
    <col min="2" max="2" width="5.625" customWidth="1"/>
    <col min="3" max="3" width="6.375" style="123" customWidth="1"/>
    <col min="4" max="8" width="4.75" style="123" customWidth="1"/>
    <col min="9" max="9" width="3.875" style="123" customWidth="1"/>
    <col min="10" max="10" width="4.75" style="123" customWidth="1"/>
    <col min="11" max="11" width="3.75" style="123" customWidth="1"/>
    <col min="12" max="12" width="4.25" style="123" customWidth="1"/>
    <col min="13" max="13" width="3.5" style="123" customWidth="1"/>
    <col min="14" max="14" width="4.125" style="123" customWidth="1"/>
    <col min="15" max="15" width="4.75" style="123" customWidth="1"/>
    <col min="16" max="16" width="4.375" style="123" customWidth="1"/>
    <col min="17" max="17" width="3.5" style="123" customWidth="1"/>
    <col min="18" max="18" width="4.75" style="123" customWidth="1"/>
    <col min="19" max="19" width="4.875" style="123" customWidth="1"/>
    <col min="20" max="20" width="5" style="123" customWidth="1"/>
    <col min="21" max="21" width="5.375" style="123" customWidth="1"/>
    <col min="22" max="36" width="5.125" style="123" customWidth="1"/>
  </cols>
  <sheetData>
    <row r="1" spans="1:36" x14ac:dyDescent="0.25">
      <c r="A1" s="62" t="s">
        <v>104</v>
      </c>
      <c r="B1" s="5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50.25" customHeight="1" x14ac:dyDescent="0.25">
      <c r="A2" s="57" t="s">
        <v>17</v>
      </c>
      <c r="B2" s="58" t="s">
        <v>18</v>
      </c>
      <c r="C2" s="156" t="s">
        <v>234</v>
      </c>
      <c r="D2" s="157">
        <v>44856</v>
      </c>
      <c r="E2" s="157" t="s">
        <v>244</v>
      </c>
      <c r="F2" s="157">
        <v>44857</v>
      </c>
      <c r="G2" s="157">
        <v>44877</v>
      </c>
      <c r="H2" s="157">
        <v>44877</v>
      </c>
      <c r="I2" s="157">
        <v>44878</v>
      </c>
      <c r="J2" s="157">
        <v>44878</v>
      </c>
      <c r="K2" s="158">
        <v>44898</v>
      </c>
      <c r="L2" s="157">
        <v>44898</v>
      </c>
      <c r="M2" s="159">
        <v>44899</v>
      </c>
      <c r="N2" s="159">
        <v>44899</v>
      </c>
      <c r="O2" s="160">
        <v>44589</v>
      </c>
      <c r="P2" s="160">
        <v>44589</v>
      </c>
      <c r="Q2" s="159">
        <v>44590</v>
      </c>
      <c r="R2" s="159">
        <v>44590</v>
      </c>
      <c r="S2" s="159">
        <v>44617</v>
      </c>
      <c r="T2" s="159">
        <v>44617</v>
      </c>
      <c r="U2" s="159">
        <v>44618</v>
      </c>
      <c r="V2" s="159">
        <v>44618</v>
      </c>
      <c r="W2" s="159">
        <v>44624</v>
      </c>
      <c r="X2" s="159">
        <v>44624</v>
      </c>
      <c r="Y2" s="159">
        <v>44625</v>
      </c>
      <c r="Z2" s="159">
        <v>44625</v>
      </c>
      <c r="AA2" s="159">
        <v>44638</v>
      </c>
      <c r="AB2" s="159">
        <v>44638</v>
      </c>
      <c r="AC2" s="159">
        <v>44639</v>
      </c>
      <c r="AD2" s="159">
        <v>44639</v>
      </c>
      <c r="AE2" s="159">
        <v>44673</v>
      </c>
      <c r="AF2" s="159">
        <v>44673</v>
      </c>
      <c r="AG2" s="159">
        <v>44674</v>
      </c>
      <c r="AH2" s="159">
        <v>44674</v>
      </c>
      <c r="AI2" s="159">
        <v>44694</v>
      </c>
      <c r="AJ2" s="159">
        <v>44694</v>
      </c>
    </row>
    <row r="3" spans="1:36" x14ac:dyDescent="0.25">
      <c r="A3" s="295" t="s">
        <v>259</v>
      </c>
      <c r="B3" s="28">
        <f t="shared" ref="B3:B34" si="0">SUM(C3:AJ3)</f>
        <v>34</v>
      </c>
      <c r="C3" s="53"/>
      <c r="D3" s="204"/>
      <c r="E3" s="204"/>
      <c r="F3" s="204"/>
      <c r="G3" s="204">
        <v>4</v>
      </c>
      <c r="H3" s="204">
        <v>2</v>
      </c>
      <c r="I3" s="204">
        <v>2</v>
      </c>
      <c r="J3" s="204"/>
      <c r="K3" s="204">
        <v>5</v>
      </c>
      <c r="L3" s="204">
        <v>4</v>
      </c>
      <c r="M3" s="53"/>
      <c r="N3" s="53">
        <v>5</v>
      </c>
      <c r="O3" s="53"/>
      <c r="P3" s="53">
        <v>4</v>
      </c>
      <c r="Q3" s="53"/>
      <c r="R3" s="53">
        <v>3</v>
      </c>
      <c r="S3" s="53"/>
      <c r="T3" s="53"/>
      <c r="U3" s="53">
        <v>2</v>
      </c>
      <c r="V3" s="53">
        <v>3</v>
      </c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6" x14ac:dyDescent="0.25">
      <c r="A4" s="32" t="s">
        <v>309</v>
      </c>
      <c r="B4" s="28">
        <f t="shared" si="0"/>
        <v>25</v>
      </c>
      <c r="C4" s="29"/>
      <c r="D4" s="29"/>
      <c r="E4" s="29"/>
      <c r="F4" s="29"/>
      <c r="G4" s="29"/>
      <c r="H4" s="29"/>
      <c r="I4" s="29"/>
      <c r="J4" s="29"/>
      <c r="K4" s="29"/>
      <c r="L4" s="51"/>
      <c r="M4" s="29"/>
      <c r="N4" s="29"/>
      <c r="O4" s="29">
        <v>4</v>
      </c>
      <c r="P4" s="29">
        <v>2</v>
      </c>
      <c r="Q4" s="29"/>
      <c r="R4" s="29">
        <v>5</v>
      </c>
      <c r="S4" s="101"/>
      <c r="T4" s="101">
        <v>5</v>
      </c>
      <c r="U4" s="29">
        <v>5</v>
      </c>
      <c r="V4" s="29">
        <v>4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x14ac:dyDescent="0.25">
      <c r="A5" s="276" t="s">
        <v>179</v>
      </c>
      <c r="B5" s="28">
        <f t="shared" si="0"/>
        <v>22</v>
      </c>
      <c r="C5" s="53"/>
      <c r="D5" s="53"/>
      <c r="E5" s="53"/>
      <c r="F5" s="53">
        <v>5</v>
      </c>
      <c r="G5" s="53"/>
      <c r="H5" s="53">
        <v>4</v>
      </c>
      <c r="I5" s="53">
        <v>5</v>
      </c>
      <c r="J5" s="53">
        <v>5</v>
      </c>
      <c r="K5" s="53">
        <v>3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6" x14ac:dyDescent="0.25">
      <c r="A6" s="276" t="s">
        <v>241</v>
      </c>
      <c r="B6" s="28">
        <f t="shared" si="0"/>
        <v>19</v>
      </c>
      <c r="C6" s="29"/>
      <c r="D6" s="29"/>
      <c r="E6" s="29">
        <v>4</v>
      </c>
      <c r="F6" s="33"/>
      <c r="G6" s="29">
        <v>3</v>
      </c>
      <c r="H6" s="29"/>
      <c r="I6" s="29"/>
      <c r="J6" s="29"/>
      <c r="K6" s="29"/>
      <c r="L6" s="29"/>
      <c r="M6" s="29"/>
      <c r="N6" s="29"/>
      <c r="O6" s="29">
        <v>2</v>
      </c>
      <c r="P6" s="29"/>
      <c r="Q6" s="29">
        <v>1</v>
      </c>
      <c r="R6" s="29"/>
      <c r="S6" s="101"/>
      <c r="T6" s="101"/>
      <c r="U6" s="29"/>
      <c r="V6" s="29"/>
      <c r="W6" s="29"/>
      <c r="X6" s="29"/>
      <c r="Y6" s="29">
        <v>5</v>
      </c>
      <c r="Z6" s="29">
        <v>4</v>
      </c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x14ac:dyDescent="0.25">
      <c r="A7" s="284" t="s">
        <v>237</v>
      </c>
      <c r="B7" s="28">
        <f t="shared" si="0"/>
        <v>19</v>
      </c>
      <c r="C7" s="51">
        <v>1</v>
      </c>
      <c r="D7" s="51">
        <v>5</v>
      </c>
      <c r="E7" s="51"/>
      <c r="F7" s="51"/>
      <c r="G7" s="51"/>
      <c r="H7" s="51">
        <v>8</v>
      </c>
      <c r="I7" s="29"/>
      <c r="J7" s="29"/>
      <c r="K7" s="51"/>
      <c r="L7" s="29">
        <v>5</v>
      </c>
      <c r="M7" s="29"/>
      <c r="N7" s="29"/>
      <c r="O7" s="29"/>
      <c r="P7" s="29"/>
      <c r="Q7" s="29"/>
      <c r="R7" s="29"/>
      <c r="S7" s="101"/>
      <c r="T7" s="101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x14ac:dyDescent="0.25">
      <c r="A8" s="99" t="s">
        <v>270</v>
      </c>
      <c r="B8" s="28">
        <f t="shared" si="0"/>
        <v>18</v>
      </c>
      <c r="C8" s="53"/>
      <c r="D8" s="53"/>
      <c r="E8" s="53"/>
      <c r="F8" s="53"/>
      <c r="G8" s="53"/>
      <c r="H8" s="53"/>
      <c r="I8" s="53">
        <v>7</v>
      </c>
      <c r="J8" s="53">
        <v>5</v>
      </c>
      <c r="K8" s="53"/>
      <c r="L8" s="53"/>
      <c r="M8" s="53"/>
      <c r="N8" s="53"/>
      <c r="O8" s="53"/>
      <c r="P8" s="53">
        <v>3</v>
      </c>
      <c r="Q8" s="53"/>
      <c r="R8" s="53"/>
      <c r="S8" s="53"/>
      <c r="T8" s="53"/>
      <c r="U8" s="53">
        <v>3</v>
      </c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6" x14ac:dyDescent="0.25">
      <c r="A9" s="279" t="s">
        <v>121</v>
      </c>
      <c r="B9" s="28">
        <f t="shared" si="0"/>
        <v>18</v>
      </c>
      <c r="C9" s="29"/>
      <c r="D9" s="29"/>
      <c r="E9" s="29">
        <v>3</v>
      </c>
      <c r="F9" s="29">
        <v>3</v>
      </c>
      <c r="G9" s="33"/>
      <c r="H9" s="29"/>
      <c r="I9" s="29"/>
      <c r="J9" s="29">
        <v>1</v>
      </c>
      <c r="K9" s="29"/>
      <c r="L9" s="29"/>
      <c r="M9" s="29">
        <v>4</v>
      </c>
      <c r="N9" s="29">
        <v>3</v>
      </c>
      <c r="O9" s="29"/>
      <c r="P9" s="29"/>
      <c r="Q9" s="29"/>
      <c r="R9" s="29"/>
      <c r="S9" s="101">
        <v>4</v>
      </c>
      <c r="T9" s="101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x14ac:dyDescent="0.25">
      <c r="A10" s="281" t="s">
        <v>119</v>
      </c>
      <c r="B10" s="28">
        <f t="shared" si="0"/>
        <v>17</v>
      </c>
      <c r="C10" s="29">
        <v>3</v>
      </c>
      <c r="D10" s="29"/>
      <c r="E10" s="29"/>
      <c r="F10" s="29"/>
      <c r="G10" s="29"/>
      <c r="H10" s="51"/>
      <c r="I10" s="51"/>
      <c r="J10" s="29"/>
      <c r="K10" s="29"/>
      <c r="L10" s="29"/>
      <c r="M10" s="29"/>
      <c r="N10" s="29"/>
      <c r="O10" s="29">
        <v>3</v>
      </c>
      <c r="P10" s="29"/>
      <c r="Q10" s="35">
        <v>4</v>
      </c>
      <c r="R10" s="29"/>
      <c r="S10" s="101">
        <v>7</v>
      </c>
      <c r="T10" s="101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x14ac:dyDescent="0.25">
      <c r="A11" s="281" t="s">
        <v>289</v>
      </c>
      <c r="B11" s="28">
        <f t="shared" si="0"/>
        <v>15</v>
      </c>
      <c r="C11" s="29"/>
      <c r="D11" s="29"/>
      <c r="E11" s="29"/>
      <c r="F11" s="29"/>
      <c r="G11" s="29"/>
      <c r="H11" s="29"/>
      <c r="I11" s="29"/>
      <c r="J11" s="29"/>
      <c r="K11" s="29"/>
      <c r="L11" s="29">
        <v>1</v>
      </c>
      <c r="M11" s="29">
        <v>1</v>
      </c>
      <c r="N11" s="29">
        <v>1</v>
      </c>
      <c r="O11" s="29"/>
      <c r="P11" s="29"/>
      <c r="Q11" s="29">
        <v>3</v>
      </c>
      <c r="R11" s="29"/>
      <c r="S11" s="29"/>
      <c r="T11" s="29"/>
      <c r="U11" s="29"/>
      <c r="V11" s="29"/>
      <c r="W11" s="29"/>
      <c r="X11" s="29">
        <v>5</v>
      </c>
      <c r="Y11" s="29">
        <v>4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x14ac:dyDescent="0.25">
      <c r="A12" s="76" t="s">
        <v>77</v>
      </c>
      <c r="B12" s="28">
        <f t="shared" si="0"/>
        <v>13</v>
      </c>
      <c r="C12" s="51"/>
      <c r="D12" s="29">
        <v>4</v>
      </c>
      <c r="E12" s="29"/>
      <c r="F12" s="29"/>
      <c r="G12" s="33"/>
      <c r="H12" s="29"/>
      <c r="I12" s="29"/>
      <c r="J12" s="29"/>
      <c r="K12" s="29">
        <v>2</v>
      </c>
      <c r="L12" s="29">
        <v>5</v>
      </c>
      <c r="M12" s="29"/>
      <c r="N12" s="29"/>
      <c r="O12" s="29"/>
      <c r="P12" s="29"/>
      <c r="Q12" s="29"/>
      <c r="R12" s="29"/>
      <c r="S12" s="101"/>
      <c r="T12" s="101">
        <v>2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x14ac:dyDescent="0.25">
      <c r="A13" s="276" t="s">
        <v>42</v>
      </c>
      <c r="B13" s="28">
        <f t="shared" si="0"/>
        <v>11</v>
      </c>
      <c r="C13" s="51"/>
      <c r="D13" s="29"/>
      <c r="E13" s="33"/>
      <c r="F13" s="33"/>
      <c r="G13" s="29">
        <v>5</v>
      </c>
      <c r="H13" s="51">
        <v>1</v>
      </c>
      <c r="I13" s="29"/>
      <c r="J13" s="29"/>
      <c r="K13" s="29"/>
      <c r="L13" s="29"/>
      <c r="M13" s="29"/>
      <c r="N13" s="29"/>
      <c r="O13" s="29"/>
      <c r="P13" s="29"/>
      <c r="Q13" s="29"/>
      <c r="R13" s="29">
        <v>4</v>
      </c>
      <c r="S13" s="101"/>
      <c r="T13" s="101"/>
      <c r="U13" s="29">
        <v>1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x14ac:dyDescent="0.25">
      <c r="A14" s="280" t="s">
        <v>116</v>
      </c>
      <c r="B14" s="28">
        <f t="shared" si="0"/>
        <v>11</v>
      </c>
      <c r="C14" s="29"/>
      <c r="D14" s="29">
        <v>1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>
        <v>5</v>
      </c>
      <c r="R14" s="29"/>
      <c r="S14" s="101"/>
      <c r="T14" s="101">
        <v>5</v>
      </c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x14ac:dyDescent="0.25">
      <c r="A15" s="29" t="s">
        <v>298</v>
      </c>
      <c r="B15" s="28">
        <f t="shared" si="0"/>
        <v>10</v>
      </c>
      <c r="C15" s="29"/>
      <c r="D15" s="29"/>
      <c r="E15" s="29"/>
      <c r="F15" s="29"/>
      <c r="G15" s="33"/>
      <c r="H15" s="29"/>
      <c r="I15" s="29"/>
      <c r="J15" s="29"/>
      <c r="K15" s="29"/>
      <c r="L15" s="29"/>
      <c r="M15" s="29"/>
      <c r="N15" s="29"/>
      <c r="O15" s="29">
        <v>1</v>
      </c>
      <c r="P15" s="29"/>
      <c r="Q15" s="29">
        <v>2</v>
      </c>
      <c r="R15" s="29">
        <v>1</v>
      </c>
      <c r="S15" s="101">
        <v>3</v>
      </c>
      <c r="T15" s="101">
        <v>3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x14ac:dyDescent="0.25">
      <c r="A16" s="276" t="s">
        <v>109</v>
      </c>
      <c r="B16" s="28">
        <f t="shared" si="0"/>
        <v>10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5"/>
      <c r="O16" s="29">
        <v>5</v>
      </c>
      <c r="P16" s="29"/>
      <c r="Q16" s="29"/>
      <c r="R16" s="29"/>
      <c r="S16" s="101"/>
      <c r="T16" s="101"/>
      <c r="U16" s="29"/>
      <c r="V16" s="29"/>
      <c r="W16" s="29"/>
      <c r="X16" s="29"/>
      <c r="Y16" s="29"/>
      <c r="Z16" s="29">
        <v>5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x14ac:dyDescent="0.25">
      <c r="A17" s="29" t="s">
        <v>86</v>
      </c>
      <c r="B17" s="28">
        <f t="shared" si="0"/>
        <v>9</v>
      </c>
      <c r="C17" s="29"/>
      <c r="D17" s="29"/>
      <c r="E17" s="29">
        <v>5</v>
      </c>
      <c r="F17" s="29"/>
      <c r="G17" s="33"/>
      <c r="H17" s="33"/>
      <c r="I17" s="29"/>
      <c r="J17" s="29"/>
      <c r="K17" s="29">
        <v>4</v>
      </c>
      <c r="L17" s="29"/>
      <c r="M17" s="29"/>
      <c r="N17" s="29"/>
      <c r="O17" s="29"/>
      <c r="P17" s="29"/>
      <c r="Q17" s="29"/>
      <c r="R17" s="29"/>
      <c r="S17" s="101"/>
      <c r="T17" s="101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5">
      <c r="A18" s="276" t="s">
        <v>117</v>
      </c>
      <c r="B18" s="28">
        <f t="shared" si="0"/>
        <v>9</v>
      </c>
      <c r="C18" s="29">
        <v>5</v>
      </c>
      <c r="D18" s="29"/>
      <c r="E18" s="33"/>
      <c r="F18" s="33">
        <v>4</v>
      </c>
      <c r="G18" s="33"/>
      <c r="H18" s="33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101"/>
      <c r="T18" s="101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5.75" customHeight="1" x14ac:dyDescent="0.25">
      <c r="A19" s="82" t="s">
        <v>148</v>
      </c>
      <c r="B19" s="28">
        <f t="shared" si="0"/>
        <v>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>
        <v>5</v>
      </c>
      <c r="N19" s="29">
        <v>4</v>
      </c>
      <c r="O19" s="29"/>
      <c r="P19" s="29"/>
      <c r="Q19" s="29"/>
      <c r="R19" s="29"/>
      <c r="S19" s="101"/>
      <c r="T19" s="101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5.75" customHeight="1" x14ac:dyDescent="0.25">
      <c r="A20" s="33" t="s">
        <v>142</v>
      </c>
      <c r="B20" s="28">
        <f t="shared" si="0"/>
        <v>5</v>
      </c>
      <c r="C20" s="29"/>
      <c r="D20" s="29"/>
      <c r="E20" s="29"/>
      <c r="F20" s="33"/>
      <c r="G20" s="33"/>
      <c r="H20" s="33"/>
      <c r="I20" s="29"/>
      <c r="J20" s="29"/>
      <c r="K20" s="29"/>
      <c r="L20" s="29"/>
      <c r="M20" s="29"/>
      <c r="N20" s="29"/>
      <c r="O20" s="29"/>
      <c r="P20" s="29"/>
      <c r="Q20" s="35"/>
      <c r="R20" s="29"/>
      <c r="S20" s="101"/>
      <c r="T20" s="101"/>
      <c r="U20" s="29"/>
      <c r="V20" s="29"/>
      <c r="W20" s="29">
        <v>5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 x14ac:dyDescent="0.25">
      <c r="A21" s="281" t="s">
        <v>74</v>
      </c>
      <c r="B21" s="28">
        <f t="shared" si="0"/>
        <v>5</v>
      </c>
      <c r="C21" s="29"/>
      <c r="D21" s="29"/>
      <c r="E21" s="29"/>
      <c r="F21" s="33"/>
      <c r="G21" s="29"/>
      <c r="H21" s="29"/>
      <c r="I21" s="29"/>
      <c r="J21" s="29"/>
      <c r="K21" s="51"/>
      <c r="L21" s="51"/>
      <c r="M21" s="29"/>
      <c r="N21" s="29"/>
      <c r="O21" s="35"/>
      <c r="P21" s="29"/>
      <c r="Q21" s="29"/>
      <c r="R21" s="29"/>
      <c r="S21" s="101"/>
      <c r="T21" s="101"/>
      <c r="U21" s="29"/>
      <c r="V21" s="29">
        <v>5</v>
      </c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 x14ac:dyDescent="0.25">
      <c r="A22" s="33" t="s">
        <v>145</v>
      </c>
      <c r="B22" s="28">
        <f t="shared" si="0"/>
        <v>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>
        <v>4</v>
      </c>
      <c r="V22" s="53">
        <v>1</v>
      </c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.75" customHeight="1" x14ac:dyDescent="0.25">
      <c r="A23" s="53" t="s">
        <v>299</v>
      </c>
      <c r="B23" s="28">
        <f t="shared" si="0"/>
        <v>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>
        <v>5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</row>
    <row r="24" spans="1:36" ht="15.75" customHeight="1" x14ac:dyDescent="0.25">
      <c r="A24" s="29" t="s">
        <v>246</v>
      </c>
      <c r="B24" s="28">
        <f t="shared" si="0"/>
        <v>4</v>
      </c>
      <c r="C24" s="29">
        <v>2</v>
      </c>
      <c r="D24" s="29">
        <v>2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 x14ac:dyDescent="0.25">
      <c r="A25" s="281" t="s">
        <v>236</v>
      </c>
      <c r="B25" s="28">
        <f t="shared" si="0"/>
        <v>4</v>
      </c>
      <c r="C25" s="29">
        <v>4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101"/>
      <c r="T25" s="101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 x14ac:dyDescent="0.25">
      <c r="A26" s="53" t="s">
        <v>342</v>
      </c>
      <c r="B26" s="28">
        <f t="shared" si="0"/>
        <v>4</v>
      </c>
      <c r="C26" s="29"/>
      <c r="D26" s="29"/>
      <c r="E26" s="29"/>
      <c r="F26" s="29"/>
      <c r="G26" s="29"/>
      <c r="H26" s="29"/>
      <c r="I26" s="29"/>
      <c r="J26" s="29"/>
      <c r="K26" s="29"/>
      <c r="L26" s="51"/>
      <c r="M26" s="29"/>
      <c r="N26" s="29"/>
      <c r="O26" s="35"/>
      <c r="P26" s="29"/>
      <c r="Q26" s="29"/>
      <c r="R26" s="29"/>
      <c r="S26" s="101"/>
      <c r="T26" s="101"/>
      <c r="U26" s="29"/>
      <c r="V26" s="29"/>
      <c r="W26" s="29">
        <v>4</v>
      </c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 x14ac:dyDescent="0.25">
      <c r="A27" s="276" t="s">
        <v>146</v>
      </c>
      <c r="B27" s="28">
        <f t="shared" si="0"/>
        <v>3</v>
      </c>
      <c r="C27" s="29"/>
      <c r="D27" s="29"/>
      <c r="E27" s="29"/>
      <c r="F27" s="29"/>
      <c r="G27" s="29"/>
      <c r="H27" s="33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1"/>
      <c r="T27" s="101"/>
      <c r="U27" s="29"/>
      <c r="V27" s="29"/>
      <c r="W27" s="29"/>
      <c r="X27" s="29"/>
      <c r="Y27" s="29"/>
      <c r="Z27" s="29">
        <v>3</v>
      </c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 x14ac:dyDescent="0.25">
      <c r="A28" s="276" t="s">
        <v>111</v>
      </c>
      <c r="B28" s="28">
        <f t="shared" si="0"/>
        <v>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>
        <v>3</v>
      </c>
      <c r="N28" s="29"/>
      <c r="O28" s="29"/>
      <c r="P28" s="29"/>
      <c r="Q28" s="29"/>
      <c r="R28" s="29"/>
      <c r="S28" s="101"/>
      <c r="T28" s="101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 x14ac:dyDescent="0.25">
      <c r="A29" s="73" t="s">
        <v>261</v>
      </c>
      <c r="B29" s="28">
        <f t="shared" si="0"/>
        <v>3</v>
      </c>
      <c r="C29" s="53"/>
      <c r="D29" s="53"/>
      <c r="E29" s="53"/>
      <c r="F29" s="53"/>
      <c r="G29" s="53">
        <v>2</v>
      </c>
      <c r="H29" s="53"/>
      <c r="I29" s="53"/>
      <c r="J29" s="53"/>
      <c r="K29" s="53">
        <v>1</v>
      </c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</row>
    <row r="30" spans="1:36" ht="15.75" customHeight="1" x14ac:dyDescent="0.25">
      <c r="A30" s="29" t="s">
        <v>105</v>
      </c>
      <c r="B30" s="28">
        <f t="shared" si="0"/>
        <v>3</v>
      </c>
      <c r="C30" s="29"/>
      <c r="D30" s="29">
        <v>3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101"/>
      <c r="T30" s="101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 x14ac:dyDescent="0.25">
      <c r="A31" s="33" t="s">
        <v>322</v>
      </c>
      <c r="B31" s="28">
        <f t="shared" si="0"/>
        <v>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1"/>
      <c r="T31" s="101"/>
      <c r="U31" s="29"/>
      <c r="V31" s="29">
        <v>2</v>
      </c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 x14ac:dyDescent="0.25">
      <c r="A32" s="29" t="s">
        <v>185</v>
      </c>
      <c r="B32" s="28">
        <f t="shared" si="0"/>
        <v>2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>
        <v>2</v>
      </c>
      <c r="O32" s="29"/>
      <c r="P32" s="29"/>
      <c r="Q32" s="29"/>
      <c r="R32" s="35"/>
      <c r="S32" s="101"/>
      <c r="T32" s="101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 x14ac:dyDescent="0.25">
      <c r="A33" s="33" t="s">
        <v>288</v>
      </c>
      <c r="B33" s="28">
        <f t="shared" si="0"/>
        <v>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>
        <v>2</v>
      </c>
      <c r="N33" s="29"/>
      <c r="O33" s="29"/>
      <c r="P33" s="29"/>
      <c r="Q33" s="29"/>
      <c r="R33" s="29"/>
      <c r="S33" s="101"/>
      <c r="T33" s="101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 x14ac:dyDescent="0.25">
      <c r="A34" s="29" t="s">
        <v>304</v>
      </c>
      <c r="B34" s="28">
        <f t="shared" si="0"/>
        <v>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5"/>
      <c r="R34" s="29">
        <v>2</v>
      </c>
      <c r="S34" s="101"/>
      <c r="T34" s="101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 x14ac:dyDescent="0.25">
      <c r="A35" s="76" t="s">
        <v>158</v>
      </c>
      <c r="B35" s="28">
        <f t="shared" ref="B35:B64" si="1">SUM(C35:AJ35)</f>
        <v>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>
        <v>1</v>
      </c>
      <c r="Q35" s="29"/>
      <c r="R35" s="29"/>
      <c r="S35" s="101"/>
      <c r="T35" s="101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 x14ac:dyDescent="0.25">
      <c r="A36" s="82" t="s">
        <v>272</v>
      </c>
      <c r="B36" s="28">
        <f t="shared" si="1"/>
        <v>1</v>
      </c>
      <c r="C36" s="53"/>
      <c r="D36" s="53"/>
      <c r="E36" s="53"/>
      <c r="F36" s="53"/>
      <c r="G36" s="53"/>
      <c r="H36" s="53"/>
      <c r="I36" s="53">
        <v>1</v>
      </c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</row>
    <row r="37" spans="1:36" ht="15.75" customHeight="1" x14ac:dyDescent="0.25">
      <c r="A37" s="73" t="s">
        <v>262</v>
      </c>
      <c r="B37" s="28">
        <f t="shared" si="1"/>
        <v>1</v>
      </c>
      <c r="C37" s="53"/>
      <c r="D37" s="53"/>
      <c r="E37" s="53"/>
      <c r="F37" s="53"/>
      <c r="G37" s="53">
        <v>1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</row>
    <row r="38" spans="1:36" ht="15.75" customHeight="1" x14ac:dyDescent="0.25">
      <c r="A38" s="29" t="s">
        <v>197</v>
      </c>
      <c r="B38" s="28">
        <f t="shared" si="1"/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51"/>
      <c r="M38" s="29"/>
      <c r="N38" s="29"/>
      <c r="O38" s="29"/>
      <c r="P38" s="29"/>
      <c r="Q38" s="29"/>
      <c r="R38" s="29"/>
      <c r="S38" s="101"/>
      <c r="T38" s="101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 x14ac:dyDescent="0.25">
      <c r="A39" s="29" t="s">
        <v>180</v>
      </c>
      <c r="B39" s="28">
        <f t="shared" si="1"/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101"/>
      <c r="T39" s="101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 x14ac:dyDescent="0.25">
      <c r="A40" s="76" t="s">
        <v>173</v>
      </c>
      <c r="B40" s="28">
        <f t="shared" si="1"/>
        <v>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</row>
    <row r="41" spans="1:36" ht="15.75" customHeight="1" x14ac:dyDescent="0.25">
      <c r="A41" s="33" t="s">
        <v>97</v>
      </c>
      <c r="B41" s="28">
        <f t="shared" si="1"/>
        <v>0</v>
      </c>
      <c r="C41" s="29"/>
      <c r="D41" s="29"/>
      <c r="E41" s="29"/>
      <c r="F41" s="29"/>
      <c r="G41" s="33"/>
      <c r="H41" s="33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1"/>
      <c r="T41" s="101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 x14ac:dyDescent="0.25">
      <c r="A42" s="276" t="s">
        <v>41</v>
      </c>
      <c r="B42" s="28">
        <f t="shared" si="1"/>
        <v>0</v>
      </c>
      <c r="C42" s="29"/>
      <c r="D42" s="29"/>
      <c r="E42" s="29"/>
      <c r="F42" s="29"/>
      <c r="G42" s="29"/>
      <c r="H42" s="29"/>
      <c r="I42" s="29"/>
      <c r="J42" s="29"/>
      <c r="K42" s="51"/>
      <c r="L42" s="29"/>
      <c r="M42" s="29"/>
      <c r="N42" s="29"/>
      <c r="O42" s="35"/>
      <c r="P42" s="29"/>
      <c r="Q42" s="29"/>
      <c r="R42" s="29"/>
      <c r="S42" s="101"/>
      <c r="T42" s="101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 x14ac:dyDescent="0.25">
      <c r="A43" s="76" t="s">
        <v>161</v>
      </c>
      <c r="B43" s="28">
        <f t="shared" si="1"/>
        <v>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1"/>
      <c r="T43" s="101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 x14ac:dyDescent="0.25">
      <c r="A44" s="29" t="s">
        <v>181</v>
      </c>
      <c r="B44" s="28">
        <f t="shared" si="1"/>
        <v>0</v>
      </c>
      <c r="C44" s="29"/>
      <c r="D44" s="29"/>
      <c r="E44" s="29"/>
      <c r="F44" s="29"/>
      <c r="G44" s="29"/>
      <c r="H44" s="29"/>
      <c r="I44" s="51"/>
      <c r="J44" s="29"/>
      <c r="K44" s="29"/>
      <c r="L44" s="29"/>
      <c r="M44" s="29"/>
      <c r="N44" s="29"/>
      <c r="O44" s="29"/>
      <c r="P44" s="29"/>
      <c r="Q44" s="29"/>
      <c r="R44" s="29"/>
      <c r="S44" s="101"/>
      <c r="T44" s="101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 x14ac:dyDescent="0.25">
      <c r="A45" s="76" t="s">
        <v>184</v>
      </c>
      <c r="B45" s="28">
        <f t="shared" si="1"/>
        <v>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01"/>
      <c r="T45" s="101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 x14ac:dyDescent="0.25">
      <c r="A46" s="29" t="s">
        <v>73</v>
      </c>
      <c r="B46" s="28">
        <f t="shared" si="1"/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5"/>
      <c r="P46" s="29"/>
      <c r="Q46" s="29"/>
      <c r="R46" s="29"/>
      <c r="S46" s="101"/>
      <c r="T46" s="101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 x14ac:dyDescent="0.25">
      <c r="A47" s="29" t="s">
        <v>114</v>
      </c>
      <c r="B47" s="28">
        <f t="shared" si="1"/>
        <v>0</v>
      </c>
      <c r="C47" s="29"/>
      <c r="D47" s="29"/>
      <c r="E47" s="29"/>
      <c r="F47" s="29"/>
      <c r="G47" s="29"/>
      <c r="H47" s="29"/>
      <c r="I47" s="29"/>
      <c r="J47" s="51"/>
      <c r="K47" s="29"/>
      <c r="L47" s="29"/>
      <c r="M47" s="29"/>
      <c r="N47" s="29"/>
      <c r="O47" s="29"/>
      <c r="P47" s="29"/>
      <c r="Q47" s="29"/>
      <c r="R47" s="29"/>
      <c r="S47" s="101"/>
      <c r="T47" s="101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 x14ac:dyDescent="0.25">
      <c r="A48" s="29" t="s">
        <v>88</v>
      </c>
      <c r="B48" s="28">
        <f t="shared" si="1"/>
        <v>0</v>
      </c>
      <c r="C48" s="29"/>
      <c r="D48" s="29"/>
      <c r="E48" s="29"/>
      <c r="F48" s="29"/>
      <c r="G48" s="29"/>
      <c r="H48" s="33"/>
      <c r="I48" s="29"/>
      <c r="J48" s="29"/>
      <c r="K48" s="29"/>
      <c r="L48" s="29"/>
      <c r="M48" s="29"/>
      <c r="N48" s="29"/>
      <c r="O48" s="29"/>
      <c r="P48" s="29"/>
      <c r="Q48" s="29"/>
      <c r="R48" s="35"/>
      <c r="S48" s="101"/>
      <c r="T48" s="101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 x14ac:dyDescent="0.25">
      <c r="A49" s="29" t="s">
        <v>120</v>
      </c>
      <c r="B49" s="28">
        <f t="shared" si="1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101"/>
      <c r="T49" s="101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" customHeight="1" x14ac:dyDescent="0.25">
      <c r="A50" s="29" t="s">
        <v>138</v>
      </c>
      <c r="B50" s="28">
        <f t="shared" si="1"/>
        <v>0</v>
      </c>
      <c r="C50" s="29"/>
      <c r="D50" s="29"/>
      <c r="E50" s="29"/>
      <c r="F50" s="29"/>
      <c r="G50" s="51"/>
      <c r="H50" s="29"/>
      <c r="I50" s="51"/>
      <c r="J50" s="51"/>
      <c r="K50" s="29"/>
      <c r="L50" s="29"/>
      <c r="M50" s="29"/>
      <c r="N50" s="29"/>
      <c r="O50" s="35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" customHeight="1" x14ac:dyDescent="0.25">
      <c r="A51" s="82" t="s">
        <v>139</v>
      </c>
      <c r="B51" s="28">
        <f t="shared" si="1"/>
        <v>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" customHeight="1" x14ac:dyDescent="0.25">
      <c r="A52" s="29" t="s">
        <v>118</v>
      </c>
      <c r="B52" s="28">
        <f t="shared" si="1"/>
        <v>0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101"/>
      <c r="T52" s="101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" customHeight="1" x14ac:dyDescent="0.25">
      <c r="A53" s="33" t="s">
        <v>90</v>
      </c>
      <c r="B53" s="28">
        <f t="shared" si="1"/>
        <v>0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101"/>
      <c r="T53" s="101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" customHeight="1" x14ac:dyDescent="0.25">
      <c r="A54" s="35" t="s">
        <v>123</v>
      </c>
      <c r="B54" s="28">
        <f t="shared" si="1"/>
        <v>0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5" customHeight="1" x14ac:dyDescent="0.25">
      <c r="A55" s="53" t="s">
        <v>43</v>
      </c>
      <c r="B55" s="28">
        <f t="shared" si="1"/>
        <v>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5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5" customHeight="1" x14ac:dyDescent="0.25">
      <c r="A56" s="76" t="s">
        <v>159</v>
      </c>
      <c r="B56" s="28">
        <f t="shared" si="1"/>
        <v>0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" customHeight="1" x14ac:dyDescent="0.25">
      <c r="A57" s="33" t="s">
        <v>54</v>
      </c>
      <c r="B57" s="28">
        <f t="shared" si="1"/>
        <v>0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101"/>
      <c r="T57" s="101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" customHeight="1" x14ac:dyDescent="0.25">
      <c r="A58" s="29" t="s">
        <v>44</v>
      </c>
      <c r="B58" s="28">
        <f t="shared" si="1"/>
        <v>0</v>
      </c>
      <c r="C58" s="29"/>
      <c r="D58" s="29"/>
      <c r="E58" s="29"/>
      <c r="F58" s="29"/>
      <c r="G58" s="29"/>
      <c r="H58" s="29"/>
      <c r="I58" s="51"/>
      <c r="J58" s="29"/>
      <c r="K58" s="29"/>
      <c r="L58" s="51"/>
      <c r="M58" s="29"/>
      <c r="N58" s="29"/>
      <c r="O58" s="29"/>
      <c r="P58" s="29"/>
      <c r="Q58" s="29"/>
      <c r="R58" s="29"/>
      <c r="S58" s="101"/>
      <c r="T58" s="101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 x14ac:dyDescent="0.25">
      <c r="A59" s="33" t="s">
        <v>122</v>
      </c>
      <c r="B59" s="28">
        <f t="shared" si="1"/>
        <v>0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5"/>
      <c r="R59" s="35"/>
      <c r="S59" s="101"/>
      <c r="T59" s="101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5" customHeight="1" x14ac:dyDescent="0.25">
      <c r="A60" s="53"/>
      <c r="B60" s="28">
        <f t="shared" si="1"/>
        <v>0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1:36" ht="15" customHeight="1" x14ac:dyDescent="0.25">
      <c r="A61" s="53"/>
      <c r="B61" s="28">
        <f t="shared" si="1"/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1:36" ht="15" customHeight="1" x14ac:dyDescent="0.25">
      <c r="A62" s="53"/>
      <c r="B62" s="28">
        <f t="shared" si="1"/>
        <v>0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1:36" ht="15" customHeight="1" x14ac:dyDescent="0.25">
      <c r="A63" s="53"/>
      <c r="B63" s="28">
        <f t="shared" si="1"/>
        <v>0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</row>
    <row r="64" spans="1:36" ht="15" customHeight="1" x14ac:dyDescent="0.25">
      <c r="A64" s="53"/>
      <c r="B64" s="28">
        <f t="shared" si="1"/>
        <v>0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</row>
  </sheetData>
  <autoFilter ref="A2:AJ53">
    <sortState ref="A3:AJ64">
      <sortCondition descending="1" ref="B2:B53"/>
    </sortState>
  </autoFilter>
  <pageMargins left="0.25" right="0.25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-0.249977111117893"/>
    <pageSetUpPr fitToPage="1"/>
  </sheetPr>
  <dimension ref="A1:M40"/>
  <sheetViews>
    <sheetView workbookViewId="0">
      <selection activeCell="B1" sqref="B1:L2"/>
    </sheetView>
  </sheetViews>
  <sheetFormatPr defaultColWidth="12.625" defaultRowHeight="15" customHeight="1" x14ac:dyDescent="0.2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13" ht="12.75" customHeight="1" x14ac:dyDescent="0.2">
      <c r="A1" s="18"/>
      <c r="B1" s="264" t="s">
        <v>333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18"/>
    </row>
    <row r="2" spans="1:13" ht="12.75" customHeight="1" x14ac:dyDescent="0.2">
      <c r="A2" s="1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18"/>
    </row>
    <row r="3" spans="1:13" ht="13.5" customHeight="1" x14ac:dyDescent="0.25">
      <c r="A3" s="138"/>
      <c r="B3" s="138" t="s">
        <v>124</v>
      </c>
      <c r="C3" s="138" t="s">
        <v>2</v>
      </c>
      <c r="D3" s="138"/>
      <c r="E3" s="138"/>
      <c r="F3" s="138" t="s">
        <v>125</v>
      </c>
      <c r="G3" s="138" t="s">
        <v>2</v>
      </c>
      <c r="H3" s="138"/>
      <c r="I3" s="138"/>
      <c r="J3" s="138" t="s">
        <v>126</v>
      </c>
      <c r="K3" s="138" t="s">
        <v>2</v>
      </c>
      <c r="L3" s="138"/>
      <c r="M3" s="63"/>
    </row>
    <row r="4" spans="1:13" ht="13.5" customHeight="1" x14ac:dyDescent="0.25">
      <c r="A4" s="20">
        <v>1</v>
      </c>
      <c r="B4" s="20" t="str">
        <f>'S1-D'!A3</f>
        <v>SANTORI, GINA</v>
      </c>
      <c r="C4" s="20">
        <f>'S1-D'!B3</f>
        <v>25</v>
      </c>
      <c r="D4" s="139"/>
      <c r="E4" s="20">
        <v>1</v>
      </c>
      <c r="F4" s="20" t="str">
        <f>'S2-D'!A3</f>
        <v>LYONS, LISA</v>
      </c>
      <c r="G4" s="20">
        <f>'S2-D'!B3</f>
        <v>5</v>
      </c>
      <c r="H4" s="139"/>
      <c r="I4" s="20">
        <v>1</v>
      </c>
      <c r="J4" s="20" t="str">
        <f>'S3-D'!A3</f>
        <v>LYONS, LISA</v>
      </c>
      <c r="K4" s="20">
        <f>'S3-D'!B3</f>
        <v>18</v>
      </c>
      <c r="L4" s="139"/>
      <c r="M4" s="18"/>
    </row>
    <row r="5" spans="1:13" ht="13.5" customHeight="1" x14ac:dyDescent="0.25">
      <c r="A5" s="20">
        <v>2</v>
      </c>
      <c r="B5" s="20" t="str">
        <f>'S1-D'!A4</f>
        <v>COFFEEN, KORI</v>
      </c>
      <c r="C5" s="20">
        <f>'S1-D'!B4</f>
        <v>20</v>
      </c>
      <c r="D5" s="139"/>
      <c r="E5" s="20">
        <v>2</v>
      </c>
      <c r="F5" s="20" t="str">
        <f>'S2-D'!A4</f>
        <v>BRIES, LORNE</v>
      </c>
      <c r="G5" s="20">
        <f>'S2-D'!B4</f>
        <v>4</v>
      </c>
      <c r="H5" s="139"/>
      <c r="I5" s="20">
        <v>2</v>
      </c>
      <c r="J5" s="20" t="str">
        <f>'S3-D'!A4</f>
        <v>KOWALSKI, TAMMY</v>
      </c>
      <c r="K5" s="20">
        <f>'S3-D'!B4</f>
        <v>14</v>
      </c>
      <c r="L5" s="139"/>
      <c r="M5" s="18"/>
    </row>
    <row r="6" spans="1:13" ht="13.5" customHeight="1" x14ac:dyDescent="0.25">
      <c r="A6" s="20">
        <v>3</v>
      </c>
      <c r="B6" s="20" t="str">
        <f>'S1-D'!A5</f>
        <v>KOWALSKI, TAMMY</v>
      </c>
      <c r="C6" s="20">
        <f>'S1-D'!B5</f>
        <v>16</v>
      </c>
      <c r="D6" s="139"/>
      <c r="E6" s="20">
        <v>3</v>
      </c>
      <c r="F6" s="20" t="str">
        <f>'S2-D'!A5</f>
        <v>KOWALSKI, TAMMY</v>
      </c>
      <c r="G6" s="20">
        <f>'S2-D'!B5</f>
        <v>0</v>
      </c>
      <c r="H6" s="139"/>
      <c r="I6" s="20">
        <v>3</v>
      </c>
      <c r="J6" s="20" t="str">
        <f>'S3-D'!A5</f>
        <v>SANTORI, GINA</v>
      </c>
      <c r="K6" s="20">
        <f>'S3-D'!B5</f>
        <v>10</v>
      </c>
      <c r="L6" s="139"/>
      <c r="M6" s="18"/>
    </row>
    <row r="7" spans="1:13" ht="13.5" customHeight="1" x14ac:dyDescent="0.25">
      <c r="A7" s="20">
        <v>4</v>
      </c>
      <c r="B7" s="20" t="str">
        <f>'S1-D'!A6</f>
        <v>BOHLMAN, BOBBIE JO</v>
      </c>
      <c r="C7" s="20">
        <f>'S1-D'!B6</f>
        <v>15</v>
      </c>
      <c r="D7" s="139"/>
      <c r="E7" s="20">
        <v>4</v>
      </c>
      <c r="F7" s="20" t="str">
        <f>'S2-D'!A6</f>
        <v>WIEDEMEIER, DENISE</v>
      </c>
      <c r="G7" s="20">
        <f>'S2-D'!B6</f>
        <v>0</v>
      </c>
      <c r="H7" s="139"/>
      <c r="I7" s="20">
        <v>4</v>
      </c>
      <c r="J7" s="20" t="str">
        <f>'S3-D'!A6</f>
        <v>SPONENBURG, SHEILA</v>
      </c>
      <c r="K7" s="20">
        <f>'S3-D'!B6</f>
        <v>10</v>
      </c>
      <c r="L7" s="139"/>
      <c r="M7" s="18"/>
    </row>
    <row r="8" spans="1:13" ht="13.5" customHeight="1" x14ac:dyDescent="0.25">
      <c r="A8" s="20">
        <v>5</v>
      </c>
      <c r="B8" s="20" t="str">
        <f>'S1-D'!A7</f>
        <v>JANSEN, MARYANN</v>
      </c>
      <c r="C8" s="20">
        <f>'S1-D'!B7</f>
        <v>10</v>
      </c>
      <c r="D8" s="139"/>
      <c r="E8" s="20">
        <v>5</v>
      </c>
      <c r="F8" s="20" t="str">
        <f>'S2-D'!A7</f>
        <v>HARTWIG, TINA</v>
      </c>
      <c r="G8" s="20">
        <f>'S2-D'!B7</f>
        <v>0</v>
      </c>
      <c r="H8" s="139"/>
      <c r="I8" s="20">
        <v>5</v>
      </c>
      <c r="J8" s="20" t="str">
        <f>'S3-D'!A7</f>
        <v>BOHLMON, BOBBIE JO</v>
      </c>
      <c r="K8" s="20">
        <f>'S3-D'!B7</f>
        <v>0</v>
      </c>
      <c r="L8" s="139"/>
      <c r="M8" s="18"/>
    </row>
    <row r="9" spans="1:13" ht="13.5" customHeight="1" x14ac:dyDescent="0.25">
      <c r="A9" s="20">
        <v>6</v>
      </c>
      <c r="B9" s="20" t="str">
        <f>'S1-D'!A8</f>
        <v>LYONS, LISA</v>
      </c>
      <c r="C9" s="20">
        <f>'S1-D'!B8</f>
        <v>10</v>
      </c>
      <c r="D9" s="139"/>
      <c r="E9" s="20">
        <v>6</v>
      </c>
      <c r="F9" s="20" t="str">
        <f>'S2-D'!A8</f>
        <v>SOIK, MARY</v>
      </c>
      <c r="G9" s="20">
        <f>'S2-D'!B8</f>
        <v>0</v>
      </c>
      <c r="H9" s="139"/>
      <c r="I9" s="20">
        <v>6</v>
      </c>
      <c r="J9" s="20" t="str">
        <f>'S3-D'!A8</f>
        <v>BRIES, LORNE</v>
      </c>
      <c r="K9" s="20">
        <f>'S3-D'!B8</f>
        <v>0</v>
      </c>
      <c r="L9" s="139"/>
      <c r="M9" s="18"/>
    </row>
    <row r="10" spans="1:13" ht="13.5" customHeight="1" x14ac:dyDescent="0.25">
      <c r="A10" s="20">
        <v>7</v>
      </c>
      <c r="B10" s="20" t="str">
        <f>'S1-D'!A9</f>
        <v>OLSON, SHELLY</v>
      </c>
      <c r="C10" s="20">
        <f>'S1-D'!B9</f>
        <v>5</v>
      </c>
      <c r="D10" s="139"/>
      <c r="E10" s="20">
        <v>7</v>
      </c>
      <c r="F10" s="20" t="str">
        <f>'S2-D'!A9</f>
        <v>SCHREINER, DAVE</v>
      </c>
      <c r="G10" s="20">
        <f>'S2-D'!B9</f>
        <v>0</v>
      </c>
      <c r="H10" s="139"/>
      <c r="I10" s="20">
        <v>7</v>
      </c>
      <c r="J10" s="20" t="str">
        <f>'S3-D'!A9</f>
        <v>CHISM, SHERYL</v>
      </c>
      <c r="K10" s="20">
        <f>'S3-D'!B9</f>
        <v>0</v>
      </c>
      <c r="L10" s="139"/>
      <c r="M10" s="18"/>
    </row>
    <row r="11" spans="1:13" ht="13.5" customHeight="1" x14ac:dyDescent="0.25">
      <c r="A11" s="20">
        <v>8</v>
      </c>
      <c r="B11" s="20" t="str">
        <f>'S1-D'!A10</f>
        <v>BRIES, LORNE</v>
      </c>
      <c r="C11" s="20">
        <f>'S1-D'!B10</f>
        <v>5</v>
      </c>
      <c r="D11" s="139"/>
      <c r="E11" s="20">
        <v>8</v>
      </c>
      <c r="F11" s="20" t="str">
        <f>'S2-D'!A10</f>
        <v>COFFEEN, KORI</v>
      </c>
      <c r="G11" s="20">
        <f>'S2-D'!B10</f>
        <v>0</v>
      </c>
      <c r="H11" s="139"/>
      <c r="I11" s="20">
        <v>8</v>
      </c>
      <c r="J11" s="20" t="str">
        <f>'S3-D'!A10</f>
        <v>ELSNER, TRACEY</v>
      </c>
      <c r="K11" s="20">
        <f>'S3-D'!B10</f>
        <v>0</v>
      </c>
      <c r="L11" s="139"/>
      <c r="M11" s="18"/>
    </row>
    <row r="12" spans="1:13" ht="13.5" customHeight="1" x14ac:dyDescent="0.25">
      <c r="A12" s="22">
        <v>9</v>
      </c>
      <c r="B12" s="20" t="str">
        <f>'S1-D'!A11</f>
        <v>ELSNER, TRACEY</v>
      </c>
      <c r="C12" s="20">
        <f>'S1-D'!B11</f>
        <v>4</v>
      </c>
      <c r="D12" s="139"/>
      <c r="E12" s="22">
        <v>9</v>
      </c>
      <c r="F12" s="20">
        <f>'S2-D'!A11</f>
        <v>0</v>
      </c>
      <c r="G12" s="20">
        <f>'S2-D'!B11</f>
        <v>0</v>
      </c>
      <c r="H12" s="139"/>
      <c r="I12" s="22">
        <v>9</v>
      </c>
      <c r="J12" s="20" t="e">
        <f>'S3-D'!#REF!</f>
        <v>#REF!</v>
      </c>
      <c r="K12" s="20" t="e">
        <f>'S3-D'!#REF!</f>
        <v>#REF!</v>
      </c>
      <c r="L12" s="139"/>
      <c r="M12" s="18"/>
    </row>
    <row r="13" spans="1:13" ht="13.5" customHeight="1" x14ac:dyDescent="0.25">
      <c r="A13" s="22">
        <v>10</v>
      </c>
      <c r="B13" s="20" t="str">
        <f>'S1-D'!A12</f>
        <v>EBERL, ADRIENNE</v>
      </c>
      <c r="C13" s="20">
        <f>'S1-D'!B12</f>
        <v>4</v>
      </c>
      <c r="D13" s="139"/>
      <c r="E13" s="22">
        <v>10</v>
      </c>
      <c r="F13" s="20">
        <f>'S2-D'!A12</f>
        <v>0</v>
      </c>
      <c r="G13" s="20">
        <f>'S2-D'!B12</f>
        <v>0</v>
      </c>
      <c r="H13" s="139"/>
      <c r="I13" s="22">
        <v>10</v>
      </c>
      <c r="J13" s="20" t="str">
        <f>'S3-D'!A11</f>
        <v>GANTER, SANDY</v>
      </c>
      <c r="K13" s="20">
        <f>'S3-D'!B11</f>
        <v>0</v>
      </c>
      <c r="L13" s="139"/>
      <c r="M13" s="18"/>
    </row>
    <row r="14" spans="1:13" ht="13.5" customHeight="1" x14ac:dyDescent="0.25">
      <c r="A14" s="22">
        <v>11</v>
      </c>
      <c r="B14" s="20" t="str">
        <f>'S1-D'!A13</f>
        <v>MARQUARDT, CHARLENE</v>
      </c>
      <c r="C14" s="20">
        <f>'S1-D'!B13</f>
        <v>3</v>
      </c>
      <c r="D14" s="139"/>
      <c r="E14" s="22">
        <v>11</v>
      </c>
      <c r="F14" s="20">
        <f>'S2-D'!A13</f>
        <v>0</v>
      </c>
      <c r="G14" s="20">
        <f>'S2-D'!B13</f>
        <v>0</v>
      </c>
      <c r="H14" s="139"/>
      <c r="I14" s="22">
        <v>11</v>
      </c>
      <c r="J14" s="20" t="str">
        <f>'S3-D'!A12</f>
        <v>GUITE, TAMMY</v>
      </c>
      <c r="K14" s="20">
        <f>'S3-D'!B12</f>
        <v>0</v>
      </c>
      <c r="L14" s="139"/>
      <c r="M14" s="18"/>
    </row>
    <row r="15" spans="1:13" ht="13.5" customHeight="1" x14ac:dyDescent="0.25">
      <c r="A15" s="22">
        <v>12</v>
      </c>
      <c r="B15" s="20" t="str">
        <f>'S1-D'!A14</f>
        <v>WIEDEMEIER, DENISE</v>
      </c>
      <c r="C15" s="20">
        <f>'S1-D'!B14</f>
        <v>0</v>
      </c>
      <c r="D15" s="139"/>
      <c r="E15" s="22">
        <v>12</v>
      </c>
      <c r="F15" s="20">
        <f>'S2-D'!A14</f>
        <v>0</v>
      </c>
      <c r="G15" s="20">
        <f>'S2-D'!B14</f>
        <v>0</v>
      </c>
      <c r="H15" s="139"/>
      <c r="I15" s="22">
        <v>12</v>
      </c>
      <c r="J15" s="20" t="str">
        <f>'S3-D'!A13</f>
        <v>SCHMEISER, ASHLEY</v>
      </c>
      <c r="K15" s="20">
        <f>'S3-D'!B13</f>
        <v>0</v>
      </c>
      <c r="L15" s="139"/>
      <c r="M15" s="18"/>
    </row>
    <row r="16" spans="1:13" ht="13.5" customHeight="1" x14ac:dyDescent="0.25">
      <c r="A16" s="22">
        <v>13</v>
      </c>
      <c r="B16" s="20" t="str">
        <f>'S1-D'!A15</f>
        <v>HARTWIG, TINA</v>
      </c>
      <c r="C16" s="20">
        <f>'S1-D'!B15</f>
        <v>0</v>
      </c>
      <c r="D16" s="139"/>
      <c r="E16" s="22">
        <v>13</v>
      </c>
      <c r="F16" s="20">
        <f>'S2-D'!A15</f>
        <v>0</v>
      </c>
      <c r="G16" s="20">
        <f>'S2-D'!B15</f>
        <v>0</v>
      </c>
      <c r="H16" s="139"/>
      <c r="I16" s="22">
        <v>13</v>
      </c>
      <c r="J16" s="20" t="str">
        <f>'S3-D'!A14</f>
        <v>SCHUPP, ROSE</v>
      </c>
      <c r="K16" s="20">
        <f>'S3-D'!B14</f>
        <v>0</v>
      </c>
      <c r="L16" s="139"/>
      <c r="M16" s="18"/>
    </row>
    <row r="17" spans="1:13" ht="13.5" customHeight="1" x14ac:dyDescent="0.25">
      <c r="A17" s="22">
        <v>14</v>
      </c>
      <c r="B17" s="20" t="str">
        <f>'S1-D'!A16</f>
        <v>CHISM, SHERYL</v>
      </c>
      <c r="C17" s="20">
        <f>'S1-D'!B16</f>
        <v>0</v>
      </c>
      <c r="D17" s="139"/>
      <c r="E17" s="22">
        <v>14</v>
      </c>
      <c r="F17" s="20">
        <f>'S2-D'!A16</f>
        <v>0</v>
      </c>
      <c r="G17" s="20">
        <f>'S2-D'!B16</f>
        <v>0</v>
      </c>
      <c r="H17" s="139"/>
      <c r="I17" s="22">
        <v>14</v>
      </c>
      <c r="J17" s="20" t="str">
        <f>'S3-D'!A15</f>
        <v>SOIK, MARY</v>
      </c>
      <c r="K17" s="20">
        <f>'S3-D'!B15</f>
        <v>0</v>
      </c>
      <c r="L17" s="139"/>
      <c r="M17" s="18"/>
    </row>
    <row r="18" spans="1:13" ht="13.5" customHeight="1" x14ac:dyDescent="0.25">
      <c r="A18" s="22">
        <v>15</v>
      </c>
      <c r="B18" s="20" t="str">
        <f>'S1-D'!A17</f>
        <v>HARVEY, JOHN</v>
      </c>
      <c r="C18" s="20">
        <f>'S1-D'!B17</f>
        <v>0</v>
      </c>
      <c r="D18" s="139"/>
      <c r="E18" s="22">
        <v>15</v>
      </c>
      <c r="F18" s="20">
        <f>'S2-D'!A17</f>
        <v>0</v>
      </c>
      <c r="G18" s="20">
        <f>'S2-D'!B17</f>
        <v>0</v>
      </c>
      <c r="H18" s="139"/>
      <c r="I18" s="22">
        <v>15</v>
      </c>
      <c r="J18" s="20" t="str">
        <f>'S3-D'!A16</f>
        <v>SPONENBURG, IZZY</v>
      </c>
      <c r="K18" s="20">
        <f>'S3-D'!B16</f>
        <v>0</v>
      </c>
      <c r="L18" s="139"/>
      <c r="M18" s="18"/>
    </row>
    <row r="19" spans="1:13" ht="13.5" customHeight="1" x14ac:dyDescent="0.25">
      <c r="A19" s="22">
        <v>16</v>
      </c>
      <c r="B19" s="20" t="str">
        <f>'S1-D'!A18</f>
        <v>MURRAY, ANGIE</v>
      </c>
      <c r="C19" s="20">
        <f>'S1-D'!B18</f>
        <v>0</v>
      </c>
      <c r="D19" s="139"/>
      <c r="E19" s="22">
        <v>16</v>
      </c>
      <c r="F19" s="20">
        <f>'S2-D'!A18</f>
        <v>0</v>
      </c>
      <c r="G19" s="20">
        <f>'S2-D'!B18</f>
        <v>0</v>
      </c>
      <c r="H19" s="139"/>
      <c r="I19" s="22">
        <v>16</v>
      </c>
      <c r="J19" s="20" t="str">
        <f>'S3-D'!A17</f>
        <v>WEIR, CINDY</v>
      </c>
      <c r="K19" s="20">
        <f>'S3-D'!B17</f>
        <v>0</v>
      </c>
      <c r="L19" s="139"/>
      <c r="M19" s="18"/>
    </row>
    <row r="20" spans="1:13" ht="13.5" customHeight="1" x14ac:dyDescent="0.25">
      <c r="A20" s="22">
        <v>17</v>
      </c>
      <c r="B20" s="20" t="str">
        <f>'S1-D'!A19</f>
        <v>VANDENLANGEBERG, JULIE</v>
      </c>
      <c r="C20" s="20">
        <f>'S1-D'!B19</f>
        <v>0</v>
      </c>
      <c r="D20" s="139"/>
      <c r="E20" s="22">
        <v>17</v>
      </c>
      <c r="F20" s="20">
        <f>'S2-D'!A19</f>
        <v>0</v>
      </c>
      <c r="G20" s="20">
        <f>'S2-D'!B19</f>
        <v>0</v>
      </c>
      <c r="H20" s="139"/>
      <c r="I20" s="22">
        <v>17</v>
      </c>
      <c r="J20" s="20">
        <f>'S3-D'!A19</f>
        <v>0</v>
      </c>
      <c r="K20" s="20">
        <f>'S3-D'!B19</f>
        <v>0</v>
      </c>
      <c r="L20" s="139"/>
      <c r="M20" s="18"/>
    </row>
    <row r="21" spans="1:13" ht="13.5" customHeight="1" x14ac:dyDescent="0.25">
      <c r="A21" s="22">
        <v>18</v>
      </c>
      <c r="B21" s="20">
        <f>'S1-D'!A20</f>
        <v>0</v>
      </c>
      <c r="C21" s="20">
        <f>'S1-D'!B20</f>
        <v>0</v>
      </c>
      <c r="D21" s="139"/>
      <c r="E21" s="22">
        <v>18</v>
      </c>
      <c r="F21" s="20">
        <f>'S2-D'!A20</f>
        <v>0</v>
      </c>
      <c r="G21" s="20">
        <f>'S2-D'!B20</f>
        <v>0</v>
      </c>
      <c r="H21" s="139"/>
      <c r="I21" s="22">
        <v>18</v>
      </c>
      <c r="J21" s="20">
        <f>'S3-D'!A20</f>
        <v>0</v>
      </c>
      <c r="K21" s="20">
        <f>'S3-D'!B20</f>
        <v>0</v>
      </c>
      <c r="L21" s="139"/>
      <c r="M21" s="18"/>
    </row>
    <row r="22" spans="1:13" ht="13.5" customHeight="1" x14ac:dyDescent="0.25">
      <c r="A22" s="22">
        <v>19</v>
      </c>
      <c r="B22" s="20">
        <f>'S1-D'!A21</f>
        <v>0</v>
      </c>
      <c r="C22" s="20">
        <f>'S1-D'!B21</f>
        <v>0</v>
      </c>
      <c r="D22" s="139"/>
      <c r="E22" s="22">
        <v>19</v>
      </c>
      <c r="F22" s="20">
        <f>'S2-D'!A21</f>
        <v>0</v>
      </c>
      <c r="G22" s="20">
        <f>'S2-D'!B21</f>
        <v>0</v>
      </c>
      <c r="H22" s="139"/>
      <c r="I22" s="22">
        <v>19</v>
      </c>
      <c r="J22" s="20">
        <f>'S3-D'!A21</f>
        <v>0</v>
      </c>
      <c r="K22" s="20">
        <f>'S3-D'!B21</f>
        <v>0</v>
      </c>
      <c r="L22" s="139"/>
      <c r="M22" s="18"/>
    </row>
    <row r="23" spans="1:13" ht="13.5" customHeight="1" x14ac:dyDescent="0.25">
      <c r="A23" s="22">
        <v>20</v>
      </c>
      <c r="B23" s="20">
        <f>'S1-D'!A22</f>
        <v>0</v>
      </c>
      <c r="C23" s="20">
        <f>'S1-D'!B22</f>
        <v>0</v>
      </c>
      <c r="D23" s="139"/>
      <c r="E23" s="22">
        <v>20</v>
      </c>
      <c r="F23" s="20">
        <f>'S2-D'!A22</f>
        <v>0</v>
      </c>
      <c r="G23" s="20">
        <f>'S2-D'!B22</f>
        <v>0</v>
      </c>
      <c r="H23" s="139"/>
      <c r="I23" s="22">
        <v>20</v>
      </c>
      <c r="J23" s="20">
        <f>'S3-D'!A22</f>
        <v>0</v>
      </c>
      <c r="K23" s="20">
        <f>'S3-D'!B22</f>
        <v>0</v>
      </c>
      <c r="L23" s="139"/>
      <c r="M23" s="18"/>
    </row>
    <row r="24" spans="1:13" ht="13.5" customHeight="1" x14ac:dyDescent="0.25">
      <c r="A24" s="22">
        <v>21</v>
      </c>
      <c r="B24" s="20">
        <f>'S1-D'!A23</f>
        <v>0</v>
      </c>
      <c r="C24" s="20">
        <f>'S1-D'!B23</f>
        <v>0</v>
      </c>
      <c r="D24" s="139"/>
      <c r="E24" s="22">
        <v>21</v>
      </c>
      <c r="F24" s="20">
        <f>'S2-D'!A23</f>
        <v>0</v>
      </c>
      <c r="G24" s="20">
        <f>'S2-D'!B23</f>
        <v>0</v>
      </c>
      <c r="H24" s="139"/>
      <c r="I24" s="22">
        <v>21</v>
      </c>
      <c r="J24" s="20">
        <f>'S3-D'!A23</f>
        <v>0</v>
      </c>
      <c r="K24" s="20">
        <f>'S3-D'!B23</f>
        <v>0</v>
      </c>
      <c r="L24" s="139"/>
      <c r="M24" s="18"/>
    </row>
    <row r="25" spans="1:13" ht="13.5" customHeight="1" x14ac:dyDescent="0.25">
      <c r="A25" s="22">
        <v>22</v>
      </c>
      <c r="B25" s="20">
        <f>'S1-D'!A24</f>
        <v>0</v>
      </c>
      <c r="C25" s="20">
        <f>'S1-D'!B24</f>
        <v>0</v>
      </c>
      <c r="D25" s="139"/>
      <c r="E25" s="22">
        <v>22</v>
      </c>
      <c r="F25" s="20">
        <f>'S2-D'!A24</f>
        <v>0</v>
      </c>
      <c r="G25" s="20">
        <f>'S2-D'!B24</f>
        <v>0</v>
      </c>
      <c r="H25" s="139"/>
      <c r="I25" s="22">
        <v>22</v>
      </c>
      <c r="J25" s="20">
        <f>'S3-D'!A24</f>
        <v>0</v>
      </c>
      <c r="K25" s="20">
        <f>'S3-D'!B24</f>
        <v>0</v>
      </c>
      <c r="L25" s="139"/>
      <c r="M25" s="18"/>
    </row>
    <row r="26" spans="1:13" ht="13.5" customHeight="1" x14ac:dyDescent="0.25">
      <c r="A26" s="22">
        <v>23</v>
      </c>
      <c r="B26" s="20">
        <f>'S1-D'!A25</f>
        <v>0</v>
      </c>
      <c r="C26" s="20">
        <f>'S1-D'!B25</f>
        <v>0</v>
      </c>
      <c r="D26" s="139"/>
      <c r="E26" s="22">
        <v>23</v>
      </c>
      <c r="F26" s="20">
        <f>'S2-D'!A25</f>
        <v>0</v>
      </c>
      <c r="G26" s="20">
        <f>'S2-D'!B25</f>
        <v>0</v>
      </c>
      <c r="H26" s="139"/>
      <c r="I26" s="22">
        <v>23</v>
      </c>
      <c r="J26" s="20">
        <f>'S3-D'!A25</f>
        <v>0</v>
      </c>
      <c r="K26" s="20">
        <f>'S3-D'!B25</f>
        <v>0</v>
      </c>
      <c r="L26" s="139"/>
      <c r="M26" s="18"/>
    </row>
    <row r="27" spans="1:13" ht="13.5" customHeight="1" x14ac:dyDescent="0.25">
      <c r="A27" s="22">
        <v>24</v>
      </c>
      <c r="B27" s="20">
        <f>'S1-D'!A26</f>
        <v>0</v>
      </c>
      <c r="C27" s="20">
        <f>'S1-D'!B26</f>
        <v>0</v>
      </c>
      <c r="D27" s="139"/>
      <c r="E27" s="22">
        <v>24</v>
      </c>
      <c r="F27" s="20">
        <f>'S2-D'!A26</f>
        <v>0</v>
      </c>
      <c r="G27" s="20">
        <f>'S2-D'!B26</f>
        <v>0</v>
      </c>
      <c r="H27" s="139"/>
      <c r="I27" s="22">
        <v>24</v>
      </c>
      <c r="J27" s="20">
        <f>'S3-D'!A26</f>
        <v>0</v>
      </c>
      <c r="K27" s="20">
        <f>'S3-D'!B26</f>
        <v>0</v>
      </c>
      <c r="L27" s="139"/>
      <c r="M27" s="18"/>
    </row>
    <row r="28" spans="1:13" ht="13.5" customHeight="1" x14ac:dyDescent="0.25">
      <c r="A28" s="22">
        <v>25</v>
      </c>
      <c r="B28" s="20">
        <f>'S1-D'!A27</f>
        <v>0</v>
      </c>
      <c r="C28" s="20">
        <f>'S1-D'!B27</f>
        <v>0</v>
      </c>
      <c r="D28" s="139"/>
      <c r="E28" s="22">
        <v>25</v>
      </c>
      <c r="F28" s="20">
        <f>'S2-D'!A27</f>
        <v>0</v>
      </c>
      <c r="G28" s="20">
        <f>'S2-D'!B27</f>
        <v>0</v>
      </c>
      <c r="H28" s="139"/>
      <c r="I28" s="22">
        <v>25</v>
      </c>
      <c r="J28" s="20">
        <f>'S3-D'!A27</f>
        <v>0</v>
      </c>
      <c r="K28" s="20">
        <f>'S3-D'!B27</f>
        <v>0</v>
      </c>
      <c r="L28" s="139"/>
      <c r="M28" s="18"/>
    </row>
    <row r="29" spans="1:13" ht="13.5" customHeight="1" x14ac:dyDescent="0.25">
      <c r="A29" s="22">
        <v>26</v>
      </c>
      <c r="B29" s="20">
        <f>'S1-D'!A28</f>
        <v>0</v>
      </c>
      <c r="C29" s="20">
        <f>'S1-D'!B28</f>
        <v>0</v>
      </c>
      <c r="D29" s="139"/>
      <c r="E29" s="22">
        <v>26</v>
      </c>
      <c r="F29" s="20">
        <f>'S2-D'!A28</f>
        <v>0</v>
      </c>
      <c r="G29" s="20">
        <f>'S2-D'!B28</f>
        <v>0</v>
      </c>
      <c r="H29" s="139"/>
      <c r="I29" s="22">
        <v>26</v>
      </c>
      <c r="J29" s="20">
        <f>'S3-D'!A28</f>
        <v>0</v>
      </c>
      <c r="K29" s="20">
        <f>'S3-D'!B28</f>
        <v>0</v>
      </c>
      <c r="L29" s="139"/>
      <c r="M29" s="18"/>
    </row>
    <row r="30" spans="1:13" ht="13.5" customHeight="1" x14ac:dyDescent="0.25">
      <c r="A30" s="22">
        <v>27</v>
      </c>
      <c r="B30" s="20">
        <f>'S1-D'!A29</f>
        <v>0</v>
      </c>
      <c r="C30" s="20">
        <f>'S1-D'!B29</f>
        <v>0</v>
      </c>
      <c r="D30" s="139"/>
      <c r="E30" s="22">
        <v>27</v>
      </c>
      <c r="F30" s="20">
        <f>'S2-D'!A29</f>
        <v>0</v>
      </c>
      <c r="G30" s="20">
        <f>'S2-D'!B29</f>
        <v>0</v>
      </c>
      <c r="H30" s="139"/>
      <c r="I30" s="22">
        <v>27</v>
      </c>
      <c r="J30" s="20">
        <f>'S3-D'!A29</f>
        <v>0</v>
      </c>
      <c r="K30" s="20">
        <f>'S3-D'!B29</f>
        <v>0</v>
      </c>
      <c r="L30" s="139"/>
      <c r="M30" s="18"/>
    </row>
    <row r="31" spans="1:13" ht="13.5" customHeight="1" x14ac:dyDescent="0.25">
      <c r="A31" s="22">
        <v>28</v>
      </c>
      <c r="B31" s="20">
        <f>'S1-D'!A30</f>
        <v>0</v>
      </c>
      <c r="C31" s="20">
        <f>'S1-D'!B30</f>
        <v>0</v>
      </c>
      <c r="D31" s="139"/>
      <c r="E31" s="22">
        <v>28</v>
      </c>
      <c r="F31" s="20">
        <f>'S2-D'!A31</f>
        <v>0</v>
      </c>
      <c r="G31" s="20">
        <f>'S2-D'!B31</f>
        <v>0</v>
      </c>
      <c r="H31" s="139"/>
      <c r="I31" s="22">
        <v>28</v>
      </c>
      <c r="J31" s="20">
        <f>'S3-D'!A30</f>
        <v>0</v>
      </c>
      <c r="K31" s="20">
        <f>'S3-D'!B30</f>
        <v>0</v>
      </c>
      <c r="L31" s="139"/>
      <c r="M31" s="18"/>
    </row>
    <row r="32" spans="1:13" ht="13.5" customHeight="1" x14ac:dyDescent="0.25">
      <c r="A32" s="22">
        <v>29</v>
      </c>
      <c r="B32" s="20">
        <f>'S1-D'!A31</f>
        <v>0</v>
      </c>
      <c r="C32" s="20">
        <f>'S1-D'!B31</f>
        <v>0</v>
      </c>
      <c r="D32" s="139"/>
      <c r="E32" s="22">
        <v>29</v>
      </c>
      <c r="F32" s="20">
        <f>'S2-D'!A32</f>
        <v>0</v>
      </c>
      <c r="G32" s="20">
        <f>'S2-D'!B32</f>
        <v>0</v>
      </c>
      <c r="H32" s="139"/>
      <c r="I32" s="22">
        <v>29</v>
      </c>
      <c r="J32" s="20">
        <f>'S3-D'!A31</f>
        <v>0</v>
      </c>
      <c r="K32" s="20">
        <f>'S3-D'!B31</f>
        <v>0</v>
      </c>
      <c r="L32" s="139"/>
      <c r="M32" s="18"/>
    </row>
    <row r="33" spans="1:13" ht="13.5" customHeight="1" x14ac:dyDescent="0.25">
      <c r="A33" s="22">
        <v>30</v>
      </c>
      <c r="B33" s="20">
        <f>'S1-D'!A32</f>
        <v>0</v>
      </c>
      <c r="C33" s="20">
        <f>'S1-D'!B32</f>
        <v>0</v>
      </c>
      <c r="D33" s="139"/>
      <c r="E33" s="22">
        <v>30</v>
      </c>
      <c r="F33" s="20">
        <f>'S2-D'!A33</f>
        <v>0</v>
      </c>
      <c r="G33" s="20">
        <f>'S2-D'!B33</f>
        <v>0</v>
      </c>
      <c r="H33" s="139"/>
      <c r="I33" s="22">
        <v>30</v>
      </c>
      <c r="J33" s="20">
        <f>'S3-D'!A32</f>
        <v>0</v>
      </c>
      <c r="K33" s="20">
        <f>'S3-D'!B32</f>
        <v>0</v>
      </c>
      <c r="L33" s="139"/>
      <c r="M33" s="18"/>
    </row>
    <row r="34" spans="1:13" ht="13.5" customHeight="1" x14ac:dyDescent="0.25">
      <c r="A34" s="22">
        <v>31</v>
      </c>
      <c r="B34" s="20">
        <f>'S1-D'!A33</f>
        <v>0</v>
      </c>
      <c r="C34" s="20">
        <f>'S1-D'!B33</f>
        <v>0</v>
      </c>
      <c r="D34" s="139"/>
      <c r="E34" s="22">
        <v>31</v>
      </c>
      <c r="F34" s="20">
        <f>'S2-D'!A34</f>
        <v>0</v>
      </c>
      <c r="G34" s="20">
        <f>'S2-D'!B34</f>
        <v>0</v>
      </c>
      <c r="H34" s="139"/>
      <c r="I34" s="22">
        <v>31</v>
      </c>
      <c r="J34" s="20">
        <f>'S3-D'!A33</f>
        <v>0</v>
      </c>
      <c r="K34" s="20">
        <f>'S3-D'!B33</f>
        <v>0</v>
      </c>
      <c r="L34" s="139"/>
      <c r="M34" s="18"/>
    </row>
    <row r="35" spans="1:13" ht="13.5" customHeight="1" x14ac:dyDescent="0.25">
      <c r="A35" s="22">
        <v>32</v>
      </c>
      <c r="B35" s="20">
        <f>'S1-D'!A34</f>
        <v>0</v>
      </c>
      <c r="C35" s="20">
        <f>'S1-D'!B34</f>
        <v>0</v>
      </c>
      <c r="D35" s="139"/>
      <c r="E35" s="22">
        <v>32</v>
      </c>
      <c r="F35" s="20">
        <f>'S2-D'!A35</f>
        <v>0</v>
      </c>
      <c r="G35" s="20">
        <f>'S2-D'!B35</f>
        <v>0</v>
      </c>
      <c r="H35" s="139"/>
      <c r="I35" s="22">
        <v>32</v>
      </c>
      <c r="J35" s="20">
        <f>'S3-D'!A34</f>
        <v>0</v>
      </c>
      <c r="K35" s="20">
        <f>'S3-D'!B34</f>
        <v>0</v>
      </c>
      <c r="L35" s="139"/>
      <c r="M35" s="18"/>
    </row>
    <row r="36" spans="1:13" ht="13.5" customHeight="1" x14ac:dyDescent="0.25">
      <c r="A36" s="22">
        <v>33</v>
      </c>
      <c r="B36" s="20">
        <f>'S1-D'!A35</f>
        <v>0</v>
      </c>
      <c r="C36" s="20">
        <f>'S1-D'!B35</f>
        <v>0</v>
      </c>
      <c r="D36" s="139"/>
      <c r="E36" s="22">
        <v>33</v>
      </c>
      <c r="F36" s="20">
        <f>'S2-D'!A36</f>
        <v>0</v>
      </c>
      <c r="G36" s="20">
        <f>'S2-D'!B36</f>
        <v>0</v>
      </c>
      <c r="H36" s="139"/>
      <c r="I36" s="22">
        <v>33</v>
      </c>
      <c r="J36" s="20">
        <f>'S3-D'!A35</f>
        <v>0</v>
      </c>
      <c r="K36" s="20">
        <f>'S3-D'!B35</f>
        <v>0</v>
      </c>
      <c r="L36" s="139"/>
      <c r="M36" s="18"/>
    </row>
    <row r="37" spans="1:13" ht="13.5" customHeight="1" x14ac:dyDescent="0.25">
      <c r="A37" s="22">
        <v>34</v>
      </c>
      <c r="B37" s="20">
        <f>'S1-D'!A36</f>
        <v>0</v>
      </c>
      <c r="C37" s="20">
        <f>'S1-D'!B36</f>
        <v>0</v>
      </c>
      <c r="D37" s="139"/>
      <c r="E37" s="22">
        <v>34</v>
      </c>
      <c r="F37" s="20">
        <f>'S2-D'!A37</f>
        <v>0</v>
      </c>
      <c r="G37" s="20">
        <f>'S2-D'!B37</f>
        <v>0</v>
      </c>
      <c r="H37" s="139"/>
      <c r="I37" s="22">
        <v>34</v>
      </c>
      <c r="J37" s="20">
        <f>'S3-D'!A36</f>
        <v>0</v>
      </c>
      <c r="K37" s="20">
        <f>'S3-D'!B36</f>
        <v>0</v>
      </c>
      <c r="L37" s="139"/>
      <c r="M37" s="18"/>
    </row>
    <row r="38" spans="1:13" ht="13.5" customHeight="1" x14ac:dyDescent="0.25">
      <c r="A38" s="22">
        <v>35</v>
      </c>
      <c r="B38" s="20">
        <f>'S1-D'!A37</f>
        <v>0</v>
      </c>
      <c r="C38" s="20">
        <f>'S1-D'!B37</f>
        <v>0</v>
      </c>
      <c r="D38" s="139"/>
      <c r="E38" s="22">
        <v>35</v>
      </c>
      <c r="F38" s="20">
        <f>'S2-D'!A38</f>
        <v>0</v>
      </c>
      <c r="G38" s="20">
        <f>'S2-D'!B38</f>
        <v>0</v>
      </c>
      <c r="H38" s="139"/>
      <c r="I38" s="22">
        <v>35</v>
      </c>
      <c r="J38" s="20">
        <f>'S3-D'!A37</f>
        <v>0</v>
      </c>
      <c r="K38" s="20">
        <f>'S3-D'!B37</f>
        <v>0</v>
      </c>
      <c r="L38" s="139"/>
      <c r="M38" s="18"/>
    </row>
    <row r="39" spans="1:13" ht="13.5" customHeight="1" x14ac:dyDescent="0.25">
      <c r="A39" s="22">
        <v>36</v>
      </c>
      <c r="B39" s="20">
        <f>'S1-D'!A38</f>
        <v>0</v>
      </c>
      <c r="C39" s="20">
        <f>'S1-D'!B38</f>
        <v>0</v>
      </c>
      <c r="D39" s="139"/>
      <c r="E39" s="22">
        <v>36</v>
      </c>
      <c r="F39" s="20">
        <f>'S2-D'!A39</f>
        <v>0</v>
      </c>
      <c r="G39" s="20">
        <f>'S2-D'!B39</f>
        <v>0</v>
      </c>
      <c r="H39" s="139"/>
      <c r="I39" s="22">
        <v>36</v>
      </c>
      <c r="J39" s="20">
        <f>'S3-D'!A38</f>
        <v>0</v>
      </c>
      <c r="K39" s="20">
        <f>'S3-D'!B38</f>
        <v>0</v>
      </c>
      <c r="L39" s="139"/>
      <c r="M39" s="18"/>
    </row>
    <row r="40" spans="1:13" ht="13.5" customHeight="1" x14ac:dyDescent="0.25">
      <c r="A40" s="22">
        <v>37</v>
      </c>
      <c r="B40" s="20">
        <f>'S1-D'!A39</f>
        <v>0</v>
      </c>
      <c r="C40" s="20">
        <f>'S1-D'!B39</f>
        <v>0</v>
      </c>
      <c r="D40" s="139"/>
      <c r="E40" s="22">
        <v>37</v>
      </c>
      <c r="F40" s="20">
        <f>'S2-D'!A40</f>
        <v>0</v>
      </c>
      <c r="G40" s="20">
        <f>'S2-D'!B40</f>
        <v>0</v>
      </c>
      <c r="H40" s="139"/>
      <c r="I40" s="22">
        <v>37</v>
      </c>
      <c r="J40" s="20">
        <f>'S3-D'!A39</f>
        <v>0</v>
      </c>
      <c r="K40" s="20">
        <f>'S3-D'!B39</f>
        <v>0</v>
      </c>
      <c r="L40" s="139"/>
      <c r="M40" s="18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-0.249977111117893"/>
  </sheetPr>
  <dimension ref="A1:AK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12.625" defaultRowHeight="15" customHeight="1" x14ac:dyDescent="0.2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  <col min="23" max="23" width="3.375" customWidth="1"/>
    <col min="24" max="24" width="3.5" customWidth="1"/>
    <col min="25" max="25" width="4.375" customWidth="1"/>
    <col min="26" max="26" width="3.25" customWidth="1"/>
    <col min="27" max="28" width="3.75" customWidth="1"/>
    <col min="29" max="29" width="3.625" customWidth="1"/>
    <col min="30" max="30" width="3.875" customWidth="1"/>
    <col min="31" max="31" width="4" customWidth="1"/>
    <col min="32" max="32" width="3.875" customWidth="1"/>
    <col min="33" max="33" width="4.5" customWidth="1"/>
    <col min="34" max="34" width="2.75" customWidth="1"/>
    <col min="35" max="35" width="3" customWidth="1"/>
    <col min="36" max="36" width="2.25" customWidth="1"/>
  </cols>
  <sheetData>
    <row r="1" spans="1:37" x14ac:dyDescent="0.25">
      <c r="A1" s="23" t="s">
        <v>127</v>
      </c>
      <c r="B1" s="50"/>
    </row>
    <row r="2" spans="1:37" ht="57.6" customHeight="1" x14ac:dyDescent="0.25">
      <c r="A2" s="57" t="s">
        <v>17</v>
      </c>
      <c r="B2" s="58" t="s">
        <v>18</v>
      </c>
      <c r="C2" s="167" t="s">
        <v>242</v>
      </c>
      <c r="D2" s="168" t="s">
        <v>250</v>
      </c>
      <c r="E2" s="168" t="s">
        <v>245</v>
      </c>
      <c r="F2" s="168" t="s">
        <v>243</v>
      </c>
      <c r="G2" s="168" t="s">
        <v>263</v>
      </c>
      <c r="H2" s="168" t="s">
        <v>264</v>
      </c>
      <c r="I2" s="168" t="s">
        <v>273</v>
      </c>
      <c r="J2" s="168" t="s">
        <v>274</v>
      </c>
      <c r="K2" s="169" t="s">
        <v>281</v>
      </c>
      <c r="L2" s="168" t="s">
        <v>282</v>
      </c>
      <c r="M2" s="170" t="s">
        <v>290</v>
      </c>
      <c r="N2" s="170" t="s">
        <v>291</v>
      </c>
      <c r="O2" s="171">
        <v>44589</v>
      </c>
      <c r="P2" s="171">
        <v>44589</v>
      </c>
      <c r="Q2" s="170">
        <v>44590</v>
      </c>
      <c r="R2" s="170">
        <v>44590</v>
      </c>
      <c r="S2" s="170">
        <v>44617</v>
      </c>
      <c r="T2" s="170">
        <v>44617</v>
      </c>
      <c r="U2" s="170">
        <v>44618</v>
      </c>
      <c r="V2" s="170">
        <v>44618</v>
      </c>
      <c r="W2" s="170">
        <v>44624</v>
      </c>
      <c r="X2" s="170">
        <v>44624</v>
      </c>
      <c r="Y2" s="170">
        <v>44625</v>
      </c>
      <c r="Z2" s="170">
        <v>44625</v>
      </c>
      <c r="AA2" s="170">
        <v>44638</v>
      </c>
      <c r="AB2" s="170">
        <v>44638</v>
      </c>
      <c r="AC2" s="170">
        <v>44639</v>
      </c>
      <c r="AD2" s="170">
        <v>44639</v>
      </c>
      <c r="AE2" s="170">
        <v>44673</v>
      </c>
      <c r="AF2" s="170">
        <v>44673</v>
      </c>
      <c r="AG2" s="170">
        <v>44674</v>
      </c>
      <c r="AH2" s="170">
        <v>44674</v>
      </c>
      <c r="AI2" s="170">
        <v>44694</v>
      </c>
      <c r="AJ2" s="170">
        <v>44694</v>
      </c>
    </row>
    <row r="3" spans="1:37" x14ac:dyDescent="0.25">
      <c r="A3" s="276" t="s">
        <v>135</v>
      </c>
      <c r="B3" s="28">
        <f>SUM(C3:AJ3)</f>
        <v>25</v>
      </c>
      <c r="C3" s="59"/>
      <c r="D3" s="30"/>
      <c r="E3" s="30"/>
      <c r="F3" s="30"/>
      <c r="G3" s="30"/>
      <c r="H3" s="30"/>
      <c r="I3" s="30"/>
      <c r="J3" s="30"/>
      <c r="K3" s="30"/>
      <c r="L3" s="45"/>
      <c r="M3" s="29"/>
      <c r="N3" s="29"/>
      <c r="O3" s="29">
        <v>5</v>
      </c>
      <c r="P3" s="29">
        <v>5</v>
      </c>
      <c r="Q3" s="29">
        <v>5</v>
      </c>
      <c r="R3" s="29">
        <v>5</v>
      </c>
      <c r="S3" s="29"/>
      <c r="T3" s="29"/>
      <c r="U3" s="29"/>
      <c r="V3" s="29"/>
      <c r="W3" s="53">
        <v>5</v>
      </c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7" x14ac:dyDescent="0.25">
      <c r="A4" s="276" t="s">
        <v>163</v>
      </c>
      <c r="B4" s="28">
        <f>SUM(C4:AJ4)</f>
        <v>20</v>
      </c>
      <c r="C4" s="60"/>
      <c r="D4" s="29"/>
      <c r="E4" s="29"/>
      <c r="F4" s="29"/>
      <c r="G4" s="29"/>
      <c r="H4" s="29">
        <v>5</v>
      </c>
      <c r="I4" s="29"/>
      <c r="J4" s="29">
        <v>5</v>
      </c>
      <c r="K4" s="29"/>
      <c r="L4" s="46"/>
      <c r="M4" s="29"/>
      <c r="N4" s="29">
        <v>5</v>
      </c>
      <c r="O4" s="29"/>
      <c r="P4" s="29"/>
      <c r="Q4" s="29"/>
      <c r="R4" s="29"/>
      <c r="S4" s="29"/>
      <c r="T4" s="29"/>
      <c r="U4" s="29"/>
      <c r="V4" s="29"/>
      <c r="W4" s="53"/>
      <c r="X4" s="53"/>
      <c r="Y4" s="53"/>
      <c r="Z4" s="53">
        <v>5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7" x14ac:dyDescent="0.25">
      <c r="A5" s="281" t="s">
        <v>47</v>
      </c>
      <c r="B5" s="28">
        <f>SUM(C5:AJ5)</f>
        <v>16</v>
      </c>
      <c r="C5" s="61">
        <v>4</v>
      </c>
      <c r="D5" s="48">
        <v>3</v>
      </c>
      <c r="E5" s="202">
        <v>5</v>
      </c>
      <c r="F5" s="202">
        <v>4</v>
      </c>
      <c r="G5" s="202"/>
      <c r="H5" s="202"/>
      <c r="I5" s="48"/>
      <c r="J5" s="48"/>
      <c r="K5" s="48"/>
      <c r="L5" s="49"/>
      <c r="M5" s="29"/>
      <c r="N5" s="29"/>
      <c r="O5" s="29"/>
      <c r="P5" s="29"/>
      <c r="Q5" s="29"/>
      <c r="R5" s="29"/>
      <c r="S5" s="29"/>
      <c r="T5" s="29"/>
      <c r="U5" s="29"/>
      <c r="V5" s="29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7" x14ac:dyDescent="0.25">
      <c r="A6" s="281" t="s">
        <v>128</v>
      </c>
      <c r="B6" s="28">
        <f>SUM(C6:AJ6)</f>
        <v>15</v>
      </c>
      <c r="C6" s="29"/>
      <c r="D6" s="29">
        <v>5</v>
      </c>
      <c r="E6" s="33"/>
      <c r="F6" s="29">
        <v>5</v>
      </c>
      <c r="G6" s="29"/>
      <c r="H6" s="29"/>
      <c r="I6" s="29"/>
      <c r="J6" s="29"/>
      <c r="K6" s="29"/>
      <c r="L6" s="29">
        <v>5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53"/>
      <c r="X6" s="82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7" x14ac:dyDescent="0.25">
      <c r="A7" s="29" t="s">
        <v>256</v>
      </c>
      <c r="B7" s="28">
        <f>SUM(C7:AJ7)</f>
        <v>10</v>
      </c>
      <c r="C7" s="29"/>
      <c r="D7" s="29"/>
      <c r="E7" s="29"/>
      <c r="F7" s="29"/>
      <c r="G7" s="29">
        <v>5</v>
      </c>
      <c r="H7" s="29"/>
      <c r="I7" s="29">
        <v>5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7" x14ac:dyDescent="0.25">
      <c r="A8" s="276" t="s">
        <v>82</v>
      </c>
      <c r="B8" s="28">
        <f>SUM(C8:AJ8)</f>
        <v>10</v>
      </c>
      <c r="C8" s="29"/>
      <c r="D8" s="29"/>
      <c r="E8" s="29"/>
      <c r="F8" s="29"/>
      <c r="G8" s="29"/>
      <c r="H8" s="29"/>
      <c r="I8" s="29"/>
      <c r="J8" s="29"/>
      <c r="K8" s="29">
        <v>5</v>
      </c>
      <c r="L8" s="29"/>
      <c r="M8" s="29">
        <v>5</v>
      </c>
      <c r="N8" s="29"/>
      <c r="O8" s="29"/>
      <c r="P8" s="29"/>
      <c r="Q8" s="29"/>
      <c r="R8" s="29"/>
      <c r="S8" s="29"/>
      <c r="T8" s="29"/>
      <c r="U8" s="29"/>
      <c r="V8" s="29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t="s">
        <v>318</v>
      </c>
    </row>
    <row r="9" spans="1:37" x14ac:dyDescent="0.25">
      <c r="A9" s="29" t="s">
        <v>249</v>
      </c>
      <c r="B9" s="28">
        <f>SUM(C9:AJ9)</f>
        <v>5</v>
      </c>
      <c r="C9" s="29">
        <v>5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35"/>
      <c r="O9" s="29"/>
      <c r="P9" s="29"/>
      <c r="Q9" s="29"/>
      <c r="R9" s="29"/>
      <c r="S9" s="29"/>
      <c r="T9" s="29"/>
      <c r="U9" s="29"/>
      <c r="V9" s="29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t="s">
        <v>326</v>
      </c>
    </row>
    <row r="10" spans="1:37" x14ac:dyDescent="0.25">
      <c r="A10" s="29" t="s">
        <v>177</v>
      </c>
      <c r="B10" s="28">
        <f>SUM(C10:AJ10)</f>
        <v>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53"/>
      <c r="X10" s="82">
        <v>5</v>
      </c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t="s">
        <v>337</v>
      </c>
    </row>
    <row r="11" spans="1:37" x14ac:dyDescent="0.25">
      <c r="A11" s="29" t="s">
        <v>79</v>
      </c>
      <c r="B11" s="28">
        <f>SUM(C11:AJ11)</f>
        <v>4</v>
      </c>
      <c r="C11" s="29"/>
      <c r="D11" s="29">
        <v>4</v>
      </c>
      <c r="E11" s="29"/>
      <c r="F11" s="29"/>
      <c r="G11" s="29"/>
      <c r="H11" s="51"/>
      <c r="I11" s="29"/>
      <c r="J11" s="51"/>
      <c r="K11" s="29"/>
      <c r="L11" s="51"/>
      <c r="M11" s="29"/>
      <c r="N11" s="29"/>
      <c r="O11" s="35"/>
      <c r="P11" s="29"/>
      <c r="Q11" s="29"/>
      <c r="R11" s="29"/>
      <c r="S11" s="29"/>
      <c r="T11" s="29"/>
      <c r="U11" s="29"/>
      <c r="V11" s="29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7" x14ac:dyDescent="0.25">
      <c r="A12" s="29" t="s">
        <v>260</v>
      </c>
      <c r="B12" s="28">
        <f>SUM(C12:AJ12)</f>
        <v>4</v>
      </c>
      <c r="C12" s="29"/>
      <c r="D12" s="29"/>
      <c r="E12" s="29"/>
      <c r="F12" s="29"/>
      <c r="G12" s="29"/>
      <c r="H12" s="29">
        <v>4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7" x14ac:dyDescent="0.25">
      <c r="A13" s="33" t="s">
        <v>53</v>
      </c>
      <c r="B13" s="28">
        <f>SUM(C13:AJ13)</f>
        <v>3</v>
      </c>
      <c r="C13" s="29">
        <v>3</v>
      </c>
      <c r="D13" s="29"/>
      <c r="E13" s="33"/>
      <c r="F13" s="33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7" x14ac:dyDescent="0.25">
      <c r="A14" s="29" t="s">
        <v>30</v>
      </c>
      <c r="B14" s="28">
        <f>SUM(C14:AJ14)</f>
        <v>0</v>
      </c>
      <c r="C14" s="29"/>
      <c r="D14" s="29"/>
      <c r="E14" s="33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53"/>
      <c r="X14" s="82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7" x14ac:dyDescent="0.25">
      <c r="A15" s="29" t="s">
        <v>56</v>
      </c>
      <c r="B15" s="28">
        <f>SUM(C15:AJ15)</f>
        <v>0</v>
      </c>
      <c r="C15" s="29"/>
      <c r="D15" s="29"/>
      <c r="E15" s="33"/>
      <c r="F15" s="29"/>
      <c r="G15" s="51"/>
      <c r="H15" s="29"/>
      <c r="I15" s="51"/>
      <c r="J15" s="29"/>
      <c r="K15" s="5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53"/>
      <c r="X15" s="82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7" x14ac:dyDescent="0.25">
      <c r="A16" s="35" t="s">
        <v>27</v>
      </c>
      <c r="B16" s="28">
        <f>SUM(C16:AJ16)</f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5"/>
      <c r="R16" s="35"/>
      <c r="S16" s="29"/>
      <c r="T16" s="29"/>
      <c r="U16" s="29"/>
      <c r="V16" s="29"/>
      <c r="W16" s="53"/>
      <c r="X16" s="121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 x14ac:dyDescent="0.25">
      <c r="A17" s="29" t="s">
        <v>205</v>
      </c>
      <c r="B17" s="28">
        <f>SUM(C17:AJ17)</f>
        <v>0</v>
      </c>
      <c r="C17" s="29"/>
      <c r="D17" s="29"/>
      <c r="E17" s="51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 x14ac:dyDescent="0.25">
      <c r="A18" s="33" t="s">
        <v>61</v>
      </c>
      <c r="B18" s="28">
        <f>SUM(C18:AJ18)</f>
        <v>0</v>
      </c>
      <c r="C18" s="29"/>
      <c r="D18" s="29"/>
      <c r="E18" s="29"/>
      <c r="F18" s="29"/>
      <c r="G18" s="33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36" x14ac:dyDescent="0.25">
      <c r="A19" s="33" t="s">
        <v>129</v>
      </c>
      <c r="B19" s="28">
        <f>SUM(C19:AJ19)</f>
        <v>0</v>
      </c>
      <c r="C19" s="29"/>
      <c r="D19" s="29"/>
      <c r="E19" s="29"/>
      <c r="F19" s="3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 x14ac:dyDescent="0.25">
      <c r="A20" s="29"/>
      <c r="B20" s="28">
        <f>SUM(C20:AJ20)</f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  <row r="21" spans="1:36" ht="15.75" customHeight="1" x14ac:dyDescent="0.25">
      <c r="A21" s="29"/>
      <c r="B21" s="28">
        <f>SUM(C21:AJ21)</f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5.75" customHeight="1" x14ac:dyDescent="0.25">
      <c r="A22" s="29"/>
      <c r="B22" s="28">
        <f>SUM(C22:AJ22)</f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.75" customHeight="1" x14ac:dyDescent="0.25">
      <c r="A23" s="29"/>
      <c r="B23" s="28">
        <f>SUM(C23:AJ23)</f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</row>
    <row r="24" spans="1:36" ht="15.75" customHeight="1" x14ac:dyDescent="0.25">
      <c r="A24" s="29"/>
      <c r="B24" s="28">
        <f>SUM(C24:AJ24)</f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</row>
    <row r="25" spans="1:36" ht="15.75" customHeight="1" x14ac:dyDescent="0.25">
      <c r="A25" s="29"/>
      <c r="B25" s="28">
        <f>SUM(C25:AJ25)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</row>
    <row r="26" spans="1:36" ht="15.75" customHeight="1" x14ac:dyDescent="0.25">
      <c r="A26" s="29"/>
      <c r="B26" s="28">
        <f>SUM(C26:AJ26)</f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ht="15.75" customHeight="1" x14ac:dyDescent="0.25">
      <c r="A27" s="29"/>
      <c r="B27" s="28">
        <f>SUM(C27:AJ27)</f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</row>
    <row r="28" spans="1:36" ht="15.75" customHeight="1" x14ac:dyDescent="0.25">
      <c r="A28" s="29"/>
      <c r="B28" s="28">
        <f>SUM(C28:AJ28)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</row>
    <row r="29" spans="1:36" ht="15.75" customHeight="1" x14ac:dyDescent="0.25">
      <c r="A29" s="29"/>
      <c r="B29" s="28">
        <f>SUM(C29:AJ29)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</row>
    <row r="30" spans="1:36" ht="15.75" customHeight="1" x14ac:dyDescent="0.25">
      <c r="A30" s="29"/>
      <c r="B30" s="28">
        <f>SUM(C30:AJ30)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</row>
  </sheetData>
  <autoFilter ref="A2:AJ30">
    <sortState ref="A3:AJ30">
      <sortCondition descending="1" ref="B2:B30"/>
    </sortState>
  </autoFilter>
  <pageMargins left="0.25" right="0.25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</sheetPr>
  <dimension ref="A1:AK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12.625" defaultRowHeight="15" customHeight="1" x14ac:dyDescent="0.2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  <col min="23" max="23" width="2.75" customWidth="1"/>
    <col min="24" max="24" width="2.875" customWidth="1"/>
    <col min="25" max="25" width="3.875" customWidth="1"/>
    <col min="26" max="26" width="4.375" customWidth="1"/>
    <col min="27" max="27" width="4.5" customWidth="1"/>
    <col min="28" max="28" width="4" customWidth="1"/>
    <col min="29" max="29" width="4.5" customWidth="1"/>
    <col min="30" max="30" width="4" customWidth="1"/>
    <col min="31" max="31" width="4.5" customWidth="1"/>
    <col min="32" max="32" width="4.625" customWidth="1"/>
    <col min="33" max="33" width="4.125" customWidth="1"/>
    <col min="34" max="34" width="3.375" customWidth="1"/>
    <col min="35" max="35" width="3.875" customWidth="1"/>
    <col min="36" max="36" width="4" customWidth="1"/>
  </cols>
  <sheetData>
    <row r="1" spans="1:37" x14ac:dyDescent="0.25">
      <c r="A1" s="23" t="s">
        <v>130</v>
      </c>
      <c r="B1" s="50"/>
    </row>
    <row r="2" spans="1:37" ht="48.75" customHeight="1" x14ac:dyDescent="0.25">
      <c r="A2" s="57" t="s">
        <v>17</v>
      </c>
      <c r="B2" s="58" t="s">
        <v>18</v>
      </c>
      <c r="C2" s="167" t="s">
        <v>242</v>
      </c>
      <c r="D2" s="168" t="s">
        <v>250</v>
      </c>
      <c r="E2" s="168" t="s">
        <v>245</v>
      </c>
      <c r="F2" s="168" t="s">
        <v>243</v>
      </c>
      <c r="G2" s="168">
        <v>44877</v>
      </c>
      <c r="H2" s="168">
        <v>44877</v>
      </c>
      <c r="I2" s="168">
        <v>44878</v>
      </c>
      <c r="J2" s="168">
        <v>44878</v>
      </c>
      <c r="K2" s="169">
        <v>44898</v>
      </c>
      <c r="L2" s="168">
        <v>44898</v>
      </c>
      <c r="M2" s="170" t="s">
        <v>290</v>
      </c>
      <c r="N2" s="170" t="s">
        <v>291</v>
      </c>
      <c r="O2" s="171">
        <v>44589</v>
      </c>
      <c r="P2" s="171">
        <v>44589</v>
      </c>
      <c r="Q2" s="170">
        <v>44590</v>
      </c>
      <c r="R2" s="170">
        <v>44590</v>
      </c>
      <c r="S2" s="170">
        <v>44617</v>
      </c>
      <c r="T2" s="170">
        <v>44617</v>
      </c>
      <c r="U2" s="170">
        <v>44618</v>
      </c>
      <c r="V2" s="170">
        <v>44618</v>
      </c>
      <c r="W2" s="140">
        <v>44624</v>
      </c>
      <c r="X2" s="140">
        <v>44624</v>
      </c>
      <c r="Y2" s="140">
        <v>44625</v>
      </c>
      <c r="Z2" s="140">
        <v>44625</v>
      </c>
      <c r="AA2" s="140">
        <v>44638</v>
      </c>
      <c r="AB2" s="140">
        <v>44638</v>
      </c>
      <c r="AC2" s="140">
        <v>44639</v>
      </c>
      <c r="AD2" s="140">
        <v>44639</v>
      </c>
      <c r="AE2" s="140">
        <v>44673</v>
      </c>
      <c r="AF2" s="140">
        <v>44673</v>
      </c>
      <c r="AG2" s="140">
        <v>44674</v>
      </c>
      <c r="AH2" s="140">
        <v>44674</v>
      </c>
      <c r="AI2" s="140">
        <v>44694</v>
      </c>
      <c r="AJ2" s="140">
        <v>44694</v>
      </c>
    </row>
    <row r="3" spans="1:37" x14ac:dyDescent="0.25">
      <c r="A3" s="297" t="s">
        <v>82</v>
      </c>
      <c r="B3" s="28">
        <f t="shared" ref="B3:B30" si="0">SUM(C3:AJ3)</f>
        <v>5</v>
      </c>
      <c r="C3" s="64"/>
      <c r="D3" s="65"/>
      <c r="E3" s="65">
        <v>5</v>
      </c>
      <c r="F3" s="65"/>
      <c r="G3" s="65"/>
      <c r="H3" s="65"/>
      <c r="I3" s="65"/>
      <c r="J3" s="65"/>
      <c r="K3" s="65"/>
      <c r="L3" s="67"/>
      <c r="M3" s="29"/>
      <c r="N3" s="29"/>
      <c r="O3" s="35"/>
      <c r="P3" s="29"/>
      <c r="Q3" s="29"/>
      <c r="R3" s="29"/>
      <c r="S3" s="29"/>
      <c r="T3" s="29"/>
      <c r="U3" s="29"/>
      <c r="V3" s="29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7" x14ac:dyDescent="0.25">
      <c r="A4" s="29" t="s">
        <v>177</v>
      </c>
      <c r="B4" s="28">
        <f t="shared" si="0"/>
        <v>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>
        <v>4</v>
      </c>
      <c r="O4" s="29"/>
      <c r="P4" s="29"/>
      <c r="Q4" s="29"/>
      <c r="R4" s="29"/>
      <c r="S4" s="29"/>
      <c r="T4" s="29"/>
      <c r="U4" s="29"/>
      <c r="V4" s="29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7" x14ac:dyDescent="0.25">
      <c r="A5" s="281" t="s">
        <v>47</v>
      </c>
      <c r="B5" s="28">
        <f t="shared" si="0"/>
        <v>0</v>
      </c>
      <c r="C5" s="29"/>
      <c r="D5" s="29"/>
      <c r="E5" s="33"/>
      <c r="F5" s="29"/>
      <c r="G5" s="29"/>
      <c r="H5" s="33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53"/>
      <c r="X5" s="82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7" x14ac:dyDescent="0.25">
      <c r="A6" s="29" t="s">
        <v>30</v>
      </c>
      <c r="B6" s="28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5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53"/>
      <c r="X6" s="82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7" x14ac:dyDescent="0.25">
      <c r="A7" s="33" t="s">
        <v>56</v>
      </c>
      <c r="B7" s="28">
        <f t="shared" si="0"/>
        <v>0</v>
      </c>
      <c r="C7" s="29"/>
      <c r="D7" s="29"/>
      <c r="E7" s="29"/>
      <c r="F7" s="29"/>
      <c r="G7" s="33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53"/>
      <c r="X7" s="121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7" x14ac:dyDescent="0.25">
      <c r="A8" s="33" t="s">
        <v>131</v>
      </c>
      <c r="B8" s="28">
        <f t="shared" si="0"/>
        <v>0</v>
      </c>
      <c r="C8" s="29"/>
      <c r="D8" s="29"/>
      <c r="E8" s="29"/>
      <c r="F8" s="29"/>
      <c r="G8" s="33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7" x14ac:dyDescent="0.25">
      <c r="A9" s="76" t="s">
        <v>157</v>
      </c>
      <c r="B9" s="28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205" t="s">
        <v>318</v>
      </c>
    </row>
    <row r="10" spans="1:37" x14ac:dyDescent="0.25">
      <c r="A10" s="290" t="s">
        <v>163</v>
      </c>
      <c r="B10" s="28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5"/>
      <c r="O10" s="35"/>
      <c r="P10" s="29"/>
      <c r="Q10" s="29"/>
      <c r="R10" s="29"/>
      <c r="S10" s="29"/>
      <c r="T10" s="29"/>
      <c r="U10" s="29"/>
      <c r="V10" s="29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t="s">
        <v>326</v>
      </c>
    </row>
    <row r="11" spans="1:37" x14ac:dyDescent="0.25">
      <c r="A11" s="29"/>
      <c r="B11" s="28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7" x14ac:dyDescent="0.25">
      <c r="A12" s="29"/>
      <c r="B12" s="28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7" x14ac:dyDescent="0.25">
      <c r="A13" s="29"/>
      <c r="B13" s="28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7" x14ac:dyDescent="0.25">
      <c r="A14" s="29"/>
      <c r="B14" s="28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7" x14ac:dyDescent="0.25">
      <c r="A15" s="29"/>
      <c r="B15" s="28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7" x14ac:dyDescent="0.25">
      <c r="A16" s="29"/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 x14ac:dyDescent="0.25">
      <c r="A17" s="29"/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 x14ac:dyDescent="0.25">
      <c r="A18" s="29"/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36" x14ac:dyDescent="0.25">
      <c r="A19" s="29"/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 x14ac:dyDescent="0.25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  <row r="21" spans="1:36" ht="15.75" customHeight="1" x14ac:dyDescent="0.25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5.75" customHeight="1" x14ac:dyDescent="0.25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.75" customHeight="1" x14ac:dyDescent="0.25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36" ht="15.75" customHeight="1" x14ac:dyDescent="0.25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36" ht="15.75" customHeight="1" x14ac:dyDescent="0.25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36" ht="15.75" customHeight="1" x14ac:dyDescent="0.25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36" ht="15.75" customHeight="1" x14ac:dyDescent="0.25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36" ht="15.75" customHeight="1" x14ac:dyDescent="0.25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36" ht="15.75" customHeight="1" x14ac:dyDescent="0.25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36" ht="15.75" customHeight="1" x14ac:dyDescent="0.25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-0.249977111117893"/>
  </sheetPr>
  <dimension ref="A1:AK30"/>
  <sheetViews>
    <sheetView workbookViewId="0">
      <selection activeCell="H19" sqref="H19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4.12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  <col min="23" max="23" width="3.5" customWidth="1"/>
    <col min="24" max="24" width="3.75" customWidth="1"/>
    <col min="25" max="25" width="3.5" customWidth="1"/>
    <col min="26" max="26" width="3.625" customWidth="1"/>
    <col min="27" max="28" width="3.875" customWidth="1"/>
    <col min="29" max="29" width="3.625" customWidth="1"/>
    <col min="30" max="30" width="3.75" customWidth="1"/>
    <col min="31" max="31" width="3.625" customWidth="1"/>
    <col min="32" max="32" width="3.5" customWidth="1"/>
    <col min="33" max="33" width="4.375" customWidth="1"/>
    <col min="34" max="35" width="4.125" customWidth="1"/>
    <col min="36" max="36" width="4.375" customWidth="1"/>
  </cols>
  <sheetData>
    <row r="1" spans="1:37" x14ac:dyDescent="0.25">
      <c r="A1" s="23" t="s">
        <v>132</v>
      </c>
      <c r="B1" s="50"/>
    </row>
    <row r="2" spans="1:37" ht="49.5" customHeight="1" x14ac:dyDescent="0.25">
      <c r="A2" s="57" t="s">
        <v>17</v>
      </c>
      <c r="B2" t="s">
        <v>18</v>
      </c>
      <c r="C2" s="167" t="s">
        <v>242</v>
      </c>
      <c r="D2" s="168" t="s">
        <v>250</v>
      </c>
      <c r="E2" s="168" t="s">
        <v>245</v>
      </c>
      <c r="F2" s="168" t="s">
        <v>243</v>
      </c>
      <c r="G2" s="168" t="s">
        <v>263</v>
      </c>
      <c r="H2" s="168" t="s">
        <v>264</v>
      </c>
      <c r="I2" s="168">
        <v>44878</v>
      </c>
      <c r="J2" s="168">
        <v>44878</v>
      </c>
      <c r="K2" s="169">
        <v>44898</v>
      </c>
      <c r="L2" s="168">
        <v>44898</v>
      </c>
      <c r="M2" s="170">
        <v>44899</v>
      </c>
      <c r="N2" s="170">
        <v>44899</v>
      </c>
      <c r="O2" s="171">
        <v>44589</v>
      </c>
      <c r="P2" s="171">
        <v>44589</v>
      </c>
      <c r="Q2" s="170">
        <v>44590</v>
      </c>
      <c r="R2" s="170">
        <v>44590</v>
      </c>
      <c r="S2" s="170">
        <v>44617</v>
      </c>
      <c r="T2" s="170">
        <v>44617</v>
      </c>
      <c r="U2" s="170">
        <v>44618</v>
      </c>
      <c r="V2" s="170">
        <v>44618</v>
      </c>
      <c r="W2" s="140">
        <v>44624</v>
      </c>
      <c r="X2" s="140">
        <v>44624</v>
      </c>
      <c r="Y2" s="140">
        <v>44625</v>
      </c>
      <c r="Z2" s="140">
        <v>44625</v>
      </c>
      <c r="AA2" s="140">
        <v>44638</v>
      </c>
      <c r="AB2" s="140">
        <v>44638</v>
      </c>
      <c r="AC2" s="140">
        <v>44639</v>
      </c>
      <c r="AD2" s="140">
        <v>44639</v>
      </c>
      <c r="AE2" s="140">
        <v>44673</v>
      </c>
      <c r="AF2" s="140">
        <v>44673</v>
      </c>
      <c r="AG2" s="140">
        <v>44674</v>
      </c>
      <c r="AH2" s="140">
        <v>44674</v>
      </c>
      <c r="AI2" s="140">
        <v>44694</v>
      </c>
      <c r="AJ2" s="140">
        <v>44694</v>
      </c>
    </row>
    <row r="3" spans="1:37" x14ac:dyDescent="0.25">
      <c r="A3" s="289" t="s">
        <v>82</v>
      </c>
      <c r="B3" s="28">
        <f>SUM(C3:AJ3)</f>
        <v>18</v>
      </c>
      <c r="C3" s="64">
        <v>8</v>
      </c>
      <c r="D3" s="65"/>
      <c r="E3" s="66">
        <v>5</v>
      </c>
      <c r="F3" s="66"/>
      <c r="G3" s="66"/>
      <c r="H3" s="65">
        <v>5</v>
      </c>
      <c r="I3" s="149"/>
      <c r="J3" s="65"/>
      <c r="K3" s="65"/>
      <c r="L3" s="67"/>
      <c r="M3" s="29"/>
      <c r="N3" s="29"/>
      <c r="O3" s="29"/>
      <c r="P3" s="29"/>
      <c r="Q3" s="29"/>
      <c r="R3" s="35"/>
      <c r="S3" s="29"/>
      <c r="T3" s="29"/>
      <c r="U3" s="29"/>
      <c r="V3" s="29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7" x14ac:dyDescent="0.25">
      <c r="A4" s="29" t="s">
        <v>47</v>
      </c>
      <c r="B4" s="28">
        <f>SUM(C4:AJ4)</f>
        <v>14</v>
      </c>
      <c r="C4" s="29">
        <v>4</v>
      </c>
      <c r="D4" s="29">
        <v>5</v>
      </c>
      <c r="E4" s="33"/>
      <c r="F4" s="29"/>
      <c r="G4" s="29">
        <v>5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7" x14ac:dyDescent="0.25">
      <c r="A5" s="281" t="s">
        <v>135</v>
      </c>
      <c r="B5" s="28">
        <f>SUM(C5:AJ5)</f>
        <v>10</v>
      </c>
      <c r="C5" s="29">
        <v>2</v>
      </c>
      <c r="D5" s="29">
        <v>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53"/>
      <c r="X5" s="82">
        <v>4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7" x14ac:dyDescent="0.25">
      <c r="A6" s="29" t="s">
        <v>336</v>
      </c>
      <c r="B6" s="28">
        <f>SUM(C6:AJ6)</f>
        <v>10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53"/>
      <c r="X6" s="53">
        <v>5</v>
      </c>
      <c r="Y6" s="53"/>
      <c r="Z6" s="53">
        <v>5</v>
      </c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7" x14ac:dyDescent="0.25">
      <c r="A7" s="276" t="s">
        <v>40</v>
      </c>
      <c r="B7" s="28">
        <f>SUM(C7:AJ7)</f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7" x14ac:dyDescent="0.25">
      <c r="A8" s="29" t="s">
        <v>177</v>
      </c>
      <c r="B8" s="28">
        <f>SUM(C8:AJ8)</f>
        <v>0</v>
      </c>
      <c r="C8" s="29"/>
      <c r="D8" s="29"/>
      <c r="E8" s="29"/>
      <c r="F8" s="29"/>
      <c r="G8" s="29"/>
      <c r="H8" s="33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53"/>
      <c r="X8" s="82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205"/>
    </row>
    <row r="9" spans="1:37" x14ac:dyDescent="0.25">
      <c r="A9" s="33" t="s">
        <v>27</v>
      </c>
      <c r="B9" s="28">
        <f>SUM(C9:AJ9)</f>
        <v>0</v>
      </c>
      <c r="C9" s="29"/>
      <c r="D9" s="29"/>
      <c r="E9" s="33"/>
      <c r="F9" s="33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53"/>
      <c r="X9" s="121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t="s">
        <v>318</v>
      </c>
    </row>
    <row r="10" spans="1:37" x14ac:dyDescent="0.25">
      <c r="A10" s="29" t="s">
        <v>79</v>
      </c>
      <c r="B10" s="28">
        <f>SUM(C10:AJ10)</f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t="s">
        <v>326</v>
      </c>
    </row>
    <row r="11" spans="1:37" x14ac:dyDescent="0.25">
      <c r="A11" s="29" t="s">
        <v>134</v>
      </c>
      <c r="B11" s="28">
        <f>SUM(C11:AJ11)</f>
        <v>0</v>
      </c>
      <c r="C11" s="29"/>
      <c r="D11" s="29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7" x14ac:dyDescent="0.25">
      <c r="A12" s="33" t="s">
        <v>137</v>
      </c>
      <c r="B12" s="28">
        <f>SUM(C12:AJ12)</f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7" x14ac:dyDescent="0.25">
      <c r="A13" s="33" t="s">
        <v>136</v>
      </c>
      <c r="B13" s="28">
        <f>SUM(C13:AJ13)</f>
        <v>0</v>
      </c>
      <c r="C13" s="29"/>
      <c r="D13" s="29"/>
      <c r="E13" s="33"/>
      <c r="F13" s="33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7" x14ac:dyDescent="0.25">
      <c r="A14" s="33" t="s">
        <v>65</v>
      </c>
      <c r="B14" s="28">
        <f>SUM(C14:AJ14)</f>
        <v>0</v>
      </c>
      <c r="C14" s="29"/>
      <c r="D14" s="29"/>
      <c r="E14" s="29"/>
      <c r="F14" s="33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7" x14ac:dyDescent="0.25">
      <c r="A15" s="33" t="s">
        <v>131</v>
      </c>
      <c r="B15" s="28">
        <f>SUM(C15:AJ15)</f>
        <v>0</v>
      </c>
      <c r="C15" s="29"/>
      <c r="D15" s="29"/>
      <c r="E15" s="29"/>
      <c r="F15" s="29"/>
      <c r="G15" s="29"/>
      <c r="H15" s="33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7" x14ac:dyDescent="0.25">
      <c r="A16" s="33" t="s">
        <v>167</v>
      </c>
      <c r="B16" s="28">
        <f>SUM(C16:AJ16)</f>
        <v>0</v>
      </c>
      <c r="C16" s="29"/>
      <c r="D16" s="29"/>
      <c r="E16" s="29"/>
      <c r="F16" s="29"/>
      <c r="G16" s="33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 x14ac:dyDescent="0.25">
      <c r="A17" s="33" t="s">
        <v>133</v>
      </c>
      <c r="B17" s="28">
        <f>SUM(C17:AJ17)</f>
        <v>0</v>
      </c>
      <c r="C17" s="29"/>
      <c r="D17" s="29"/>
      <c r="E17" s="29"/>
      <c r="F17" s="29"/>
      <c r="G17" s="29"/>
      <c r="H17" s="33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 s="228" customFormat="1" x14ac:dyDescent="0.25">
      <c r="A18" s="29" t="s">
        <v>30</v>
      </c>
      <c r="B18" s="28">
        <f>SUM(C18:AJ18)</f>
        <v>0</v>
      </c>
      <c r="C18" s="29"/>
      <c r="D18" s="29"/>
      <c r="E18" s="33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36" x14ac:dyDescent="0.25">
      <c r="A19" s="29"/>
      <c r="B19" s="28">
        <f>SUM(C19:AJ19)</f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 x14ac:dyDescent="0.25">
      <c r="A20" s="29"/>
      <c r="B20" s="28">
        <f>SUM(C20:AJ20)</f>
        <v>0</v>
      </c>
      <c r="C20" s="29"/>
      <c r="D20" s="29"/>
      <c r="E20" s="29"/>
      <c r="F20" s="29"/>
      <c r="G20" s="29"/>
      <c r="H20" s="29" t="s">
        <v>379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  <row r="21" spans="1:36" ht="15.75" customHeight="1" x14ac:dyDescent="0.25">
      <c r="A21" s="29"/>
      <c r="B21" s="28">
        <f>SUM(C21:AJ21)</f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5.75" customHeight="1" x14ac:dyDescent="0.25">
      <c r="A22" s="29"/>
      <c r="B22" s="28">
        <f>SUM(C22:AJ22)</f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.75" customHeight="1" x14ac:dyDescent="0.25">
      <c r="A23" s="29"/>
      <c r="B23" s="28">
        <f>SUM(C23:AJ23)</f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36" ht="15.75" customHeight="1" x14ac:dyDescent="0.25">
      <c r="A24" s="29"/>
      <c r="B24" s="28">
        <f>SUM(C24:AJ24)</f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36" ht="15.75" customHeight="1" x14ac:dyDescent="0.25">
      <c r="A25" s="29"/>
      <c r="B25" s="28">
        <f>SUM(C25:AJ25)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36" ht="15.75" customHeight="1" x14ac:dyDescent="0.25">
      <c r="A26" s="29"/>
      <c r="B26" s="28">
        <f>SUM(C26:AJ26)</f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36" ht="15.75" customHeight="1" x14ac:dyDescent="0.25">
      <c r="A27" s="29"/>
      <c r="B27" s="28">
        <f>SUM(C27:AJ27)</f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36" ht="15.75" customHeight="1" x14ac:dyDescent="0.25">
      <c r="A28" s="29"/>
      <c r="B28" s="28">
        <f>SUM(C28:AJ28)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36" ht="15.75" customHeight="1" x14ac:dyDescent="0.25">
      <c r="A29" s="29"/>
      <c r="B29" s="28">
        <f>SUM(C29:AJ29)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36" ht="15.75" customHeight="1" x14ac:dyDescent="0.25">
      <c r="A30" s="29"/>
      <c r="B30" s="28">
        <f>SUM(C30:AJ30)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sortState ref="A4:AJ19">
    <sortCondition descending="1" ref="B4:B19"/>
  </sortState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7030A0"/>
    <pageSetUpPr fitToPage="1"/>
  </sheetPr>
  <dimension ref="A1:W40"/>
  <sheetViews>
    <sheetView workbookViewId="0">
      <selection activeCell="B1" sqref="B1:L2"/>
    </sheetView>
  </sheetViews>
  <sheetFormatPr defaultColWidth="12.625" defaultRowHeight="15" customHeight="1" x14ac:dyDescent="0.2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23" ht="12.75" customHeight="1" x14ac:dyDescent="0.2">
      <c r="A1" s="18"/>
      <c r="B1" s="264" t="s">
        <v>334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1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2.75" customHeight="1" x14ac:dyDescent="0.2">
      <c r="A2" s="1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1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13.5" customHeight="1" x14ac:dyDescent="0.25">
      <c r="A3" s="69"/>
      <c r="B3" s="69" t="s">
        <v>5</v>
      </c>
      <c r="C3" s="69" t="s">
        <v>2</v>
      </c>
      <c r="D3" s="69"/>
      <c r="E3" s="69"/>
      <c r="F3" s="69" t="s">
        <v>9</v>
      </c>
      <c r="G3" s="69" t="s">
        <v>2</v>
      </c>
      <c r="H3" s="69"/>
      <c r="I3" s="69"/>
      <c r="J3" s="69" t="s">
        <v>13</v>
      </c>
      <c r="K3" s="69" t="s">
        <v>2</v>
      </c>
      <c r="L3" s="69"/>
      <c r="M3" s="63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3.5" customHeight="1" x14ac:dyDescent="0.25">
      <c r="A4" s="20">
        <v>1</v>
      </c>
      <c r="B4" s="20" t="str">
        <f>'A1-D'!A3</f>
        <v>JERDE, BREANNA</v>
      </c>
      <c r="C4" s="20">
        <f>'A1-D'!B3</f>
        <v>15</v>
      </c>
      <c r="D4" s="70"/>
      <c r="E4" s="20">
        <v>1</v>
      </c>
      <c r="F4" s="20" t="str">
        <f>'A2-D'!A3</f>
        <v>JERDE, BREANNA</v>
      </c>
      <c r="G4" s="20">
        <f>'A2-D'!B3</f>
        <v>10</v>
      </c>
      <c r="H4" s="70"/>
      <c r="I4" s="20">
        <v>1</v>
      </c>
      <c r="J4" s="20" t="str">
        <f>'A3-D'!A3</f>
        <v>LAPPEN, TAERAISA</v>
      </c>
      <c r="K4" s="20">
        <f>'A3-D'!B3</f>
        <v>26</v>
      </c>
      <c r="L4" s="70"/>
      <c r="M4" s="1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3.5" customHeight="1" x14ac:dyDescent="0.25">
      <c r="A5" s="20">
        <v>2</v>
      </c>
      <c r="B5" s="20" t="str">
        <f>'A1-D'!A4</f>
        <v>MILLER, JACKIE</v>
      </c>
      <c r="C5" s="20">
        <f>'A1-D'!B4</f>
        <v>10</v>
      </c>
      <c r="D5" s="70"/>
      <c r="E5" s="20">
        <v>2</v>
      </c>
      <c r="F5" s="20" t="str">
        <f>'A2-D'!A4</f>
        <v>LAPPEN, TAERAISA</v>
      </c>
      <c r="G5" s="20">
        <f>'A2-D'!B4</f>
        <v>5</v>
      </c>
      <c r="H5" s="70"/>
      <c r="I5" s="20">
        <v>2</v>
      </c>
      <c r="J5" s="20" t="str">
        <f>'A3-D'!A4</f>
        <v>ROMANOWSKI, LEAH</v>
      </c>
      <c r="K5" s="20">
        <f>'A3-D'!B4</f>
        <v>13</v>
      </c>
      <c r="L5" s="70"/>
      <c r="M5" s="1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3" ht="13.5" customHeight="1" x14ac:dyDescent="0.25">
      <c r="A6" s="20">
        <v>3</v>
      </c>
      <c r="B6" s="20" t="str">
        <f>'A1-D'!A5</f>
        <v>LENZEN, OLIVIA</v>
      </c>
      <c r="C6" s="20">
        <f>'A1-D'!B5</f>
        <v>10</v>
      </c>
      <c r="D6" s="70"/>
      <c r="E6" s="20">
        <v>3</v>
      </c>
      <c r="F6" s="20" t="str">
        <f>'A2-D'!A5</f>
        <v>ANGER, RABEKAH</v>
      </c>
      <c r="G6" s="20">
        <f>'A2-D'!B5</f>
        <v>5</v>
      </c>
      <c r="H6" s="70"/>
      <c r="I6" s="20">
        <v>3</v>
      </c>
      <c r="J6" s="20" t="str">
        <f>'A3-D'!A5</f>
        <v>LENZEN, OLIVIA</v>
      </c>
      <c r="K6" s="20">
        <f>'A3-D'!B5</f>
        <v>10</v>
      </c>
      <c r="L6" s="70"/>
      <c r="M6" s="1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 ht="13.5" customHeight="1" x14ac:dyDescent="0.25">
      <c r="A7" s="20">
        <v>4</v>
      </c>
      <c r="B7" s="20" t="str">
        <f>'A1-D'!A6</f>
        <v>FEWINS, KAYLA</v>
      </c>
      <c r="C7" s="20">
        <f>'A1-D'!B6</f>
        <v>5</v>
      </c>
      <c r="D7" s="70"/>
      <c r="E7" s="20">
        <v>4</v>
      </c>
      <c r="F7" s="20" t="str">
        <f>'A2-D'!A6</f>
        <v>JORNS, CARMEN</v>
      </c>
      <c r="G7" s="20">
        <f>'A2-D'!B6</f>
        <v>4</v>
      </c>
      <c r="H7" s="70"/>
      <c r="I7" s="20">
        <v>4</v>
      </c>
      <c r="J7" s="20" t="str">
        <f>'A3-D'!A6</f>
        <v>johnson, victoria</v>
      </c>
      <c r="K7" s="20">
        <f>'A3-D'!B6</f>
        <v>9</v>
      </c>
      <c r="L7" s="70"/>
      <c r="M7" s="1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3" ht="13.5" customHeight="1" x14ac:dyDescent="0.25">
      <c r="A8" s="20">
        <v>5</v>
      </c>
      <c r="B8" s="20" t="str">
        <f>'A1-D'!A7</f>
        <v>DOOTSON, SIERRA</v>
      </c>
      <c r="C8" s="20">
        <f>'A1-D'!B7</f>
        <v>5</v>
      </c>
      <c r="D8" s="70"/>
      <c r="E8" s="20">
        <v>5</v>
      </c>
      <c r="F8" s="20" t="str">
        <f>'A2-D'!A7</f>
        <v>MACKOWIAK, CORA</v>
      </c>
      <c r="G8" s="20">
        <f>'A2-D'!B7</f>
        <v>0</v>
      </c>
      <c r="H8" s="70"/>
      <c r="I8" s="20">
        <v>5</v>
      </c>
      <c r="J8" s="20" t="str">
        <f>'A3-D'!A7</f>
        <v>MILLER, JACKIE</v>
      </c>
      <c r="K8" s="20">
        <f>'A3-D'!B7</f>
        <v>8</v>
      </c>
      <c r="L8" s="70"/>
      <c r="M8" s="1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spans="1:23" ht="13.5" customHeight="1" x14ac:dyDescent="0.25">
      <c r="A9" s="20">
        <v>6</v>
      </c>
      <c r="B9" s="20" t="str">
        <f>'A1-D'!A8</f>
        <v>LAPPEN, TAERAISA</v>
      </c>
      <c r="C9" s="20">
        <f>'A1-D'!B8</f>
        <v>5</v>
      </c>
      <c r="D9" s="70"/>
      <c r="E9" s="20">
        <v>6</v>
      </c>
      <c r="F9" s="20" t="str">
        <f>'A2-D'!A8</f>
        <v>DOOTSON, SIERRA</v>
      </c>
      <c r="G9" s="20">
        <f>'A2-D'!B8</f>
        <v>0</v>
      </c>
      <c r="H9" s="70"/>
      <c r="I9" s="20">
        <v>6</v>
      </c>
      <c r="J9" s="20" t="str">
        <f>'A3-D'!A8</f>
        <v>BULLMAN, MIKAYLA</v>
      </c>
      <c r="K9" s="20">
        <f>'A3-D'!B8</f>
        <v>5</v>
      </c>
      <c r="L9" s="70"/>
      <c r="M9" s="1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pans="1:23" ht="13.5" customHeight="1" x14ac:dyDescent="0.25">
      <c r="A10" s="20">
        <v>7</v>
      </c>
      <c r="B10" s="20" t="str">
        <f>'A1-D'!A9</f>
        <v>BALTUS, CARLY</v>
      </c>
      <c r="C10" s="20">
        <f>'A1-D'!B9</f>
        <v>5</v>
      </c>
      <c r="D10" s="70"/>
      <c r="E10" s="20">
        <v>7</v>
      </c>
      <c r="F10" s="20" t="str">
        <f>'A2-D'!A9</f>
        <v>THOMPSON, ASHLEY</v>
      </c>
      <c r="G10" s="20">
        <f>'A2-D'!B9</f>
        <v>0</v>
      </c>
      <c r="H10" s="70"/>
      <c r="I10" s="20">
        <v>7</v>
      </c>
      <c r="J10" s="20" t="str">
        <f>'A3-D'!A9</f>
        <v>CHAMPEAU, JOHN</v>
      </c>
      <c r="K10" s="20">
        <f>'A3-D'!B9</f>
        <v>5</v>
      </c>
      <c r="L10" s="70"/>
      <c r="M10" s="1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ht="13.5" customHeight="1" x14ac:dyDescent="0.25">
      <c r="A11" s="20">
        <v>8</v>
      </c>
      <c r="B11" s="20" t="str">
        <f>'A1-D'!A10</f>
        <v>DAGENAIS, ALLISON</v>
      </c>
      <c r="C11" s="20">
        <f>'A1-D'!B10</f>
        <v>5</v>
      </c>
      <c r="D11" s="70"/>
      <c r="E11" s="20">
        <v>8</v>
      </c>
      <c r="F11" s="20" t="str">
        <f>'A2-D'!A10</f>
        <v>MILLER, JACKIE</v>
      </c>
      <c r="G11" s="20">
        <f>'A2-D'!B10</f>
        <v>0</v>
      </c>
      <c r="H11" s="70"/>
      <c r="I11" s="20">
        <v>8</v>
      </c>
      <c r="J11" s="20" t="str">
        <f>'A3-D'!A10</f>
        <v>JORNS, CARMEN</v>
      </c>
      <c r="K11" s="20">
        <f>'A3-D'!B10</f>
        <v>5</v>
      </c>
      <c r="L11" s="70"/>
      <c r="M11" s="1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1:23" ht="13.5" customHeight="1" x14ac:dyDescent="0.25">
      <c r="A12" s="22">
        <v>9</v>
      </c>
      <c r="B12" s="20" t="str">
        <f>'A1-D'!A11</f>
        <v>BULLMAN, MIKAYLA</v>
      </c>
      <c r="C12" s="20">
        <f>'A1-D'!B11</f>
        <v>4</v>
      </c>
      <c r="D12" s="70"/>
      <c r="E12" s="22">
        <v>9</v>
      </c>
      <c r="F12" s="20" t="str">
        <f>'A2-D'!A11</f>
        <v>DEMELL, JESSICA</v>
      </c>
      <c r="G12" s="20">
        <f>'A2-D'!B11</f>
        <v>0</v>
      </c>
      <c r="H12" s="70"/>
      <c r="I12" s="22">
        <v>9</v>
      </c>
      <c r="J12" s="20" t="str">
        <f>'A3-D'!A11</f>
        <v>ANGER, RABEKAH</v>
      </c>
      <c r="K12" s="20">
        <f>'A3-D'!B11</f>
        <v>4</v>
      </c>
      <c r="L12" s="70"/>
      <c r="M12" s="1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1:23" ht="13.5" customHeight="1" x14ac:dyDescent="0.25">
      <c r="A13" s="22">
        <v>10</v>
      </c>
      <c r="B13" s="20" t="str">
        <f>'A1-D'!A12</f>
        <v>CHAMPEAU, JOHN</v>
      </c>
      <c r="C13" s="20">
        <f>'A1-D'!B12</f>
        <v>4</v>
      </c>
      <c r="D13" s="70"/>
      <c r="E13" s="22">
        <v>10</v>
      </c>
      <c r="F13" s="20" t="str">
        <f>'A2-D'!A12</f>
        <v>TRZEBIATOWSKI, MOLLY</v>
      </c>
      <c r="G13" s="20">
        <f>'A2-D'!B12</f>
        <v>0</v>
      </c>
      <c r="H13" s="70"/>
      <c r="I13" s="22">
        <v>10</v>
      </c>
      <c r="J13" s="20" t="str">
        <f>'A3-D'!A12</f>
        <v>ROCHON, SHAYDILYNNE</v>
      </c>
      <c r="K13" s="20">
        <f>'A3-D'!B12</f>
        <v>4</v>
      </c>
      <c r="L13" s="70"/>
      <c r="M13" s="1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1:23" ht="13.5" customHeight="1" x14ac:dyDescent="0.25">
      <c r="A14" s="22">
        <v>11</v>
      </c>
      <c r="B14" s="20" t="str">
        <f>'A1-D'!A13</f>
        <v>COOLEY, AMY</v>
      </c>
      <c r="C14" s="20">
        <f>'A1-D'!B13</f>
        <v>4</v>
      </c>
      <c r="D14" s="70"/>
      <c r="E14" s="22">
        <v>11</v>
      </c>
      <c r="F14" s="20" t="str">
        <f>'A2-D'!A13</f>
        <v>PETHKE, BROOKE</v>
      </c>
      <c r="G14" s="20">
        <f>'A2-D'!B13</f>
        <v>0</v>
      </c>
      <c r="H14" s="70"/>
      <c r="I14" s="22">
        <v>11</v>
      </c>
      <c r="J14" s="20" t="str">
        <f>'A3-D'!A13</f>
        <v>WANISH, JUSTINE</v>
      </c>
      <c r="K14" s="20">
        <f>'A3-D'!B13</f>
        <v>4</v>
      </c>
      <c r="L14" s="70"/>
      <c r="M14" s="1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ht="13.5" customHeight="1" x14ac:dyDescent="0.25">
      <c r="A15" s="22">
        <v>12</v>
      </c>
      <c r="B15" s="20" t="str">
        <f>'A1-D'!A14</f>
        <v>JORNS, CARMEN</v>
      </c>
      <c r="C15" s="20">
        <f>'A1-D'!B14</f>
        <v>4</v>
      </c>
      <c r="D15" s="70"/>
      <c r="E15" s="22">
        <v>12</v>
      </c>
      <c r="F15" s="20" t="str">
        <f>'A2-D'!A14</f>
        <v>FULLER, JENNA</v>
      </c>
      <c r="G15" s="20">
        <f>'A2-D'!B14</f>
        <v>0</v>
      </c>
      <c r="H15" s="70"/>
      <c r="I15" s="22">
        <v>12</v>
      </c>
      <c r="J15" s="20" t="str">
        <f>'A3-D'!A14</f>
        <v>ARNOLDUSSEN, RACHOL</v>
      </c>
      <c r="K15" s="20">
        <f>'A3-D'!B14</f>
        <v>3</v>
      </c>
      <c r="L15" s="70"/>
      <c r="M15" s="1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23" ht="13.5" customHeight="1" x14ac:dyDescent="0.25">
      <c r="A16" s="22">
        <v>13</v>
      </c>
      <c r="B16" s="20" t="str">
        <f>'A1-D'!A15</f>
        <v>BJORK, TASHA</v>
      </c>
      <c r="C16" s="20">
        <f>'A1-D'!B15</f>
        <v>0</v>
      </c>
      <c r="D16" s="70"/>
      <c r="E16" s="22">
        <v>13</v>
      </c>
      <c r="F16" s="20" t="str">
        <f>'A2-D'!A15</f>
        <v>KORPITA, CLAUDIA</v>
      </c>
      <c r="G16" s="20">
        <f>'A2-D'!B15</f>
        <v>0</v>
      </c>
      <c r="H16" s="70"/>
      <c r="I16" s="22">
        <v>13</v>
      </c>
      <c r="J16" s="20" t="str">
        <f>'A3-D'!A15</f>
        <v>BRECO, EMILY</v>
      </c>
      <c r="K16" s="20">
        <f>'A3-D'!B15</f>
        <v>2</v>
      </c>
      <c r="L16" s="70"/>
      <c r="M16" s="1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 ht="13.5" customHeight="1" x14ac:dyDescent="0.25">
      <c r="A17" s="22">
        <v>14</v>
      </c>
      <c r="B17" s="20" t="str">
        <f>'A1-D'!A16</f>
        <v>CABLE, VICTORIA</v>
      </c>
      <c r="C17" s="20">
        <f>'A1-D'!B16</f>
        <v>0</v>
      </c>
      <c r="D17" s="70"/>
      <c r="E17" s="22">
        <v>14</v>
      </c>
      <c r="F17" s="20" t="str">
        <f>'A2-D'!A16</f>
        <v>CAMPBELL, COURTNEY</v>
      </c>
      <c r="G17" s="20">
        <f>'A2-D'!B16</f>
        <v>0</v>
      </c>
      <c r="H17" s="70"/>
      <c r="I17" s="22">
        <v>14</v>
      </c>
      <c r="J17" s="20" t="str">
        <f>'A3-D'!A16</f>
        <v>LEONARD, ALISON</v>
      </c>
      <c r="K17" s="20">
        <f>'A3-D'!B16</f>
        <v>2</v>
      </c>
      <c r="L17" s="70"/>
      <c r="M17" s="1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spans="1:23" ht="13.5" customHeight="1" x14ac:dyDescent="0.25">
      <c r="A18" s="22">
        <v>15</v>
      </c>
      <c r="B18" s="20" t="str">
        <f>'A1-D'!A17</f>
        <v>MACKOWIAK, CORA</v>
      </c>
      <c r="C18" s="20">
        <f>'A1-D'!B17</f>
        <v>0</v>
      </c>
      <c r="D18" s="70"/>
      <c r="E18" s="22">
        <v>15</v>
      </c>
      <c r="F18" s="20">
        <f>'A2-D'!A17</f>
        <v>0</v>
      </c>
      <c r="G18" s="20">
        <f>'A2-D'!B17</f>
        <v>0</v>
      </c>
      <c r="H18" s="70"/>
      <c r="I18" s="22">
        <v>15</v>
      </c>
      <c r="J18" s="20" t="str">
        <f>'A3-D'!A17</f>
        <v>CAMPBELL, COURTNEY</v>
      </c>
      <c r="K18" s="20">
        <f>'A3-D'!B17</f>
        <v>0</v>
      </c>
      <c r="L18" s="70"/>
      <c r="M18" s="1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spans="1:23" ht="13.5" customHeight="1" x14ac:dyDescent="0.25">
      <c r="A19" s="22">
        <v>16</v>
      </c>
      <c r="B19" s="20" t="str">
        <f>'A1-D'!A18</f>
        <v>PETHKE, BROOKE</v>
      </c>
      <c r="C19" s="20">
        <f>'A1-D'!B18</f>
        <v>0</v>
      </c>
      <c r="D19" s="70"/>
      <c r="E19" s="22">
        <v>16</v>
      </c>
      <c r="F19" s="20">
        <f>'A2-D'!A18</f>
        <v>0</v>
      </c>
      <c r="G19" s="20">
        <f>'A2-D'!B18</f>
        <v>0</v>
      </c>
      <c r="H19" s="70"/>
      <c r="I19" s="22">
        <v>16</v>
      </c>
      <c r="J19" s="20" t="str">
        <f>'A3-D'!A18</f>
        <v>DOOTSON, SIERRA</v>
      </c>
      <c r="K19" s="20">
        <f>'A3-D'!B18</f>
        <v>0</v>
      </c>
      <c r="L19" s="70"/>
      <c r="M19" s="1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spans="1:23" ht="13.5" customHeight="1" x14ac:dyDescent="0.25">
      <c r="A20" s="22">
        <v>17</v>
      </c>
      <c r="B20" s="20" t="str">
        <f>'A1-D'!A19</f>
        <v>ROCHON, SHAYDILYNNE</v>
      </c>
      <c r="C20" s="20">
        <f>'A1-D'!B19</f>
        <v>0</v>
      </c>
      <c r="D20" s="70"/>
      <c r="E20" s="22">
        <v>17</v>
      </c>
      <c r="F20" s="20">
        <f>'A2-D'!A19</f>
        <v>0</v>
      </c>
      <c r="G20" s="20">
        <f>'A2-D'!B19</f>
        <v>0</v>
      </c>
      <c r="H20" s="70"/>
      <c r="I20" s="22">
        <v>17</v>
      </c>
      <c r="J20" s="20" t="str">
        <f>'A3-D'!A19</f>
        <v>GOSTAFSON, PAYTON</v>
      </c>
      <c r="K20" s="20">
        <f>'A3-D'!B19</f>
        <v>0</v>
      </c>
      <c r="L20" s="70"/>
      <c r="M20" s="1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3" ht="13.5" customHeight="1" x14ac:dyDescent="0.25">
      <c r="A21" s="22">
        <v>18</v>
      </c>
      <c r="B21" s="20" t="str">
        <f>'A1-D'!A20</f>
        <v>THOMPSON, ASHLEY</v>
      </c>
      <c r="C21" s="20">
        <f>'A1-D'!B20</f>
        <v>0</v>
      </c>
      <c r="D21" s="70"/>
      <c r="E21" s="22">
        <v>18</v>
      </c>
      <c r="F21" s="20">
        <f>'A2-D'!A20</f>
        <v>0</v>
      </c>
      <c r="G21" s="20">
        <f>'A2-D'!B20</f>
        <v>0</v>
      </c>
      <c r="H21" s="70"/>
      <c r="I21" s="22">
        <v>18</v>
      </c>
      <c r="J21" s="20" t="str">
        <f>'A3-D'!A20</f>
        <v>HARRIS, BROOKE</v>
      </c>
      <c r="K21" s="20">
        <f>'A3-D'!B20</f>
        <v>0</v>
      </c>
      <c r="L21" s="70"/>
      <c r="M21" s="1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 ht="13.5" customHeight="1" x14ac:dyDescent="0.25">
      <c r="A22" s="22">
        <v>19</v>
      </c>
      <c r="B22" s="20" t="str">
        <f>'A1-D'!A21</f>
        <v>TOWNSEND, JESSICA</v>
      </c>
      <c r="C22" s="20">
        <f>'A1-D'!B21</f>
        <v>0</v>
      </c>
      <c r="D22" s="70"/>
      <c r="E22" s="22">
        <v>19</v>
      </c>
      <c r="F22" s="20">
        <f>'A2-D'!A21</f>
        <v>0</v>
      </c>
      <c r="G22" s="20">
        <f>'A2-D'!B21</f>
        <v>0</v>
      </c>
      <c r="H22" s="70"/>
      <c r="I22" s="22">
        <v>19</v>
      </c>
      <c r="J22" s="20" t="str">
        <f>'A3-D'!A21</f>
        <v>MACKOWIAK, CORA</v>
      </c>
      <c r="K22" s="20">
        <f>'A3-D'!B21</f>
        <v>0</v>
      </c>
      <c r="L22" s="70"/>
      <c r="M22" s="1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 ht="13.5" customHeight="1" x14ac:dyDescent="0.25">
      <c r="A23" s="22">
        <v>20</v>
      </c>
      <c r="B23" s="20" t="str">
        <f>'A1-D'!A22</f>
        <v>TRZEBIATOWSKI, MOLLY</v>
      </c>
      <c r="C23" s="20">
        <f>'A1-D'!B22</f>
        <v>0</v>
      </c>
      <c r="D23" s="70"/>
      <c r="E23" s="22">
        <v>20</v>
      </c>
      <c r="F23" s="20">
        <f>'A2-D'!A22</f>
        <v>0</v>
      </c>
      <c r="G23" s="20">
        <f>'A2-D'!B22</f>
        <v>0</v>
      </c>
      <c r="H23" s="70"/>
      <c r="I23" s="22">
        <v>20</v>
      </c>
      <c r="J23" s="20" t="str">
        <f>'A3-D'!A22</f>
        <v>MARTYN, TAMMY</v>
      </c>
      <c r="K23" s="20">
        <f>'A3-D'!B22</f>
        <v>0</v>
      </c>
      <c r="L23" s="70"/>
      <c r="M23" s="18"/>
      <c r="N23" s="68"/>
      <c r="O23" s="68"/>
      <c r="P23" s="68"/>
      <c r="Q23" s="68"/>
      <c r="R23" s="68"/>
      <c r="S23" s="68"/>
      <c r="T23" s="68"/>
      <c r="U23" s="68"/>
      <c r="V23" s="68"/>
      <c r="W23" s="68"/>
    </row>
    <row r="24" spans="1:23" ht="13.5" customHeight="1" x14ac:dyDescent="0.25">
      <c r="A24" s="22">
        <v>21</v>
      </c>
      <c r="B24" s="20" t="str">
        <f>'A1-D'!A23</f>
        <v>ZELLNER, DANIELLE</v>
      </c>
      <c r="C24" s="20">
        <f>'A1-D'!B23</f>
        <v>0</v>
      </c>
      <c r="D24" s="70"/>
      <c r="E24" s="22">
        <v>21</v>
      </c>
      <c r="F24" s="20">
        <f>'A2-D'!A23</f>
        <v>0</v>
      </c>
      <c r="G24" s="20">
        <f>'A2-D'!B23</f>
        <v>0</v>
      </c>
      <c r="H24" s="70"/>
      <c r="I24" s="22">
        <v>21</v>
      </c>
      <c r="J24" s="20" t="str">
        <f>'A3-D'!A23</f>
        <v>MONTEFELT, NICOLE</v>
      </c>
      <c r="K24" s="20">
        <f>'A3-D'!B23</f>
        <v>0</v>
      </c>
      <c r="L24" s="70"/>
      <c r="M24" s="18"/>
      <c r="N24" s="68"/>
      <c r="O24" s="68"/>
      <c r="P24" s="68"/>
      <c r="Q24" s="68"/>
      <c r="R24" s="68"/>
      <c r="S24" s="68"/>
      <c r="T24" s="68"/>
      <c r="U24" s="68"/>
      <c r="V24" s="68"/>
      <c r="W24" s="68"/>
    </row>
    <row r="25" spans="1:23" ht="13.5" customHeight="1" x14ac:dyDescent="0.25">
      <c r="A25" s="22">
        <v>22</v>
      </c>
      <c r="B25" s="20">
        <f>'A1-D'!A24</f>
        <v>0</v>
      </c>
      <c r="C25" s="20">
        <f>'A1-D'!B24</f>
        <v>0</v>
      </c>
      <c r="D25" s="70"/>
      <c r="E25" s="22">
        <v>22</v>
      </c>
      <c r="F25" s="20">
        <f>'A2-D'!A24</f>
        <v>0</v>
      </c>
      <c r="G25" s="20">
        <f>'A2-D'!B24</f>
        <v>0</v>
      </c>
      <c r="H25" s="70"/>
      <c r="I25" s="22">
        <v>22</v>
      </c>
      <c r="J25" s="20" t="str">
        <f>'A3-D'!A24</f>
        <v>NUESKE, CALLIE</v>
      </c>
      <c r="K25" s="20">
        <f>'A3-D'!B24</f>
        <v>0</v>
      </c>
      <c r="L25" s="70"/>
      <c r="M25" s="1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3" ht="13.5" customHeight="1" x14ac:dyDescent="0.25">
      <c r="A26" s="22">
        <v>23</v>
      </c>
      <c r="B26" s="20">
        <f>'A1-D'!A25</f>
        <v>0</v>
      </c>
      <c r="C26" s="20">
        <f>'A1-D'!B25</f>
        <v>0</v>
      </c>
      <c r="D26" s="70"/>
      <c r="E26" s="22">
        <v>23</v>
      </c>
      <c r="F26" s="20">
        <f>'A2-D'!A25</f>
        <v>0</v>
      </c>
      <c r="G26" s="20">
        <f>'A2-D'!B25</f>
        <v>0</v>
      </c>
      <c r="H26" s="70"/>
      <c r="I26" s="22">
        <v>23</v>
      </c>
      <c r="J26" s="20" t="str">
        <f>'A3-D'!A25</f>
        <v>ORANGE, SAMANTHA</v>
      </c>
      <c r="K26" s="20">
        <f>'A3-D'!B25</f>
        <v>0</v>
      </c>
      <c r="L26" s="70"/>
      <c r="M26" s="1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1:23" ht="13.5" customHeight="1" x14ac:dyDescent="0.25">
      <c r="A27" s="22">
        <v>24</v>
      </c>
      <c r="B27" s="20">
        <f>'A1-D'!A26</f>
        <v>0</v>
      </c>
      <c r="C27" s="20">
        <f>'A1-D'!B26</f>
        <v>0</v>
      </c>
      <c r="D27" s="70"/>
      <c r="E27" s="22">
        <v>24</v>
      </c>
      <c r="F27" s="20">
        <f>'A2-D'!A26</f>
        <v>0</v>
      </c>
      <c r="G27" s="20">
        <f>'A2-D'!B26</f>
        <v>0</v>
      </c>
      <c r="H27" s="70"/>
      <c r="I27" s="22">
        <v>24</v>
      </c>
      <c r="J27" s="20" t="str">
        <f>'A3-D'!A26</f>
        <v>SMART, JENNIFER</v>
      </c>
      <c r="K27" s="20">
        <f>'A3-D'!B26</f>
        <v>0</v>
      </c>
      <c r="L27" s="70"/>
      <c r="M27" s="1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pans="1:23" ht="13.5" customHeight="1" x14ac:dyDescent="0.25">
      <c r="A28" s="22">
        <v>25</v>
      </c>
      <c r="B28" s="20">
        <f>'A1-D'!A27</f>
        <v>0</v>
      </c>
      <c r="C28" s="20">
        <f>'A1-D'!B27</f>
        <v>0</v>
      </c>
      <c r="D28" s="70"/>
      <c r="E28" s="22">
        <v>25</v>
      </c>
      <c r="F28" s="20">
        <f>'A2-D'!A27</f>
        <v>0</v>
      </c>
      <c r="G28" s="20">
        <f>'A2-D'!B27</f>
        <v>0</v>
      </c>
      <c r="H28" s="70"/>
      <c r="I28" s="22">
        <v>25</v>
      </c>
      <c r="J28" s="20" t="str">
        <f>'A3-D'!A27</f>
        <v>ST VINCENT, HOLLY</v>
      </c>
      <c r="K28" s="20">
        <f>'A3-D'!B27</f>
        <v>0</v>
      </c>
      <c r="L28" s="70"/>
      <c r="M28" s="1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 spans="1:23" ht="13.5" customHeight="1" x14ac:dyDescent="0.25">
      <c r="A29" s="22">
        <v>26</v>
      </c>
      <c r="B29" s="20">
        <f>'A1-D'!A28</f>
        <v>0</v>
      </c>
      <c r="C29" s="20">
        <f>'A1-D'!B28</f>
        <v>0</v>
      </c>
      <c r="D29" s="70"/>
      <c r="E29" s="22">
        <v>26</v>
      </c>
      <c r="F29" s="20">
        <f>'A2-D'!A28</f>
        <v>0</v>
      </c>
      <c r="G29" s="20">
        <f>'A2-D'!B28</f>
        <v>0</v>
      </c>
      <c r="H29" s="70"/>
      <c r="I29" s="22">
        <v>26</v>
      </c>
      <c r="J29" s="20" t="str">
        <f>'A3-D'!A28</f>
        <v>THOMPSON, ASHLEY</v>
      </c>
      <c r="K29" s="20">
        <f>'A3-D'!B28</f>
        <v>0</v>
      </c>
      <c r="L29" s="70"/>
      <c r="M29" s="1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 spans="1:23" ht="13.5" customHeight="1" x14ac:dyDescent="0.25">
      <c r="A30" s="22">
        <v>27</v>
      </c>
      <c r="B30" s="20">
        <f>'A1-D'!A29</f>
        <v>0</v>
      </c>
      <c r="C30" s="20">
        <f>'A1-D'!B29</f>
        <v>0</v>
      </c>
      <c r="D30" s="70"/>
      <c r="E30" s="22">
        <v>27</v>
      </c>
      <c r="F30" s="20">
        <f>'A2-D'!A29</f>
        <v>0</v>
      </c>
      <c r="G30" s="20">
        <f>'A2-D'!B29</f>
        <v>0</v>
      </c>
      <c r="H30" s="70"/>
      <c r="I30" s="22">
        <v>27</v>
      </c>
      <c r="J30" s="20" t="str">
        <f>'A3-D'!A29</f>
        <v>TRZEBIATOWSKI, MOLLY</v>
      </c>
      <c r="K30" s="20">
        <f>'A3-D'!B29</f>
        <v>0</v>
      </c>
      <c r="L30" s="70"/>
      <c r="M30" s="18"/>
      <c r="N30" s="68"/>
      <c r="O30" s="68"/>
      <c r="P30" s="68"/>
      <c r="Q30" s="68"/>
      <c r="R30" s="68"/>
      <c r="S30" s="68"/>
      <c r="T30" s="68"/>
      <c r="U30" s="68"/>
      <c r="V30" s="68"/>
      <c r="W30" s="68"/>
    </row>
    <row r="31" spans="1:23" ht="13.5" customHeight="1" x14ac:dyDescent="0.25">
      <c r="A31" s="22">
        <v>28</v>
      </c>
      <c r="B31" s="20">
        <f>'A1-D'!A30</f>
        <v>0</v>
      </c>
      <c r="C31" s="20">
        <f>'A1-D'!B30</f>
        <v>0</v>
      </c>
      <c r="D31" s="70"/>
      <c r="E31" s="22">
        <v>28</v>
      </c>
      <c r="F31" s="20">
        <f>'A2-D'!A30</f>
        <v>0</v>
      </c>
      <c r="G31" s="20">
        <f>'A2-D'!B30</f>
        <v>0</v>
      </c>
      <c r="H31" s="70"/>
      <c r="I31" s="22">
        <v>28</v>
      </c>
      <c r="J31" s="20" t="str">
        <f>'A3-D'!A30</f>
        <v>WEIR, JOHN</v>
      </c>
      <c r="K31" s="20">
        <f>'A3-D'!B30</f>
        <v>0</v>
      </c>
      <c r="L31" s="70"/>
      <c r="M31" s="18"/>
      <c r="N31" s="68"/>
      <c r="O31" s="68"/>
      <c r="P31" s="68"/>
      <c r="Q31" s="68"/>
      <c r="R31" s="68"/>
      <c r="S31" s="68"/>
      <c r="T31" s="68"/>
      <c r="U31" s="68"/>
      <c r="V31" s="68"/>
      <c r="W31" s="68"/>
    </row>
    <row r="32" spans="1:23" ht="13.5" customHeight="1" x14ac:dyDescent="0.25">
      <c r="A32" s="22">
        <v>29</v>
      </c>
      <c r="B32" s="20">
        <f>'A1-D'!A31</f>
        <v>0</v>
      </c>
      <c r="C32" s="20">
        <f>'A1-D'!B31</f>
        <v>0</v>
      </c>
      <c r="D32" s="70"/>
      <c r="E32" s="22">
        <v>29</v>
      </c>
      <c r="F32" s="20">
        <f>'A2-D'!A31</f>
        <v>0</v>
      </c>
      <c r="G32" s="20">
        <f>'A2-D'!B31</f>
        <v>0</v>
      </c>
      <c r="H32" s="70"/>
      <c r="I32" s="22">
        <v>29</v>
      </c>
      <c r="J32" s="20">
        <f>'A3-D'!A31</f>
        <v>0</v>
      </c>
      <c r="K32" s="20">
        <f>'A3-D'!B31</f>
        <v>0</v>
      </c>
      <c r="L32" s="70"/>
      <c r="M32" s="1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 ht="13.5" customHeight="1" x14ac:dyDescent="0.25">
      <c r="A33" s="22">
        <v>30</v>
      </c>
      <c r="B33" s="20">
        <f>'A1-D'!A32</f>
        <v>0</v>
      </c>
      <c r="C33" s="20">
        <f>'A1-D'!B32</f>
        <v>0</v>
      </c>
      <c r="D33" s="70"/>
      <c r="E33" s="22">
        <v>30</v>
      </c>
      <c r="F33" s="20">
        <f>'A2-D'!A32</f>
        <v>0</v>
      </c>
      <c r="G33" s="20">
        <f>'A2-D'!B32</f>
        <v>0</v>
      </c>
      <c r="H33" s="70"/>
      <c r="I33" s="22">
        <v>30</v>
      </c>
      <c r="J33" s="20">
        <f>'A3-D'!A32</f>
        <v>0</v>
      </c>
      <c r="K33" s="20">
        <f>'A3-D'!B32</f>
        <v>0</v>
      </c>
      <c r="L33" s="70"/>
      <c r="M33" s="18"/>
      <c r="N33" s="68"/>
      <c r="O33" s="68"/>
      <c r="P33" s="68"/>
      <c r="Q33" s="68"/>
      <c r="R33" s="68"/>
      <c r="S33" s="68"/>
      <c r="T33" s="68"/>
      <c r="U33" s="68"/>
      <c r="V33" s="68"/>
      <c r="W33" s="68"/>
    </row>
    <row r="34" spans="1:23" ht="13.5" customHeight="1" x14ac:dyDescent="0.25">
      <c r="A34" s="22">
        <v>31</v>
      </c>
      <c r="B34" s="20">
        <f>'A1-D'!A33</f>
        <v>0</v>
      </c>
      <c r="C34" s="20">
        <f>'A1-D'!B33</f>
        <v>0</v>
      </c>
      <c r="D34" s="70"/>
      <c r="E34" s="22">
        <v>31</v>
      </c>
      <c r="F34" s="20">
        <f>'A2-D'!A33</f>
        <v>0</v>
      </c>
      <c r="G34" s="20">
        <f>'A2-D'!B33</f>
        <v>0</v>
      </c>
      <c r="H34" s="70"/>
      <c r="I34" s="22">
        <v>31</v>
      </c>
      <c r="J34" s="20">
        <f>'A3-D'!A33</f>
        <v>0</v>
      </c>
      <c r="K34" s="20">
        <f>'A3-D'!B33</f>
        <v>0</v>
      </c>
      <c r="L34" s="70"/>
      <c r="M34" s="18"/>
      <c r="N34" s="68"/>
      <c r="O34" s="68"/>
      <c r="P34" s="68"/>
      <c r="Q34" s="68"/>
      <c r="R34" s="68"/>
      <c r="S34" s="68"/>
      <c r="T34" s="68"/>
      <c r="U34" s="68"/>
      <c r="V34" s="68"/>
      <c r="W34" s="68"/>
    </row>
    <row r="35" spans="1:23" ht="13.5" customHeight="1" x14ac:dyDescent="0.25">
      <c r="A35" s="22">
        <v>32</v>
      </c>
      <c r="B35" s="20">
        <f>'A1-D'!A34</f>
        <v>0</v>
      </c>
      <c r="C35" s="20">
        <f>'A1-D'!B34</f>
        <v>0</v>
      </c>
      <c r="D35" s="70"/>
      <c r="E35" s="22">
        <v>32</v>
      </c>
      <c r="F35" s="20">
        <f>'A2-D'!A34</f>
        <v>0</v>
      </c>
      <c r="G35" s="20">
        <f>'A2-D'!B34</f>
        <v>0</v>
      </c>
      <c r="H35" s="70"/>
      <c r="I35" s="22">
        <v>32</v>
      </c>
      <c r="J35" s="20">
        <f>'A3-D'!A34</f>
        <v>0</v>
      </c>
      <c r="K35" s="20">
        <f>'A3-D'!B34</f>
        <v>0</v>
      </c>
      <c r="L35" s="70"/>
      <c r="M35" s="18"/>
      <c r="N35" s="68"/>
      <c r="O35" s="68"/>
      <c r="P35" s="68"/>
      <c r="Q35" s="68"/>
      <c r="R35" s="68"/>
      <c r="S35" s="68"/>
      <c r="T35" s="68"/>
      <c r="U35" s="68"/>
      <c r="V35" s="68"/>
      <c r="W35" s="68"/>
    </row>
    <row r="36" spans="1:23" ht="13.5" customHeight="1" x14ac:dyDescent="0.25">
      <c r="A36" s="22">
        <v>33</v>
      </c>
      <c r="B36" s="20">
        <f>'A1-D'!A35</f>
        <v>0</v>
      </c>
      <c r="C36" s="20">
        <f>'A1-D'!B35</f>
        <v>0</v>
      </c>
      <c r="D36" s="70"/>
      <c r="E36" s="22">
        <v>33</v>
      </c>
      <c r="F36" s="20">
        <f>'A2-D'!A35</f>
        <v>0</v>
      </c>
      <c r="G36" s="20">
        <f>'A2-D'!B35</f>
        <v>0</v>
      </c>
      <c r="H36" s="70"/>
      <c r="I36" s="22">
        <v>33</v>
      </c>
      <c r="J36" s="20">
        <f>'A3-D'!A35</f>
        <v>0</v>
      </c>
      <c r="K36" s="20">
        <f>'A3-D'!B35</f>
        <v>0</v>
      </c>
      <c r="L36" s="70"/>
      <c r="M36" s="18"/>
      <c r="N36" s="68"/>
      <c r="O36" s="68"/>
      <c r="P36" s="68"/>
      <c r="Q36" s="68"/>
      <c r="R36" s="68"/>
      <c r="S36" s="68"/>
      <c r="T36" s="68"/>
      <c r="U36" s="68"/>
      <c r="V36" s="68"/>
      <c r="W36" s="68"/>
    </row>
    <row r="37" spans="1:23" ht="13.5" customHeight="1" x14ac:dyDescent="0.25">
      <c r="A37" s="22">
        <v>34</v>
      </c>
      <c r="B37" s="20">
        <f>'A1-D'!A36</f>
        <v>0</v>
      </c>
      <c r="C37" s="20">
        <f>'A1-D'!B36</f>
        <v>0</v>
      </c>
      <c r="D37" s="70"/>
      <c r="E37" s="22">
        <v>34</v>
      </c>
      <c r="F37" s="20">
        <f>'A2-D'!A36</f>
        <v>0</v>
      </c>
      <c r="G37" s="20">
        <f>'A2-D'!B36</f>
        <v>0</v>
      </c>
      <c r="H37" s="70"/>
      <c r="I37" s="22">
        <v>34</v>
      </c>
      <c r="J37" s="20">
        <f>'A3-D'!A36</f>
        <v>0</v>
      </c>
      <c r="K37" s="20">
        <f>'A3-D'!B36</f>
        <v>0</v>
      </c>
      <c r="L37" s="70"/>
      <c r="M37" s="18"/>
      <c r="N37" s="68"/>
      <c r="O37" s="68"/>
      <c r="P37" s="68"/>
      <c r="Q37" s="68"/>
      <c r="R37" s="68"/>
      <c r="S37" s="68"/>
      <c r="T37" s="68"/>
      <c r="U37" s="68"/>
      <c r="V37" s="68"/>
      <c r="W37" s="68"/>
    </row>
    <row r="38" spans="1:23" ht="13.5" customHeight="1" x14ac:dyDescent="0.25">
      <c r="A38" s="22">
        <v>35</v>
      </c>
      <c r="B38" s="20">
        <f>'A1-D'!A37</f>
        <v>0</v>
      </c>
      <c r="C38" s="20">
        <f>'A1-D'!B37</f>
        <v>0</v>
      </c>
      <c r="D38" s="70"/>
      <c r="E38" s="22">
        <v>35</v>
      </c>
      <c r="F38" s="20">
        <f>'A2-D'!A37</f>
        <v>0</v>
      </c>
      <c r="G38" s="20">
        <f>'A2-D'!B37</f>
        <v>0</v>
      </c>
      <c r="H38" s="70"/>
      <c r="I38" s="22">
        <v>35</v>
      </c>
      <c r="J38" s="20">
        <f>'A3-D'!A37</f>
        <v>0</v>
      </c>
      <c r="K38" s="20">
        <f>'A3-D'!B37</f>
        <v>0</v>
      </c>
      <c r="L38" s="70"/>
      <c r="M38" s="18"/>
      <c r="N38" s="68"/>
      <c r="O38" s="68"/>
      <c r="P38" s="68"/>
      <c r="Q38" s="68"/>
      <c r="R38" s="68"/>
      <c r="S38" s="68"/>
      <c r="T38" s="68"/>
      <c r="U38" s="68"/>
      <c r="V38" s="68"/>
      <c r="W38" s="68"/>
    </row>
    <row r="39" spans="1:23" ht="13.5" customHeight="1" x14ac:dyDescent="0.25">
      <c r="A39" s="22">
        <v>36</v>
      </c>
      <c r="B39" s="20">
        <f>'A1-D'!A38</f>
        <v>0</v>
      </c>
      <c r="C39" s="20">
        <f>'A1-D'!B38</f>
        <v>0</v>
      </c>
      <c r="D39" s="70"/>
      <c r="E39" s="22">
        <v>36</v>
      </c>
      <c r="F39" s="20">
        <f>'A2-D'!A38</f>
        <v>0</v>
      </c>
      <c r="G39" s="20">
        <f>'A2-D'!B38</f>
        <v>0</v>
      </c>
      <c r="H39" s="70"/>
      <c r="I39" s="22">
        <v>36</v>
      </c>
      <c r="J39" s="20">
        <f>'A3-D'!A38</f>
        <v>0</v>
      </c>
      <c r="K39" s="20">
        <f>'A3-D'!B38</f>
        <v>0</v>
      </c>
      <c r="L39" s="70"/>
      <c r="M39" s="18"/>
      <c r="N39" s="68"/>
      <c r="O39" s="68"/>
      <c r="P39" s="68"/>
      <c r="Q39" s="68"/>
      <c r="R39" s="68"/>
      <c r="S39" s="68"/>
      <c r="T39" s="68"/>
      <c r="U39" s="68"/>
      <c r="V39" s="68"/>
      <c r="W39" s="68"/>
    </row>
    <row r="40" spans="1:23" ht="13.5" customHeight="1" x14ac:dyDescent="0.25">
      <c r="A40" s="22">
        <v>37</v>
      </c>
      <c r="B40" s="20">
        <f>'A1-D'!A39</f>
        <v>0</v>
      </c>
      <c r="C40" s="20">
        <f>'A1-D'!B39</f>
        <v>0</v>
      </c>
      <c r="D40" s="70"/>
      <c r="E40" s="22">
        <v>37</v>
      </c>
      <c r="F40" s="20">
        <f>'A2-D'!A39</f>
        <v>0</v>
      </c>
      <c r="G40" s="20">
        <f>'A2-D'!B39</f>
        <v>0</v>
      </c>
      <c r="H40" s="70"/>
      <c r="I40" s="22">
        <v>37</v>
      </c>
      <c r="J40" s="20">
        <f>'A3-D'!A39</f>
        <v>0</v>
      </c>
      <c r="K40" s="20">
        <f>'A3-D'!B39</f>
        <v>0</v>
      </c>
      <c r="L40" s="70"/>
      <c r="M40" s="18"/>
      <c r="N40" s="68"/>
      <c r="O40" s="68"/>
      <c r="P40" s="68"/>
      <c r="Q40" s="68"/>
      <c r="R40" s="68"/>
      <c r="S40" s="68"/>
      <c r="T40" s="68"/>
      <c r="U40" s="68"/>
      <c r="V40" s="68"/>
      <c r="W40" s="68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9" sqref="A19"/>
    </sheetView>
  </sheetViews>
  <sheetFormatPr defaultColWidth="12.625" defaultRowHeight="15" customHeight="1" x14ac:dyDescent="0.2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</cols>
  <sheetData>
    <row r="1" spans="1:26" x14ac:dyDescent="0.25">
      <c r="A1" s="23" t="s">
        <v>5</v>
      </c>
      <c r="B1" s="50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50.25" customHeight="1" x14ac:dyDescent="0.25">
      <c r="A2" s="57" t="s">
        <v>17</v>
      </c>
      <c r="B2" s="58" t="s">
        <v>18</v>
      </c>
      <c r="C2" s="161">
        <v>44856</v>
      </c>
      <c r="D2" s="162">
        <v>44857</v>
      </c>
      <c r="E2" s="162">
        <v>44877</v>
      </c>
      <c r="F2" s="162">
        <v>44878</v>
      </c>
      <c r="G2" s="162">
        <v>44898</v>
      </c>
      <c r="H2" s="162">
        <v>44899</v>
      </c>
      <c r="I2" s="162">
        <v>44589</v>
      </c>
      <c r="J2" s="162">
        <v>44590</v>
      </c>
      <c r="K2" s="163">
        <v>44617</v>
      </c>
      <c r="L2" s="162">
        <v>44618</v>
      </c>
      <c r="M2" s="164">
        <v>44624</v>
      </c>
      <c r="N2" s="164">
        <v>44625</v>
      </c>
      <c r="O2" s="165">
        <v>44638</v>
      </c>
      <c r="P2" s="165">
        <v>44639</v>
      </c>
      <c r="Q2" s="166">
        <v>44673</v>
      </c>
      <c r="R2" s="166">
        <v>44674</v>
      </c>
      <c r="S2" s="166">
        <v>44694</v>
      </c>
      <c r="T2" s="97"/>
      <c r="U2" s="97"/>
      <c r="V2" s="124"/>
      <c r="W2" s="68"/>
      <c r="X2" s="68"/>
      <c r="Y2" s="68"/>
      <c r="Z2" s="68"/>
    </row>
    <row r="3" spans="1:26" x14ac:dyDescent="0.25">
      <c r="A3" s="276" t="s">
        <v>49</v>
      </c>
      <c r="B3" s="28">
        <f t="shared" ref="B3:B30" si="0">SUM(C3:V3)</f>
        <v>15</v>
      </c>
      <c r="C3" s="59"/>
      <c r="D3" s="30">
        <v>5</v>
      </c>
      <c r="E3" s="148">
        <v>5</v>
      </c>
      <c r="F3" s="30"/>
      <c r="G3" s="30"/>
      <c r="H3" s="30"/>
      <c r="I3" s="30">
        <v>5</v>
      </c>
      <c r="J3" s="30"/>
      <c r="K3" s="30"/>
      <c r="L3" s="45"/>
      <c r="M3" s="29"/>
      <c r="N3" s="29"/>
      <c r="O3" s="29"/>
      <c r="P3" s="29"/>
      <c r="Q3" s="29"/>
      <c r="R3" s="29"/>
      <c r="S3" s="29"/>
      <c r="T3" s="29"/>
      <c r="U3" s="29"/>
      <c r="V3" s="29"/>
      <c r="W3" s="68"/>
      <c r="X3" s="68"/>
      <c r="Y3" s="68"/>
      <c r="Z3" s="68"/>
    </row>
    <row r="4" spans="1:26" x14ac:dyDescent="0.25">
      <c r="A4" s="29" t="s">
        <v>58</v>
      </c>
      <c r="B4" s="28">
        <f t="shared" si="0"/>
        <v>10</v>
      </c>
      <c r="C4" s="60"/>
      <c r="D4" s="29"/>
      <c r="E4" s="29"/>
      <c r="F4" s="29"/>
      <c r="G4" s="29">
        <v>5</v>
      </c>
      <c r="H4" s="29">
        <v>5</v>
      </c>
      <c r="I4" s="29"/>
      <c r="J4" s="29"/>
      <c r="K4" s="29"/>
      <c r="L4" s="46"/>
      <c r="M4" s="29"/>
      <c r="N4" s="29"/>
      <c r="O4" s="29"/>
      <c r="P4" s="29"/>
      <c r="Q4" s="29"/>
      <c r="R4" s="29"/>
      <c r="S4" s="29"/>
      <c r="T4" s="29"/>
      <c r="U4" s="29"/>
      <c r="V4" s="29"/>
      <c r="W4" s="68"/>
      <c r="X4" s="68"/>
      <c r="Y4" s="68"/>
      <c r="Z4" s="68"/>
    </row>
    <row r="5" spans="1:26" x14ac:dyDescent="0.25">
      <c r="A5" s="29" t="s">
        <v>319</v>
      </c>
      <c r="B5" s="28">
        <f t="shared" si="0"/>
        <v>10</v>
      </c>
      <c r="C5" s="61"/>
      <c r="D5" s="48"/>
      <c r="E5" s="48"/>
      <c r="F5" s="48"/>
      <c r="G5" s="48"/>
      <c r="H5" s="48"/>
      <c r="I5" s="48"/>
      <c r="J5" s="48"/>
      <c r="K5" s="48">
        <v>5</v>
      </c>
      <c r="L5" s="49"/>
      <c r="M5" s="29"/>
      <c r="N5" s="29">
        <v>5</v>
      </c>
      <c r="O5" s="29"/>
      <c r="P5" s="29"/>
      <c r="Q5" s="29"/>
      <c r="R5" s="29"/>
      <c r="S5" s="29"/>
      <c r="T5" s="29"/>
      <c r="U5" s="29"/>
      <c r="V5" s="29"/>
      <c r="W5" s="68"/>
      <c r="X5" s="95"/>
      <c r="Y5" s="68"/>
      <c r="Z5" s="68"/>
    </row>
    <row r="6" spans="1:26" x14ac:dyDescent="0.25">
      <c r="A6" s="33" t="s">
        <v>161</v>
      </c>
      <c r="B6" s="28">
        <f t="shared" si="0"/>
        <v>5</v>
      </c>
      <c r="C6" s="29"/>
      <c r="D6" s="29"/>
      <c r="E6" s="29"/>
      <c r="F6" s="33"/>
      <c r="G6" s="29"/>
      <c r="H6" s="29"/>
      <c r="I6" s="29"/>
      <c r="J6" s="29">
        <v>5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68"/>
      <c r="X6" s="74"/>
      <c r="Y6" s="68"/>
      <c r="Z6" s="68"/>
    </row>
    <row r="7" spans="1:26" x14ac:dyDescent="0.25">
      <c r="A7" s="33" t="s">
        <v>22</v>
      </c>
      <c r="B7" s="28">
        <f t="shared" si="0"/>
        <v>5</v>
      </c>
      <c r="C7" s="29"/>
      <c r="D7" s="29"/>
      <c r="E7" s="29"/>
      <c r="F7" s="29">
        <v>5</v>
      </c>
      <c r="G7" s="29"/>
      <c r="H7" s="33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68"/>
      <c r="X7" s="96"/>
      <c r="Y7" s="68"/>
      <c r="Z7" s="68"/>
    </row>
    <row r="8" spans="1:26" x14ac:dyDescent="0.25">
      <c r="A8" s="276" t="s">
        <v>84</v>
      </c>
      <c r="B8" s="28">
        <f t="shared" si="0"/>
        <v>5</v>
      </c>
      <c r="C8" s="29">
        <v>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35"/>
      <c r="O8" s="29"/>
      <c r="P8" s="29"/>
      <c r="Q8" s="29"/>
      <c r="R8" s="29"/>
      <c r="S8" s="29"/>
      <c r="T8" s="29"/>
      <c r="U8" s="29"/>
      <c r="V8" s="29"/>
      <c r="W8" s="68"/>
      <c r="X8" s="68"/>
      <c r="Y8" s="68"/>
      <c r="Z8" s="68"/>
    </row>
    <row r="9" spans="1:26" x14ac:dyDescent="0.25">
      <c r="A9" s="29" t="s">
        <v>296</v>
      </c>
      <c r="B9" s="28">
        <f t="shared" si="0"/>
        <v>5</v>
      </c>
      <c r="C9" s="29"/>
      <c r="D9" s="29"/>
      <c r="E9" s="29"/>
      <c r="F9" s="29"/>
      <c r="G9" s="29"/>
      <c r="H9" s="29"/>
      <c r="I9" s="29"/>
      <c r="J9" s="29"/>
      <c r="K9" s="29"/>
      <c r="L9" s="29">
        <v>5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68"/>
      <c r="X9" s="68"/>
      <c r="Y9" s="68"/>
      <c r="Z9" s="68"/>
    </row>
    <row r="10" spans="1:26" x14ac:dyDescent="0.25">
      <c r="A10" s="29" t="s">
        <v>340</v>
      </c>
      <c r="B10" s="28">
        <f t="shared" si="0"/>
        <v>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>
        <v>5</v>
      </c>
      <c r="N10" s="29"/>
      <c r="O10" s="29"/>
      <c r="P10" s="29"/>
      <c r="Q10" s="29"/>
      <c r="R10" s="29"/>
      <c r="S10" s="29"/>
      <c r="T10" s="29"/>
      <c r="U10" s="29"/>
      <c r="V10" s="29"/>
      <c r="W10" s="68"/>
      <c r="X10" s="68"/>
      <c r="Y10" s="68"/>
      <c r="Z10" s="68"/>
    </row>
    <row r="11" spans="1:26" x14ac:dyDescent="0.25">
      <c r="A11" s="29" t="s">
        <v>55</v>
      </c>
      <c r="B11" s="28">
        <f t="shared" si="0"/>
        <v>4</v>
      </c>
      <c r="C11" s="29"/>
      <c r="D11" s="29"/>
      <c r="E11" s="29"/>
      <c r="F11" s="29">
        <v>4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8"/>
      <c r="X11" s="68"/>
      <c r="Y11" s="68"/>
      <c r="Z11" s="68"/>
    </row>
    <row r="12" spans="1:26" x14ac:dyDescent="0.25">
      <c r="A12" s="29" t="s">
        <v>87</v>
      </c>
      <c r="B12" s="28">
        <f t="shared" si="0"/>
        <v>4</v>
      </c>
      <c r="C12" s="29"/>
      <c r="D12" s="29"/>
      <c r="E12" s="29"/>
      <c r="F12" s="29"/>
      <c r="G12" s="29"/>
      <c r="H12" s="29"/>
      <c r="I12" s="29"/>
      <c r="J12" s="29">
        <v>4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8"/>
      <c r="X12" s="68"/>
      <c r="Y12" s="68"/>
      <c r="Z12" s="68"/>
    </row>
    <row r="13" spans="1:26" x14ac:dyDescent="0.25">
      <c r="A13" s="29" t="s">
        <v>247</v>
      </c>
      <c r="B13" s="28">
        <f t="shared" si="0"/>
        <v>4</v>
      </c>
      <c r="C13" s="29">
        <v>4</v>
      </c>
      <c r="D13" s="29"/>
      <c r="E13" s="29"/>
      <c r="F13" s="29"/>
      <c r="G13" s="29"/>
      <c r="H13" s="51"/>
      <c r="I13" s="29"/>
      <c r="J13" s="51"/>
      <c r="K13" s="29"/>
      <c r="L13" s="51"/>
      <c r="M13" s="29"/>
      <c r="N13" s="29"/>
      <c r="O13" s="35"/>
      <c r="P13" s="29"/>
      <c r="Q13" s="29"/>
      <c r="R13" s="29"/>
      <c r="S13" s="29"/>
      <c r="T13" s="29"/>
      <c r="U13" s="29"/>
      <c r="V13" s="29"/>
      <c r="W13" s="68"/>
      <c r="X13" s="68"/>
      <c r="Y13" s="68"/>
      <c r="Z13" s="68"/>
    </row>
    <row r="14" spans="1:26" x14ac:dyDescent="0.25">
      <c r="A14" s="29" t="s">
        <v>258</v>
      </c>
      <c r="B14" s="28">
        <f t="shared" si="0"/>
        <v>4</v>
      </c>
      <c r="C14" s="29"/>
      <c r="D14" s="29"/>
      <c r="E14" s="29">
        <v>4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8"/>
      <c r="X14" s="68"/>
      <c r="Y14" s="68"/>
      <c r="Z14" s="68"/>
    </row>
    <row r="15" spans="1:26" x14ac:dyDescent="0.25">
      <c r="A15" s="35" t="s">
        <v>206</v>
      </c>
      <c r="B15" s="28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5"/>
      <c r="R15" s="35"/>
      <c r="S15" s="29"/>
      <c r="T15" s="29"/>
      <c r="U15" s="29"/>
      <c r="V15" s="29"/>
      <c r="W15" s="68"/>
      <c r="X15" s="68"/>
      <c r="Y15" s="68"/>
      <c r="Z15" s="68"/>
    </row>
    <row r="16" spans="1:26" x14ac:dyDescent="0.25">
      <c r="A16" s="29" t="s">
        <v>182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68"/>
      <c r="X16" s="68"/>
      <c r="Y16" s="68"/>
      <c r="Z16" s="68"/>
    </row>
    <row r="17" spans="1:26" x14ac:dyDescent="0.25">
      <c r="A17" s="29" t="s">
        <v>35</v>
      </c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8"/>
      <c r="X17" s="68"/>
      <c r="Y17" s="68"/>
      <c r="Z17" s="68"/>
    </row>
    <row r="18" spans="1:26" x14ac:dyDescent="0.25">
      <c r="A18" s="76" t="s">
        <v>164</v>
      </c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8"/>
      <c r="X18" s="68"/>
      <c r="Y18" s="68"/>
      <c r="Z18" s="68"/>
    </row>
    <row r="19" spans="1:26" x14ac:dyDescent="0.25">
      <c r="A19" s="276" t="s">
        <v>83</v>
      </c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8"/>
      <c r="X19" s="68"/>
      <c r="Y19" s="68"/>
      <c r="Z19" s="68"/>
    </row>
    <row r="20" spans="1:26" x14ac:dyDescent="0.25">
      <c r="A20" s="29" t="s">
        <v>50</v>
      </c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8"/>
      <c r="X20" s="68"/>
      <c r="Y20" s="68"/>
      <c r="Z20" s="68"/>
    </row>
    <row r="21" spans="1:26" ht="15.75" customHeight="1" x14ac:dyDescent="0.25">
      <c r="A21" s="29" t="s">
        <v>176</v>
      </c>
      <c r="B21" s="28">
        <f t="shared" si="0"/>
        <v>0</v>
      </c>
      <c r="C21" s="29"/>
      <c r="D21" s="29"/>
      <c r="E21" s="29"/>
      <c r="F21" s="29"/>
      <c r="G21" s="51"/>
      <c r="H21" s="29"/>
      <c r="I21" s="51"/>
      <c r="J21" s="29"/>
      <c r="K21" s="5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8"/>
      <c r="X21" s="68"/>
      <c r="Y21" s="68"/>
      <c r="Z21" s="68"/>
    </row>
    <row r="22" spans="1:26" ht="15.75" customHeight="1" x14ac:dyDescent="0.25">
      <c r="A22" s="29" t="s">
        <v>26</v>
      </c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8"/>
      <c r="X22" s="68"/>
      <c r="Y22" s="68"/>
      <c r="Z22" s="68"/>
    </row>
    <row r="23" spans="1:26" ht="15.75" customHeight="1" x14ac:dyDescent="0.25">
      <c r="A23" s="33" t="s">
        <v>19</v>
      </c>
      <c r="B23" s="28">
        <f t="shared" si="0"/>
        <v>0</v>
      </c>
      <c r="C23" s="29"/>
      <c r="D23" s="29"/>
      <c r="E23" s="33"/>
      <c r="F23" s="33"/>
      <c r="G23" s="33"/>
      <c r="H23" s="33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8"/>
      <c r="X23" s="68"/>
      <c r="Y23" s="68"/>
      <c r="Z23" s="68"/>
    </row>
    <row r="24" spans="1:26" ht="15.75" customHeight="1" x14ac:dyDescent="0.25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8"/>
      <c r="X24" s="68"/>
      <c r="Y24" s="68"/>
      <c r="Z24" s="68"/>
    </row>
    <row r="25" spans="1:26" ht="15.75" customHeight="1" x14ac:dyDescent="0.25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8"/>
      <c r="X25" s="68"/>
      <c r="Y25" s="68"/>
      <c r="Z25" s="68"/>
    </row>
    <row r="26" spans="1:26" ht="15.75" customHeight="1" x14ac:dyDescent="0.25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8"/>
      <c r="X26" s="68"/>
      <c r="Y26" s="68"/>
      <c r="Z26" s="68"/>
    </row>
    <row r="27" spans="1:26" ht="15.75" customHeight="1" x14ac:dyDescent="0.25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8"/>
      <c r="X27" s="68"/>
      <c r="Y27" s="68"/>
      <c r="Z27" s="68"/>
    </row>
    <row r="28" spans="1:26" ht="15.75" customHeight="1" x14ac:dyDescent="0.25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8"/>
      <c r="X28" s="68"/>
      <c r="Y28" s="68"/>
      <c r="Z28" s="68"/>
    </row>
    <row r="29" spans="1:26" ht="15.75" customHeight="1" x14ac:dyDescent="0.25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8"/>
      <c r="X29" s="68"/>
      <c r="Y29" s="68"/>
      <c r="Z29" s="68"/>
    </row>
    <row r="30" spans="1:26" ht="15.75" customHeight="1" x14ac:dyDescent="0.25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8"/>
      <c r="X30" s="68"/>
      <c r="Y30" s="68"/>
      <c r="Z30" s="68"/>
    </row>
    <row r="31" spans="1:26" ht="15.75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customHeight="1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customHeight="1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customHeigh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customHeight="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 t="s">
        <v>283</v>
      </c>
    </row>
    <row r="48" spans="1:26" ht="15.7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customHeight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customHeight="1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customHeight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customHeight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customHeight="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customHeight="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customHeigh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customHeight="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customHeight="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customHeight="1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customHeight="1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customHeight="1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customHeight="1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customHeight="1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customHeight="1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customHeight="1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customHeight="1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customHeight="1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customHeight="1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customHeight="1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customHeight="1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customHeight="1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customHeight="1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customHeight="1" x14ac:dyDescent="0.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customHeight="1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customHeight="1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customHeight="1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customHeight="1" x14ac:dyDescent="0.2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customHeight="1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customHeight="1" x14ac:dyDescent="0.2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customHeight="1" x14ac:dyDescent="0.2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customHeight="1" x14ac:dyDescent="0.2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customHeight="1" x14ac:dyDescent="0.2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customHeight="1" x14ac:dyDescent="0.2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customHeight="1" x14ac:dyDescent="0.2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customHeight="1" x14ac:dyDescent="0.2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customHeight="1" x14ac:dyDescent="0.2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customHeight="1" x14ac:dyDescent="0.2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customHeight="1" x14ac:dyDescent="0.2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customHeight="1" x14ac:dyDescent="0.2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customHeight="1" x14ac:dyDescent="0.2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customHeight="1" x14ac:dyDescent="0.2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customHeight="1" x14ac:dyDescent="0.2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customHeight="1" x14ac:dyDescent="0.2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customHeight="1" x14ac:dyDescent="0.2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customHeight="1" x14ac:dyDescent="0.2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customHeight="1" x14ac:dyDescent="0.2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customHeight="1" x14ac:dyDescent="0.2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customHeight="1" x14ac:dyDescent="0.2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customHeight="1" x14ac:dyDescent="0.2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customHeight="1" x14ac:dyDescent="0.2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customHeight="1" x14ac:dyDescent="0.2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customHeight="1" x14ac:dyDescent="0.2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customHeight="1" x14ac:dyDescent="0.2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customHeight="1" x14ac:dyDescent="0.2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customHeight="1" x14ac:dyDescent="0.2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customHeight="1" x14ac:dyDescent="0.2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customHeight="1" x14ac:dyDescent="0.2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customHeight="1" x14ac:dyDescent="0.2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customHeight="1" x14ac:dyDescent="0.2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customHeight="1" x14ac:dyDescent="0.2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customHeight="1" x14ac:dyDescent="0.2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customHeight="1" x14ac:dyDescent="0.2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customHeight="1" x14ac:dyDescent="0.2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customHeight="1" x14ac:dyDescent="0.2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customHeight="1" x14ac:dyDescent="0.2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customHeight="1" x14ac:dyDescent="0.2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customHeight="1" x14ac:dyDescent="0.2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customHeight="1" x14ac:dyDescent="0.2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customHeight="1" x14ac:dyDescent="0.2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customHeight="1" x14ac:dyDescent="0.2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customHeight="1" x14ac:dyDescent="0.2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customHeight="1" x14ac:dyDescent="0.2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customHeight="1" x14ac:dyDescent="0.2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customHeight="1" x14ac:dyDescent="0.2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customHeight="1" x14ac:dyDescent="0.2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customHeight="1" x14ac:dyDescent="0.2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customHeight="1" x14ac:dyDescent="0.2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customHeight="1" x14ac:dyDescent="0.2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customHeight="1" x14ac:dyDescent="0.2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customHeight="1" x14ac:dyDescent="0.2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customHeight="1" x14ac:dyDescent="0.2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customHeight="1" x14ac:dyDescent="0.2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customHeight="1" x14ac:dyDescent="0.2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customHeight="1" x14ac:dyDescent="0.2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customHeight="1" x14ac:dyDescent="0.2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customHeight="1" x14ac:dyDescent="0.2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customHeight="1" x14ac:dyDescent="0.2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customHeight="1" x14ac:dyDescent="0.2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customHeight="1" x14ac:dyDescent="0.2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customHeight="1" x14ac:dyDescent="0.2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customHeight="1" x14ac:dyDescent="0.2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customHeight="1" x14ac:dyDescent="0.2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customHeight="1" x14ac:dyDescent="0.2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customHeight="1" x14ac:dyDescent="0.2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customHeight="1" x14ac:dyDescent="0.2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customHeight="1" x14ac:dyDescent="0.2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customHeight="1" x14ac:dyDescent="0.2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customHeight="1" x14ac:dyDescent="0.2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customHeight="1" x14ac:dyDescent="0.2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customHeight="1" x14ac:dyDescent="0.2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customHeight="1" x14ac:dyDescent="0.2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customHeight="1" x14ac:dyDescent="0.2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customHeight="1" x14ac:dyDescent="0.2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customHeight="1" x14ac:dyDescent="0.2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customHeight="1" x14ac:dyDescent="0.2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customHeight="1" x14ac:dyDescent="0.2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customHeight="1" x14ac:dyDescent="0.2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customHeight="1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customHeight="1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customHeight="1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customHeight="1" x14ac:dyDescent="0.2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75" customHeight="1" x14ac:dyDescent="0.2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5.75" customHeight="1" x14ac:dyDescent="0.2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5.75" customHeight="1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5.75" customHeight="1" x14ac:dyDescent="0.2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5.75" customHeight="1" x14ac:dyDescent="0.2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5.75" customHeight="1" x14ac:dyDescent="0.2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5.75" customHeight="1" x14ac:dyDescent="0.2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5.75" customHeight="1" x14ac:dyDescent="0.2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5.75" customHeight="1" x14ac:dyDescent="0.2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5.75" customHeight="1" x14ac:dyDescent="0.2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5.75" customHeight="1" x14ac:dyDescent="0.2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5.75" customHeight="1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5.75" customHeight="1" x14ac:dyDescent="0.2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5.75" customHeight="1" x14ac:dyDescent="0.2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5.75" customHeight="1" x14ac:dyDescent="0.2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5.75" customHeight="1" x14ac:dyDescent="0.2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5.75" customHeight="1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5.75" customHeight="1" x14ac:dyDescent="0.2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5.75" customHeight="1" x14ac:dyDescent="0.2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5.75" customHeight="1" x14ac:dyDescent="0.2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5.75" customHeight="1" x14ac:dyDescent="0.2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5.75" customHeight="1" x14ac:dyDescent="0.2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5.75" customHeight="1" x14ac:dyDescent="0.2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5.75" customHeight="1" x14ac:dyDescent="0.2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5.75" customHeight="1" x14ac:dyDescent="0.2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5.75" customHeight="1" x14ac:dyDescent="0.2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5.75" customHeight="1" x14ac:dyDescent="0.2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5.75" customHeight="1" x14ac:dyDescent="0.2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5.75" customHeight="1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5.75" customHeight="1" x14ac:dyDescent="0.2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5.75" customHeight="1" x14ac:dyDescent="0.2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5.75" customHeight="1" x14ac:dyDescent="0.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5.75" customHeight="1" x14ac:dyDescent="0.2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5.75" customHeight="1" x14ac:dyDescent="0.2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5.75" customHeight="1" x14ac:dyDescent="0.2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5.75" customHeight="1" x14ac:dyDescent="0.2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5.75" customHeight="1" x14ac:dyDescent="0.2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5.75" customHeight="1" x14ac:dyDescent="0.2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5.75" customHeight="1" x14ac:dyDescent="0.2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5.75" customHeight="1" x14ac:dyDescent="0.2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5.75" customHeight="1" x14ac:dyDescent="0.2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5.75" customHeight="1" x14ac:dyDescent="0.2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5.75" customHeight="1" x14ac:dyDescent="0.2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5.75" customHeight="1" x14ac:dyDescent="0.2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5.75" customHeight="1" x14ac:dyDescent="0.2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5.75" customHeight="1" x14ac:dyDescent="0.2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5.75" customHeight="1" x14ac:dyDescent="0.2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5.75" customHeight="1" x14ac:dyDescent="0.2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5.75" customHeight="1" x14ac:dyDescent="0.2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5.75" customHeight="1" x14ac:dyDescent="0.2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5.75" customHeight="1" x14ac:dyDescent="0.2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5.75" customHeight="1" x14ac:dyDescent="0.2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5.75" customHeight="1" x14ac:dyDescent="0.2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5.75" customHeight="1" x14ac:dyDescent="0.2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5.75" customHeight="1" x14ac:dyDescent="0.2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5.75" customHeight="1" x14ac:dyDescent="0.2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5.75" customHeight="1" x14ac:dyDescent="0.2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5.75" customHeight="1" x14ac:dyDescent="0.2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5.75" customHeight="1" x14ac:dyDescent="0.2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5.75" customHeight="1" x14ac:dyDescent="0.2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5.75" customHeight="1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5.75" customHeight="1" x14ac:dyDescent="0.2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5.75" customHeight="1" x14ac:dyDescent="0.2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5.75" customHeight="1" x14ac:dyDescent="0.2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5.75" customHeight="1" x14ac:dyDescent="0.2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5.75" customHeight="1" x14ac:dyDescent="0.2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5.75" customHeight="1" x14ac:dyDescent="0.2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5.75" customHeight="1" x14ac:dyDescent="0.2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5.75" customHeight="1" x14ac:dyDescent="0.2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5.75" customHeight="1" x14ac:dyDescent="0.2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5.75" customHeight="1" x14ac:dyDescent="0.2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5.75" customHeight="1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5.75" customHeight="1" x14ac:dyDescent="0.2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5.75" customHeight="1" x14ac:dyDescent="0.2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5.75" customHeight="1" x14ac:dyDescent="0.2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5.75" customHeight="1" x14ac:dyDescent="0.2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5.75" customHeight="1" x14ac:dyDescent="0.2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5.75" customHeight="1" x14ac:dyDescent="0.2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5.75" customHeight="1" x14ac:dyDescent="0.2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5.75" customHeight="1" x14ac:dyDescent="0.2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5.75" customHeight="1" x14ac:dyDescent="0.2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5.75" customHeight="1" x14ac:dyDescent="0.2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5.75" customHeight="1" x14ac:dyDescent="0.2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5.75" customHeight="1" x14ac:dyDescent="0.2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5.75" customHeight="1" x14ac:dyDescent="0.2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5.75" customHeight="1" x14ac:dyDescent="0.2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5.75" customHeight="1" x14ac:dyDescent="0.2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5.75" customHeight="1" x14ac:dyDescent="0.2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5.75" customHeight="1" x14ac:dyDescent="0.2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5.75" customHeight="1" x14ac:dyDescent="0.2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5.75" customHeight="1" x14ac:dyDescent="0.2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5.75" customHeight="1" x14ac:dyDescent="0.2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5.75" customHeight="1" x14ac:dyDescent="0.2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5.75" customHeight="1" x14ac:dyDescent="0.2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5.75" customHeight="1" x14ac:dyDescent="0.2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5.75" customHeight="1" x14ac:dyDescent="0.2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5.75" customHeight="1" x14ac:dyDescent="0.2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5.75" customHeight="1" x14ac:dyDescent="0.2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5.75" customHeight="1" x14ac:dyDescent="0.2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5.75" customHeight="1" x14ac:dyDescent="0.2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5.75" customHeight="1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5.75" customHeight="1" x14ac:dyDescent="0.2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5.75" customHeight="1" x14ac:dyDescent="0.2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5.75" customHeight="1" x14ac:dyDescent="0.2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5.75" customHeight="1" x14ac:dyDescent="0.2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5.75" customHeight="1" x14ac:dyDescent="0.2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5.75" customHeight="1" x14ac:dyDescent="0.2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5.75" customHeight="1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5.75" customHeight="1" x14ac:dyDescent="0.2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5.75" customHeight="1" x14ac:dyDescent="0.2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5.75" customHeight="1" x14ac:dyDescent="0.2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5.75" customHeight="1" x14ac:dyDescent="0.2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5.75" customHeight="1" x14ac:dyDescent="0.2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5.75" customHeight="1" x14ac:dyDescent="0.2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5.75" customHeight="1" x14ac:dyDescent="0.2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5.75" customHeight="1" x14ac:dyDescent="0.2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5.75" customHeight="1" x14ac:dyDescent="0.2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5.75" customHeight="1" x14ac:dyDescent="0.2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5.75" customHeight="1" x14ac:dyDescent="0.2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5.75" customHeight="1" x14ac:dyDescent="0.2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5.75" customHeight="1" x14ac:dyDescent="0.2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5.75" customHeight="1" x14ac:dyDescent="0.2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5.75" customHeight="1" x14ac:dyDescent="0.2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5.75" customHeight="1" x14ac:dyDescent="0.2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5.75" customHeight="1" x14ac:dyDescent="0.2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5.75" customHeight="1" x14ac:dyDescent="0.2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5.75" customHeight="1" x14ac:dyDescent="0.2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5.75" customHeight="1" x14ac:dyDescent="0.2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5.75" customHeight="1" x14ac:dyDescent="0.2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5.75" customHeight="1" x14ac:dyDescent="0.2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5.75" customHeight="1" x14ac:dyDescent="0.2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5.75" customHeight="1" x14ac:dyDescent="0.2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5.75" customHeight="1" x14ac:dyDescent="0.2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5.75" customHeight="1" x14ac:dyDescent="0.2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5.75" customHeight="1" x14ac:dyDescent="0.2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5.75" customHeight="1" x14ac:dyDescent="0.2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5.75" customHeight="1" x14ac:dyDescent="0.2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5.75" customHeight="1" x14ac:dyDescent="0.2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5.75" customHeight="1" x14ac:dyDescent="0.2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5.75" customHeight="1" x14ac:dyDescent="0.2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5.75" customHeight="1" x14ac:dyDescent="0.2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5.75" customHeight="1" x14ac:dyDescent="0.2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5.75" customHeight="1" x14ac:dyDescent="0.2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5.75" customHeight="1" x14ac:dyDescent="0.2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5.75" customHeight="1" x14ac:dyDescent="0.2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5.75" customHeight="1" x14ac:dyDescent="0.2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5.75" customHeight="1" x14ac:dyDescent="0.2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5.75" customHeight="1" x14ac:dyDescent="0.2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5.75" customHeight="1" x14ac:dyDescent="0.2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5.75" customHeight="1" x14ac:dyDescent="0.2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5.75" customHeight="1" x14ac:dyDescent="0.2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5.75" customHeight="1" x14ac:dyDescent="0.2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5.75" customHeight="1" x14ac:dyDescent="0.2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5.75" customHeight="1" x14ac:dyDescent="0.2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5.75" customHeight="1" x14ac:dyDescent="0.2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5.75" customHeight="1" x14ac:dyDescent="0.2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5.75" customHeight="1" x14ac:dyDescent="0.2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5.75" customHeight="1" x14ac:dyDescent="0.2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5.75" customHeight="1" x14ac:dyDescent="0.2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5.75" customHeight="1" x14ac:dyDescent="0.2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5.75" customHeight="1" x14ac:dyDescent="0.2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5.75" customHeight="1" x14ac:dyDescent="0.2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5.75" customHeight="1" x14ac:dyDescent="0.2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5.75" customHeight="1" x14ac:dyDescent="0.2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5.75" customHeight="1" x14ac:dyDescent="0.2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5.75" customHeight="1" x14ac:dyDescent="0.2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5.75" customHeight="1" x14ac:dyDescent="0.2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5.75" customHeight="1" x14ac:dyDescent="0.2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5.75" customHeight="1" x14ac:dyDescent="0.2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5.75" customHeight="1" x14ac:dyDescent="0.2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5.75" customHeight="1" x14ac:dyDescent="0.2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5.75" customHeight="1" x14ac:dyDescent="0.2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5.75" customHeight="1" x14ac:dyDescent="0.2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5.75" customHeight="1" x14ac:dyDescent="0.2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5.75" customHeight="1" x14ac:dyDescent="0.2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5.75" customHeight="1" x14ac:dyDescent="0.2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5.75" customHeight="1" x14ac:dyDescent="0.2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5.75" customHeight="1" x14ac:dyDescent="0.2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5.75" customHeight="1" x14ac:dyDescent="0.2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5.75" customHeight="1" x14ac:dyDescent="0.2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5.75" customHeight="1" x14ac:dyDescent="0.2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5.75" customHeight="1" x14ac:dyDescent="0.2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5.75" customHeight="1" x14ac:dyDescent="0.2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5.75" customHeight="1" x14ac:dyDescent="0.2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5.75" customHeight="1" x14ac:dyDescent="0.2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5.75" customHeight="1" x14ac:dyDescent="0.2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5.75" customHeight="1" x14ac:dyDescent="0.2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5.75" customHeight="1" x14ac:dyDescent="0.2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5.75" customHeight="1" x14ac:dyDescent="0.2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5.75" customHeight="1" x14ac:dyDescent="0.2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5.75" customHeight="1" x14ac:dyDescent="0.2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5.75" customHeight="1" x14ac:dyDescent="0.2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5.75" customHeight="1" x14ac:dyDescent="0.2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5.75" customHeight="1" x14ac:dyDescent="0.2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5.75" customHeight="1" x14ac:dyDescent="0.2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5.75" customHeight="1" x14ac:dyDescent="0.2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5.75" customHeight="1" x14ac:dyDescent="0.2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5.75" customHeight="1" x14ac:dyDescent="0.2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5.75" customHeight="1" x14ac:dyDescent="0.2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5.75" customHeight="1" x14ac:dyDescent="0.2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5.75" customHeight="1" x14ac:dyDescent="0.2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5.75" customHeight="1" x14ac:dyDescent="0.2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5.75" customHeight="1" x14ac:dyDescent="0.2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5.75" customHeight="1" x14ac:dyDescent="0.2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5.75" customHeight="1" x14ac:dyDescent="0.2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5.75" customHeight="1" x14ac:dyDescent="0.2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5.75" customHeight="1" x14ac:dyDescent="0.2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5.75" customHeight="1" x14ac:dyDescent="0.2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5.75" customHeight="1" x14ac:dyDescent="0.2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5.75" customHeight="1" x14ac:dyDescent="0.2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5.75" customHeight="1" x14ac:dyDescent="0.2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5.75" customHeight="1" x14ac:dyDescent="0.2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5.75" customHeight="1" x14ac:dyDescent="0.2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5.75" customHeight="1" x14ac:dyDescent="0.2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5.75" customHeight="1" x14ac:dyDescent="0.2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5.75" customHeight="1" x14ac:dyDescent="0.2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5.75" customHeight="1" x14ac:dyDescent="0.2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5.75" customHeight="1" x14ac:dyDescent="0.2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5.75" customHeight="1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5.75" customHeight="1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5.75" customHeight="1" x14ac:dyDescent="0.2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5.75" customHeight="1" x14ac:dyDescent="0.2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5.75" customHeight="1" x14ac:dyDescent="0.2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5.75" customHeight="1" x14ac:dyDescent="0.2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5.75" customHeight="1" x14ac:dyDescent="0.2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5.75" customHeight="1" x14ac:dyDescent="0.2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5.75" customHeight="1" x14ac:dyDescent="0.2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5.75" customHeight="1" x14ac:dyDescent="0.2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5.75" customHeight="1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5.75" customHeight="1" x14ac:dyDescent="0.2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5.75" customHeight="1" x14ac:dyDescent="0.2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5.75" customHeight="1" x14ac:dyDescent="0.2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5.75" customHeight="1" x14ac:dyDescent="0.2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5.75" customHeight="1" x14ac:dyDescent="0.2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5.75" customHeight="1" x14ac:dyDescent="0.2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5.75" customHeight="1" x14ac:dyDescent="0.2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5.75" customHeight="1" x14ac:dyDescent="0.2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5.75" customHeight="1" x14ac:dyDescent="0.2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5.75" customHeight="1" x14ac:dyDescent="0.2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5.75" customHeight="1" x14ac:dyDescent="0.2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5.75" customHeight="1" x14ac:dyDescent="0.2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5.75" customHeight="1" x14ac:dyDescent="0.2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5.75" customHeight="1" x14ac:dyDescent="0.2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5.75" customHeight="1" x14ac:dyDescent="0.2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5.75" customHeight="1" x14ac:dyDescent="0.2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5.75" customHeight="1" x14ac:dyDescent="0.2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5.75" customHeight="1" x14ac:dyDescent="0.2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5.75" customHeight="1" x14ac:dyDescent="0.2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5.75" customHeight="1" x14ac:dyDescent="0.2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5.75" customHeight="1" x14ac:dyDescent="0.2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5.75" customHeight="1" x14ac:dyDescent="0.2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5.75" customHeight="1" x14ac:dyDescent="0.2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5.75" customHeight="1" x14ac:dyDescent="0.2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5.75" customHeight="1" x14ac:dyDescent="0.2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5.75" customHeight="1" x14ac:dyDescent="0.2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5.75" customHeight="1" x14ac:dyDescent="0.2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5.75" customHeight="1" x14ac:dyDescent="0.2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5.75" customHeight="1" x14ac:dyDescent="0.2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5.75" customHeight="1" x14ac:dyDescent="0.2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5.75" customHeight="1" x14ac:dyDescent="0.2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5.75" customHeight="1" x14ac:dyDescent="0.2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5.75" customHeight="1" x14ac:dyDescent="0.2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5.75" customHeight="1" x14ac:dyDescent="0.2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5.75" customHeight="1" x14ac:dyDescent="0.2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5.75" customHeight="1" x14ac:dyDescent="0.2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5.75" customHeight="1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5.75" customHeight="1" x14ac:dyDescent="0.2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5.75" customHeight="1" x14ac:dyDescent="0.2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5.75" customHeight="1" x14ac:dyDescent="0.2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5.75" customHeight="1" x14ac:dyDescent="0.2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5.75" customHeight="1" x14ac:dyDescent="0.2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5.75" customHeight="1" x14ac:dyDescent="0.2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5.75" customHeight="1" x14ac:dyDescent="0.2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5.75" customHeight="1" x14ac:dyDescent="0.2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5.75" customHeight="1" x14ac:dyDescent="0.2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5.75" customHeight="1" x14ac:dyDescent="0.2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5.75" customHeight="1" x14ac:dyDescent="0.2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5.75" customHeight="1" x14ac:dyDescent="0.2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5.75" customHeight="1" x14ac:dyDescent="0.2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5.75" customHeight="1" x14ac:dyDescent="0.2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5.75" customHeight="1" x14ac:dyDescent="0.2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5.75" customHeight="1" x14ac:dyDescent="0.2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5.75" customHeight="1" x14ac:dyDescent="0.2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5.75" customHeight="1" x14ac:dyDescent="0.2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5.75" customHeight="1" x14ac:dyDescent="0.2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5.75" customHeight="1" x14ac:dyDescent="0.2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5.75" customHeight="1" x14ac:dyDescent="0.2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5.75" customHeight="1" x14ac:dyDescent="0.2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5.75" customHeight="1" x14ac:dyDescent="0.2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5.75" customHeight="1" x14ac:dyDescent="0.2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5.75" customHeight="1" x14ac:dyDescent="0.2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5.75" customHeight="1" x14ac:dyDescent="0.2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5.75" customHeight="1" x14ac:dyDescent="0.2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5.75" customHeight="1" x14ac:dyDescent="0.2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5.75" customHeight="1" x14ac:dyDescent="0.2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5.75" customHeight="1" x14ac:dyDescent="0.2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5.75" customHeight="1" x14ac:dyDescent="0.2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5.75" customHeight="1" x14ac:dyDescent="0.2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5.75" customHeight="1" x14ac:dyDescent="0.2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5.75" customHeight="1" x14ac:dyDescent="0.2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5.75" customHeight="1" x14ac:dyDescent="0.2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5.75" customHeight="1" x14ac:dyDescent="0.2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5.75" customHeight="1" x14ac:dyDescent="0.2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5.75" customHeight="1" x14ac:dyDescent="0.2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5.75" customHeight="1" x14ac:dyDescent="0.2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5.75" customHeight="1" x14ac:dyDescent="0.2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5.75" customHeight="1" x14ac:dyDescent="0.2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5.75" customHeight="1" x14ac:dyDescent="0.2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5.75" customHeight="1" x14ac:dyDescent="0.2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5.75" customHeight="1" x14ac:dyDescent="0.2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5.75" customHeight="1" x14ac:dyDescent="0.2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5.75" customHeight="1" x14ac:dyDescent="0.2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5.75" customHeight="1" x14ac:dyDescent="0.2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5.75" customHeight="1" x14ac:dyDescent="0.2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5.75" customHeight="1" x14ac:dyDescent="0.2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5.75" customHeight="1" x14ac:dyDescent="0.2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5.75" customHeight="1" x14ac:dyDescent="0.2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5.75" customHeight="1" x14ac:dyDescent="0.2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5.75" customHeight="1" x14ac:dyDescent="0.2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5.75" customHeight="1" x14ac:dyDescent="0.2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5.75" customHeight="1" x14ac:dyDescent="0.2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5.75" customHeight="1" x14ac:dyDescent="0.2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5.75" customHeight="1" x14ac:dyDescent="0.2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5.75" customHeight="1" x14ac:dyDescent="0.2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5.75" customHeight="1" x14ac:dyDescent="0.2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5.75" customHeight="1" x14ac:dyDescent="0.2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5.75" customHeight="1" x14ac:dyDescent="0.2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5.75" customHeight="1" x14ac:dyDescent="0.2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5.75" customHeight="1" x14ac:dyDescent="0.2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5.75" customHeight="1" x14ac:dyDescent="0.2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5.75" customHeight="1" x14ac:dyDescent="0.2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5.75" customHeight="1" x14ac:dyDescent="0.2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5.75" customHeight="1" x14ac:dyDescent="0.2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5.75" customHeight="1" x14ac:dyDescent="0.2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5.75" customHeight="1" x14ac:dyDescent="0.2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5.75" customHeight="1" x14ac:dyDescent="0.2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5.75" customHeight="1" x14ac:dyDescent="0.2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5.75" customHeight="1" x14ac:dyDescent="0.2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5.75" customHeight="1" x14ac:dyDescent="0.2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5.75" customHeight="1" x14ac:dyDescent="0.2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5.75" customHeight="1" x14ac:dyDescent="0.2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5.75" customHeight="1" x14ac:dyDescent="0.2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5.75" customHeight="1" x14ac:dyDescent="0.2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5.75" customHeight="1" x14ac:dyDescent="0.2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5.75" customHeight="1" x14ac:dyDescent="0.2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5.75" customHeight="1" x14ac:dyDescent="0.2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5.75" customHeight="1" x14ac:dyDescent="0.2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5.75" customHeight="1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5.75" customHeight="1" x14ac:dyDescent="0.2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5.75" customHeight="1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5.75" customHeight="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5.75" customHeight="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5.75" customHeight="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5.75" customHeight="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5.75" customHeight="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5.75" customHeight="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5.75" customHeight="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5.75" customHeight="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5.75" customHeight="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5.75" customHeight="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5.75" customHeight="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5.75" customHeight="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5.75" customHeight="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5.75" customHeight="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5.75" customHeight="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5.75" customHeight="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5.75" customHeight="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5.75" customHeight="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5.75" customHeight="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5.75" customHeight="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5.75" customHeight="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5.75" customHeight="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5.75" customHeight="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5.75" customHeight="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5.75" customHeight="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5.75" customHeight="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5.75" customHeight="1" x14ac:dyDescent="0.2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5.75" customHeight="1" x14ac:dyDescent="0.2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5.75" customHeight="1" x14ac:dyDescent="0.2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5.75" customHeight="1" x14ac:dyDescent="0.2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5.75" customHeight="1" x14ac:dyDescent="0.2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5.75" customHeight="1" x14ac:dyDescent="0.2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5.75" customHeight="1" x14ac:dyDescent="0.2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5.75" customHeight="1" x14ac:dyDescent="0.2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5.75" customHeight="1" x14ac:dyDescent="0.2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5.75" customHeight="1" x14ac:dyDescent="0.2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5.75" customHeight="1" x14ac:dyDescent="0.2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5.75" customHeight="1" x14ac:dyDescent="0.2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5.75" customHeight="1" x14ac:dyDescent="0.2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5.75" customHeight="1" x14ac:dyDescent="0.2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5.75" customHeight="1" x14ac:dyDescent="0.2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5.75" customHeight="1" x14ac:dyDescent="0.2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5.75" customHeight="1" x14ac:dyDescent="0.2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5.75" customHeight="1" x14ac:dyDescent="0.2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5.75" customHeight="1" x14ac:dyDescent="0.2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5.75" customHeight="1" x14ac:dyDescent="0.2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5.75" customHeight="1" x14ac:dyDescent="0.2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5.75" customHeight="1" x14ac:dyDescent="0.2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5.75" customHeight="1" x14ac:dyDescent="0.2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5.75" customHeight="1" x14ac:dyDescent="0.2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5.75" customHeight="1" x14ac:dyDescent="0.2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5.75" customHeight="1" x14ac:dyDescent="0.2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5.75" customHeight="1" x14ac:dyDescent="0.2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5.75" customHeight="1" x14ac:dyDescent="0.2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5.75" customHeight="1" x14ac:dyDescent="0.2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5.75" customHeight="1" x14ac:dyDescent="0.2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5.75" customHeight="1" x14ac:dyDescent="0.2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5.75" customHeight="1" x14ac:dyDescent="0.2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5.75" customHeight="1" x14ac:dyDescent="0.2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5.75" customHeight="1" x14ac:dyDescent="0.2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5.75" customHeight="1" x14ac:dyDescent="0.2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5.75" customHeight="1" x14ac:dyDescent="0.2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5.75" customHeight="1" x14ac:dyDescent="0.2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5.75" customHeight="1" x14ac:dyDescent="0.2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5.75" customHeight="1" x14ac:dyDescent="0.2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5.75" customHeight="1" x14ac:dyDescent="0.2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5.75" customHeight="1" x14ac:dyDescent="0.2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5.75" customHeight="1" x14ac:dyDescent="0.2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5.75" customHeight="1" x14ac:dyDescent="0.2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5.75" customHeight="1" x14ac:dyDescent="0.2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5.75" customHeight="1" x14ac:dyDescent="0.2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5.75" customHeight="1" x14ac:dyDescent="0.2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5.75" customHeight="1" x14ac:dyDescent="0.2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5.75" customHeight="1" x14ac:dyDescent="0.2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5.75" customHeight="1" x14ac:dyDescent="0.2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5.75" customHeight="1" x14ac:dyDescent="0.2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5.75" customHeight="1" x14ac:dyDescent="0.2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5.75" customHeight="1" x14ac:dyDescent="0.2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5.75" customHeight="1" x14ac:dyDescent="0.2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5.75" customHeight="1" x14ac:dyDescent="0.2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5.75" customHeight="1" x14ac:dyDescent="0.2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5.75" customHeight="1" x14ac:dyDescent="0.2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5.75" customHeight="1" x14ac:dyDescent="0.2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5.75" customHeight="1" x14ac:dyDescent="0.2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5.75" customHeight="1" x14ac:dyDescent="0.2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5.75" customHeight="1" x14ac:dyDescent="0.2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5.75" customHeight="1" x14ac:dyDescent="0.2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5.75" customHeight="1" x14ac:dyDescent="0.2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5.75" customHeight="1" x14ac:dyDescent="0.2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5.75" customHeight="1" x14ac:dyDescent="0.2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5.75" customHeight="1" x14ac:dyDescent="0.2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5.75" customHeight="1" x14ac:dyDescent="0.2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5.75" customHeight="1" x14ac:dyDescent="0.2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5.75" customHeight="1" x14ac:dyDescent="0.2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5.75" customHeight="1" x14ac:dyDescent="0.2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5.75" customHeight="1" x14ac:dyDescent="0.2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5.75" customHeight="1" x14ac:dyDescent="0.2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5.75" customHeight="1" x14ac:dyDescent="0.2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5.75" customHeight="1" x14ac:dyDescent="0.2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5.75" customHeight="1" x14ac:dyDescent="0.2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5.75" customHeight="1" x14ac:dyDescent="0.2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5.75" customHeight="1" x14ac:dyDescent="0.2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5.75" customHeight="1" x14ac:dyDescent="0.2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5.75" customHeight="1" x14ac:dyDescent="0.2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5.75" customHeight="1" x14ac:dyDescent="0.2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5.75" customHeight="1" x14ac:dyDescent="0.2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5.75" customHeight="1" x14ac:dyDescent="0.2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5.75" customHeight="1" x14ac:dyDescent="0.2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5.75" customHeight="1" x14ac:dyDescent="0.2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5.75" customHeight="1" x14ac:dyDescent="0.2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5.75" customHeight="1" x14ac:dyDescent="0.2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5.75" customHeight="1" x14ac:dyDescent="0.2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5.75" customHeight="1" x14ac:dyDescent="0.2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5.75" customHeight="1" x14ac:dyDescent="0.2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5.75" customHeight="1" x14ac:dyDescent="0.2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5.75" customHeight="1" x14ac:dyDescent="0.2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5.75" customHeight="1" x14ac:dyDescent="0.2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5.75" customHeight="1" x14ac:dyDescent="0.2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5.75" customHeight="1" x14ac:dyDescent="0.2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5.75" customHeight="1" x14ac:dyDescent="0.2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5.75" customHeight="1" x14ac:dyDescent="0.2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5.75" customHeight="1" x14ac:dyDescent="0.2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5.75" customHeight="1" x14ac:dyDescent="0.2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5.75" customHeight="1" x14ac:dyDescent="0.2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5.75" customHeight="1" x14ac:dyDescent="0.2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5.75" customHeight="1" x14ac:dyDescent="0.2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5.75" customHeight="1" x14ac:dyDescent="0.2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5.75" customHeight="1" x14ac:dyDescent="0.2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5.75" customHeight="1" x14ac:dyDescent="0.2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5.75" customHeight="1" x14ac:dyDescent="0.2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5.75" customHeight="1" x14ac:dyDescent="0.2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5.75" customHeight="1" x14ac:dyDescent="0.2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5.75" customHeight="1" x14ac:dyDescent="0.2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5.75" customHeight="1" x14ac:dyDescent="0.2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5.75" customHeight="1" x14ac:dyDescent="0.2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5.75" customHeight="1" x14ac:dyDescent="0.2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5.75" customHeight="1" x14ac:dyDescent="0.2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5.75" customHeight="1" x14ac:dyDescent="0.2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5.75" customHeight="1" x14ac:dyDescent="0.2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5.75" customHeight="1" x14ac:dyDescent="0.2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5.75" customHeight="1" x14ac:dyDescent="0.2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5.75" customHeight="1" x14ac:dyDescent="0.2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5.75" customHeight="1" x14ac:dyDescent="0.2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5.75" customHeight="1" x14ac:dyDescent="0.2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5.75" customHeight="1" x14ac:dyDescent="0.2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5.75" customHeight="1" x14ac:dyDescent="0.2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5.75" customHeight="1" x14ac:dyDescent="0.2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5.75" customHeight="1" x14ac:dyDescent="0.2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5.75" customHeight="1" x14ac:dyDescent="0.2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5.75" customHeight="1" x14ac:dyDescent="0.2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5.75" customHeight="1" x14ac:dyDescent="0.2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5.75" customHeight="1" x14ac:dyDescent="0.2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5.75" customHeight="1" x14ac:dyDescent="0.2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5.75" customHeight="1" x14ac:dyDescent="0.2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5.75" customHeight="1" x14ac:dyDescent="0.2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5.75" customHeight="1" x14ac:dyDescent="0.2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5.75" customHeight="1" x14ac:dyDescent="0.2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5.75" customHeight="1" x14ac:dyDescent="0.2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5.75" customHeight="1" x14ac:dyDescent="0.2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5.75" customHeight="1" x14ac:dyDescent="0.2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5.75" customHeight="1" x14ac:dyDescent="0.2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5.75" customHeight="1" x14ac:dyDescent="0.2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5.75" customHeight="1" x14ac:dyDescent="0.2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5.75" customHeight="1" x14ac:dyDescent="0.2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5.75" customHeight="1" x14ac:dyDescent="0.2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5.75" customHeight="1" x14ac:dyDescent="0.2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5.75" customHeight="1" x14ac:dyDescent="0.2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5.75" customHeight="1" x14ac:dyDescent="0.2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5.75" customHeight="1" x14ac:dyDescent="0.2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5.75" customHeight="1" x14ac:dyDescent="0.2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5.75" customHeight="1" x14ac:dyDescent="0.2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5.75" customHeight="1" x14ac:dyDescent="0.2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5.75" customHeight="1" x14ac:dyDescent="0.2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5.75" customHeight="1" x14ac:dyDescent="0.2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5.75" customHeight="1" x14ac:dyDescent="0.2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5.75" customHeight="1" x14ac:dyDescent="0.2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5.75" customHeight="1" x14ac:dyDescent="0.2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5.75" customHeight="1" x14ac:dyDescent="0.2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5.75" customHeight="1" x14ac:dyDescent="0.2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5.75" customHeight="1" x14ac:dyDescent="0.2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5.75" customHeight="1" x14ac:dyDescent="0.2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5.75" customHeight="1" x14ac:dyDescent="0.2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5.75" customHeight="1" x14ac:dyDescent="0.2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5.75" customHeight="1" x14ac:dyDescent="0.2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5.75" customHeight="1" x14ac:dyDescent="0.2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5.75" customHeight="1" x14ac:dyDescent="0.2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5.75" customHeight="1" x14ac:dyDescent="0.2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5.75" customHeight="1" x14ac:dyDescent="0.2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5.75" customHeight="1" x14ac:dyDescent="0.2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5.75" customHeight="1" x14ac:dyDescent="0.2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5.75" customHeight="1" x14ac:dyDescent="0.2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5.75" customHeight="1" x14ac:dyDescent="0.2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5.75" customHeight="1" x14ac:dyDescent="0.2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5.75" customHeight="1" x14ac:dyDescent="0.2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5.75" customHeight="1" x14ac:dyDescent="0.2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5.75" customHeight="1" x14ac:dyDescent="0.2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5.75" customHeight="1" x14ac:dyDescent="0.2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5.75" customHeight="1" x14ac:dyDescent="0.2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5.75" customHeight="1" x14ac:dyDescent="0.2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5.75" customHeight="1" x14ac:dyDescent="0.2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5.75" customHeight="1" x14ac:dyDescent="0.2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5.75" customHeight="1" x14ac:dyDescent="0.2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5.75" customHeight="1" x14ac:dyDescent="0.2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5.75" customHeight="1" x14ac:dyDescent="0.2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5.75" customHeight="1" x14ac:dyDescent="0.2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5.75" customHeight="1" x14ac:dyDescent="0.2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5.75" customHeight="1" x14ac:dyDescent="0.2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5.75" customHeight="1" x14ac:dyDescent="0.2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5.75" customHeight="1" x14ac:dyDescent="0.2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5.75" customHeight="1" x14ac:dyDescent="0.2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5.75" customHeight="1" x14ac:dyDescent="0.2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5.75" customHeight="1" x14ac:dyDescent="0.2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5.75" customHeight="1" x14ac:dyDescent="0.2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5.75" customHeight="1" x14ac:dyDescent="0.2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5.75" customHeight="1" x14ac:dyDescent="0.2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5.75" customHeight="1" x14ac:dyDescent="0.2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5.75" customHeight="1" x14ac:dyDescent="0.2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5.75" customHeight="1" x14ac:dyDescent="0.2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5.75" customHeight="1" x14ac:dyDescent="0.2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5.75" customHeight="1" x14ac:dyDescent="0.2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5.75" customHeight="1" x14ac:dyDescent="0.2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5.75" customHeight="1" x14ac:dyDescent="0.2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5.75" customHeight="1" x14ac:dyDescent="0.2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5.75" customHeight="1" x14ac:dyDescent="0.2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5.75" customHeight="1" x14ac:dyDescent="0.2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5.75" customHeight="1" x14ac:dyDescent="0.2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5.75" customHeight="1" x14ac:dyDescent="0.2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5.75" customHeight="1" x14ac:dyDescent="0.2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5.75" customHeight="1" x14ac:dyDescent="0.2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5.75" customHeight="1" x14ac:dyDescent="0.2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5.75" customHeight="1" x14ac:dyDescent="0.2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5.75" customHeight="1" x14ac:dyDescent="0.2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5.75" customHeight="1" x14ac:dyDescent="0.2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5.75" customHeight="1" x14ac:dyDescent="0.2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5.75" customHeight="1" x14ac:dyDescent="0.2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5.75" customHeight="1" x14ac:dyDescent="0.2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5.75" customHeight="1" x14ac:dyDescent="0.2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5.75" customHeight="1" x14ac:dyDescent="0.2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5.75" customHeight="1" x14ac:dyDescent="0.2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5.75" customHeight="1" x14ac:dyDescent="0.2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5.75" customHeight="1" x14ac:dyDescent="0.2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5.75" customHeight="1" x14ac:dyDescent="0.2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5.75" customHeight="1" x14ac:dyDescent="0.2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5.75" customHeight="1" x14ac:dyDescent="0.2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5.75" customHeight="1" x14ac:dyDescent="0.2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5.75" customHeight="1" x14ac:dyDescent="0.2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5.75" customHeight="1" x14ac:dyDescent="0.2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5.75" customHeight="1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5.75" customHeight="1" x14ac:dyDescent="0.2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5.75" customHeight="1" x14ac:dyDescent="0.2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5.75" customHeight="1" x14ac:dyDescent="0.2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5.75" customHeight="1" x14ac:dyDescent="0.2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5.75" customHeight="1" x14ac:dyDescent="0.2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5.75" customHeight="1" x14ac:dyDescent="0.2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5.75" customHeight="1" x14ac:dyDescent="0.2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5.75" customHeight="1" x14ac:dyDescent="0.2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5.75" customHeight="1" x14ac:dyDescent="0.2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5.75" customHeight="1" x14ac:dyDescent="0.2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5.75" customHeight="1" x14ac:dyDescent="0.2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5.75" customHeight="1" x14ac:dyDescent="0.2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5.75" customHeight="1" x14ac:dyDescent="0.2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5.75" customHeight="1" x14ac:dyDescent="0.2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5.75" customHeight="1" x14ac:dyDescent="0.2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5.75" customHeight="1" x14ac:dyDescent="0.2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5.75" customHeight="1" x14ac:dyDescent="0.2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5.75" customHeight="1" x14ac:dyDescent="0.2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5.75" customHeight="1" x14ac:dyDescent="0.2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5.75" customHeight="1" x14ac:dyDescent="0.2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5.75" customHeight="1" x14ac:dyDescent="0.2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5.75" customHeight="1" x14ac:dyDescent="0.2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5.75" customHeight="1" x14ac:dyDescent="0.2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5.75" customHeight="1" x14ac:dyDescent="0.2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5.75" customHeight="1" x14ac:dyDescent="0.2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5.75" customHeight="1" x14ac:dyDescent="0.2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5.75" customHeight="1" x14ac:dyDescent="0.2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5.75" customHeight="1" x14ac:dyDescent="0.2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5.75" customHeight="1" x14ac:dyDescent="0.2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5.75" customHeight="1" x14ac:dyDescent="0.2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5.75" customHeight="1" x14ac:dyDescent="0.2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5.75" customHeight="1" x14ac:dyDescent="0.2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5.75" customHeight="1" x14ac:dyDescent="0.2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5.75" customHeight="1" x14ac:dyDescent="0.2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5.75" customHeight="1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5.75" customHeight="1" x14ac:dyDescent="0.2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5.75" customHeight="1" x14ac:dyDescent="0.2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5.75" customHeight="1" x14ac:dyDescent="0.2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5.75" customHeight="1" x14ac:dyDescent="0.2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5.75" customHeight="1" x14ac:dyDescent="0.2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5.75" customHeight="1" x14ac:dyDescent="0.2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5.75" customHeight="1" x14ac:dyDescent="0.2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5.75" customHeight="1" x14ac:dyDescent="0.2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5.75" customHeight="1" x14ac:dyDescent="0.2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5.75" customHeight="1" x14ac:dyDescent="0.2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5.75" customHeight="1" x14ac:dyDescent="0.2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5.75" customHeight="1" x14ac:dyDescent="0.2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5.75" customHeight="1" x14ac:dyDescent="0.2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5.75" customHeight="1" x14ac:dyDescent="0.2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5.75" customHeight="1" x14ac:dyDescent="0.2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5.75" customHeight="1" x14ac:dyDescent="0.2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5.75" customHeight="1" x14ac:dyDescent="0.2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5.75" customHeight="1" x14ac:dyDescent="0.2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5.75" customHeight="1" x14ac:dyDescent="0.2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5.75" customHeight="1" x14ac:dyDescent="0.2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5.75" customHeight="1" x14ac:dyDescent="0.2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5.75" customHeight="1" x14ac:dyDescent="0.2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5.75" customHeight="1" x14ac:dyDescent="0.2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5.75" customHeight="1" x14ac:dyDescent="0.2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5.75" customHeight="1" x14ac:dyDescent="0.2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5.75" customHeight="1" x14ac:dyDescent="0.2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5.75" customHeight="1" x14ac:dyDescent="0.2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5.75" customHeight="1" x14ac:dyDescent="0.2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5.75" customHeight="1" x14ac:dyDescent="0.2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5.75" customHeight="1" x14ac:dyDescent="0.2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5.75" customHeight="1" x14ac:dyDescent="0.2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5.75" customHeight="1" x14ac:dyDescent="0.2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5.75" customHeight="1" x14ac:dyDescent="0.2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5.75" customHeight="1" x14ac:dyDescent="0.2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5.75" customHeight="1" x14ac:dyDescent="0.2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5.75" customHeight="1" x14ac:dyDescent="0.2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5.75" customHeight="1" x14ac:dyDescent="0.2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5.75" customHeight="1" x14ac:dyDescent="0.2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5.75" customHeight="1" x14ac:dyDescent="0.2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5.75" customHeight="1" x14ac:dyDescent="0.2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5.75" customHeight="1" x14ac:dyDescent="0.2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5.75" customHeight="1" x14ac:dyDescent="0.2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5.75" customHeight="1" x14ac:dyDescent="0.2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5.75" customHeight="1" x14ac:dyDescent="0.2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5.75" customHeight="1" x14ac:dyDescent="0.2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5.75" customHeight="1" x14ac:dyDescent="0.2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5.75" customHeight="1" x14ac:dyDescent="0.2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5.75" customHeight="1" x14ac:dyDescent="0.2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5.75" customHeight="1" x14ac:dyDescent="0.2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5.75" customHeight="1" x14ac:dyDescent="0.2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5.75" customHeight="1" x14ac:dyDescent="0.2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5.75" customHeight="1" x14ac:dyDescent="0.2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5.75" customHeight="1" x14ac:dyDescent="0.2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5.75" customHeight="1" x14ac:dyDescent="0.2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5.75" customHeight="1" x14ac:dyDescent="0.2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5.75" customHeight="1" x14ac:dyDescent="0.2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5.75" customHeight="1" x14ac:dyDescent="0.2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5.75" customHeight="1" x14ac:dyDescent="0.2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5.75" customHeight="1" x14ac:dyDescent="0.2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5.75" customHeight="1" x14ac:dyDescent="0.2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5.75" customHeight="1" x14ac:dyDescent="0.2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5.75" customHeight="1" x14ac:dyDescent="0.2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5.75" customHeight="1" x14ac:dyDescent="0.2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5.75" customHeight="1" x14ac:dyDescent="0.2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5.75" customHeight="1" x14ac:dyDescent="0.2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5.75" customHeight="1" x14ac:dyDescent="0.2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5.75" customHeight="1" x14ac:dyDescent="0.2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5.75" customHeight="1" x14ac:dyDescent="0.2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5.75" customHeight="1" x14ac:dyDescent="0.2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5.75" customHeight="1" x14ac:dyDescent="0.2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5.75" customHeight="1" x14ac:dyDescent="0.2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5.75" customHeight="1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5.75" customHeight="1" x14ac:dyDescent="0.2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5.75" customHeight="1" x14ac:dyDescent="0.2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5.75" customHeight="1" x14ac:dyDescent="0.2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5.75" customHeight="1" x14ac:dyDescent="0.2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5.75" customHeight="1" x14ac:dyDescent="0.2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5.75" customHeight="1" x14ac:dyDescent="0.2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5.75" customHeight="1" x14ac:dyDescent="0.2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5.75" customHeight="1" x14ac:dyDescent="0.2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5.75" customHeight="1" x14ac:dyDescent="0.2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5.75" customHeight="1" x14ac:dyDescent="0.2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5.75" customHeight="1" x14ac:dyDescent="0.2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5.75" customHeight="1" x14ac:dyDescent="0.2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5.75" customHeight="1" x14ac:dyDescent="0.2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5.75" customHeight="1" x14ac:dyDescent="0.2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5.75" customHeight="1" x14ac:dyDescent="0.2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5.75" customHeight="1" x14ac:dyDescent="0.2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5.75" customHeight="1" x14ac:dyDescent="0.2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5.75" customHeight="1" x14ac:dyDescent="0.2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5.75" customHeight="1" x14ac:dyDescent="0.2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5.75" customHeight="1" x14ac:dyDescent="0.2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5.75" customHeight="1" x14ac:dyDescent="0.2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5.75" customHeight="1" x14ac:dyDescent="0.2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5.75" customHeight="1" x14ac:dyDescent="0.2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5.75" customHeight="1" x14ac:dyDescent="0.2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5.75" customHeight="1" x14ac:dyDescent="0.2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5.75" customHeight="1" x14ac:dyDescent="0.2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5.75" customHeight="1" x14ac:dyDescent="0.2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5.75" customHeight="1" x14ac:dyDescent="0.2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5.75" customHeight="1" x14ac:dyDescent="0.2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5.75" customHeight="1" x14ac:dyDescent="0.2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5.75" customHeight="1" x14ac:dyDescent="0.2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5.75" customHeight="1" x14ac:dyDescent="0.2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5.75" customHeight="1" x14ac:dyDescent="0.2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5.75" customHeight="1" x14ac:dyDescent="0.2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5.75" customHeight="1" x14ac:dyDescent="0.2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5.75" customHeight="1" x14ac:dyDescent="0.2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5.75" customHeight="1" x14ac:dyDescent="0.2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5.75" customHeight="1" x14ac:dyDescent="0.2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5.75" customHeight="1" x14ac:dyDescent="0.2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5.75" customHeight="1" x14ac:dyDescent="0.2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5.75" customHeight="1" x14ac:dyDescent="0.2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5.75" customHeight="1" x14ac:dyDescent="0.2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5.75" customHeight="1" x14ac:dyDescent="0.2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5.75" customHeight="1" x14ac:dyDescent="0.2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5.75" customHeight="1" x14ac:dyDescent="0.2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5.75" customHeight="1" x14ac:dyDescent="0.2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5.75" customHeight="1" x14ac:dyDescent="0.2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5.75" customHeight="1" x14ac:dyDescent="0.2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5.75" customHeight="1" x14ac:dyDescent="0.2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5.75" customHeight="1" x14ac:dyDescent="0.2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5.75" customHeight="1" x14ac:dyDescent="0.2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5.75" customHeight="1" x14ac:dyDescent="0.2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5.75" customHeight="1" x14ac:dyDescent="0.2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5.75" customHeight="1" x14ac:dyDescent="0.2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5.75" customHeight="1" x14ac:dyDescent="0.2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5.75" customHeight="1" x14ac:dyDescent="0.2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5.75" customHeight="1" x14ac:dyDescent="0.2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5.75" customHeight="1" x14ac:dyDescent="0.2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5.75" customHeight="1" x14ac:dyDescent="0.2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5.75" customHeight="1" x14ac:dyDescent="0.2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5.75" customHeight="1" x14ac:dyDescent="0.2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5.75" customHeight="1" x14ac:dyDescent="0.2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5.75" customHeight="1" x14ac:dyDescent="0.2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5.75" customHeight="1" x14ac:dyDescent="0.2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5.75" customHeight="1" x14ac:dyDescent="0.2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5.75" customHeight="1" x14ac:dyDescent="0.2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5.75" customHeight="1" x14ac:dyDescent="0.2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5.75" customHeight="1" x14ac:dyDescent="0.2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5.75" customHeight="1" x14ac:dyDescent="0.2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5.75" customHeight="1" x14ac:dyDescent="0.2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5.75" customHeight="1" x14ac:dyDescent="0.2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5.75" customHeight="1" x14ac:dyDescent="0.2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5.75" customHeight="1" x14ac:dyDescent="0.2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5.75" customHeight="1" x14ac:dyDescent="0.2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5.75" customHeight="1" x14ac:dyDescent="0.2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12.625" defaultRowHeight="15" customHeight="1" x14ac:dyDescent="0.2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</cols>
  <sheetData>
    <row r="1" spans="1:26" x14ac:dyDescent="0.25">
      <c r="A1" s="23" t="s">
        <v>9</v>
      </c>
      <c r="B1" s="50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48.75" customHeight="1" x14ac:dyDescent="0.25">
      <c r="A2" s="57" t="s">
        <v>17</v>
      </c>
      <c r="B2" s="58" t="s">
        <v>18</v>
      </c>
      <c r="C2" s="161">
        <v>44856</v>
      </c>
      <c r="D2" s="162">
        <v>44857</v>
      </c>
      <c r="E2" s="162">
        <v>44877</v>
      </c>
      <c r="F2" s="162">
        <v>44878</v>
      </c>
      <c r="G2" s="162">
        <v>44898</v>
      </c>
      <c r="H2" s="162">
        <v>44899</v>
      </c>
      <c r="I2" s="162">
        <v>44589</v>
      </c>
      <c r="J2" s="162">
        <v>44590</v>
      </c>
      <c r="K2" s="163">
        <v>44617</v>
      </c>
      <c r="L2" s="162">
        <v>44618</v>
      </c>
      <c r="M2" s="164">
        <v>44624</v>
      </c>
      <c r="N2" s="164">
        <v>44625</v>
      </c>
      <c r="O2" s="165">
        <v>44638</v>
      </c>
      <c r="P2" s="165">
        <v>44639</v>
      </c>
      <c r="Q2" s="166">
        <v>44673</v>
      </c>
      <c r="R2" s="166">
        <v>44674</v>
      </c>
      <c r="S2" s="166">
        <v>44694</v>
      </c>
      <c r="T2" s="166"/>
      <c r="U2" s="97"/>
      <c r="V2" s="124"/>
      <c r="W2" s="68"/>
      <c r="X2" s="68"/>
      <c r="Y2" s="68"/>
      <c r="Z2" s="68"/>
    </row>
    <row r="3" spans="1:26" x14ac:dyDescent="0.25">
      <c r="A3" s="289" t="s">
        <v>49</v>
      </c>
      <c r="B3" s="28">
        <f t="shared" ref="B3:B30" si="0">SUM(C3:V3)</f>
        <v>10</v>
      </c>
      <c r="C3" s="64"/>
      <c r="D3" s="65"/>
      <c r="E3" s="65"/>
      <c r="F3" s="65">
        <v>5</v>
      </c>
      <c r="G3" s="65">
        <v>5</v>
      </c>
      <c r="H3" s="65"/>
      <c r="I3" s="65"/>
      <c r="J3" s="65"/>
      <c r="K3" s="65"/>
      <c r="L3" s="67"/>
      <c r="M3" s="29"/>
      <c r="N3" s="29"/>
      <c r="O3" s="29"/>
      <c r="P3" s="29"/>
      <c r="Q3" s="29"/>
      <c r="R3" s="29"/>
      <c r="S3" s="29"/>
      <c r="T3" s="29"/>
      <c r="U3" s="29"/>
      <c r="V3" s="29"/>
      <c r="W3" s="68"/>
      <c r="X3" s="68"/>
      <c r="Y3" s="68"/>
      <c r="Z3" s="68"/>
    </row>
    <row r="4" spans="1:26" x14ac:dyDescent="0.25">
      <c r="A4" s="276" t="s">
        <v>84</v>
      </c>
      <c r="B4" s="28">
        <f t="shared" si="0"/>
        <v>5</v>
      </c>
      <c r="C4" s="29"/>
      <c r="D4" s="29"/>
      <c r="E4" s="29">
        <v>5</v>
      </c>
      <c r="F4" s="29"/>
      <c r="G4" s="29"/>
      <c r="H4" s="29"/>
      <c r="I4" s="29"/>
      <c r="J4" s="29"/>
      <c r="K4" s="5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68"/>
      <c r="X4" s="68"/>
      <c r="Y4" s="68"/>
      <c r="Z4" s="68"/>
    </row>
    <row r="5" spans="1:26" x14ac:dyDescent="0.25">
      <c r="A5" s="29" t="s">
        <v>39</v>
      </c>
      <c r="B5" s="28">
        <f t="shared" si="0"/>
        <v>5</v>
      </c>
      <c r="C5" s="29"/>
      <c r="D5" s="29"/>
      <c r="E5" s="29"/>
      <c r="F5" s="29"/>
      <c r="G5" s="29"/>
      <c r="H5" s="29"/>
      <c r="I5" s="29"/>
      <c r="J5" s="29">
        <v>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68"/>
      <c r="X5" s="68"/>
      <c r="Y5" s="68"/>
      <c r="Z5" s="68"/>
    </row>
    <row r="6" spans="1:26" x14ac:dyDescent="0.25">
      <c r="A6" s="29" t="s">
        <v>258</v>
      </c>
      <c r="B6" s="28">
        <f t="shared" si="0"/>
        <v>4</v>
      </c>
      <c r="C6" s="29"/>
      <c r="D6" s="29"/>
      <c r="E6" s="29"/>
      <c r="F6" s="29"/>
      <c r="G6" s="29"/>
      <c r="H6" s="29">
        <v>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06" t="s">
        <v>320</v>
      </c>
      <c r="X6" s="68"/>
      <c r="Y6" s="68"/>
      <c r="Z6" s="68"/>
    </row>
    <row r="7" spans="1:26" x14ac:dyDescent="0.25">
      <c r="A7" s="33" t="s">
        <v>35</v>
      </c>
      <c r="B7" s="28">
        <f t="shared" si="0"/>
        <v>0</v>
      </c>
      <c r="C7" s="29"/>
      <c r="D7" s="29"/>
      <c r="E7" s="29"/>
      <c r="F7" s="33"/>
      <c r="G7" s="33"/>
      <c r="H7" s="33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68"/>
      <c r="X7" s="68"/>
      <c r="Y7" s="68"/>
      <c r="Z7" s="68"/>
    </row>
    <row r="8" spans="1:26" x14ac:dyDescent="0.25">
      <c r="A8" s="33" t="s">
        <v>22</v>
      </c>
      <c r="B8" s="28">
        <f t="shared" si="0"/>
        <v>0</v>
      </c>
      <c r="C8" s="29"/>
      <c r="D8" s="29"/>
      <c r="E8" s="33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68"/>
      <c r="X8" s="68"/>
      <c r="Y8" s="68"/>
      <c r="Z8" s="68"/>
    </row>
    <row r="9" spans="1:26" x14ac:dyDescent="0.25">
      <c r="A9" s="29" t="s">
        <v>50</v>
      </c>
      <c r="B9" s="28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68"/>
      <c r="X9" s="68"/>
      <c r="Y9" s="68"/>
      <c r="Z9" s="68"/>
    </row>
    <row r="10" spans="1:26" x14ac:dyDescent="0.25">
      <c r="A10" s="33" t="s">
        <v>58</v>
      </c>
      <c r="B10" s="28">
        <f t="shared" si="0"/>
        <v>0</v>
      </c>
      <c r="C10" s="29"/>
      <c r="D10" s="29"/>
      <c r="E10" s="33"/>
      <c r="F10" s="33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8"/>
      <c r="X10" s="68"/>
      <c r="Y10" s="68"/>
      <c r="Z10" s="68"/>
    </row>
    <row r="11" spans="1:26" x14ac:dyDescent="0.25">
      <c r="A11" s="33" t="s">
        <v>28</v>
      </c>
      <c r="B11" s="28">
        <f t="shared" si="0"/>
        <v>0</v>
      </c>
      <c r="C11" s="29"/>
      <c r="D11" s="29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8"/>
      <c r="X11" s="68"/>
      <c r="Y11" s="68"/>
      <c r="Z11" s="68"/>
    </row>
    <row r="12" spans="1:26" x14ac:dyDescent="0.25">
      <c r="A12" s="33" t="s">
        <v>26</v>
      </c>
      <c r="B12" s="28">
        <f t="shared" si="0"/>
        <v>0</v>
      </c>
      <c r="C12" s="29"/>
      <c r="D12" s="29"/>
      <c r="E12" s="29"/>
      <c r="F12" s="29"/>
      <c r="G12" s="33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8"/>
      <c r="X12" s="68"/>
      <c r="Y12" s="68"/>
      <c r="Z12" s="68"/>
    </row>
    <row r="13" spans="1:26" x14ac:dyDescent="0.25">
      <c r="A13" s="84" t="s">
        <v>164</v>
      </c>
      <c r="B13" s="28">
        <f t="shared" si="0"/>
        <v>0</v>
      </c>
      <c r="C13" s="29"/>
      <c r="D13" s="29"/>
      <c r="E13" s="33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8"/>
      <c r="X13" s="68"/>
      <c r="Y13" s="68"/>
      <c r="Z13" s="68"/>
    </row>
    <row r="14" spans="1:26" x14ac:dyDescent="0.25">
      <c r="A14" s="78" t="s">
        <v>229</v>
      </c>
      <c r="B14" s="28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5"/>
      <c r="O14" s="35"/>
      <c r="P14" s="29"/>
      <c r="Q14" s="29"/>
      <c r="R14" s="29"/>
      <c r="S14" s="29"/>
      <c r="T14" s="29"/>
      <c r="U14" s="29"/>
      <c r="V14" s="29"/>
      <c r="W14" s="68"/>
      <c r="X14" s="68"/>
      <c r="Y14" s="68"/>
      <c r="Z14" s="68"/>
    </row>
    <row r="15" spans="1:26" x14ac:dyDescent="0.25">
      <c r="A15" s="29" t="s">
        <v>57</v>
      </c>
      <c r="B15" s="28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68"/>
      <c r="X15" s="68"/>
      <c r="Y15" s="68"/>
      <c r="Z15" s="68"/>
    </row>
    <row r="16" spans="1:26" x14ac:dyDescent="0.25">
      <c r="A16" s="78" t="s">
        <v>140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5"/>
      <c r="P16" s="29"/>
      <c r="Q16" s="29"/>
      <c r="R16" s="29"/>
      <c r="S16" s="29"/>
      <c r="T16" s="29"/>
      <c r="U16" s="29"/>
      <c r="V16" s="29"/>
      <c r="W16" s="68"/>
      <c r="X16" s="68"/>
      <c r="Y16" s="68"/>
      <c r="Z16" s="68"/>
    </row>
    <row r="17" spans="1:26" x14ac:dyDescent="0.25">
      <c r="A17" s="29"/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8"/>
      <c r="X17" s="68"/>
      <c r="Y17" s="68"/>
      <c r="Z17" s="68"/>
    </row>
    <row r="18" spans="1:26" x14ac:dyDescent="0.25">
      <c r="A18" s="29"/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8"/>
      <c r="X18" s="68"/>
      <c r="Y18" s="68"/>
      <c r="Z18" s="68"/>
    </row>
    <row r="19" spans="1:26" x14ac:dyDescent="0.25">
      <c r="A19" s="29"/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8"/>
      <c r="X19" s="68"/>
      <c r="Y19" s="68"/>
      <c r="Z19" s="68"/>
    </row>
    <row r="20" spans="1:26" x14ac:dyDescent="0.25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8"/>
      <c r="X20" s="68"/>
      <c r="Y20" s="68"/>
      <c r="Z20" s="68"/>
    </row>
    <row r="21" spans="1:26" ht="15.75" customHeight="1" x14ac:dyDescent="0.25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8"/>
      <c r="X21" s="68"/>
      <c r="Y21" s="68"/>
      <c r="Z21" s="68"/>
    </row>
    <row r="22" spans="1:26" ht="15.75" customHeight="1" x14ac:dyDescent="0.25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8"/>
      <c r="X22" s="68"/>
      <c r="Y22" s="68"/>
      <c r="Z22" s="68"/>
    </row>
    <row r="23" spans="1:26" ht="15.75" customHeight="1" x14ac:dyDescent="0.25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8"/>
      <c r="X23" s="68"/>
      <c r="Y23" s="68"/>
      <c r="Z23" s="68"/>
    </row>
    <row r="24" spans="1:26" ht="15.75" customHeight="1" x14ac:dyDescent="0.25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8"/>
      <c r="X24" s="68"/>
      <c r="Y24" s="68"/>
      <c r="Z24" s="68"/>
    </row>
    <row r="25" spans="1:26" ht="15.75" customHeight="1" x14ac:dyDescent="0.25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8"/>
      <c r="X25" s="68"/>
      <c r="Y25" s="68"/>
      <c r="Z25" s="68"/>
    </row>
    <row r="26" spans="1:26" ht="15.75" customHeight="1" x14ac:dyDescent="0.25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8"/>
      <c r="X26" s="68"/>
      <c r="Y26" s="68"/>
      <c r="Z26" s="68"/>
    </row>
    <row r="27" spans="1:26" ht="15.75" customHeight="1" x14ac:dyDescent="0.25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8"/>
      <c r="X27" s="68"/>
      <c r="Y27" s="68"/>
      <c r="Z27" s="68"/>
    </row>
    <row r="28" spans="1:26" ht="15.75" customHeight="1" x14ac:dyDescent="0.25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8"/>
      <c r="X28" s="68"/>
      <c r="Y28" s="68"/>
      <c r="Z28" s="68"/>
    </row>
    <row r="29" spans="1:26" ht="15.75" customHeight="1" x14ac:dyDescent="0.25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8"/>
      <c r="X29" s="68"/>
      <c r="Y29" s="68"/>
      <c r="Z29" s="68"/>
    </row>
    <row r="30" spans="1:26" ht="15.75" customHeight="1" x14ac:dyDescent="0.25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8"/>
      <c r="X30" s="68"/>
      <c r="Y30" s="68"/>
      <c r="Z30" s="68"/>
    </row>
    <row r="31" spans="1:26" ht="15.75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customHeight="1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customHeight="1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customHeigh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customHeight="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customHeight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customHeight="1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customHeight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customHeight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customHeight="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customHeight="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customHeigh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customHeight="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customHeight="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customHeight="1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customHeight="1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customHeight="1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customHeight="1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customHeight="1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customHeight="1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customHeight="1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customHeight="1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customHeight="1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customHeight="1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customHeight="1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customHeight="1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customHeight="1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customHeight="1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customHeight="1" x14ac:dyDescent="0.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customHeight="1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customHeight="1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customHeight="1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customHeight="1" x14ac:dyDescent="0.2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customHeight="1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customHeight="1" x14ac:dyDescent="0.2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customHeight="1" x14ac:dyDescent="0.2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customHeight="1" x14ac:dyDescent="0.2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customHeight="1" x14ac:dyDescent="0.2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customHeight="1" x14ac:dyDescent="0.2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customHeight="1" x14ac:dyDescent="0.2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customHeight="1" x14ac:dyDescent="0.2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customHeight="1" x14ac:dyDescent="0.2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customHeight="1" x14ac:dyDescent="0.2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customHeight="1" x14ac:dyDescent="0.2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customHeight="1" x14ac:dyDescent="0.2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customHeight="1" x14ac:dyDescent="0.2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customHeight="1" x14ac:dyDescent="0.2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customHeight="1" x14ac:dyDescent="0.2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customHeight="1" x14ac:dyDescent="0.2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customHeight="1" x14ac:dyDescent="0.2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customHeight="1" x14ac:dyDescent="0.2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customHeight="1" x14ac:dyDescent="0.2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customHeight="1" x14ac:dyDescent="0.2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customHeight="1" x14ac:dyDescent="0.2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customHeight="1" x14ac:dyDescent="0.2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customHeight="1" x14ac:dyDescent="0.2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customHeight="1" x14ac:dyDescent="0.2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customHeight="1" x14ac:dyDescent="0.2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customHeight="1" x14ac:dyDescent="0.2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customHeight="1" x14ac:dyDescent="0.2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customHeight="1" x14ac:dyDescent="0.2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customHeight="1" x14ac:dyDescent="0.2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customHeight="1" x14ac:dyDescent="0.2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customHeight="1" x14ac:dyDescent="0.2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customHeight="1" x14ac:dyDescent="0.2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customHeight="1" x14ac:dyDescent="0.2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customHeight="1" x14ac:dyDescent="0.2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customHeight="1" x14ac:dyDescent="0.2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customHeight="1" x14ac:dyDescent="0.2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customHeight="1" x14ac:dyDescent="0.2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customHeight="1" x14ac:dyDescent="0.2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customHeight="1" x14ac:dyDescent="0.2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customHeight="1" x14ac:dyDescent="0.2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customHeight="1" x14ac:dyDescent="0.2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customHeight="1" x14ac:dyDescent="0.2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customHeight="1" x14ac:dyDescent="0.2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customHeight="1" x14ac:dyDescent="0.2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customHeight="1" x14ac:dyDescent="0.2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customHeight="1" x14ac:dyDescent="0.2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customHeight="1" x14ac:dyDescent="0.2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customHeight="1" x14ac:dyDescent="0.2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customHeight="1" x14ac:dyDescent="0.2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customHeight="1" x14ac:dyDescent="0.2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customHeight="1" x14ac:dyDescent="0.2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customHeight="1" x14ac:dyDescent="0.2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customHeight="1" x14ac:dyDescent="0.2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customHeight="1" x14ac:dyDescent="0.2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customHeight="1" x14ac:dyDescent="0.2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customHeight="1" x14ac:dyDescent="0.2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customHeight="1" x14ac:dyDescent="0.2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customHeight="1" x14ac:dyDescent="0.2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customHeight="1" x14ac:dyDescent="0.2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customHeight="1" x14ac:dyDescent="0.2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customHeight="1" x14ac:dyDescent="0.2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customHeight="1" x14ac:dyDescent="0.2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customHeight="1" x14ac:dyDescent="0.2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customHeight="1" x14ac:dyDescent="0.2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customHeight="1" x14ac:dyDescent="0.2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customHeight="1" x14ac:dyDescent="0.2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customHeight="1" x14ac:dyDescent="0.2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customHeight="1" x14ac:dyDescent="0.2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customHeight="1" x14ac:dyDescent="0.2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customHeight="1" x14ac:dyDescent="0.2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customHeight="1" x14ac:dyDescent="0.2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customHeight="1" x14ac:dyDescent="0.2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customHeight="1" x14ac:dyDescent="0.2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customHeight="1" x14ac:dyDescent="0.2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customHeight="1" x14ac:dyDescent="0.2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customHeight="1" x14ac:dyDescent="0.2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customHeight="1" x14ac:dyDescent="0.2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customHeight="1" x14ac:dyDescent="0.2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customHeight="1" x14ac:dyDescent="0.2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customHeight="1" x14ac:dyDescent="0.2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customHeight="1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customHeight="1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customHeight="1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customHeight="1" x14ac:dyDescent="0.2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75" customHeight="1" x14ac:dyDescent="0.2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5.75" customHeight="1" x14ac:dyDescent="0.2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5.75" customHeight="1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5.75" customHeight="1" x14ac:dyDescent="0.2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5.75" customHeight="1" x14ac:dyDescent="0.2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5.75" customHeight="1" x14ac:dyDescent="0.2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5.75" customHeight="1" x14ac:dyDescent="0.2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5.75" customHeight="1" x14ac:dyDescent="0.2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5.75" customHeight="1" x14ac:dyDescent="0.2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5.75" customHeight="1" x14ac:dyDescent="0.2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5.75" customHeight="1" x14ac:dyDescent="0.2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5.75" customHeight="1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5.75" customHeight="1" x14ac:dyDescent="0.2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5.75" customHeight="1" x14ac:dyDescent="0.2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5.75" customHeight="1" x14ac:dyDescent="0.2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5.75" customHeight="1" x14ac:dyDescent="0.2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5.75" customHeight="1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5.75" customHeight="1" x14ac:dyDescent="0.2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5.75" customHeight="1" x14ac:dyDescent="0.2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5.75" customHeight="1" x14ac:dyDescent="0.2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5.75" customHeight="1" x14ac:dyDescent="0.2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5.75" customHeight="1" x14ac:dyDescent="0.2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5.75" customHeight="1" x14ac:dyDescent="0.2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5.75" customHeight="1" x14ac:dyDescent="0.2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5.75" customHeight="1" x14ac:dyDescent="0.2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5.75" customHeight="1" x14ac:dyDescent="0.2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5.75" customHeight="1" x14ac:dyDescent="0.2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5.75" customHeight="1" x14ac:dyDescent="0.2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5.75" customHeight="1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5.75" customHeight="1" x14ac:dyDescent="0.2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5.75" customHeight="1" x14ac:dyDescent="0.2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5.75" customHeight="1" x14ac:dyDescent="0.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5.75" customHeight="1" x14ac:dyDescent="0.2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5.75" customHeight="1" x14ac:dyDescent="0.2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5.75" customHeight="1" x14ac:dyDescent="0.2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5.75" customHeight="1" x14ac:dyDescent="0.2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5.75" customHeight="1" x14ac:dyDescent="0.2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5.75" customHeight="1" x14ac:dyDescent="0.2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5.75" customHeight="1" x14ac:dyDescent="0.2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5.75" customHeight="1" x14ac:dyDescent="0.2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5.75" customHeight="1" x14ac:dyDescent="0.2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5.75" customHeight="1" x14ac:dyDescent="0.2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5.75" customHeight="1" x14ac:dyDescent="0.2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5.75" customHeight="1" x14ac:dyDescent="0.2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5.75" customHeight="1" x14ac:dyDescent="0.2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5.75" customHeight="1" x14ac:dyDescent="0.2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5.75" customHeight="1" x14ac:dyDescent="0.2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5.75" customHeight="1" x14ac:dyDescent="0.2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5.75" customHeight="1" x14ac:dyDescent="0.2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5.75" customHeight="1" x14ac:dyDescent="0.2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5.75" customHeight="1" x14ac:dyDescent="0.2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5.75" customHeight="1" x14ac:dyDescent="0.2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5.75" customHeight="1" x14ac:dyDescent="0.2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5.75" customHeight="1" x14ac:dyDescent="0.2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5.75" customHeight="1" x14ac:dyDescent="0.2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5.75" customHeight="1" x14ac:dyDescent="0.2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5.75" customHeight="1" x14ac:dyDescent="0.2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5.75" customHeight="1" x14ac:dyDescent="0.2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5.75" customHeight="1" x14ac:dyDescent="0.2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5.75" customHeight="1" x14ac:dyDescent="0.2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5.75" customHeight="1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5.75" customHeight="1" x14ac:dyDescent="0.2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5.75" customHeight="1" x14ac:dyDescent="0.2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5.75" customHeight="1" x14ac:dyDescent="0.2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5.75" customHeight="1" x14ac:dyDescent="0.2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5.75" customHeight="1" x14ac:dyDescent="0.2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5.75" customHeight="1" x14ac:dyDescent="0.2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5.75" customHeight="1" x14ac:dyDescent="0.2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5.75" customHeight="1" x14ac:dyDescent="0.2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5.75" customHeight="1" x14ac:dyDescent="0.2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5.75" customHeight="1" x14ac:dyDescent="0.2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5.75" customHeight="1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5.75" customHeight="1" x14ac:dyDescent="0.2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5.75" customHeight="1" x14ac:dyDescent="0.2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5.75" customHeight="1" x14ac:dyDescent="0.2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5.75" customHeight="1" x14ac:dyDescent="0.2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5.75" customHeight="1" x14ac:dyDescent="0.2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5.75" customHeight="1" x14ac:dyDescent="0.2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5.75" customHeight="1" x14ac:dyDescent="0.2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5.75" customHeight="1" x14ac:dyDescent="0.2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5.75" customHeight="1" x14ac:dyDescent="0.2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5.75" customHeight="1" x14ac:dyDescent="0.2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5.75" customHeight="1" x14ac:dyDescent="0.2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5.75" customHeight="1" x14ac:dyDescent="0.2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5.75" customHeight="1" x14ac:dyDescent="0.2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5.75" customHeight="1" x14ac:dyDescent="0.2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5.75" customHeight="1" x14ac:dyDescent="0.2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5.75" customHeight="1" x14ac:dyDescent="0.2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5.75" customHeight="1" x14ac:dyDescent="0.2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5.75" customHeight="1" x14ac:dyDescent="0.2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5.75" customHeight="1" x14ac:dyDescent="0.2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5.75" customHeight="1" x14ac:dyDescent="0.2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5.75" customHeight="1" x14ac:dyDescent="0.2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5.75" customHeight="1" x14ac:dyDescent="0.2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5.75" customHeight="1" x14ac:dyDescent="0.2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5.75" customHeight="1" x14ac:dyDescent="0.2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5.75" customHeight="1" x14ac:dyDescent="0.2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5.75" customHeight="1" x14ac:dyDescent="0.2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5.75" customHeight="1" x14ac:dyDescent="0.2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5.75" customHeight="1" x14ac:dyDescent="0.2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5.75" customHeight="1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5.75" customHeight="1" x14ac:dyDescent="0.2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5.75" customHeight="1" x14ac:dyDescent="0.2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5.75" customHeight="1" x14ac:dyDescent="0.2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5.75" customHeight="1" x14ac:dyDescent="0.2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5.75" customHeight="1" x14ac:dyDescent="0.2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5.75" customHeight="1" x14ac:dyDescent="0.2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5.75" customHeight="1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5.75" customHeight="1" x14ac:dyDescent="0.2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5.75" customHeight="1" x14ac:dyDescent="0.2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5.75" customHeight="1" x14ac:dyDescent="0.2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5.75" customHeight="1" x14ac:dyDescent="0.2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5.75" customHeight="1" x14ac:dyDescent="0.2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5.75" customHeight="1" x14ac:dyDescent="0.2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5.75" customHeight="1" x14ac:dyDescent="0.2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5.75" customHeight="1" x14ac:dyDescent="0.2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5.75" customHeight="1" x14ac:dyDescent="0.2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5.75" customHeight="1" x14ac:dyDescent="0.2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5.75" customHeight="1" x14ac:dyDescent="0.2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5.75" customHeight="1" x14ac:dyDescent="0.2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5.75" customHeight="1" x14ac:dyDescent="0.2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5.75" customHeight="1" x14ac:dyDescent="0.2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5.75" customHeight="1" x14ac:dyDescent="0.2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5.75" customHeight="1" x14ac:dyDescent="0.2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5.75" customHeight="1" x14ac:dyDescent="0.2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5.75" customHeight="1" x14ac:dyDescent="0.2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5.75" customHeight="1" x14ac:dyDescent="0.2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5.75" customHeight="1" x14ac:dyDescent="0.2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5.75" customHeight="1" x14ac:dyDescent="0.2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5.75" customHeight="1" x14ac:dyDescent="0.2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5.75" customHeight="1" x14ac:dyDescent="0.2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5.75" customHeight="1" x14ac:dyDescent="0.2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5.75" customHeight="1" x14ac:dyDescent="0.2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5.75" customHeight="1" x14ac:dyDescent="0.2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5.75" customHeight="1" x14ac:dyDescent="0.2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5.75" customHeight="1" x14ac:dyDescent="0.2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5.75" customHeight="1" x14ac:dyDescent="0.2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5.75" customHeight="1" x14ac:dyDescent="0.2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5.75" customHeight="1" x14ac:dyDescent="0.2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5.75" customHeight="1" x14ac:dyDescent="0.2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5.75" customHeight="1" x14ac:dyDescent="0.2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5.75" customHeight="1" x14ac:dyDescent="0.2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5.75" customHeight="1" x14ac:dyDescent="0.2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5.75" customHeight="1" x14ac:dyDescent="0.2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5.75" customHeight="1" x14ac:dyDescent="0.2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5.75" customHeight="1" x14ac:dyDescent="0.2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5.75" customHeight="1" x14ac:dyDescent="0.2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5.75" customHeight="1" x14ac:dyDescent="0.2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5.75" customHeight="1" x14ac:dyDescent="0.2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5.75" customHeight="1" x14ac:dyDescent="0.2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5.75" customHeight="1" x14ac:dyDescent="0.2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5.75" customHeight="1" x14ac:dyDescent="0.2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5.75" customHeight="1" x14ac:dyDescent="0.2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5.75" customHeight="1" x14ac:dyDescent="0.2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5.75" customHeight="1" x14ac:dyDescent="0.2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5.75" customHeight="1" x14ac:dyDescent="0.2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5.75" customHeight="1" x14ac:dyDescent="0.2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5.75" customHeight="1" x14ac:dyDescent="0.2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5.75" customHeight="1" x14ac:dyDescent="0.2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5.75" customHeight="1" x14ac:dyDescent="0.2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5.75" customHeight="1" x14ac:dyDescent="0.2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5.75" customHeight="1" x14ac:dyDescent="0.2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5.75" customHeight="1" x14ac:dyDescent="0.2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5.75" customHeight="1" x14ac:dyDescent="0.2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5.75" customHeight="1" x14ac:dyDescent="0.2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5.75" customHeight="1" x14ac:dyDescent="0.2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5.75" customHeight="1" x14ac:dyDescent="0.2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5.75" customHeight="1" x14ac:dyDescent="0.2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5.75" customHeight="1" x14ac:dyDescent="0.2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5.75" customHeight="1" x14ac:dyDescent="0.2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5.75" customHeight="1" x14ac:dyDescent="0.2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5.75" customHeight="1" x14ac:dyDescent="0.2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5.75" customHeight="1" x14ac:dyDescent="0.2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5.75" customHeight="1" x14ac:dyDescent="0.2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5.75" customHeight="1" x14ac:dyDescent="0.2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5.75" customHeight="1" x14ac:dyDescent="0.2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5.75" customHeight="1" x14ac:dyDescent="0.2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5.75" customHeight="1" x14ac:dyDescent="0.2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5.75" customHeight="1" x14ac:dyDescent="0.2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5.75" customHeight="1" x14ac:dyDescent="0.2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5.75" customHeight="1" x14ac:dyDescent="0.2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5.75" customHeight="1" x14ac:dyDescent="0.2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5.75" customHeight="1" x14ac:dyDescent="0.2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5.75" customHeight="1" x14ac:dyDescent="0.2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5.75" customHeight="1" x14ac:dyDescent="0.2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5.75" customHeight="1" x14ac:dyDescent="0.2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5.75" customHeight="1" x14ac:dyDescent="0.2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5.75" customHeight="1" x14ac:dyDescent="0.2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5.75" customHeight="1" x14ac:dyDescent="0.2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5.75" customHeight="1" x14ac:dyDescent="0.2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5.75" customHeight="1" x14ac:dyDescent="0.2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5.75" customHeight="1" x14ac:dyDescent="0.2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5.75" customHeight="1" x14ac:dyDescent="0.2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5.75" customHeight="1" x14ac:dyDescent="0.2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5.75" customHeight="1" x14ac:dyDescent="0.2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5.75" customHeight="1" x14ac:dyDescent="0.2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5.75" customHeight="1" x14ac:dyDescent="0.2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5.75" customHeight="1" x14ac:dyDescent="0.2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5.75" customHeight="1" x14ac:dyDescent="0.2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5.75" customHeight="1" x14ac:dyDescent="0.2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5.75" customHeight="1" x14ac:dyDescent="0.2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5.75" customHeight="1" x14ac:dyDescent="0.2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5.75" customHeight="1" x14ac:dyDescent="0.2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5.75" customHeight="1" x14ac:dyDescent="0.2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5.75" customHeight="1" x14ac:dyDescent="0.2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5.75" customHeight="1" x14ac:dyDescent="0.2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5.75" customHeight="1" x14ac:dyDescent="0.2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5.75" customHeight="1" x14ac:dyDescent="0.2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5.75" customHeight="1" x14ac:dyDescent="0.2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5.75" customHeight="1" x14ac:dyDescent="0.2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5.75" customHeight="1" x14ac:dyDescent="0.2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5.75" customHeight="1" x14ac:dyDescent="0.2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5.75" customHeight="1" x14ac:dyDescent="0.2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5.75" customHeight="1" x14ac:dyDescent="0.2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5.75" customHeight="1" x14ac:dyDescent="0.2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5.75" customHeight="1" x14ac:dyDescent="0.2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5.75" customHeight="1" x14ac:dyDescent="0.2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5.75" customHeight="1" x14ac:dyDescent="0.2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5.75" customHeight="1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5.75" customHeight="1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5.75" customHeight="1" x14ac:dyDescent="0.2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5.75" customHeight="1" x14ac:dyDescent="0.2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5.75" customHeight="1" x14ac:dyDescent="0.2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5.75" customHeight="1" x14ac:dyDescent="0.2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5.75" customHeight="1" x14ac:dyDescent="0.2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5.75" customHeight="1" x14ac:dyDescent="0.2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5.75" customHeight="1" x14ac:dyDescent="0.2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5.75" customHeight="1" x14ac:dyDescent="0.2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5.75" customHeight="1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5.75" customHeight="1" x14ac:dyDescent="0.2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5.75" customHeight="1" x14ac:dyDescent="0.2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5.75" customHeight="1" x14ac:dyDescent="0.2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5.75" customHeight="1" x14ac:dyDescent="0.2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5.75" customHeight="1" x14ac:dyDescent="0.2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5.75" customHeight="1" x14ac:dyDescent="0.2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5.75" customHeight="1" x14ac:dyDescent="0.2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5.75" customHeight="1" x14ac:dyDescent="0.2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5.75" customHeight="1" x14ac:dyDescent="0.2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5.75" customHeight="1" x14ac:dyDescent="0.2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5.75" customHeight="1" x14ac:dyDescent="0.2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5.75" customHeight="1" x14ac:dyDescent="0.2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5.75" customHeight="1" x14ac:dyDescent="0.2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5.75" customHeight="1" x14ac:dyDescent="0.2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5.75" customHeight="1" x14ac:dyDescent="0.2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5.75" customHeight="1" x14ac:dyDescent="0.2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5.75" customHeight="1" x14ac:dyDescent="0.2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5.75" customHeight="1" x14ac:dyDescent="0.2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5.75" customHeight="1" x14ac:dyDescent="0.2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5.75" customHeight="1" x14ac:dyDescent="0.2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5.75" customHeight="1" x14ac:dyDescent="0.2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5.75" customHeight="1" x14ac:dyDescent="0.2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5.75" customHeight="1" x14ac:dyDescent="0.2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5.75" customHeight="1" x14ac:dyDescent="0.2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5.75" customHeight="1" x14ac:dyDescent="0.2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5.75" customHeight="1" x14ac:dyDescent="0.2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5.75" customHeight="1" x14ac:dyDescent="0.2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5.75" customHeight="1" x14ac:dyDescent="0.2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5.75" customHeight="1" x14ac:dyDescent="0.2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5.75" customHeight="1" x14ac:dyDescent="0.2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5.75" customHeight="1" x14ac:dyDescent="0.2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5.75" customHeight="1" x14ac:dyDescent="0.2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5.75" customHeight="1" x14ac:dyDescent="0.2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5.75" customHeight="1" x14ac:dyDescent="0.2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5.75" customHeight="1" x14ac:dyDescent="0.2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5.75" customHeight="1" x14ac:dyDescent="0.2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5.75" customHeight="1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5.75" customHeight="1" x14ac:dyDescent="0.2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5.75" customHeight="1" x14ac:dyDescent="0.2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5.75" customHeight="1" x14ac:dyDescent="0.2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5.75" customHeight="1" x14ac:dyDescent="0.2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5.75" customHeight="1" x14ac:dyDescent="0.2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5.75" customHeight="1" x14ac:dyDescent="0.2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5.75" customHeight="1" x14ac:dyDescent="0.2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5.75" customHeight="1" x14ac:dyDescent="0.2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5.75" customHeight="1" x14ac:dyDescent="0.2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5.75" customHeight="1" x14ac:dyDescent="0.2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5.75" customHeight="1" x14ac:dyDescent="0.2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5.75" customHeight="1" x14ac:dyDescent="0.2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5.75" customHeight="1" x14ac:dyDescent="0.2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5.75" customHeight="1" x14ac:dyDescent="0.2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5.75" customHeight="1" x14ac:dyDescent="0.2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5.75" customHeight="1" x14ac:dyDescent="0.2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5.75" customHeight="1" x14ac:dyDescent="0.2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5.75" customHeight="1" x14ac:dyDescent="0.2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5.75" customHeight="1" x14ac:dyDescent="0.2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5.75" customHeight="1" x14ac:dyDescent="0.2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5.75" customHeight="1" x14ac:dyDescent="0.2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5.75" customHeight="1" x14ac:dyDescent="0.2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5.75" customHeight="1" x14ac:dyDescent="0.2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5.75" customHeight="1" x14ac:dyDescent="0.2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5.75" customHeight="1" x14ac:dyDescent="0.2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5.75" customHeight="1" x14ac:dyDescent="0.2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5.75" customHeight="1" x14ac:dyDescent="0.2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5.75" customHeight="1" x14ac:dyDescent="0.2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5.75" customHeight="1" x14ac:dyDescent="0.2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5.75" customHeight="1" x14ac:dyDescent="0.2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5.75" customHeight="1" x14ac:dyDescent="0.2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5.75" customHeight="1" x14ac:dyDescent="0.2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5.75" customHeight="1" x14ac:dyDescent="0.2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5.75" customHeight="1" x14ac:dyDescent="0.2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5.75" customHeight="1" x14ac:dyDescent="0.2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5.75" customHeight="1" x14ac:dyDescent="0.2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5.75" customHeight="1" x14ac:dyDescent="0.2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5.75" customHeight="1" x14ac:dyDescent="0.2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5.75" customHeight="1" x14ac:dyDescent="0.2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5.75" customHeight="1" x14ac:dyDescent="0.2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5.75" customHeight="1" x14ac:dyDescent="0.2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5.75" customHeight="1" x14ac:dyDescent="0.2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5.75" customHeight="1" x14ac:dyDescent="0.2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5.75" customHeight="1" x14ac:dyDescent="0.2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5.75" customHeight="1" x14ac:dyDescent="0.2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5.75" customHeight="1" x14ac:dyDescent="0.2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5.75" customHeight="1" x14ac:dyDescent="0.2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5.75" customHeight="1" x14ac:dyDescent="0.2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5.75" customHeight="1" x14ac:dyDescent="0.2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5.75" customHeight="1" x14ac:dyDescent="0.2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5.75" customHeight="1" x14ac:dyDescent="0.2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5.75" customHeight="1" x14ac:dyDescent="0.2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5.75" customHeight="1" x14ac:dyDescent="0.2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5.75" customHeight="1" x14ac:dyDescent="0.2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5.75" customHeight="1" x14ac:dyDescent="0.2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5.75" customHeight="1" x14ac:dyDescent="0.2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5.75" customHeight="1" x14ac:dyDescent="0.2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5.75" customHeight="1" x14ac:dyDescent="0.2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5.75" customHeight="1" x14ac:dyDescent="0.2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5.75" customHeight="1" x14ac:dyDescent="0.2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5.75" customHeight="1" x14ac:dyDescent="0.2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5.75" customHeight="1" x14ac:dyDescent="0.2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5.75" customHeight="1" x14ac:dyDescent="0.2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5.75" customHeight="1" x14ac:dyDescent="0.2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5.75" customHeight="1" x14ac:dyDescent="0.2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5.75" customHeight="1" x14ac:dyDescent="0.2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5.75" customHeight="1" x14ac:dyDescent="0.2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5.75" customHeight="1" x14ac:dyDescent="0.2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5.75" customHeight="1" x14ac:dyDescent="0.2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5.75" customHeight="1" x14ac:dyDescent="0.2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5.75" customHeight="1" x14ac:dyDescent="0.2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5.75" customHeight="1" x14ac:dyDescent="0.2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5.75" customHeight="1" x14ac:dyDescent="0.2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5.75" customHeight="1" x14ac:dyDescent="0.2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5.75" customHeight="1" x14ac:dyDescent="0.2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5.75" customHeight="1" x14ac:dyDescent="0.2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5.75" customHeight="1" x14ac:dyDescent="0.2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5.75" customHeight="1" x14ac:dyDescent="0.2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5.75" customHeight="1" x14ac:dyDescent="0.2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5.75" customHeight="1" x14ac:dyDescent="0.2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5.75" customHeight="1" x14ac:dyDescent="0.2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5.75" customHeight="1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5.75" customHeight="1" x14ac:dyDescent="0.2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5.75" customHeight="1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5.75" customHeight="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5.75" customHeight="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5.75" customHeight="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5.75" customHeight="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5.75" customHeight="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5.75" customHeight="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5.75" customHeight="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5.75" customHeight="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5.75" customHeight="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5.75" customHeight="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5.75" customHeight="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5.75" customHeight="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5.75" customHeight="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5.75" customHeight="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5.75" customHeight="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5.75" customHeight="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5.75" customHeight="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5.75" customHeight="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5.75" customHeight="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5.75" customHeight="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5.75" customHeight="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5.75" customHeight="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5.75" customHeight="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5.75" customHeight="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5.75" customHeight="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5.75" customHeight="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5.75" customHeight="1" x14ac:dyDescent="0.2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5.75" customHeight="1" x14ac:dyDescent="0.2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5.75" customHeight="1" x14ac:dyDescent="0.2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5.75" customHeight="1" x14ac:dyDescent="0.2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5.75" customHeight="1" x14ac:dyDescent="0.2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5.75" customHeight="1" x14ac:dyDescent="0.2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5.75" customHeight="1" x14ac:dyDescent="0.2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5.75" customHeight="1" x14ac:dyDescent="0.2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5.75" customHeight="1" x14ac:dyDescent="0.2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5.75" customHeight="1" x14ac:dyDescent="0.2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5.75" customHeight="1" x14ac:dyDescent="0.2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5.75" customHeight="1" x14ac:dyDescent="0.2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5.75" customHeight="1" x14ac:dyDescent="0.2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5.75" customHeight="1" x14ac:dyDescent="0.2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5.75" customHeight="1" x14ac:dyDescent="0.2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5.75" customHeight="1" x14ac:dyDescent="0.2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5.75" customHeight="1" x14ac:dyDescent="0.2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5.75" customHeight="1" x14ac:dyDescent="0.2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5.75" customHeight="1" x14ac:dyDescent="0.2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5.75" customHeight="1" x14ac:dyDescent="0.2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5.75" customHeight="1" x14ac:dyDescent="0.2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5.75" customHeight="1" x14ac:dyDescent="0.2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5.75" customHeight="1" x14ac:dyDescent="0.2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5.75" customHeight="1" x14ac:dyDescent="0.2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5.75" customHeight="1" x14ac:dyDescent="0.2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5.75" customHeight="1" x14ac:dyDescent="0.2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5.75" customHeight="1" x14ac:dyDescent="0.2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5.75" customHeight="1" x14ac:dyDescent="0.2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5.75" customHeight="1" x14ac:dyDescent="0.2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5.75" customHeight="1" x14ac:dyDescent="0.2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5.75" customHeight="1" x14ac:dyDescent="0.2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5.75" customHeight="1" x14ac:dyDescent="0.2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5.75" customHeight="1" x14ac:dyDescent="0.2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5.75" customHeight="1" x14ac:dyDescent="0.2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5.75" customHeight="1" x14ac:dyDescent="0.2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5.75" customHeight="1" x14ac:dyDescent="0.2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5.75" customHeight="1" x14ac:dyDescent="0.2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5.75" customHeight="1" x14ac:dyDescent="0.2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5.75" customHeight="1" x14ac:dyDescent="0.2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5.75" customHeight="1" x14ac:dyDescent="0.2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5.75" customHeight="1" x14ac:dyDescent="0.2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5.75" customHeight="1" x14ac:dyDescent="0.2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5.75" customHeight="1" x14ac:dyDescent="0.2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5.75" customHeight="1" x14ac:dyDescent="0.2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5.75" customHeight="1" x14ac:dyDescent="0.2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5.75" customHeight="1" x14ac:dyDescent="0.2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5.75" customHeight="1" x14ac:dyDescent="0.2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5.75" customHeight="1" x14ac:dyDescent="0.2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5.75" customHeight="1" x14ac:dyDescent="0.2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5.75" customHeight="1" x14ac:dyDescent="0.2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5.75" customHeight="1" x14ac:dyDescent="0.2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5.75" customHeight="1" x14ac:dyDescent="0.2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5.75" customHeight="1" x14ac:dyDescent="0.2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5.75" customHeight="1" x14ac:dyDescent="0.2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5.75" customHeight="1" x14ac:dyDescent="0.2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5.75" customHeight="1" x14ac:dyDescent="0.2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5.75" customHeight="1" x14ac:dyDescent="0.2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5.75" customHeight="1" x14ac:dyDescent="0.2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5.75" customHeight="1" x14ac:dyDescent="0.2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5.75" customHeight="1" x14ac:dyDescent="0.2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5.75" customHeight="1" x14ac:dyDescent="0.2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5.75" customHeight="1" x14ac:dyDescent="0.2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5.75" customHeight="1" x14ac:dyDescent="0.2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5.75" customHeight="1" x14ac:dyDescent="0.2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5.75" customHeight="1" x14ac:dyDescent="0.2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5.75" customHeight="1" x14ac:dyDescent="0.2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5.75" customHeight="1" x14ac:dyDescent="0.2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5.75" customHeight="1" x14ac:dyDescent="0.2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5.75" customHeight="1" x14ac:dyDescent="0.2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5.75" customHeight="1" x14ac:dyDescent="0.2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5.75" customHeight="1" x14ac:dyDescent="0.2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5.75" customHeight="1" x14ac:dyDescent="0.2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5.75" customHeight="1" x14ac:dyDescent="0.2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5.75" customHeight="1" x14ac:dyDescent="0.2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5.75" customHeight="1" x14ac:dyDescent="0.2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5.75" customHeight="1" x14ac:dyDescent="0.2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5.75" customHeight="1" x14ac:dyDescent="0.2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5.75" customHeight="1" x14ac:dyDescent="0.2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5.75" customHeight="1" x14ac:dyDescent="0.2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5.75" customHeight="1" x14ac:dyDescent="0.2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5.75" customHeight="1" x14ac:dyDescent="0.2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5.75" customHeight="1" x14ac:dyDescent="0.2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5.75" customHeight="1" x14ac:dyDescent="0.2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5.75" customHeight="1" x14ac:dyDescent="0.2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5.75" customHeight="1" x14ac:dyDescent="0.2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5.75" customHeight="1" x14ac:dyDescent="0.2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5.75" customHeight="1" x14ac:dyDescent="0.2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5.75" customHeight="1" x14ac:dyDescent="0.2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5.75" customHeight="1" x14ac:dyDescent="0.2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5.75" customHeight="1" x14ac:dyDescent="0.2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5.75" customHeight="1" x14ac:dyDescent="0.2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5.75" customHeight="1" x14ac:dyDescent="0.2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5.75" customHeight="1" x14ac:dyDescent="0.2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5.75" customHeight="1" x14ac:dyDescent="0.2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5.75" customHeight="1" x14ac:dyDescent="0.2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5.75" customHeight="1" x14ac:dyDescent="0.2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5.75" customHeight="1" x14ac:dyDescent="0.2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5.75" customHeight="1" x14ac:dyDescent="0.2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5.75" customHeight="1" x14ac:dyDescent="0.2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5.75" customHeight="1" x14ac:dyDescent="0.2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5.75" customHeight="1" x14ac:dyDescent="0.2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5.75" customHeight="1" x14ac:dyDescent="0.2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5.75" customHeight="1" x14ac:dyDescent="0.2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5.75" customHeight="1" x14ac:dyDescent="0.2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5.75" customHeight="1" x14ac:dyDescent="0.2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5.75" customHeight="1" x14ac:dyDescent="0.2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5.75" customHeight="1" x14ac:dyDescent="0.2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5.75" customHeight="1" x14ac:dyDescent="0.2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5.75" customHeight="1" x14ac:dyDescent="0.2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5.75" customHeight="1" x14ac:dyDescent="0.2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5.75" customHeight="1" x14ac:dyDescent="0.2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5.75" customHeight="1" x14ac:dyDescent="0.2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5.75" customHeight="1" x14ac:dyDescent="0.2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5.75" customHeight="1" x14ac:dyDescent="0.2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5.75" customHeight="1" x14ac:dyDescent="0.2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5.75" customHeight="1" x14ac:dyDescent="0.2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5.75" customHeight="1" x14ac:dyDescent="0.2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5.75" customHeight="1" x14ac:dyDescent="0.2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5.75" customHeight="1" x14ac:dyDescent="0.2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5.75" customHeight="1" x14ac:dyDescent="0.2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5.75" customHeight="1" x14ac:dyDescent="0.2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5.75" customHeight="1" x14ac:dyDescent="0.2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5.75" customHeight="1" x14ac:dyDescent="0.2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5.75" customHeight="1" x14ac:dyDescent="0.2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5.75" customHeight="1" x14ac:dyDescent="0.2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5.75" customHeight="1" x14ac:dyDescent="0.2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5.75" customHeight="1" x14ac:dyDescent="0.2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5.75" customHeight="1" x14ac:dyDescent="0.2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5.75" customHeight="1" x14ac:dyDescent="0.2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5.75" customHeight="1" x14ac:dyDescent="0.2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5.75" customHeight="1" x14ac:dyDescent="0.2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5.75" customHeight="1" x14ac:dyDescent="0.2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5.75" customHeight="1" x14ac:dyDescent="0.2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5.75" customHeight="1" x14ac:dyDescent="0.2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5.75" customHeight="1" x14ac:dyDescent="0.2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5.75" customHeight="1" x14ac:dyDescent="0.2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5.75" customHeight="1" x14ac:dyDescent="0.2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5.75" customHeight="1" x14ac:dyDescent="0.2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5.75" customHeight="1" x14ac:dyDescent="0.2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5.75" customHeight="1" x14ac:dyDescent="0.2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5.75" customHeight="1" x14ac:dyDescent="0.2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5.75" customHeight="1" x14ac:dyDescent="0.2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5.75" customHeight="1" x14ac:dyDescent="0.2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5.75" customHeight="1" x14ac:dyDescent="0.2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5.75" customHeight="1" x14ac:dyDescent="0.2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5.75" customHeight="1" x14ac:dyDescent="0.2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5.75" customHeight="1" x14ac:dyDescent="0.2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5.75" customHeight="1" x14ac:dyDescent="0.2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5.75" customHeight="1" x14ac:dyDescent="0.2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5.75" customHeight="1" x14ac:dyDescent="0.2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5.75" customHeight="1" x14ac:dyDescent="0.2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5.75" customHeight="1" x14ac:dyDescent="0.2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5.75" customHeight="1" x14ac:dyDescent="0.2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5.75" customHeight="1" x14ac:dyDescent="0.2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5.75" customHeight="1" x14ac:dyDescent="0.2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5.75" customHeight="1" x14ac:dyDescent="0.2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5.75" customHeight="1" x14ac:dyDescent="0.2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5.75" customHeight="1" x14ac:dyDescent="0.2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5.75" customHeight="1" x14ac:dyDescent="0.2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5.75" customHeight="1" x14ac:dyDescent="0.2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5.75" customHeight="1" x14ac:dyDescent="0.2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5.75" customHeight="1" x14ac:dyDescent="0.2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5.75" customHeight="1" x14ac:dyDescent="0.2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5.75" customHeight="1" x14ac:dyDescent="0.2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5.75" customHeight="1" x14ac:dyDescent="0.2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5.75" customHeight="1" x14ac:dyDescent="0.2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5.75" customHeight="1" x14ac:dyDescent="0.2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5.75" customHeight="1" x14ac:dyDescent="0.2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5.75" customHeight="1" x14ac:dyDescent="0.2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5.75" customHeight="1" x14ac:dyDescent="0.2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5.75" customHeight="1" x14ac:dyDescent="0.2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5.75" customHeight="1" x14ac:dyDescent="0.2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5.75" customHeight="1" x14ac:dyDescent="0.2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5.75" customHeight="1" x14ac:dyDescent="0.2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5.75" customHeight="1" x14ac:dyDescent="0.2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5.75" customHeight="1" x14ac:dyDescent="0.2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5.75" customHeight="1" x14ac:dyDescent="0.2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5.75" customHeight="1" x14ac:dyDescent="0.2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5.75" customHeight="1" x14ac:dyDescent="0.2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5.75" customHeight="1" x14ac:dyDescent="0.2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5.75" customHeight="1" x14ac:dyDescent="0.2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5.75" customHeight="1" x14ac:dyDescent="0.2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5.75" customHeight="1" x14ac:dyDescent="0.2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5.75" customHeight="1" x14ac:dyDescent="0.2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5.75" customHeight="1" x14ac:dyDescent="0.2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5.75" customHeight="1" x14ac:dyDescent="0.2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5.75" customHeight="1" x14ac:dyDescent="0.2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5.75" customHeight="1" x14ac:dyDescent="0.2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5.75" customHeight="1" x14ac:dyDescent="0.2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5.75" customHeight="1" x14ac:dyDescent="0.2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5.75" customHeight="1" x14ac:dyDescent="0.2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5.75" customHeight="1" x14ac:dyDescent="0.2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5.75" customHeight="1" x14ac:dyDescent="0.2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5.75" customHeight="1" x14ac:dyDescent="0.2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5.75" customHeight="1" x14ac:dyDescent="0.2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5.75" customHeight="1" x14ac:dyDescent="0.2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5.75" customHeight="1" x14ac:dyDescent="0.2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5.75" customHeight="1" x14ac:dyDescent="0.2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5.75" customHeight="1" x14ac:dyDescent="0.2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5.75" customHeight="1" x14ac:dyDescent="0.2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5.75" customHeight="1" x14ac:dyDescent="0.2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5.75" customHeight="1" x14ac:dyDescent="0.2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5.75" customHeight="1" x14ac:dyDescent="0.2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5.75" customHeight="1" x14ac:dyDescent="0.2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5.75" customHeight="1" x14ac:dyDescent="0.2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5.75" customHeight="1" x14ac:dyDescent="0.2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5.75" customHeight="1" x14ac:dyDescent="0.2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5.75" customHeight="1" x14ac:dyDescent="0.2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5.75" customHeight="1" x14ac:dyDescent="0.2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5.75" customHeight="1" x14ac:dyDescent="0.2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5.75" customHeight="1" x14ac:dyDescent="0.2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5.75" customHeight="1" x14ac:dyDescent="0.2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5.75" customHeight="1" x14ac:dyDescent="0.2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5.75" customHeight="1" x14ac:dyDescent="0.2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5.75" customHeight="1" x14ac:dyDescent="0.2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5.75" customHeight="1" x14ac:dyDescent="0.2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5.75" customHeight="1" x14ac:dyDescent="0.2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5.75" customHeight="1" x14ac:dyDescent="0.2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5.75" customHeight="1" x14ac:dyDescent="0.2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5.75" customHeight="1" x14ac:dyDescent="0.2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5.75" customHeight="1" x14ac:dyDescent="0.2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5.75" customHeight="1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5.75" customHeight="1" x14ac:dyDescent="0.2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5.75" customHeight="1" x14ac:dyDescent="0.2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5.75" customHeight="1" x14ac:dyDescent="0.2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5.75" customHeight="1" x14ac:dyDescent="0.2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5.75" customHeight="1" x14ac:dyDescent="0.2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5.75" customHeight="1" x14ac:dyDescent="0.2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5.75" customHeight="1" x14ac:dyDescent="0.2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5.75" customHeight="1" x14ac:dyDescent="0.2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5.75" customHeight="1" x14ac:dyDescent="0.2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5.75" customHeight="1" x14ac:dyDescent="0.2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5.75" customHeight="1" x14ac:dyDescent="0.2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5.75" customHeight="1" x14ac:dyDescent="0.2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5.75" customHeight="1" x14ac:dyDescent="0.2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5.75" customHeight="1" x14ac:dyDescent="0.2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5.75" customHeight="1" x14ac:dyDescent="0.2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5.75" customHeight="1" x14ac:dyDescent="0.2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5.75" customHeight="1" x14ac:dyDescent="0.2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5.75" customHeight="1" x14ac:dyDescent="0.2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5.75" customHeight="1" x14ac:dyDescent="0.2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5.75" customHeight="1" x14ac:dyDescent="0.2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5.75" customHeight="1" x14ac:dyDescent="0.2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5.75" customHeight="1" x14ac:dyDescent="0.2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5.75" customHeight="1" x14ac:dyDescent="0.2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5.75" customHeight="1" x14ac:dyDescent="0.2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5.75" customHeight="1" x14ac:dyDescent="0.2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5.75" customHeight="1" x14ac:dyDescent="0.2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5.75" customHeight="1" x14ac:dyDescent="0.2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5.75" customHeight="1" x14ac:dyDescent="0.2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5.75" customHeight="1" x14ac:dyDescent="0.2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5.75" customHeight="1" x14ac:dyDescent="0.2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5.75" customHeight="1" x14ac:dyDescent="0.2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5.75" customHeight="1" x14ac:dyDescent="0.2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5.75" customHeight="1" x14ac:dyDescent="0.2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5.75" customHeight="1" x14ac:dyDescent="0.2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5.75" customHeight="1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5.75" customHeight="1" x14ac:dyDescent="0.2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5.75" customHeight="1" x14ac:dyDescent="0.2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5.75" customHeight="1" x14ac:dyDescent="0.2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5.75" customHeight="1" x14ac:dyDescent="0.2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5.75" customHeight="1" x14ac:dyDescent="0.2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5.75" customHeight="1" x14ac:dyDescent="0.2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5.75" customHeight="1" x14ac:dyDescent="0.2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5.75" customHeight="1" x14ac:dyDescent="0.2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5.75" customHeight="1" x14ac:dyDescent="0.2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5.75" customHeight="1" x14ac:dyDescent="0.2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5.75" customHeight="1" x14ac:dyDescent="0.2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5.75" customHeight="1" x14ac:dyDescent="0.2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5.75" customHeight="1" x14ac:dyDescent="0.2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5.75" customHeight="1" x14ac:dyDescent="0.2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5.75" customHeight="1" x14ac:dyDescent="0.2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5.75" customHeight="1" x14ac:dyDescent="0.2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5.75" customHeight="1" x14ac:dyDescent="0.2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5.75" customHeight="1" x14ac:dyDescent="0.2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5.75" customHeight="1" x14ac:dyDescent="0.2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5.75" customHeight="1" x14ac:dyDescent="0.2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5.75" customHeight="1" x14ac:dyDescent="0.2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5.75" customHeight="1" x14ac:dyDescent="0.2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5.75" customHeight="1" x14ac:dyDescent="0.2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5.75" customHeight="1" x14ac:dyDescent="0.2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5.75" customHeight="1" x14ac:dyDescent="0.2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5.75" customHeight="1" x14ac:dyDescent="0.2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5.75" customHeight="1" x14ac:dyDescent="0.2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5.75" customHeight="1" x14ac:dyDescent="0.2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5.75" customHeight="1" x14ac:dyDescent="0.2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5.75" customHeight="1" x14ac:dyDescent="0.2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5.75" customHeight="1" x14ac:dyDescent="0.2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5.75" customHeight="1" x14ac:dyDescent="0.2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5.75" customHeight="1" x14ac:dyDescent="0.2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5.75" customHeight="1" x14ac:dyDescent="0.2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5.75" customHeight="1" x14ac:dyDescent="0.2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5.75" customHeight="1" x14ac:dyDescent="0.2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5.75" customHeight="1" x14ac:dyDescent="0.2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5.75" customHeight="1" x14ac:dyDescent="0.2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5.75" customHeight="1" x14ac:dyDescent="0.2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5.75" customHeight="1" x14ac:dyDescent="0.2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5.75" customHeight="1" x14ac:dyDescent="0.2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5.75" customHeight="1" x14ac:dyDescent="0.2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5.75" customHeight="1" x14ac:dyDescent="0.2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5.75" customHeight="1" x14ac:dyDescent="0.2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5.75" customHeight="1" x14ac:dyDescent="0.2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5.75" customHeight="1" x14ac:dyDescent="0.2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5.75" customHeight="1" x14ac:dyDescent="0.2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5.75" customHeight="1" x14ac:dyDescent="0.2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5.75" customHeight="1" x14ac:dyDescent="0.2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5.75" customHeight="1" x14ac:dyDescent="0.2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5.75" customHeight="1" x14ac:dyDescent="0.2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5.75" customHeight="1" x14ac:dyDescent="0.2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5.75" customHeight="1" x14ac:dyDescent="0.2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5.75" customHeight="1" x14ac:dyDescent="0.2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5.75" customHeight="1" x14ac:dyDescent="0.2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5.75" customHeight="1" x14ac:dyDescent="0.2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5.75" customHeight="1" x14ac:dyDescent="0.2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5.75" customHeight="1" x14ac:dyDescent="0.2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5.75" customHeight="1" x14ac:dyDescent="0.2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5.75" customHeight="1" x14ac:dyDescent="0.2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5.75" customHeight="1" x14ac:dyDescent="0.2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5.75" customHeight="1" x14ac:dyDescent="0.2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5.75" customHeight="1" x14ac:dyDescent="0.2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5.75" customHeight="1" x14ac:dyDescent="0.2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5.75" customHeight="1" x14ac:dyDescent="0.2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5.75" customHeight="1" x14ac:dyDescent="0.2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5.75" customHeight="1" x14ac:dyDescent="0.2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5.75" customHeight="1" x14ac:dyDescent="0.2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5.75" customHeight="1" x14ac:dyDescent="0.2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5.75" customHeight="1" x14ac:dyDescent="0.2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5.75" customHeight="1" x14ac:dyDescent="0.2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5.75" customHeight="1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5.75" customHeight="1" x14ac:dyDescent="0.2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5.75" customHeight="1" x14ac:dyDescent="0.2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5.75" customHeight="1" x14ac:dyDescent="0.2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5.75" customHeight="1" x14ac:dyDescent="0.2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5.75" customHeight="1" x14ac:dyDescent="0.2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5.75" customHeight="1" x14ac:dyDescent="0.2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5.75" customHeight="1" x14ac:dyDescent="0.2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5.75" customHeight="1" x14ac:dyDescent="0.2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5.75" customHeight="1" x14ac:dyDescent="0.2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5.75" customHeight="1" x14ac:dyDescent="0.2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5.75" customHeight="1" x14ac:dyDescent="0.2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5.75" customHeight="1" x14ac:dyDescent="0.2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5.75" customHeight="1" x14ac:dyDescent="0.2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5.75" customHeight="1" x14ac:dyDescent="0.2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5.75" customHeight="1" x14ac:dyDescent="0.2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5.75" customHeight="1" x14ac:dyDescent="0.2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5.75" customHeight="1" x14ac:dyDescent="0.2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5.75" customHeight="1" x14ac:dyDescent="0.2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5.75" customHeight="1" x14ac:dyDescent="0.2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5.75" customHeight="1" x14ac:dyDescent="0.2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5.75" customHeight="1" x14ac:dyDescent="0.2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5.75" customHeight="1" x14ac:dyDescent="0.2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5.75" customHeight="1" x14ac:dyDescent="0.2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5.75" customHeight="1" x14ac:dyDescent="0.2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5.75" customHeight="1" x14ac:dyDescent="0.2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5.75" customHeight="1" x14ac:dyDescent="0.2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5.75" customHeight="1" x14ac:dyDescent="0.2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5.75" customHeight="1" x14ac:dyDescent="0.2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5.75" customHeight="1" x14ac:dyDescent="0.2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5.75" customHeight="1" x14ac:dyDescent="0.2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5.75" customHeight="1" x14ac:dyDescent="0.2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5.75" customHeight="1" x14ac:dyDescent="0.2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5.75" customHeight="1" x14ac:dyDescent="0.2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5.75" customHeight="1" x14ac:dyDescent="0.2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5.75" customHeight="1" x14ac:dyDescent="0.2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5.75" customHeight="1" x14ac:dyDescent="0.2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5.75" customHeight="1" x14ac:dyDescent="0.2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5.75" customHeight="1" x14ac:dyDescent="0.2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5.75" customHeight="1" x14ac:dyDescent="0.2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5.75" customHeight="1" x14ac:dyDescent="0.2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5.75" customHeight="1" x14ac:dyDescent="0.2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5.75" customHeight="1" x14ac:dyDescent="0.2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5.75" customHeight="1" x14ac:dyDescent="0.2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5.75" customHeight="1" x14ac:dyDescent="0.2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5.75" customHeight="1" x14ac:dyDescent="0.2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5.75" customHeight="1" x14ac:dyDescent="0.2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5.75" customHeight="1" x14ac:dyDescent="0.2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5.75" customHeight="1" x14ac:dyDescent="0.2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5.75" customHeight="1" x14ac:dyDescent="0.2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5.75" customHeight="1" x14ac:dyDescent="0.2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5.75" customHeight="1" x14ac:dyDescent="0.2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5.75" customHeight="1" x14ac:dyDescent="0.2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5.75" customHeight="1" x14ac:dyDescent="0.2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5.75" customHeight="1" x14ac:dyDescent="0.2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5.75" customHeight="1" x14ac:dyDescent="0.2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5.75" customHeight="1" x14ac:dyDescent="0.2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5.75" customHeight="1" x14ac:dyDescent="0.2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5.75" customHeight="1" x14ac:dyDescent="0.2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5.75" customHeight="1" x14ac:dyDescent="0.2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5.75" customHeight="1" x14ac:dyDescent="0.2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5.75" customHeight="1" x14ac:dyDescent="0.2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5.75" customHeight="1" x14ac:dyDescent="0.2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5.75" customHeight="1" x14ac:dyDescent="0.2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5.75" customHeight="1" x14ac:dyDescent="0.2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5.75" customHeight="1" x14ac:dyDescent="0.2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5.75" customHeight="1" x14ac:dyDescent="0.2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5.75" customHeight="1" x14ac:dyDescent="0.2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5.75" customHeight="1" x14ac:dyDescent="0.2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5.75" customHeight="1" x14ac:dyDescent="0.2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5.75" customHeight="1" x14ac:dyDescent="0.2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5.75" customHeight="1" x14ac:dyDescent="0.2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5.75" customHeight="1" x14ac:dyDescent="0.2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5.75" customHeight="1" x14ac:dyDescent="0.2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5.75" customHeight="1" x14ac:dyDescent="0.2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5.75" customHeight="1" x14ac:dyDescent="0.2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7030A0"/>
  </sheetPr>
  <dimension ref="A1:Z1000"/>
  <sheetViews>
    <sheetView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A12" sqref="A12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4.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</cols>
  <sheetData>
    <row r="1" spans="1:26" x14ac:dyDescent="0.25">
      <c r="A1" s="23" t="s">
        <v>13</v>
      </c>
      <c r="B1" s="50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49.5" customHeight="1" x14ac:dyDescent="0.25">
      <c r="A2" s="57" t="s">
        <v>17</v>
      </c>
      <c r="B2" s="58" t="s">
        <v>18</v>
      </c>
      <c r="C2" s="161">
        <v>44856</v>
      </c>
      <c r="D2" s="162">
        <v>44857</v>
      </c>
      <c r="E2" s="162">
        <v>44877</v>
      </c>
      <c r="F2" s="162">
        <v>44878</v>
      </c>
      <c r="G2" s="162">
        <v>44898</v>
      </c>
      <c r="H2" s="162">
        <v>44899</v>
      </c>
      <c r="I2" s="162">
        <v>44589</v>
      </c>
      <c r="J2" s="162">
        <v>44590</v>
      </c>
      <c r="K2" s="163">
        <v>44617</v>
      </c>
      <c r="L2" s="162">
        <v>44618</v>
      </c>
      <c r="M2" s="164">
        <v>44624</v>
      </c>
      <c r="N2" s="164">
        <v>44625</v>
      </c>
      <c r="O2" s="165">
        <v>44638</v>
      </c>
      <c r="P2" s="165">
        <v>44639</v>
      </c>
      <c r="Q2" s="166">
        <v>44673</v>
      </c>
      <c r="R2" s="166">
        <v>44674</v>
      </c>
      <c r="S2" s="166">
        <v>44694</v>
      </c>
      <c r="T2" s="166"/>
      <c r="U2" s="97"/>
      <c r="V2" s="124"/>
      <c r="W2" s="68"/>
      <c r="X2" s="68"/>
      <c r="Y2" s="68"/>
      <c r="Z2" s="68"/>
    </row>
    <row r="3" spans="1:26" x14ac:dyDescent="0.25">
      <c r="A3" s="289" t="s">
        <v>84</v>
      </c>
      <c r="B3" s="28">
        <f>SUM(C3:V3)</f>
        <v>26</v>
      </c>
      <c r="C3" s="64"/>
      <c r="D3" s="65">
        <v>5</v>
      </c>
      <c r="E3" s="65">
        <v>5</v>
      </c>
      <c r="F3" s="65">
        <v>7</v>
      </c>
      <c r="G3" s="65">
        <v>1</v>
      </c>
      <c r="H3" s="66"/>
      <c r="I3" s="65">
        <v>3</v>
      </c>
      <c r="J3" s="65"/>
      <c r="K3" s="65"/>
      <c r="L3" s="67"/>
      <c r="M3" s="29"/>
      <c r="N3" s="29">
        <v>5</v>
      </c>
      <c r="O3" s="29"/>
      <c r="P3" s="29"/>
      <c r="Q3" s="29"/>
      <c r="R3" s="29"/>
      <c r="S3" s="29"/>
      <c r="T3" s="29"/>
      <c r="U3" s="29"/>
      <c r="V3" s="29"/>
      <c r="W3" s="68"/>
      <c r="X3" s="68"/>
      <c r="Y3" s="68"/>
      <c r="Z3" s="68"/>
    </row>
    <row r="4" spans="1:26" x14ac:dyDescent="0.25">
      <c r="A4" s="29" t="s">
        <v>280</v>
      </c>
      <c r="B4" s="28">
        <f>SUM(C4:V4)</f>
        <v>13</v>
      </c>
      <c r="C4" s="29"/>
      <c r="D4" s="29"/>
      <c r="E4" s="29"/>
      <c r="F4" s="29"/>
      <c r="G4" s="29">
        <v>5</v>
      </c>
      <c r="H4" s="29">
        <v>8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68"/>
      <c r="X4" s="68"/>
      <c r="Y4" s="68"/>
      <c r="Z4" s="68"/>
    </row>
    <row r="5" spans="1:26" x14ac:dyDescent="0.25">
      <c r="A5" s="29" t="s">
        <v>319</v>
      </c>
      <c r="B5" s="28">
        <f>SUM(C5:V5)</f>
        <v>10</v>
      </c>
      <c r="C5" s="29"/>
      <c r="D5" s="29"/>
      <c r="E5" s="29"/>
      <c r="F5" s="29"/>
      <c r="G5" s="29"/>
      <c r="H5" s="29"/>
      <c r="I5" s="29"/>
      <c r="J5" s="29"/>
      <c r="K5" s="29"/>
      <c r="L5" s="29">
        <v>5</v>
      </c>
      <c r="M5" s="29">
        <v>5</v>
      </c>
      <c r="N5" s="29"/>
      <c r="O5" s="29"/>
      <c r="P5" s="29"/>
      <c r="Q5" s="29"/>
      <c r="R5" s="29"/>
      <c r="S5" s="29"/>
      <c r="T5" s="29"/>
      <c r="U5" s="29"/>
      <c r="V5" s="29"/>
      <c r="W5" s="206" t="s">
        <v>321</v>
      </c>
      <c r="X5" s="68"/>
      <c r="Y5" s="68"/>
      <c r="Z5" s="68"/>
    </row>
    <row r="6" spans="1:26" x14ac:dyDescent="0.25">
      <c r="A6" s="29" t="s">
        <v>300</v>
      </c>
      <c r="B6" s="28">
        <f>SUM(C6:V6)</f>
        <v>9</v>
      </c>
      <c r="C6" s="29"/>
      <c r="D6" s="29"/>
      <c r="E6" s="29"/>
      <c r="F6" s="29"/>
      <c r="G6" s="29"/>
      <c r="H6" s="29"/>
      <c r="I6" s="29">
        <v>4</v>
      </c>
      <c r="J6" s="29">
        <v>5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68"/>
      <c r="X6" s="68"/>
      <c r="Y6" s="68"/>
      <c r="Z6" s="68"/>
    </row>
    <row r="7" spans="1:26" x14ac:dyDescent="0.25">
      <c r="A7" s="33" t="s">
        <v>58</v>
      </c>
      <c r="B7" s="28">
        <f>SUM(C7:V7)</f>
        <v>8</v>
      </c>
      <c r="C7" s="29"/>
      <c r="D7" s="29"/>
      <c r="E7" s="33"/>
      <c r="F7" s="33"/>
      <c r="G7" s="29">
        <v>4</v>
      </c>
      <c r="H7" s="29">
        <v>4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68"/>
      <c r="X7" s="68"/>
      <c r="Y7" s="68"/>
      <c r="Z7" s="68"/>
    </row>
    <row r="8" spans="1:26" x14ac:dyDescent="0.25">
      <c r="A8" s="84" t="s">
        <v>55</v>
      </c>
      <c r="B8" s="28">
        <f>SUM(C8:V8)</f>
        <v>5</v>
      </c>
      <c r="C8" s="29"/>
      <c r="D8" s="29"/>
      <c r="E8" s="33"/>
      <c r="F8" s="29">
        <v>5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68"/>
      <c r="X8" s="68"/>
      <c r="Y8" s="68"/>
      <c r="Z8" s="68"/>
    </row>
    <row r="9" spans="1:26" x14ac:dyDescent="0.25">
      <c r="A9" s="33" t="s">
        <v>87</v>
      </c>
      <c r="B9" s="28">
        <f>SUM(C9:V9)</f>
        <v>5</v>
      </c>
      <c r="C9" s="29"/>
      <c r="D9" s="29"/>
      <c r="E9" s="29"/>
      <c r="F9" s="29"/>
      <c r="G9" s="29"/>
      <c r="H9" s="33"/>
      <c r="I9" s="29">
        <v>5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68"/>
      <c r="X9" s="68"/>
      <c r="Y9" s="68"/>
      <c r="Z9" s="68"/>
    </row>
    <row r="10" spans="1:26" x14ac:dyDescent="0.25">
      <c r="A10" s="29" t="s">
        <v>258</v>
      </c>
      <c r="B10" s="28">
        <f>SUM(C10:V10)</f>
        <v>5</v>
      </c>
      <c r="C10" s="29"/>
      <c r="D10" s="29"/>
      <c r="E10" s="29"/>
      <c r="F10" s="29"/>
      <c r="G10" s="29">
        <v>5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8"/>
      <c r="X10" s="68"/>
      <c r="Y10" s="68"/>
      <c r="Z10" s="68"/>
    </row>
    <row r="11" spans="1:26" x14ac:dyDescent="0.25">
      <c r="A11" s="33" t="s">
        <v>39</v>
      </c>
      <c r="B11" s="28">
        <f>SUM(C11:V11)</f>
        <v>4</v>
      </c>
      <c r="C11" s="29"/>
      <c r="D11" s="29"/>
      <c r="E11" s="33"/>
      <c r="F11" s="33"/>
      <c r="G11" s="33"/>
      <c r="H11" s="29"/>
      <c r="I11" s="29"/>
      <c r="J11" s="29">
        <v>4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8"/>
      <c r="X11" s="68"/>
      <c r="Y11" s="68"/>
      <c r="Z11" s="68"/>
    </row>
    <row r="12" spans="1:26" x14ac:dyDescent="0.25">
      <c r="A12" s="276" t="s">
        <v>83</v>
      </c>
      <c r="B12" s="28">
        <f>SUM(C12:V12)</f>
        <v>4</v>
      </c>
      <c r="C12" s="29"/>
      <c r="D12" s="29">
        <v>4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8"/>
      <c r="X12" s="68"/>
      <c r="Y12" s="68"/>
      <c r="Z12" s="68"/>
    </row>
    <row r="13" spans="1:26" x14ac:dyDescent="0.25">
      <c r="A13" s="29" t="s">
        <v>94</v>
      </c>
      <c r="B13" s="28">
        <f>SUM(C13:V13)</f>
        <v>4</v>
      </c>
      <c r="C13" s="29"/>
      <c r="D13" s="29"/>
      <c r="E13" s="29">
        <v>4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8"/>
      <c r="X13" s="68"/>
      <c r="Y13" s="68"/>
      <c r="Z13" s="68"/>
    </row>
    <row r="14" spans="1:26" x14ac:dyDescent="0.25">
      <c r="A14" s="29" t="s">
        <v>311</v>
      </c>
      <c r="B14" s="28">
        <f>SUM(C14:V14)</f>
        <v>3</v>
      </c>
      <c r="C14" s="29"/>
      <c r="D14" s="29"/>
      <c r="E14" s="29"/>
      <c r="F14" s="29"/>
      <c r="G14" s="29"/>
      <c r="H14" s="29"/>
      <c r="I14" s="29"/>
      <c r="J14" s="29">
        <v>3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8"/>
      <c r="X14" s="68"/>
      <c r="Y14" s="68"/>
      <c r="Z14" s="68"/>
    </row>
    <row r="15" spans="1:26" x14ac:dyDescent="0.25">
      <c r="A15" s="29" t="s">
        <v>312</v>
      </c>
      <c r="B15" s="28">
        <f>SUM(C15:V15)</f>
        <v>2</v>
      </c>
      <c r="C15" s="29"/>
      <c r="D15" s="29"/>
      <c r="E15" s="29"/>
      <c r="F15" s="29"/>
      <c r="G15" s="29"/>
      <c r="H15" s="29"/>
      <c r="I15" s="29"/>
      <c r="J15" s="29">
        <v>2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68"/>
      <c r="X15" s="68"/>
      <c r="Y15" s="68"/>
      <c r="Z15" s="68"/>
    </row>
    <row r="16" spans="1:26" x14ac:dyDescent="0.25">
      <c r="A16" s="33" t="s">
        <v>292</v>
      </c>
      <c r="B16" s="28">
        <f>SUM(C16:V16)</f>
        <v>2</v>
      </c>
      <c r="C16" s="29"/>
      <c r="D16" s="29"/>
      <c r="E16" s="29"/>
      <c r="F16" s="29"/>
      <c r="G16" s="33"/>
      <c r="H16" s="29">
        <v>2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68"/>
      <c r="X16" s="68"/>
      <c r="Y16" s="68"/>
      <c r="Z16" s="68"/>
    </row>
    <row r="17" spans="1:26" x14ac:dyDescent="0.25">
      <c r="A17" s="29" t="s">
        <v>140</v>
      </c>
      <c r="B17" s="28">
        <f>SUM(C17:V17)</f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8"/>
      <c r="X17" s="68"/>
      <c r="Y17" s="68"/>
      <c r="Z17" s="68"/>
    </row>
    <row r="18" spans="1:26" x14ac:dyDescent="0.25">
      <c r="A18" s="33" t="s">
        <v>22</v>
      </c>
      <c r="B18" s="28">
        <f>SUM(C18:V18)</f>
        <v>0</v>
      </c>
      <c r="C18" s="29"/>
      <c r="D18" s="29"/>
      <c r="E18" s="29"/>
      <c r="F18" s="33"/>
      <c r="G18" s="33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8"/>
      <c r="X18" s="68"/>
      <c r="Y18" s="68"/>
      <c r="Z18" s="68"/>
    </row>
    <row r="19" spans="1:26" x14ac:dyDescent="0.25">
      <c r="A19" s="76" t="s">
        <v>186</v>
      </c>
      <c r="B19" s="28">
        <f>SUM(C19:V19)</f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8"/>
      <c r="X19" s="68"/>
      <c r="Y19" s="68"/>
      <c r="Z19" s="68"/>
    </row>
    <row r="20" spans="1:26" x14ac:dyDescent="0.25">
      <c r="A20" s="29" t="s">
        <v>199</v>
      </c>
      <c r="B20" s="28">
        <f>SUM(C20:V20)</f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8"/>
      <c r="X20" s="68"/>
      <c r="Y20" s="68"/>
      <c r="Z20" s="68"/>
    </row>
    <row r="21" spans="1:26" ht="15.75" customHeight="1" x14ac:dyDescent="0.25">
      <c r="A21" s="33" t="s">
        <v>35</v>
      </c>
      <c r="B21" s="28">
        <f>SUM(C21:V21)</f>
        <v>0</v>
      </c>
      <c r="C21" s="29"/>
      <c r="D21" s="29"/>
      <c r="E21" s="33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8"/>
      <c r="X21" s="68"/>
      <c r="Y21" s="68"/>
      <c r="Z21" s="68"/>
    </row>
    <row r="22" spans="1:26" ht="15.75" customHeight="1" x14ac:dyDescent="0.25">
      <c r="A22" s="33" t="s">
        <v>80</v>
      </c>
      <c r="B22" s="28">
        <f>SUM(C22:V22)</f>
        <v>0</v>
      </c>
      <c r="C22" s="29"/>
      <c r="D22" s="29"/>
      <c r="E22" s="29"/>
      <c r="F22" s="29"/>
      <c r="G22" s="33"/>
      <c r="H22" s="33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8"/>
      <c r="X22" s="68"/>
      <c r="Y22" s="68"/>
      <c r="Z22" s="68"/>
    </row>
    <row r="23" spans="1:26" ht="15.75" customHeight="1" x14ac:dyDescent="0.25">
      <c r="A23" s="29" t="s">
        <v>210</v>
      </c>
      <c r="B23" s="28">
        <f>SUM(C23:V23)</f>
        <v>0</v>
      </c>
      <c r="C23" s="29"/>
      <c r="D23" s="29"/>
      <c r="E23" s="29"/>
      <c r="F23" s="29"/>
      <c r="G23" s="29"/>
      <c r="H23" s="29"/>
      <c r="I23" s="51"/>
      <c r="J23" s="29"/>
      <c r="K23" s="29"/>
      <c r="L23" s="29"/>
      <c r="M23" s="29"/>
      <c r="N23" s="29"/>
      <c r="O23" s="29"/>
      <c r="P23" s="29"/>
      <c r="Q23" s="29"/>
      <c r="R23" s="35"/>
      <c r="S23" s="29"/>
      <c r="T23" s="29"/>
      <c r="U23" s="29"/>
      <c r="V23" s="29"/>
      <c r="W23" s="68"/>
      <c r="X23" s="68"/>
      <c r="Y23" s="68"/>
      <c r="Z23" s="68"/>
    </row>
    <row r="24" spans="1:26" ht="15.75" customHeight="1" x14ac:dyDescent="0.25">
      <c r="A24" s="29" t="s">
        <v>99</v>
      </c>
      <c r="B24" s="28">
        <f>SUM(C24:V24)</f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8"/>
      <c r="X24" s="68"/>
      <c r="Y24" s="68"/>
      <c r="Z24" s="68"/>
    </row>
    <row r="25" spans="1:26" ht="15.75" customHeight="1" x14ac:dyDescent="0.25">
      <c r="A25" s="276" t="s">
        <v>213</v>
      </c>
      <c r="B25" s="28">
        <f>SUM(C25:V25)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8"/>
      <c r="X25" s="68"/>
      <c r="Y25" s="68"/>
      <c r="Z25" s="68"/>
    </row>
    <row r="26" spans="1:26" ht="15.75" customHeight="1" x14ac:dyDescent="0.25">
      <c r="A26" s="33" t="s">
        <v>81</v>
      </c>
      <c r="B26" s="28">
        <f>SUM(C26:V26)</f>
        <v>0</v>
      </c>
      <c r="C26" s="29"/>
      <c r="D26" s="29"/>
      <c r="E26" s="29"/>
      <c r="F26" s="29"/>
      <c r="G26" s="29"/>
      <c r="H26" s="33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8"/>
      <c r="X26" s="68"/>
      <c r="Y26" s="68"/>
      <c r="Z26" s="68"/>
    </row>
    <row r="27" spans="1:26" ht="15.75" customHeight="1" x14ac:dyDescent="0.25">
      <c r="A27" s="33" t="s">
        <v>93</v>
      </c>
      <c r="B27" s="28">
        <f>SUM(C27:V27)</f>
        <v>0</v>
      </c>
      <c r="C27" s="29"/>
      <c r="D27" s="29"/>
      <c r="E27" s="29"/>
      <c r="F27" s="29"/>
      <c r="G27" s="33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8"/>
      <c r="X27" s="68"/>
      <c r="Y27" s="68"/>
      <c r="Z27" s="68"/>
    </row>
    <row r="28" spans="1:26" ht="15.75" customHeight="1" x14ac:dyDescent="0.25">
      <c r="A28" s="33" t="s">
        <v>50</v>
      </c>
      <c r="B28" s="28">
        <f>SUM(C28:V28)</f>
        <v>0</v>
      </c>
      <c r="C28" s="29"/>
      <c r="D28" s="29"/>
      <c r="E28" s="33"/>
      <c r="F28" s="33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8"/>
      <c r="X28" s="68"/>
      <c r="Y28" s="68"/>
      <c r="Z28" s="68"/>
    </row>
    <row r="29" spans="1:26" ht="15.75" customHeight="1" x14ac:dyDescent="0.25">
      <c r="A29" s="29" t="s">
        <v>26</v>
      </c>
      <c r="B29" s="28">
        <f>SUM(C29:V29)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8"/>
      <c r="X29" s="68"/>
      <c r="Y29" s="68"/>
      <c r="Z29" s="68"/>
    </row>
    <row r="30" spans="1:26" ht="15.75" customHeight="1" x14ac:dyDescent="0.25">
      <c r="A30" s="33" t="s">
        <v>72</v>
      </c>
      <c r="B30" s="28">
        <f>SUM(C30:V30)</f>
        <v>0</v>
      </c>
      <c r="C30" s="29"/>
      <c r="D30" s="29"/>
      <c r="E30" s="33"/>
      <c r="F30" s="33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8"/>
      <c r="X30" s="68"/>
      <c r="Y30" s="68"/>
      <c r="Z30" s="68"/>
    </row>
    <row r="31" spans="1:26" ht="15.75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customHeight="1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customHeight="1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customHeigh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customHeight="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customHeight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customHeight="1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customHeight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customHeight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customHeight="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customHeight="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customHeigh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customHeight="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customHeight="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customHeight="1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customHeight="1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customHeight="1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customHeight="1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customHeight="1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customHeight="1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customHeight="1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customHeight="1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customHeight="1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customHeight="1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customHeight="1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customHeight="1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customHeight="1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customHeight="1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customHeight="1" x14ac:dyDescent="0.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customHeight="1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customHeight="1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customHeight="1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customHeight="1" x14ac:dyDescent="0.2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customHeight="1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customHeight="1" x14ac:dyDescent="0.2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customHeight="1" x14ac:dyDescent="0.2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customHeight="1" x14ac:dyDescent="0.2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customHeight="1" x14ac:dyDescent="0.2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customHeight="1" x14ac:dyDescent="0.2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customHeight="1" x14ac:dyDescent="0.2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customHeight="1" x14ac:dyDescent="0.2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customHeight="1" x14ac:dyDescent="0.2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customHeight="1" x14ac:dyDescent="0.2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customHeight="1" x14ac:dyDescent="0.2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customHeight="1" x14ac:dyDescent="0.2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customHeight="1" x14ac:dyDescent="0.2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customHeight="1" x14ac:dyDescent="0.2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customHeight="1" x14ac:dyDescent="0.2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customHeight="1" x14ac:dyDescent="0.2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customHeight="1" x14ac:dyDescent="0.2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customHeight="1" x14ac:dyDescent="0.2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customHeight="1" x14ac:dyDescent="0.2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customHeight="1" x14ac:dyDescent="0.2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customHeight="1" x14ac:dyDescent="0.2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customHeight="1" x14ac:dyDescent="0.2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customHeight="1" x14ac:dyDescent="0.2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customHeight="1" x14ac:dyDescent="0.2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customHeight="1" x14ac:dyDescent="0.2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customHeight="1" x14ac:dyDescent="0.2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customHeight="1" x14ac:dyDescent="0.2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customHeight="1" x14ac:dyDescent="0.2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customHeight="1" x14ac:dyDescent="0.2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customHeight="1" x14ac:dyDescent="0.2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customHeight="1" x14ac:dyDescent="0.2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customHeight="1" x14ac:dyDescent="0.2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customHeight="1" x14ac:dyDescent="0.2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customHeight="1" x14ac:dyDescent="0.2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customHeight="1" x14ac:dyDescent="0.2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customHeight="1" x14ac:dyDescent="0.2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customHeight="1" x14ac:dyDescent="0.2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customHeight="1" x14ac:dyDescent="0.2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customHeight="1" x14ac:dyDescent="0.2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customHeight="1" x14ac:dyDescent="0.2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customHeight="1" x14ac:dyDescent="0.2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customHeight="1" x14ac:dyDescent="0.2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customHeight="1" x14ac:dyDescent="0.2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customHeight="1" x14ac:dyDescent="0.2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customHeight="1" x14ac:dyDescent="0.2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customHeight="1" x14ac:dyDescent="0.2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customHeight="1" x14ac:dyDescent="0.2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customHeight="1" x14ac:dyDescent="0.2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customHeight="1" x14ac:dyDescent="0.2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customHeight="1" x14ac:dyDescent="0.2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customHeight="1" x14ac:dyDescent="0.2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customHeight="1" x14ac:dyDescent="0.2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customHeight="1" x14ac:dyDescent="0.2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customHeight="1" x14ac:dyDescent="0.2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customHeight="1" x14ac:dyDescent="0.2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customHeight="1" x14ac:dyDescent="0.2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customHeight="1" x14ac:dyDescent="0.2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customHeight="1" x14ac:dyDescent="0.2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customHeight="1" x14ac:dyDescent="0.2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customHeight="1" x14ac:dyDescent="0.2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customHeight="1" x14ac:dyDescent="0.2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customHeight="1" x14ac:dyDescent="0.2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customHeight="1" x14ac:dyDescent="0.2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customHeight="1" x14ac:dyDescent="0.2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customHeight="1" x14ac:dyDescent="0.2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customHeight="1" x14ac:dyDescent="0.2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customHeight="1" x14ac:dyDescent="0.2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customHeight="1" x14ac:dyDescent="0.2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customHeight="1" x14ac:dyDescent="0.2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customHeight="1" x14ac:dyDescent="0.2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customHeight="1" x14ac:dyDescent="0.2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customHeight="1" x14ac:dyDescent="0.2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customHeight="1" x14ac:dyDescent="0.2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customHeight="1" x14ac:dyDescent="0.2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customHeight="1" x14ac:dyDescent="0.2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customHeight="1" x14ac:dyDescent="0.2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customHeight="1" x14ac:dyDescent="0.2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customHeight="1" x14ac:dyDescent="0.2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customHeight="1" x14ac:dyDescent="0.2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customHeight="1" x14ac:dyDescent="0.2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customHeight="1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customHeight="1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customHeight="1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customHeight="1" x14ac:dyDescent="0.2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75" customHeight="1" x14ac:dyDescent="0.2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5.75" customHeight="1" x14ac:dyDescent="0.2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5.75" customHeight="1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5.75" customHeight="1" x14ac:dyDescent="0.2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5.75" customHeight="1" x14ac:dyDescent="0.2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5.75" customHeight="1" x14ac:dyDescent="0.2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5.75" customHeight="1" x14ac:dyDescent="0.2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5.75" customHeight="1" x14ac:dyDescent="0.2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5.75" customHeight="1" x14ac:dyDescent="0.2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5.75" customHeight="1" x14ac:dyDescent="0.2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5.75" customHeight="1" x14ac:dyDescent="0.2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5.75" customHeight="1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5.75" customHeight="1" x14ac:dyDescent="0.2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5.75" customHeight="1" x14ac:dyDescent="0.2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5.75" customHeight="1" x14ac:dyDescent="0.2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5.75" customHeight="1" x14ac:dyDescent="0.2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5.75" customHeight="1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5.75" customHeight="1" x14ac:dyDescent="0.2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5.75" customHeight="1" x14ac:dyDescent="0.2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5.75" customHeight="1" x14ac:dyDescent="0.2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5.75" customHeight="1" x14ac:dyDescent="0.2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5.75" customHeight="1" x14ac:dyDescent="0.2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5.75" customHeight="1" x14ac:dyDescent="0.2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5.75" customHeight="1" x14ac:dyDescent="0.2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5.75" customHeight="1" x14ac:dyDescent="0.2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5.75" customHeight="1" x14ac:dyDescent="0.2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5.75" customHeight="1" x14ac:dyDescent="0.2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5.75" customHeight="1" x14ac:dyDescent="0.2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5.75" customHeight="1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5.75" customHeight="1" x14ac:dyDescent="0.2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5.75" customHeight="1" x14ac:dyDescent="0.2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5.75" customHeight="1" x14ac:dyDescent="0.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5.75" customHeight="1" x14ac:dyDescent="0.2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5.75" customHeight="1" x14ac:dyDescent="0.2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5.75" customHeight="1" x14ac:dyDescent="0.2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5.75" customHeight="1" x14ac:dyDescent="0.2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5.75" customHeight="1" x14ac:dyDescent="0.2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5.75" customHeight="1" x14ac:dyDescent="0.2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5.75" customHeight="1" x14ac:dyDescent="0.2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5.75" customHeight="1" x14ac:dyDescent="0.2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5.75" customHeight="1" x14ac:dyDescent="0.2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5.75" customHeight="1" x14ac:dyDescent="0.2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5.75" customHeight="1" x14ac:dyDescent="0.2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5.75" customHeight="1" x14ac:dyDescent="0.2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5.75" customHeight="1" x14ac:dyDescent="0.2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5.75" customHeight="1" x14ac:dyDescent="0.2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5.75" customHeight="1" x14ac:dyDescent="0.2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5.75" customHeight="1" x14ac:dyDescent="0.2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5.75" customHeight="1" x14ac:dyDescent="0.2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5.75" customHeight="1" x14ac:dyDescent="0.2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5.75" customHeight="1" x14ac:dyDescent="0.2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5.75" customHeight="1" x14ac:dyDescent="0.2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5.75" customHeight="1" x14ac:dyDescent="0.2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5.75" customHeight="1" x14ac:dyDescent="0.2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5.75" customHeight="1" x14ac:dyDescent="0.2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5.75" customHeight="1" x14ac:dyDescent="0.2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5.75" customHeight="1" x14ac:dyDescent="0.2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5.75" customHeight="1" x14ac:dyDescent="0.2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5.75" customHeight="1" x14ac:dyDescent="0.2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5.75" customHeight="1" x14ac:dyDescent="0.2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5.75" customHeight="1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5.75" customHeight="1" x14ac:dyDescent="0.2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5.75" customHeight="1" x14ac:dyDescent="0.2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5.75" customHeight="1" x14ac:dyDescent="0.2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5.75" customHeight="1" x14ac:dyDescent="0.2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5.75" customHeight="1" x14ac:dyDescent="0.2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5.75" customHeight="1" x14ac:dyDescent="0.2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5.75" customHeight="1" x14ac:dyDescent="0.2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5.75" customHeight="1" x14ac:dyDescent="0.2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5.75" customHeight="1" x14ac:dyDescent="0.2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5.75" customHeight="1" x14ac:dyDescent="0.2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5.75" customHeight="1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5.75" customHeight="1" x14ac:dyDescent="0.2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5.75" customHeight="1" x14ac:dyDescent="0.2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5.75" customHeight="1" x14ac:dyDescent="0.2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5.75" customHeight="1" x14ac:dyDescent="0.2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5.75" customHeight="1" x14ac:dyDescent="0.2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5.75" customHeight="1" x14ac:dyDescent="0.2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5.75" customHeight="1" x14ac:dyDescent="0.2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5.75" customHeight="1" x14ac:dyDescent="0.2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5.75" customHeight="1" x14ac:dyDescent="0.2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5.75" customHeight="1" x14ac:dyDescent="0.2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5.75" customHeight="1" x14ac:dyDescent="0.2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5.75" customHeight="1" x14ac:dyDescent="0.2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5.75" customHeight="1" x14ac:dyDescent="0.2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5.75" customHeight="1" x14ac:dyDescent="0.2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5.75" customHeight="1" x14ac:dyDescent="0.2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5.75" customHeight="1" x14ac:dyDescent="0.2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5.75" customHeight="1" x14ac:dyDescent="0.2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5.75" customHeight="1" x14ac:dyDescent="0.2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5.75" customHeight="1" x14ac:dyDescent="0.2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5.75" customHeight="1" x14ac:dyDescent="0.2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5.75" customHeight="1" x14ac:dyDescent="0.2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5.75" customHeight="1" x14ac:dyDescent="0.2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5.75" customHeight="1" x14ac:dyDescent="0.2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5.75" customHeight="1" x14ac:dyDescent="0.2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5.75" customHeight="1" x14ac:dyDescent="0.2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5.75" customHeight="1" x14ac:dyDescent="0.2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5.75" customHeight="1" x14ac:dyDescent="0.2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5.75" customHeight="1" x14ac:dyDescent="0.2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5.75" customHeight="1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5.75" customHeight="1" x14ac:dyDescent="0.2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5.75" customHeight="1" x14ac:dyDescent="0.2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5.75" customHeight="1" x14ac:dyDescent="0.2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5.75" customHeight="1" x14ac:dyDescent="0.2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5.75" customHeight="1" x14ac:dyDescent="0.2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5.75" customHeight="1" x14ac:dyDescent="0.2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5.75" customHeight="1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5.75" customHeight="1" x14ac:dyDescent="0.2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5.75" customHeight="1" x14ac:dyDescent="0.2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5.75" customHeight="1" x14ac:dyDescent="0.2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5.75" customHeight="1" x14ac:dyDescent="0.2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5.75" customHeight="1" x14ac:dyDescent="0.2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5.75" customHeight="1" x14ac:dyDescent="0.2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5.75" customHeight="1" x14ac:dyDescent="0.2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5.75" customHeight="1" x14ac:dyDescent="0.2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5.75" customHeight="1" x14ac:dyDescent="0.2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5.75" customHeight="1" x14ac:dyDescent="0.2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5.75" customHeight="1" x14ac:dyDescent="0.2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5.75" customHeight="1" x14ac:dyDescent="0.2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5.75" customHeight="1" x14ac:dyDescent="0.2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5.75" customHeight="1" x14ac:dyDescent="0.2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5.75" customHeight="1" x14ac:dyDescent="0.2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5.75" customHeight="1" x14ac:dyDescent="0.2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5.75" customHeight="1" x14ac:dyDescent="0.2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5.75" customHeight="1" x14ac:dyDescent="0.2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5.75" customHeight="1" x14ac:dyDescent="0.2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5.75" customHeight="1" x14ac:dyDescent="0.2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5.75" customHeight="1" x14ac:dyDescent="0.2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5.75" customHeight="1" x14ac:dyDescent="0.2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5.75" customHeight="1" x14ac:dyDescent="0.2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5.75" customHeight="1" x14ac:dyDescent="0.2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5.75" customHeight="1" x14ac:dyDescent="0.2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5.75" customHeight="1" x14ac:dyDescent="0.2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5.75" customHeight="1" x14ac:dyDescent="0.2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5.75" customHeight="1" x14ac:dyDescent="0.2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5.75" customHeight="1" x14ac:dyDescent="0.2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5.75" customHeight="1" x14ac:dyDescent="0.2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5.75" customHeight="1" x14ac:dyDescent="0.2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5.75" customHeight="1" x14ac:dyDescent="0.2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5.75" customHeight="1" x14ac:dyDescent="0.2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5.75" customHeight="1" x14ac:dyDescent="0.2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5.75" customHeight="1" x14ac:dyDescent="0.2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5.75" customHeight="1" x14ac:dyDescent="0.2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5.75" customHeight="1" x14ac:dyDescent="0.2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5.75" customHeight="1" x14ac:dyDescent="0.2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5.75" customHeight="1" x14ac:dyDescent="0.2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5.75" customHeight="1" x14ac:dyDescent="0.2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5.75" customHeight="1" x14ac:dyDescent="0.2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5.75" customHeight="1" x14ac:dyDescent="0.2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5.75" customHeight="1" x14ac:dyDescent="0.2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5.75" customHeight="1" x14ac:dyDescent="0.2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5.75" customHeight="1" x14ac:dyDescent="0.2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5.75" customHeight="1" x14ac:dyDescent="0.2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5.75" customHeight="1" x14ac:dyDescent="0.2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5.75" customHeight="1" x14ac:dyDescent="0.2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5.75" customHeight="1" x14ac:dyDescent="0.2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5.75" customHeight="1" x14ac:dyDescent="0.2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5.75" customHeight="1" x14ac:dyDescent="0.2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5.75" customHeight="1" x14ac:dyDescent="0.2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5.75" customHeight="1" x14ac:dyDescent="0.2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5.75" customHeight="1" x14ac:dyDescent="0.2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5.75" customHeight="1" x14ac:dyDescent="0.2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5.75" customHeight="1" x14ac:dyDescent="0.2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5.75" customHeight="1" x14ac:dyDescent="0.2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5.75" customHeight="1" x14ac:dyDescent="0.2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5.75" customHeight="1" x14ac:dyDescent="0.2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5.75" customHeight="1" x14ac:dyDescent="0.2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5.75" customHeight="1" x14ac:dyDescent="0.2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5.75" customHeight="1" x14ac:dyDescent="0.2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5.75" customHeight="1" x14ac:dyDescent="0.2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5.75" customHeight="1" x14ac:dyDescent="0.2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5.75" customHeight="1" x14ac:dyDescent="0.2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5.75" customHeight="1" x14ac:dyDescent="0.2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5.75" customHeight="1" x14ac:dyDescent="0.2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5.75" customHeight="1" x14ac:dyDescent="0.2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5.75" customHeight="1" x14ac:dyDescent="0.2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5.75" customHeight="1" x14ac:dyDescent="0.2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5.75" customHeight="1" x14ac:dyDescent="0.2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5.75" customHeight="1" x14ac:dyDescent="0.2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5.75" customHeight="1" x14ac:dyDescent="0.2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5.75" customHeight="1" x14ac:dyDescent="0.2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5.75" customHeight="1" x14ac:dyDescent="0.2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5.75" customHeight="1" x14ac:dyDescent="0.2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5.75" customHeight="1" x14ac:dyDescent="0.2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5.75" customHeight="1" x14ac:dyDescent="0.2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5.75" customHeight="1" x14ac:dyDescent="0.2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5.75" customHeight="1" x14ac:dyDescent="0.2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5.75" customHeight="1" x14ac:dyDescent="0.2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5.75" customHeight="1" x14ac:dyDescent="0.2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5.75" customHeight="1" x14ac:dyDescent="0.2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5.75" customHeight="1" x14ac:dyDescent="0.2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5.75" customHeight="1" x14ac:dyDescent="0.2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5.75" customHeight="1" x14ac:dyDescent="0.2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5.75" customHeight="1" x14ac:dyDescent="0.2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5.75" customHeight="1" x14ac:dyDescent="0.2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5.75" customHeight="1" x14ac:dyDescent="0.2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5.75" customHeight="1" x14ac:dyDescent="0.2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5.75" customHeight="1" x14ac:dyDescent="0.2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5.75" customHeight="1" x14ac:dyDescent="0.2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5.75" customHeight="1" x14ac:dyDescent="0.2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5.75" customHeight="1" x14ac:dyDescent="0.2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5.75" customHeight="1" x14ac:dyDescent="0.2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5.75" customHeight="1" x14ac:dyDescent="0.2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5.75" customHeight="1" x14ac:dyDescent="0.2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5.75" customHeight="1" x14ac:dyDescent="0.2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5.75" customHeight="1" x14ac:dyDescent="0.2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5.75" customHeight="1" x14ac:dyDescent="0.2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5.75" customHeight="1" x14ac:dyDescent="0.2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5.75" customHeight="1" x14ac:dyDescent="0.2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5.75" customHeight="1" x14ac:dyDescent="0.2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5.75" customHeight="1" x14ac:dyDescent="0.2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5.75" customHeight="1" x14ac:dyDescent="0.2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5.75" customHeight="1" x14ac:dyDescent="0.2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5.75" customHeight="1" x14ac:dyDescent="0.2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5.75" customHeight="1" x14ac:dyDescent="0.2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5.75" customHeight="1" x14ac:dyDescent="0.2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5.75" customHeight="1" x14ac:dyDescent="0.2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5.75" customHeight="1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5.75" customHeight="1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5.75" customHeight="1" x14ac:dyDescent="0.2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5.75" customHeight="1" x14ac:dyDescent="0.2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5.75" customHeight="1" x14ac:dyDescent="0.2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5.75" customHeight="1" x14ac:dyDescent="0.2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5.75" customHeight="1" x14ac:dyDescent="0.2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5.75" customHeight="1" x14ac:dyDescent="0.2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5.75" customHeight="1" x14ac:dyDescent="0.2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5.75" customHeight="1" x14ac:dyDescent="0.2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5.75" customHeight="1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5.75" customHeight="1" x14ac:dyDescent="0.2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5.75" customHeight="1" x14ac:dyDescent="0.2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5.75" customHeight="1" x14ac:dyDescent="0.2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5.75" customHeight="1" x14ac:dyDescent="0.2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5.75" customHeight="1" x14ac:dyDescent="0.2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5.75" customHeight="1" x14ac:dyDescent="0.2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5.75" customHeight="1" x14ac:dyDescent="0.2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5.75" customHeight="1" x14ac:dyDescent="0.2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5.75" customHeight="1" x14ac:dyDescent="0.2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5.75" customHeight="1" x14ac:dyDescent="0.2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5.75" customHeight="1" x14ac:dyDescent="0.2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5.75" customHeight="1" x14ac:dyDescent="0.2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5.75" customHeight="1" x14ac:dyDescent="0.2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5.75" customHeight="1" x14ac:dyDescent="0.2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5.75" customHeight="1" x14ac:dyDescent="0.2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5.75" customHeight="1" x14ac:dyDescent="0.2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5.75" customHeight="1" x14ac:dyDescent="0.2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5.75" customHeight="1" x14ac:dyDescent="0.2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5.75" customHeight="1" x14ac:dyDescent="0.2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5.75" customHeight="1" x14ac:dyDescent="0.2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5.75" customHeight="1" x14ac:dyDescent="0.2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5.75" customHeight="1" x14ac:dyDescent="0.2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5.75" customHeight="1" x14ac:dyDescent="0.2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5.75" customHeight="1" x14ac:dyDescent="0.2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5.75" customHeight="1" x14ac:dyDescent="0.2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5.75" customHeight="1" x14ac:dyDescent="0.2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5.75" customHeight="1" x14ac:dyDescent="0.2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5.75" customHeight="1" x14ac:dyDescent="0.2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5.75" customHeight="1" x14ac:dyDescent="0.2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5.75" customHeight="1" x14ac:dyDescent="0.2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5.75" customHeight="1" x14ac:dyDescent="0.2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5.75" customHeight="1" x14ac:dyDescent="0.2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5.75" customHeight="1" x14ac:dyDescent="0.2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5.75" customHeight="1" x14ac:dyDescent="0.2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5.75" customHeight="1" x14ac:dyDescent="0.2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5.75" customHeight="1" x14ac:dyDescent="0.2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5.75" customHeight="1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5.75" customHeight="1" x14ac:dyDescent="0.2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5.75" customHeight="1" x14ac:dyDescent="0.2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5.75" customHeight="1" x14ac:dyDescent="0.2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5.75" customHeight="1" x14ac:dyDescent="0.2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5.75" customHeight="1" x14ac:dyDescent="0.2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5.75" customHeight="1" x14ac:dyDescent="0.2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5.75" customHeight="1" x14ac:dyDescent="0.2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5.75" customHeight="1" x14ac:dyDescent="0.2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5.75" customHeight="1" x14ac:dyDescent="0.2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5.75" customHeight="1" x14ac:dyDescent="0.2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5.75" customHeight="1" x14ac:dyDescent="0.2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5.75" customHeight="1" x14ac:dyDescent="0.2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5.75" customHeight="1" x14ac:dyDescent="0.2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5.75" customHeight="1" x14ac:dyDescent="0.2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5.75" customHeight="1" x14ac:dyDescent="0.2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5.75" customHeight="1" x14ac:dyDescent="0.2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5.75" customHeight="1" x14ac:dyDescent="0.2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5.75" customHeight="1" x14ac:dyDescent="0.2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5.75" customHeight="1" x14ac:dyDescent="0.2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5.75" customHeight="1" x14ac:dyDescent="0.2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5.75" customHeight="1" x14ac:dyDescent="0.2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5.75" customHeight="1" x14ac:dyDescent="0.2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5.75" customHeight="1" x14ac:dyDescent="0.2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5.75" customHeight="1" x14ac:dyDescent="0.2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5.75" customHeight="1" x14ac:dyDescent="0.2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5.75" customHeight="1" x14ac:dyDescent="0.2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5.75" customHeight="1" x14ac:dyDescent="0.2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5.75" customHeight="1" x14ac:dyDescent="0.2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5.75" customHeight="1" x14ac:dyDescent="0.2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5.75" customHeight="1" x14ac:dyDescent="0.2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5.75" customHeight="1" x14ac:dyDescent="0.2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5.75" customHeight="1" x14ac:dyDescent="0.2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5.75" customHeight="1" x14ac:dyDescent="0.2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5.75" customHeight="1" x14ac:dyDescent="0.2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5.75" customHeight="1" x14ac:dyDescent="0.2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5.75" customHeight="1" x14ac:dyDescent="0.2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5.75" customHeight="1" x14ac:dyDescent="0.2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5.75" customHeight="1" x14ac:dyDescent="0.2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5.75" customHeight="1" x14ac:dyDescent="0.2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5.75" customHeight="1" x14ac:dyDescent="0.2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5.75" customHeight="1" x14ac:dyDescent="0.2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5.75" customHeight="1" x14ac:dyDescent="0.2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5.75" customHeight="1" x14ac:dyDescent="0.2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5.75" customHeight="1" x14ac:dyDescent="0.2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5.75" customHeight="1" x14ac:dyDescent="0.2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5.75" customHeight="1" x14ac:dyDescent="0.2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5.75" customHeight="1" x14ac:dyDescent="0.2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5.75" customHeight="1" x14ac:dyDescent="0.2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5.75" customHeight="1" x14ac:dyDescent="0.2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5.75" customHeight="1" x14ac:dyDescent="0.2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5.75" customHeight="1" x14ac:dyDescent="0.2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5.75" customHeight="1" x14ac:dyDescent="0.2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5.75" customHeight="1" x14ac:dyDescent="0.2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5.75" customHeight="1" x14ac:dyDescent="0.2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5.75" customHeight="1" x14ac:dyDescent="0.2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5.75" customHeight="1" x14ac:dyDescent="0.2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5.75" customHeight="1" x14ac:dyDescent="0.2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5.75" customHeight="1" x14ac:dyDescent="0.2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5.75" customHeight="1" x14ac:dyDescent="0.2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5.75" customHeight="1" x14ac:dyDescent="0.2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5.75" customHeight="1" x14ac:dyDescent="0.2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5.75" customHeight="1" x14ac:dyDescent="0.2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5.75" customHeight="1" x14ac:dyDescent="0.2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5.75" customHeight="1" x14ac:dyDescent="0.2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5.75" customHeight="1" x14ac:dyDescent="0.2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5.75" customHeight="1" x14ac:dyDescent="0.2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5.75" customHeight="1" x14ac:dyDescent="0.2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5.75" customHeight="1" x14ac:dyDescent="0.2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5.75" customHeight="1" x14ac:dyDescent="0.2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5.75" customHeight="1" x14ac:dyDescent="0.2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5.75" customHeight="1" x14ac:dyDescent="0.2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5.75" customHeight="1" x14ac:dyDescent="0.2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5.75" customHeight="1" x14ac:dyDescent="0.2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5.75" customHeight="1" x14ac:dyDescent="0.2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5.75" customHeight="1" x14ac:dyDescent="0.2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5.75" customHeight="1" x14ac:dyDescent="0.2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5.75" customHeight="1" x14ac:dyDescent="0.2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5.75" customHeight="1" x14ac:dyDescent="0.2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5.75" customHeight="1" x14ac:dyDescent="0.2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5.75" customHeight="1" x14ac:dyDescent="0.2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5.75" customHeight="1" x14ac:dyDescent="0.2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5.75" customHeight="1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5.75" customHeight="1" x14ac:dyDescent="0.2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5.75" customHeight="1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5.75" customHeight="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5.75" customHeight="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5.75" customHeight="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5.75" customHeight="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5.75" customHeight="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5.75" customHeight="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5.75" customHeight="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5.75" customHeight="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5.75" customHeight="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5.75" customHeight="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5.75" customHeight="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5.75" customHeight="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5.75" customHeight="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5.75" customHeight="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5.75" customHeight="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5.75" customHeight="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5.75" customHeight="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5.75" customHeight="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5.75" customHeight="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5.75" customHeight="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5.75" customHeight="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5.75" customHeight="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5.75" customHeight="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5.75" customHeight="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5.75" customHeight="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5.75" customHeight="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5.75" customHeight="1" x14ac:dyDescent="0.2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5.75" customHeight="1" x14ac:dyDescent="0.2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5.75" customHeight="1" x14ac:dyDescent="0.2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5.75" customHeight="1" x14ac:dyDescent="0.2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5.75" customHeight="1" x14ac:dyDescent="0.2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5.75" customHeight="1" x14ac:dyDescent="0.2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5.75" customHeight="1" x14ac:dyDescent="0.2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5.75" customHeight="1" x14ac:dyDescent="0.2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5.75" customHeight="1" x14ac:dyDescent="0.2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5.75" customHeight="1" x14ac:dyDescent="0.2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5.75" customHeight="1" x14ac:dyDescent="0.2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5.75" customHeight="1" x14ac:dyDescent="0.2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5.75" customHeight="1" x14ac:dyDescent="0.2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5.75" customHeight="1" x14ac:dyDescent="0.2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5.75" customHeight="1" x14ac:dyDescent="0.2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5.75" customHeight="1" x14ac:dyDescent="0.2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5.75" customHeight="1" x14ac:dyDescent="0.2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5.75" customHeight="1" x14ac:dyDescent="0.2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5.75" customHeight="1" x14ac:dyDescent="0.2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5.75" customHeight="1" x14ac:dyDescent="0.2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5.75" customHeight="1" x14ac:dyDescent="0.2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5.75" customHeight="1" x14ac:dyDescent="0.2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5.75" customHeight="1" x14ac:dyDescent="0.2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5.75" customHeight="1" x14ac:dyDescent="0.2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5.75" customHeight="1" x14ac:dyDescent="0.2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5.75" customHeight="1" x14ac:dyDescent="0.2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5.75" customHeight="1" x14ac:dyDescent="0.2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5.75" customHeight="1" x14ac:dyDescent="0.2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5.75" customHeight="1" x14ac:dyDescent="0.2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5.75" customHeight="1" x14ac:dyDescent="0.2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5.75" customHeight="1" x14ac:dyDescent="0.2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5.75" customHeight="1" x14ac:dyDescent="0.2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5.75" customHeight="1" x14ac:dyDescent="0.2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5.75" customHeight="1" x14ac:dyDescent="0.2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5.75" customHeight="1" x14ac:dyDescent="0.2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5.75" customHeight="1" x14ac:dyDescent="0.2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5.75" customHeight="1" x14ac:dyDescent="0.2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5.75" customHeight="1" x14ac:dyDescent="0.2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5.75" customHeight="1" x14ac:dyDescent="0.2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5.75" customHeight="1" x14ac:dyDescent="0.2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5.75" customHeight="1" x14ac:dyDescent="0.2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5.75" customHeight="1" x14ac:dyDescent="0.2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5.75" customHeight="1" x14ac:dyDescent="0.2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5.75" customHeight="1" x14ac:dyDescent="0.2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5.75" customHeight="1" x14ac:dyDescent="0.2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5.75" customHeight="1" x14ac:dyDescent="0.2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5.75" customHeight="1" x14ac:dyDescent="0.2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5.75" customHeight="1" x14ac:dyDescent="0.2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5.75" customHeight="1" x14ac:dyDescent="0.2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5.75" customHeight="1" x14ac:dyDescent="0.2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5.75" customHeight="1" x14ac:dyDescent="0.2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5.75" customHeight="1" x14ac:dyDescent="0.2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5.75" customHeight="1" x14ac:dyDescent="0.2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5.75" customHeight="1" x14ac:dyDescent="0.2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5.75" customHeight="1" x14ac:dyDescent="0.2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5.75" customHeight="1" x14ac:dyDescent="0.2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5.75" customHeight="1" x14ac:dyDescent="0.2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5.75" customHeight="1" x14ac:dyDescent="0.2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5.75" customHeight="1" x14ac:dyDescent="0.2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5.75" customHeight="1" x14ac:dyDescent="0.2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5.75" customHeight="1" x14ac:dyDescent="0.2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5.75" customHeight="1" x14ac:dyDescent="0.2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5.75" customHeight="1" x14ac:dyDescent="0.2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5.75" customHeight="1" x14ac:dyDescent="0.2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5.75" customHeight="1" x14ac:dyDescent="0.2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5.75" customHeight="1" x14ac:dyDescent="0.2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5.75" customHeight="1" x14ac:dyDescent="0.2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5.75" customHeight="1" x14ac:dyDescent="0.2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5.75" customHeight="1" x14ac:dyDescent="0.2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5.75" customHeight="1" x14ac:dyDescent="0.2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5.75" customHeight="1" x14ac:dyDescent="0.2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5.75" customHeight="1" x14ac:dyDescent="0.2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5.75" customHeight="1" x14ac:dyDescent="0.2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5.75" customHeight="1" x14ac:dyDescent="0.2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5.75" customHeight="1" x14ac:dyDescent="0.2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5.75" customHeight="1" x14ac:dyDescent="0.2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5.75" customHeight="1" x14ac:dyDescent="0.2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5.75" customHeight="1" x14ac:dyDescent="0.2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5.75" customHeight="1" x14ac:dyDescent="0.2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5.75" customHeight="1" x14ac:dyDescent="0.2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5.75" customHeight="1" x14ac:dyDescent="0.2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5.75" customHeight="1" x14ac:dyDescent="0.2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5.75" customHeight="1" x14ac:dyDescent="0.2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5.75" customHeight="1" x14ac:dyDescent="0.2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5.75" customHeight="1" x14ac:dyDescent="0.2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5.75" customHeight="1" x14ac:dyDescent="0.2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5.75" customHeight="1" x14ac:dyDescent="0.2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5.75" customHeight="1" x14ac:dyDescent="0.2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5.75" customHeight="1" x14ac:dyDescent="0.2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5.75" customHeight="1" x14ac:dyDescent="0.2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5.75" customHeight="1" x14ac:dyDescent="0.2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5.75" customHeight="1" x14ac:dyDescent="0.2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5.75" customHeight="1" x14ac:dyDescent="0.2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5.75" customHeight="1" x14ac:dyDescent="0.2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5.75" customHeight="1" x14ac:dyDescent="0.2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5.75" customHeight="1" x14ac:dyDescent="0.2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5.75" customHeight="1" x14ac:dyDescent="0.2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5.75" customHeight="1" x14ac:dyDescent="0.2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5.75" customHeight="1" x14ac:dyDescent="0.2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5.75" customHeight="1" x14ac:dyDescent="0.2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5.75" customHeight="1" x14ac:dyDescent="0.2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5.75" customHeight="1" x14ac:dyDescent="0.2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5.75" customHeight="1" x14ac:dyDescent="0.2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5.75" customHeight="1" x14ac:dyDescent="0.2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5.75" customHeight="1" x14ac:dyDescent="0.2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5.75" customHeight="1" x14ac:dyDescent="0.2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5.75" customHeight="1" x14ac:dyDescent="0.2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5.75" customHeight="1" x14ac:dyDescent="0.2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5.75" customHeight="1" x14ac:dyDescent="0.2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5.75" customHeight="1" x14ac:dyDescent="0.2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5.75" customHeight="1" x14ac:dyDescent="0.2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5.75" customHeight="1" x14ac:dyDescent="0.2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5.75" customHeight="1" x14ac:dyDescent="0.2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5.75" customHeight="1" x14ac:dyDescent="0.2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5.75" customHeight="1" x14ac:dyDescent="0.2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5.75" customHeight="1" x14ac:dyDescent="0.2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5.75" customHeight="1" x14ac:dyDescent="0.2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5.75" customHeight="1" x14ac:dyDescent="0.2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5.75" customHeight="1" x14ac:dyDescent="0.2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5.75" customHeight="1" x14ac:dyDescent="0.2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5.75" customHeight="1" x14ac:dyDescent="0.2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5.75" customHeight="1" x14ac:dyDescent="0.2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5.75" customHeight="1" x14ac:dyDescent="0.2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5.75" customHeight="1" x14ac:dyDescent="0.2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5.75" customHeight="1" x14ac:dyDescent="0.2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5.75" customHeight="1" x14ac:dyDescent="0.2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5.75" customHeight="1" x14ac:dyDescent="0.2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5.75" customHeight="1" x14ac:dyDescent="0.2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5.75" customHeight="1" x14ac:dyDescent="0.2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5.75" customHeight="1" x14ac:dyDescent="0.2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5.75" customHeight="1" x14ac:dyDescent="0.2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5.75" customHeight="1" x14ac:dyDescent="0.2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5.75" customHeight="1" x14ac:dyDescent="0.2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5.75" customHeight="1" x14ac:dyDescent="0.2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5.75" customHeight="1" x14ac:dyDescent="0.2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5.75" customHeight="1" x14ac:dyDescent="0.2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5.75" customHeight="1" x14ac:dyDescent="0.2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5.75" customHeight="1" x14ac:dyDescent="0.2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5.75" customHeight="1" x14ac:dyDescent="0.2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5.75" customHeight="1" x14ac:dyDescent="0.2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5.75" customHeight="1" x14ac:dyDescent="0.2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5.75" customHeight="1" x14ac:dyDescent="0.2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5.75" customHeight="1" x14ac:dyDescent="0.2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5.75" customHeight="1" x14ac:dyDescent="0.2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5.75" customHeight="1" x14ac:dyDescent="0.2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5.75" customHeight="1" x14ac:dyDescent="0.2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5.75" customHeight="1" x14ac:dyDescent="0.2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5.75" customHeight="1" x14ac:dyDescent="0.2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5.75" customHeight="1" x14ac:dyDescent="0.2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5.75" customHeight="1" x14ac:dyDescent="0.2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5.75" customHeight="1" x14ac:dyDescent="0.2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5.75" customHeight="1" x14ac:dyDescent="0.2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5.75" customHeight="1" x14ac:dyDescent="0.2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5.75" customHeight="1" x14ac:dyDescent="0.2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5.75" customHeight="1" x14ac:dyDescent="0.2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5.75" customHeight="1" x14ac:dyDescent="0.2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5.75" customHeight="1" x14ac:dyDescent="0.2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5.75" customHeight="1" x14ac:dyDescent="0.2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5.75" customHeight="1" x14ac:dyDescent="0.2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5.75" customHeight="1" x14ac:dyDescent="0.2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5.75" customHeight="1" x14ac:dyDescent="0.2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5.75" customHeight="1" x14ac:dyDescent="0.2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5.75" customHeight="1" x14ac:dyDescent="0.2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5.75" customHeight="1" x14ac:dyDescent="0.2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5.75" customHeight="1" x14ac:dyDescent="0.2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5.75" customHeight="1" x14ac:dyDescent="0.2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5.75" customHeight="1" x14ac:dyDescent="0.2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5.75" customHeight="1" x14ac:dyDescent="0.2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5.75" customHeight="1" x14ac:dyDescent="0.2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5.75" customHeight="1" x14ac:dyDescent="0.2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5.75" customHeight="1" x14ac:dyDescent="0.2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5.75" customHeight="1" x14ac:dyDescent="0.2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5.75" customHeight="1" x14ac:dyDescent="0.2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5.75" customHeight="1" x14ac:dyDescent="0.2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5.75" customHeight="1" x14ac:dyDescent="0.2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5.75" customHeight="1" x14ac:dyDescent="0.2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5.75" customHeight="1" x14ac:dyDescent="0.2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5.75" customHeight="1" x14ac:dyDescent="0.2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5.75" customHeight="1" x14ac:dyDescent="0.2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5.75" customHeight="1" x14ac:dyDescent="0.2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5.75" customHeight="1" x14ac:dyDescent="0.2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5.75" customHeight="1" x14ac:dyDescent="0.2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5.75" customHeight="1" x14ac:dyDescent="0.2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5.75" customHeight="1" x14ac:dyDescent="0.2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5.75" customHeight="1" x14ac:dyDescent="0.2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5.75" customHeight="1" x14ac:dyDescent="0.2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5.75" customHeight="1" x14ac:dyDescent="0.2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5.75" customHeight="1" x14ac:dyDescent="0.2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5.75" customHeight="1" x14ac:dyDescent="0.2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5.75" customHeight="1" x14ac:dyDescent="0.2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5.75" customHeight="1" x14ac:dyDescent="0.2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5.75" customHeight="1" x14ac:dyDescent="0.2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5.75" customHeight="1" x14ac:dyDescent="0.2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5.75" customHeight="1" x14ac:dyDescent="0.2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5.75" customHeight="1" x14ac:dyDescent="0.2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5.75" customHeight="1" x14ac:dyDescent="0.2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5.75" customHeight="1" x14ac:dyDescent="0.2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5.75" customHeight="1" x14ac:dyDescent="0.2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5.75" customHeight="1" x14ac:dyDescent="0.2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5.75" customHeight="1" x14ac:dyDescent="0.2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5.75" customHeight="1" x14ac:dyDescent="0.2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5.75" customHeight="1" x14ac:dyDescent="0.2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5.75" customHeight="1" x14ac:dyDescent="0.2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5.75" customHeight="1" x14ac:dyDescent="0.2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5.75" customHeight="1" x14ac:dyDescent="0.2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5.75" customHeight="1" x14ac:dyDescent="0.2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5.75" customHeight="1" x14ac:dyDescent="0.2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5.75" customHeight="1" x14ac:dyDescent="0.2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5.75" customHeight="1" x14ac:dyDescent="0.2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5.75" customHeight="1" x14ac:dyDescent="0.2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5.75" customHeight="1" x14ac:dyDescent="0.2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5.75" customHeight="1" x14ac:dyDescent="0.2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5.75" customHeight="1" x14ac:dyDescent="0.2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5.75" customHeight="1" x14ac:dyDescent="0.2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5.75" customHeight="1" x14ac:dyDescent="0.2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5.75" customHeight="1" x14ac:dyDescent="0.2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5.75" customHeight="1" x14ac:dyDescent="0.2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5.75" customHeight="1" x14ac:dyDescent="0.2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5.75" customHeight="1" x14ac:dyDescent="0.2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5.75" customHeight="1" x14ac:dyDescent="0.2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5.75" customHeight="1" x14ac:dyDescent="0.2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5.75" customHeight="1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5.75" customHeight="1" x14ac:dyDescent="0.2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5.75" customHeight="1" x14ac:dyDescent="0.2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5.75" customHeight="1" x14ac:dyDescent="0.2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5.75" customHeight="1" x14ac:dyDescent="0.2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5.75" customHeight="1" x14ac:dyDescent="0.2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5.75" customHeight="1" x14ac:dyDescent="0.2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5.75" customHeight="1" x14ac:dyDescent="0.2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5.75" customHeight="1" x14ac:dyDescent="0.2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5.75" customHeight="1" x14ac:dyDescent="0.2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5.75" customHeight="1" x14ac:dyDescent="0.2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5.75" customHeight="1" x14ac:dyDescent="0.2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5.75" customHeight="1" x14ac:dyDescent="0.2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5.75" customHeight="1" x14ac:dyDescent="0.2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5.75" customHeight="1" x14ac:dyDescent="0.2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5.75" customHeight="1" x14ac:dyDescent="0.2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5.75" customHeight="1" x14ac:dyDescent="0.2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5.75" customHeight="1" x14ac:dyDescent="0.2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5.75" customHeight="1" x14ac:dyDescent="0.2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5.75" customHeight="1" x14ac:dyDescent="0.2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5.75" customHeight="1" x14ac:dyDescent="0.2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5.75" customHeight="1" x14ac:dyDescent="0.2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5.75" customHeight="1" x14ac:dyDescent="0.2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5.75" customHeight="1" x14ac:dyDescent="0.2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5.75" customHeight="1" x14ac:dyDescent="0.2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5.75" customHeight="1" x14ac:dyDescent="0.2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5.75" customHeight="1" x14ac:dyDescent="0.2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5.75" customHeight="1" x14ac:dyDescent="0.2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5.75" customHeight="1" x14ac:dyDescent="0.2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5.75" customHeight="1" x14ac:dyDescent="0.2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5.75" customHeight="1" x14ac:dyDescent="0.2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5.75" customHeight="1" x14ac:dyDescent="0.2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5.75" customHeight="1" x14ac:dyDescent="0.2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5.75" customHeight="1" x14ac:dyDescent="0.2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5.75" customHeight="1" x14ac:dyDescent="0.2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5.75" customHeight="1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5.75" customHeight="1" x14ac:dyDescent="0.2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5.75" customHeight="1" x14ac:dyDescent="0.2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5.75" customHeight="1" x14ac:dyDescent="0.2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5.75" customHeight="1" x14ac:dyDescent="0.2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5.75" customHeight="1" x14ac:dyDescent="0.2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5.75" customHeight="1" x14ac:dyDescent="0.2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5.75" customHeight="1" x14ac:dyDescent="0.2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5.75" customHeight="1" x14ac:dyDescent="0.2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5.75" customHeight="1" x14ac:dyDescent="0.2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5.75" customHeight="1" x14ac:dyDescent="0.2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5.75" customHeight="1" x14ac:dyDescent="0.2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5.75" customHeight="1" x14ac:dyDescent="0.2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5.75" customHeight="1" x14ac:dyDescent="0.2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5.75" customHeight="1" x14ac:dyDescent="0.2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5.75" customHeight="1" x14ac:dyDescent="0.2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5.75" customHeight="1" x14ac:dyDescent="0.2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5.75" customHeight="1" x14ac:dyDescent="0.2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5.75" customHeight="1" x14ac:dyDescent="0.2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5.75" customHeight="1" x14ac:dyDescent="0.2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5.75" customHeight="1" x14ac:dyDescent="0.2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5.75" customHeight="1" x14ac:dyDescent="0.2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5.75" customHeight="1" x14ac:dyDescent="0.2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5.75" customHeight="1" x14ac:dyDescent="0.2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5.75" customHeight="1" x14ac:dyDescent="0.2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5.75" customHeight="1" x14ac:dyDescent="0.2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5.75" customHeight="1" x14ac:dyDescent="0.2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5.75" customHeight="1" x14ac:dyDescent="0.2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5.75" customHeight="1" x14ac:dyDescent="0.2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5.75" customHeight="1" x14ac:dyDescent="0.2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5.75" customHeight="1" x14ac:dyDescent="0.2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5.75" customHeight="1" x14ac:dyDescent="0.2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5.75" customHeight="1" x14ac:dyDescent="0.2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5.75" customHeight="1" x14ac:dyDescent="0.2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5.75" customHeight="1" x14ac:dyDescent="0.2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5.75" customHeight="1" x14ac:dyDescent="0.2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5.75" customHeight="1" x14ac:dyDescent="0.2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5.75" customHeight="1" x14ac:dyDescent="0.2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5.75" customHeight="1" x14ac:dyDescent="0.2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5.75" customHeight="1" x14ac:dyDescent="0.2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5.75" customHeight="1" x14ac:dyDescent="0.2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5.75" customHeight="1" x14ac:dyDescent="0.2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5.75" customHeight="1" x14ac:dyDescent="0.2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5.75" customHeight="1" x14ac:dyDescent="0.2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5.75" customHeight="1" x14ac:dyDescent="0.2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5.75" customHeight="1" x14ac:dyDescent="0.2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5.75" customHeight="1" x14ac:dyDescent="0.2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5.75" customHeight="1" x14ac:dyDescent="0.2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5.75" customHeight="1" x14ac:dyDescent="0.2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5.75" customHeight="1" x14ac:dyDescent="0.2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5.75" customHeight="1" x14ac:dyDescent="0.2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5.75" customHeight="1" x14ac:dyDescent="0.2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5.75" customHeight="1" x14ac:dyDescent="0.2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5.75" customHeight="1" x14ac:dyDescent="0.2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5.75" customHeight="1" x14ac:dyDescent="0.2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5.75" customHeight="1" x14ac:dyDescent="0.2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5.75" customHeight="1" x14ac:dyDescent="0.2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5.75" customHeight="1" x14ac:dyDescent="0.2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5.75" customHeight="1" x14ac:dyDescent="0.2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5.75" customHeight="1" x14ac:dyDescent="0.2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5.75" customHeight="1" x14ac:dyDescent="0.2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5.75" customHeight="1" x14ac:dyDescent="0.2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5.75" customHeight="1" x14ac:dyDescent="0.2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5.75" customHeight="1" x14ac:dyDescent="0.2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5.75" customHeight="1" x14ac:dyDescent="0.2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5.75" customHeight="1" x14ac:dyDescent="0.2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5.75" customHeight="1" x14ac:dyDescent="0.2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5.75" customHeight="1" x14ac:dyDescent="0.2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5.75" customHeight="1" x14ac:dyDescent="0.2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5.75" customHeight="1" x14ac:dyDescent="0.2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5.75" customHeight="1" x14ac:dyDescent="0.2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5.75" customHeight="1" x14ac:dyDescent="0.2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5.75" customHeight="1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5.75" customHeight="1" x14ac:dyDescent="0.2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5.75" customHeight="1" x14ac:dyDescent="0.2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5.75" customHeight="1" x14ac:dyDescent="0.2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5.75" customHeight="1" x14ac:dyDescent="0.2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5.75" customHeight="1" x14ac:dyDescent="0.2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5.75" customHeight="1" x14ac:dyDescent="0.2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5.75" customHeight="1" x14ac:dyDescent="0.2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5.75" customHeight="1" x14ac:dyDescent="0.2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5.75" customHeight="1" x14ac:dyDescent="0.2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5.75" customHeight="1" x14ac:dyDescent="0.2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5.75" customHeight="1" x14ac:dyDescent="0.2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5.75" customHeight="1" x14ac:dyDescent="0.2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5.75" customHeight="1" x14ac:dyDescent="0.2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5.75" customHeight="1" x14ac:dyDescent="0.2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5.75" customHeight="1" x14ac:dyDescent="0.2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5.75" customHeight="1" x14ac:dyDescent="0.2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5.75" customHeight="1" x14ac:dyDescent="0.2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5.75" customHeight="1" x14ac:dyDescent="0.2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5.75" customHeight="1" x14ac:dyDescent="0.2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5.75" customHeight="1" x14ac:dyDescent="0.2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5.75" customHeight="1" x14ac:dyDescent="0.2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5.75" customHeight="1" x14ac:dyDescent="0.2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5.75" customHeight="1" x14ac:dyDescent="0.2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5.75" customHeight="1" x14ac:dyDescent="0.2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5.75" customHeight="1" x14ac:dyDescent="0.2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5.75" customHeight="1" x14ac:dyDescent="0.2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5.75" customHeight="1" x14ac:dyDescent="0.2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5.75" customHeight="1" x14ac:dyDescent="0.2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5.75" customHeight="1" x14ac:dyDescent="0.2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5.75" customHeight="1" x14ac:dyDescent="0.2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5.75" customHeight="1" x14ac:dyDescent="0.2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5.75" customHeight="1" x14ac:dyDescent="0.2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5.75" customHeight="1" x14ac:dyDescent="0.2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5.75" customHeight="1" x14ac:dyDescent="0.2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5.75" customHeight="1" x14ac:dyDescent="0.2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5.75" customHeight="1" x14ac:dyDescent="0.2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5.75" customHeight="1" x14ac:dyDescent="0.2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5.75" customHeight="1" x14ac:dyDescent="0.2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5.75" customHeight="1" x14ac:dyDescent="0.2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5.75" customHeight="1" x14ac:dyDescent="0.2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5.75" customHeight="1" x14ac:dyDescent="0.2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5.75" customHeight="1" x14ac:dyDescent="0.2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5.75" customHeight="1" x14ac:dyDescent="0.2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5.75" customHeight="1" x14ac:dyDescent="0.2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5.75" customHeight="1" x14ac:dyDescent="0.2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5.75" customHeight="1" x14ac:dyDescent="0.2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5.75" customHeight="1" x14ac:dyDescent="0.2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5.75" customHeight="1" x14ac:dyDescent="0.2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5.75" customHeight="1" x14ac:dyDescent="0.2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5.75" customHeight="1" x14ac:dyDescent="0.2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5.75" customHeight="1" x14ac:dyDescent="0.2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5.75" customHeight="1" x14ac:dyDescent="0.2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5.75" customHeight="1" x14ac:dyDescent="0.2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5.75" customHeight="1" x14ac:dyDescent="0.2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5.75" customHeight="1" x14ac:dyDescent="0.2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5.75" customHeight="1" x14ac:dyDescent="0.2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5.75" customHeight="1" x14ac:dyDescent="0.2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5.75" customHeight="1" x14ac:dyDescent="0.2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5.75" customHeight="1" x14ac:dyDescent="0.2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5.75" customHeight="1" x14ac:dyDescent="0.2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5.75" customHeight="1" x14ac:dyDescent="0.2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5.75" customHeight="1" x14ac:dyDescent="0.2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5.75" customHeight="1" x14ac:dyDescent="0.2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5.75" customHeight="1" x14ac:dyDescent="0.2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5.75" customHeight="1" x14ac:dyDescent="0.2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5.75" customHeight="1" x14ac:dyDescent="0.2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5.75" customHeight="1" x14ac:dyDescent="0.2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5.75" customHeight="1" x14ac:dyDescent="0.2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5.75" customHeight="1" x14ac:dyDescent="0.2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5.75" customHeight="1" x14ac:dyDescent="0.2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5.75" customHeight="1" x14ac:dyDescent="0.2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5.75" customHeight="1" x14ac:dyDescent="0.2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5.75" customHeight="1" x14ac:dyDescent="0.2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5.75" customHeight="1" x14ac:dyDescent="0.2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5.75" customHeight="1" x14ac:dyDescent="0.2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C5079"/>
  </sheetPr>
  <dimension ref="A1:W47"/>
  <sheetViews>
    <sheetView topLeftCell="A13" workbookViewId="0">
      <selection activeCell="A18" sqref="A18"/>
    </sheetView>
  </sheetViews>
  <sheetFormatPr defaultRowHeight="14.25" x14ac:dyDescent="0.2"/>
  <cols>
    <col min="1" max="1" width="19.5" customWidth="1"/>
    <col min="2" max="2" width="6.5" customWidth="1"/>
    <col min="3" max="3" width="3.75" customWidth="1"/>
    <col min="4" max="4" width="4.125" customWidth="1"/>
    <col min="5" max="5" width="3.75" customWidth="1"/>
    <col min="6" max="6" width="3.5" customWidth="1"/>
    <col min="7" max="8" width="4" customWidth="1"/>
    <col min="9" max="9" width="3.875" customWidth="1"/>
    <col min="10" max="10" width="4.25" customWidth="1"/>
    <col min="11" max="11" width="4.125" customWidth="1"/>
    <col min="12" max="13" width="4.25" customWidth="1"/>
    <col min="14" max="14" width="4.75" customWidth="1"/>
    <col min="15" max="15" width="4.625" customWidth="1"/>
    <col min="16" max="16" width="4.25" customWidth="1"/>
    <col min="17" max="17" width="4.75" customWidth="1"/>
    <col min="18" max="18" width="5.125" customWidth="1"/>
    <col min="19" max="19" width="4" customWidth="1"/>
    <col min="20" max="20" width="5.25" customWidth="1"/>
    <col min="21" max="21" width="4.375" customWidth="1"/>
  </cols>
  <sheetData>
    <row r="1" spans="1:23" s="72" customFormat="1" ht="15" x14ac:dyDescent="0.25">
      <c r="A1" s="85" t="s">
        <v>154</v>
      </c>
      <c r="B1" s="86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3" ht="39.75" x14ac:dyDescent="0.25">
      <c r="A2" s="57" t="s">
        <v>17</v>
      </c>
      <c r="B2" s="58" t="s">
        <v>18</v>
      </c>
      <c r="C2" s="172">
        <v>44856</v>
      </c>
      <c r="D2" s="173">
        <v>44857</v>
      </c>
      <c r="E2" s="173">
        <v>44877</v>
      </c>
      <c r="F2" s="173">
        <v>44878</v>
      </c>
      <c r="G2" s="173">
        <v>44898</v>
      </c>
      <c r="H2" s="173">
        <v>44899</v>
      </c>
      <c r="I2" s="173">
        <v>44589</v>
      </c>
      <c r="J2" s="173">
        <v>44590</v>
      </c>
      <c r="K2" s="174">
        <v>44617</v>
      </c>
      <c r="L2" s="173">
        <v>44618</v>
      </c>
      <c r="M2" s="175">
        <v>44624</v>
      </c>
      <c r="N2" s="175">
        <v>44625</v>
      </c>
      <c r="O2" s="176">
        <v>44638</v>
      </c>
      <c r="P2" s="176">
        <v>44639</v>
      </c>
      <c r="Q2" s="177">
        <v>44673</v>
      </c>
      <c r="R2" s="177">
        <v>44674</v>
      </c>
      <c r="S2" s="177">
        <v>44694</v>
      </c>
      <c r="T2" s="177"/>
      <c r="U2" s="177"/>
      <c r="V2" s="143"/>
    </row>
    <row r="3" spans="1:23" ht="15" x14ac:dyDescent="0.25">
      <c r="A3" s="286" t="s">
        <v>84</v>
      </c>
      <c r="B3" s="28">
        <f t="shared" ref="B3:B47" si="0">SUM(C3:U3)</f>
        <v>19</v>
      </c>
      <c r="C3" s="150">
        <v>5</v>
      </c>
      <c r="D3" s="151">
        <v>4</v>
      </c>
      <c r="E3" s="151">
        <v>5</v>
      </c>
      <c r="F3" s="151">
        <v>4</v>
      </c>
      <c r="G3" s="151"/>
      <c r="H3" s="151"/>
      <c r="I3" s="151"/>
      <c r="J3" s="151"/>
      <c r="K3" s="151"/>
      <c r="L3" s="152"/>
      <c r="M3" s="53">
        <v>1</v>
      </c>
      <c r="N3" s="53"/>
      <c r="O3" s="53"/>
      <c r="P3" s="53"/>
      <c r="Q3" s="53"/>
      <c r="R3" s="53"/>
      <c r="S3" s="53"/>
      <c r="T3" s="53"/>
      <c r="U3" s="53"/>
    </row>
    <row r="4" spans="1:23" ht="15" x14ac:dyDescent="0.25">
      <c r="A4" s="280" t="s">
        <v>112</v>
      </c>
      <c r="B4" s="28">
        <f t="shared" si="0"/>
        <v>15</v>
      </c>
      <c r="C4" s="53"/>
      <c r="D4" s="53"/>
      <c r="E4" s="53"/>
      <c r="F4" s="53"/>
      <c r="G4" s="53">
        <v>1</v>
      </c>
      <c r="H4" s="53">
        <v>4</v>
      </c>
      <c r="I4" s="53"/>
      <c r="J4" s="53">
        <v>5</v>
      </c>
      <c r="K4" s="53"/>
      <c r="L4" s="53"/>
      <c r="M4" s="53">
        <v>2</v>
      </c>
      <c r="N4" s="53">
        <v>3</v>
      </c>
      <c r="O4" s="53"/>
      <c r="P4" s="53"/>
      <c r="Q4" s="53"/>
      <c r="R4" s="53"/>
      <c r="S4" s="53"/>
      <c r="T4" s="53"/>
      <c r="U4" s="53"/>
      <c r="W4" s="74"/>
    </row>
    <row r="5" spans="1:23" ht="15" x14ac:dyDescent="0.25">
      <c r="A5" s="281" t="s">
        <v>74</v>
      </c>
      <c r="B5" s="28">
        <f t="shared" si="0"/>
        <v>14</v>
      </c>
      <c r="C5" s="29"/>
      <c r="D5" s="29"/>
      <c r="E5" s="29"/>
      <c r="F5" s="29"/>
      <c r="G5" s="29">
        <v>2</v>
      </c>
      <c r="H5" s="33"/>
      <c r="I5" s="29">
        <v>1</v>
      </c>
      <c r="J5" s="29"/>
      <c r="K5" s="29"/>
      <c r="L5" s="29">
        <v>6</v>
      </c>
      <c r="M5" s="29"/>
      <c r="N5" s="29">
        <v>5</v>
      </c>
      <c r="O5" s="29"/>
      <c r="P5" s="29"/>
      <c r="Q5" s="29"/>
      <c r="R5" s="29"/>
      <c r="S5" s="29"/>
      <c r="T5" s="29"/>
      <c r="U5" s="29"/>
      <c r="W5" t="s">
        <v>152</v>
      </c>
    </row>
    <row r="6" spans="1:23" ht="15" x14ac:dyDescent="0.25">
      <c r="A6" s="281" t="s">
        <v>121</v>
      </c>
      <c r="B6" s="28">
        <f t="shared" si="0"/>
        <v>14</v>
      </c>
      <c r="C6" s="29"/>
      <c r="D6" s="29">
        <v>2</v>
      </c>
      <c r="E6" s="29"/>
      <c r="F6" s="29">
        <v>1</v>
      </c>
      <c r="G6" s="33"/>
      <c r="H6" s="29">
        <v>3</v>
      </c>
      <c r="I6" s="29"/>
      <c r="J6" s="29"/>
      <c r="K6" s="29">
        <v>3</v>
      </c>
      <c r="L6" s="29"/>
      <c r="M6" s="29">
        <v>5</v>
      </c>
      <c r="N6" s="29"/>
      <c r="O6" s="29"/>
      <c r="P6" s="29"/>
      <c r="Q6" s="29"/>
      <c r="R6" s="29"/>
      <c r="S6" s="29"/>
      <c r="T6" s="29"/>
      <c r="U6" s="29"/>
    </row>
    <row r="7" spans="1:23" ht="15" x14ac:dyDescent="0.25">
      <c r="A7" s="29" t="s">
        <v>108</v>
      </c>
      <c r="B7" s="28">
        <f t="shared" si="0"/>
        <v>10</v>
      </c>
      <c r="C7" s="29"/>
      <c r="D7" s="29"/>
      <c r="E7" s="29"/>
      <c r="F7" s="29"/>
      <c r="G7" s="29"/>
      <c r="H7" s="29">
        <v>5</v>
      </c>
      <c r="I7" s="29"/>
      <c r="J7" s="29"/>
      <c r="K7" s="29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3" ht="15" x14ac:dyDescent="0.25">
      <c r="A8" s="29" t="s">
        <v>45</v>
      </c>
      <c r="B8" s="28">
        <f t="shared" si="0"/>
        <v>10</v>
      </c>
      <c r="C8" s="29"/>
      <c r="D8" s="29">
        <v>5</v>
      </c>
      <c r="E8" s="29"/>
      <c r="F8" s="29">
        <v>5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3" ht="15" x14ac:dyDescent="0.25">
      <c r="A9" s="33" t="s">
        <v>86</v>
      </c>
      <c r="B9" s="28">
        <f t="shared" si="0"/>
        <v>7</v>
      </c>
      <c r="C9" s="29"/>
      <c r="D9" s="29"/>
      <c r="E9" s="33"/>
      <c r="F9" s="29"/>
      <c r="G9" s="29">
        <v>7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W9" s="87" t="s">
        <v>155</v>
      </c>
    </row>
    <row r="10" spans="1:23" ht="15" x14ac:dyDescent="0.25">
      <c r="A10" s="281" t="s">
        <v>109</v>
      </c>
      <c r="B10" s="28">
        <f t="shared" si="0"/>
        <v>7</v>
      </c>
      <c r="C10" s="29"/>
      <c r="D10" s="29"/>
      <c r="E10" s="33"/>
      <c r="F10" s="33"/>
      <c r="G10" s="33"/>
      <c r="H10" s="29"/>
      <c r="I10" s="29"/>
      <c r="J10" s="29"/>
      <c r="K10" s="29"/>
      <c r="L10" s="29"/>
      <c r="M10" s="29">
        <v>3</v>
      </c>
      <c r="N10" s="29">
        <v>4</v>
      </c>
      <c r="O10" s="29"/>
      <c r="P10" s="29"/>
      <c r="Q10" s="29"/>
      <c r="R10" s="29"/>
      <c r="S10" s="29"/>
      <c r="T10" s="29"/>
      <c r="U10" s="29"/>
    </row>
    <row r="11" spans="1:23" ht="15" x14ac:dyDescent="0.25">
      <c r="A11" s="29" t="s">
        <v>309</v>
      </c>
      <c r="B11" s="28">
        <f t="shared" si="0"/>
        <v>7</v>
      </c>
      <c r="C11" s="29"/>
      <c r="D11" s="29"/>
      <c r="E11" s="29"/>
      <c r="F11" s="29"/>
      <c r="G11" s="29"/>
      <c r="H11" s="29"/>
      <c r="I11" s="29"/>
      <c r="J11" s="29"/>
      <c r="K11" s="29">
        <v>4</v>
      </c>
      <c r="L11" s="29">
        <v>3</v>
      </c>
      <c r="M11" s="29"/>
      <c r="N11" s="29"/>
      <c r="O11" s="29"/>
      <c r="P11" s="29"/>
      <c r="Q11" s="29"/>
      <c r="R11" s="29"/>
      <c r="S11" s="29"/>
      <c r="T11" s="29"/>
      <c r="U11" s="29"/>
      <c r="W11" s="95"/>
    </row>
    <row r="12" spans="1:23" ht="15" x14ac:dyDescent="0.25">
      <c r="A12" s="53" t="s">
        <v>302</v>
      </c>
      <c r="B12" s="28">
        <f t="shared" si="0"/>
        <v>6</v>
      </c>
      <c r="C12" s="53"/>
      <c r="D12" s="53"/>
      <c r="E12" s="53"/>
      <c r="F12" s="53"/>
      <c r="G12" s="53"/>
      <c r="H12" s="53"/>
      <c r="I12" s="53">
        <v>2</v>
      </c>
      <c r="J12" s="53">
        <v>4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W12" s="74"/>
    </row>
    <row r="13" spans="1:23" ht="15" x14ac:dyDescent="0.25">
      <c r="A13" s="33" t="s">
        <v>20</v>
      </c>
      <c r="B13" s="28">
        <f t="shared" si="0"/>
        <v>5</v>
      </c>
      <c r="C13" s="29"/>
      <c r="D13" s="29"/>
      <c r="E13" s="33"/>
      <c r="F13" s="29"/>
      <c r="G13" s="29"/>
      <c r="H13" s="29"/>
      <c r="I13" s="29">
        <v>5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W13" s="96"/>
    </row>
    <row r="14" spans="1:23" ht="15" x14ac:dyDescent="0.25">
      <c r="A14" s="33" t="s">
        <v>77</v>
      </c>
      <c r="B14" s="28">
        <f t="shared" si="0"/>
        <v>5</v>
      </c>
      <c r="C14" s="29"/>
      <c r="D14" s="29"/>
      <c r="E14" s="29"/>
      <c r="F14" s="29"/>
      <c r="G14" s="33">
        <v>5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3" ht="15" x14ac:dyDescent="0.25">
      <c r="A15" s="29" t="s">
        <v>340</v>
      </c>
      <c r="B15" s="28">
        <f t="shared" si="0"/>
        <v>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>
        <v>4</v>
      </c>
      <c r="N15" s="29"/>
      <c r="O15" s="29"/>
      <c r="P15" s="29"/>
      <c r="Q15" s="29"/>
      <c r="R15" s="29"/>
      <c r="S15" s="29"/>
      <c r="T15" s="29"/>
      <c r="U15" s="29"/>
    </row>
    <row r="16" spans="1:23" ht="15" x14ac:dyDescent="0.25">
      <c r="A16" s="73" t="s">
        <v>265</v>
      </c>
      <c r="B16" s="28">
        <f t="shared" si="0"/>
        <v>4</v>
      </c>
      <c r="C16" s="53"/>
      <c r="D16" s="53"/>
      <c r="E16" s="53">
        <v>4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1" ht="15" x14ac:dyDescent="0.25">
      <c r="A17" s="29" t="s">
        <v>105</v>
      </c>
      <c r="B17" s="28">
        <f t="shared" si="0"/>
        <v>4</v>
      </c>
      <c r="C17" s="29">
        <v>4</v>
      </c>
      <c r="D17" s="29"/>
      <c r="E17" s="29"/>
      <c r="F17" s="29"/>
      <c r="G17" s="29"/>
      <c r="H17" s="29"/>
      <c r="I17" s="51"/>
      <c r="J17" s="29"/>
      <c r="K17" s="29"/>
      <c r="L17" s="29"/>
      <c r="M17" s="29"/>
      <c r="N17" s="29"/>
      <c r="O17" s="29"/>
      <c r="P17" s="29"/>
      <c r="Q17" s="29"/>
      <c r="R17" s="35"/>
      <c r="S17" s="29"/>
      <c r="T17" s="29"/>
      <c r="U17" s="29"/>
    </row>
    <row r="18" spans="1:21" ht="15" x14ac:dyDescent="0.25">
      <c r="A18" s="281" t="s">
        <v>301</v>
      </c>
      <c r="B18" s="28">
        <f t="shared" si="0"/>
        <v>4</v>
      </c>
      <c r="C18" s="29"/>
      <c r="D18" s="29"/>
      <c r="E18" s="29"/>
      <c r="F18" s="29"/>
      <c r="G18" s="29"/>
      <c r="H18" s="33"/>
      <c r="I18" s="29">
        <v>4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15" x14ac:dyDescent="0.25">
      <c r="A19" s="33" t="s">
        <v>324</v>
      </c>
      <c r="B19" s="28">
        <f t="shared" si="0"/>
        <v>4</v>
      </c>
      <c r="C19" s="29"/>
      <c r="D19" s="29"/>
      <c r="E19" s="33"/>
      <c r="F19" s="33"/>
      <c r="G19" s="29"/>
      <c r="H19" s="29"/>
      <c r="I19" s="29"/>
      <c r="J19" s="29"/>
      <c r="K19" s="29"/>
      <c r="L19" s="29">
        <v>4</v>
      </c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 x14ac:dyDescent="0.25">
      <c r="A20" s="53" t="s">
        <v>87</v>
      </c>
      <c r="B20" s="28">
        <f t="shared" si="0"/>
        <v>3</v>
      </c>
      <c r="C20" s="53"/>
      <c r="D20" s="53"/>
      <c r="E20" s="53"/>
      <c r="F20" s="53"/>
      <c r="G20" s="53"/>
      <c r="H20" s="53"/>
      <c r="I20" s="53">
        <v>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1:21" ht="15" x14ac:dyDescent="0.25">
      <c r="A21" s="33" t="s">
        <v>113</v>
      </c>
      <c r="B21" s="28">
        <f t="shared" si="0"/>
        <v>3</v>
      </c>
      <c r="C21" s="29"/>
      <c r="D21" s="29">
        <v>3</v>
      </c>
      <c r="E21" s="29"/>
      <c r="F21" s="29"/>
      <c r="G21" s="33"/>
      <c r="H21" s="33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15" x14ac:dyDescent="0.25">
      <c r="A22" s="53" t="s">
        <v>158</v>
      </c>
      <c r="B22" s="28">
        <f t="shared" si="0"/>
        <v>3</v>
      </c>
      <c r="C22" s="53"/>
      <c r="D22" s="53"/>
      <c r="E22" s="53"/>
      <c r="F22" s="53"/>
      <c r="G22" s="53"/>
      <c r="H22" s="53"/>
      <c r="I22" s="53"/>
      <c r="J22" s="53">
        <v>3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1" ht="15" x14ac:dyDescent="0.25">
      <c r="A23" s="82" t="s">
        <v>272</v>
      </c>
      <c r="B23" s="28">
        <f t="shared" si="0"/>
        <v>3</v>
      </c>
      <c r="C23" s="53"/>
      <c r="D23" s="53"/>
      <c r="E23" s="53"/>
      <c r="F23" s="53">
        <v>3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 ht="15" x14ac:dyDescent="0.25">
      <c r="A24" s="82" t="s">
        <v>93</v>
      </c>
      <c r="B24" s="28">
        <f t="shared" si="0"/>
        <v>3</v>
      </c>
      <c r="C24" s="53">
        <v>3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 ht="15" x14ac:dyDescent="0.25">
      <c r="A25" s="73" t="s">
        <v>322</v>
      </c>
      <c r="B25" s="28">
        <f t="shared" si="0"/>
        <v>2</v>
      </c>
      <c r="C25" s="53"/>
      <c r="D25" s="53"/>
      <c r="E25" s="53"/>
      <c r="F25" s="53"/>
      <c r="G25" s="53"/>
      <c r="H25" s="53"/>
      <c r="I25" s="53"/>
      <c r="J25" s="53"/>
      <c r="K25" s="53"/>
      <c r="L25" s="53">
        <v>2</v>
      </c>
      <c r="M25" s="53"/>
      <c r="N25" s="53"/>
      <c r="O25" s="53"/>
      <c r="P25" s="53"/>
      <c r="Q25" s="53"/>
      <c r="R25" s="53"/>
      <c r="S25" s="53"/>
      <c r="T25" s="53"/>
      <c r="U25" s="53"/>
    </row>
    <row r="26" spans="1:21" ht="15" x14ac:dyDescent="0.25">
      <c r="A26" s="29" t="s">
        <v>313</v>
      </c>
      <c r="B26" s="28">
        <f t="shared" si="0"/>
        <v>2</v>
      </c>
      <c r="C26" s="29"/>
      <c r="D26" s="29"/>
      <c r="E26" s="29"/>
      <c r="F26" s="29"/>
      <c r="G26" s="29"/>
      <c r="H26" s="29"/>
      <c r="I26" s="29"/>
      <c r="J26" s="29">
        <v>2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15" x14ac:dyDescent="0.25">
      <c r="A27" s="82" t="s">
        <v>185</v>
      </c>
      <c r="B27" s="28">
        <f t="shared" si="0"/>
        <v>2</v>
      </c>
      <c r="C27" s="53"/>
      <c r="D27" s="53"/>
      <c r="E27" s="53"/>
      <c r="F27" s="53">
        <v>2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 ht="15" x14ac:dyDescent="0.25">
      <c r="A28" s="29" t="s">
        <v>148</v>
      </c>
      <c r="B28" s="28">
        <f t="shared" si="0"/>
        <v>2</v>
      </c>
      <c r="C28" s="29"/>
      <c r="D28" s="29"/>
      <c r="E28" s="29"/>
      <c r="F28" s="29"/>
      <c r="G28" s="29"/>
      <c r="H28" s="29">
        <v>2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15" x14ac:dyDescent="0.25">
      <c r="A29" s="29" t="s">
        <v>54</v>
      </c>
      <c r="B29" s="28">
        <f t="shared" si="0"/>
        <v>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>
        <v>2</v>
      </c>
      <c r="O29" s="29"/>
      <c r="P29" s="29"/>
      <c r="Q29" s="29"/>
      <c r="R29" s="29"/>
      <c r="S29" s="29"/>
      <c r="T29" s="29"/>
      <c r="U29" s="29"/>
    </row>
    <row r="30" spans="1:21" ht="15" x14ac:dyDescent="0.25">
      <c r="A30" s="33" t="s">
        <v>185</v>
      </c>
      <c r="B30" s="28">
        <f t="shared" si="0"/>
        <v>1</v>
      </c>
      <c r="C30" s="29"/>
      <c r="D30" s="29"/>
      <c r="E30" s="33"/>
      <c r="F30" s="33"/>
      <c r="G30" s="29"/>
      <c r="H30" s="29">
        <v>1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5" x14ac:dyDescent="0.25">
      <c r="A31" s="82" t="s">
        <v>138</v>
      </c>
      <c r="B31" s="28">
        <f t="shared" si="0"/>
        <v>1</v>
      </c>
      <c r="C31" s="53"/>
      <c r="D31" s="53"/>
      <c r="E31" s="53"/>
      <c r="F31" s="53"/>
      <c r="G31" s="53"/>
      <c r="H31" s="53"/>
      <c r="I31" s="53"/>
      <c r="J31" s="53"/>
      <c r="K31" s="53">
        <v>1</v>
      </c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1:21" ht="15" x14ac:dyDescent="0.25">
      <c r="A32" s="53" t="s">
        <v>304</v>
      </c>
      <c r="B32" s="28">
        <f t="shared" si="0"/>
        <v>1</v>
      </c>
      <c r="C32" s="53"/>
      <c r="D32" s="53"/>
      <c r="E32" s="53"/>
      <c r="F32" s="53"/>
      <c r="G32" s="53"/>
      <c r="H32" s="53"/>
      <c r="I32" s="53"/>
      <c r="J32" s="53">
        <v>1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 ht="15" x14ac:dyDescent="0.25">
      <c r="A33" s="29" t="s">
        <v>39</v>
      </c>
      <c r="B33" s="28">
        <f t="shared" si="0"/>
        <v>0</v>
      </c>
      <c r="C33" s="29"/>
      <c r="D33" s="29"/>
      <c r="E33" s="29"/>
      <c r="F33" s="29"/>
      <c r="G33" s="29"/>
      <c r="H33" s="33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x14ac:dyDescent="0.25">
      <c r="A34" s="276" t="s">
        <v>41</v>
      </c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15" x14ac:dyDescent="0.25">
      <c r="A35" s="53" t="s">
        <v>217</v>
      </c>
      <c r="B35" s="28">
        <f t="shared" si="0"/>
        <v>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1" ht="15" x14ac:dyDescent="0.25">
      <c r="A36" s="76" t="s">
        <v>160</v>
      </c>
      <c r="B36" s="28">
        <f t="shared" si="0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15" x14ac:dyDescent="0.25">
      <c r="A37" s="82" t="s">
        <v>199</v>
      </c>
      <c r="B37" s="28">
        <f t="shared" si="0"/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1:21" ht="15" x14ac:dyDescent="0.25">
      <c r="A38" s="33" t="s">
        <v>68</v>
      </c>
      <c r="B38" s="28">
        <f t="shared" si="0"/>
        <v>0</v>
      </c>
      <c r="C38" s="29"/>
      <c r="D38" s="29"/>
      <c r="E38" s="29"/>
      <c r="F38" s="33"/>
      <c r="G38" s="3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15" x14ac:dyDescent="0.25">
      <c r="A39" s="33" t="s">
        <v>58</v>
      </c>
      <c r="B39" s="28">
        <f t="shared" si="0"/>
        <v>0</v>
      </c>
      <c r="C39" s="29"/>
      <c r="D39" s="29"/>
      <c r="E39" s="33"/>
      <c r="F39" s="33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15" x14ac:dyDescent="0.25">
      <c r="A40" s="53"/>
      <c r="B40" s="28">
        <f t="shared" si="0"/>
        <v>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 ht="15" x14ac:dyDescent="0.25">
      <c r="A41" s="53"/>
      <c r="B41" s="28">
        <f t="shared" si="0"/>
        <v>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1" ht="15" x14ac:dyDescent="0.25">
      <c r="A42" s="53"/>
      <c r="B42" s="28">
        <f t="shared" si="0"/>
        <v>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 ht="15" x14ac:dyDescent="0.25">
      <c r="A43" s="53"/>
      <c r="B43" s="28">
        <f t="shared" si="0"/>
        <v>0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ht="15" x14ac:dyDescent="0.25">
      <c r="A44" s="53"/>
      <c r="B44" s="28">
        <f t="shared" si="0"/>
        <v>0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 ht="15" x14ac:dyDescent="0.25">
      <c r="A45" s="53"/>
      <c r="B45" s="28">
        <f t="shared" si="0"/>
        <v>0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1:21" ht="15" x14ac:dyDescent="0.25">
      <c r="A46" s="53"/>
      <c r="B46" s="28">
        <f t="shared" si="0"/>
        <v>0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ht="15" x14ac:dyDescent="0.25">
      <c r="A47" s="53"/>
      <c r="B47" s="28">
        <f t="shared" si="0"/>
        <v>0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</sheetData>
  <autoFilter ref="A2:U25">
    <sortState ref="A3:U47">
      <sortCondition descending="1" ref="B2:B25"/>
    </sortState>
  </autoFilter>
  <sortState ref="A3:U25">
    <sortCondition descending="1" ref="B2"/>
  </sortState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2" tint="-0.499984740745262"/>
  </sheetPr>
  <dimension ref="A1:V35"/>
  <sheetViews>
    <sheetView topLeftCell="A5" zoomScale="95" zoomScaleNormal="95" workbookViewId="0">
      <selection activeCell="A9" sqref="A9"/>
    </sheetView>
  </sheetViews>
  <sheetFormatPr defaultColWidth="8.75" defaultRowHeight="14.25" x14ac:dyDescent="0.2"/>
  <cols>
    <col min="1" max="1" width="19.5" style="71" customWidth="1"/>
    <col min="2" max="2" width="6.5" style="71" customWidth="1"/>
    <col min="3" max="3" width="3.75" style="71" customWidth="1"/>
    <col min="4" max="4" width="4.125" style="71" customWidth="1"/>
    <col min="5" max="5" width="3.75" style="71" customWidth="1"/>
    <col min="6" max="6" width="3.5" style="71" customWidth="1"/>
    <col min="7" max="8" width="4" style="71" customWidth="1"/>
    <col min="9" max="9" width="3.875" style="71" customWidth="1"/>
    <col min="10" max="10" width="4.25" style="71" customWidth="1"/>
    <col min="11" max="11" width="4.125" style="71" customWidth="1"/>
    <col min="12" max="13" width="4.25" style="71" customWidth="1"/>
    <col min="14" max="14" width="4.75" style="71" customWidth="1"/>
    <col min="15" max="15" width="4.625" style="71" customWidth="1"/>
    <col min="16" max="16" width="4.25" style="71" customWidth="1"/>
    <col min="17" max="17" width="4.75" style="71" customWidth="1"/>
    <col min="18" max="18" width="5.125" style="71" customWidth="1"/>
    <col min="19" max="19" width="4" style="71" customWidth="1"/>
    <col min="20" max="20" width="5.25" style="71" customWidth="1"/>
    <col min="21" max="16384" width="8.75" style="71"/>
  </cols>
  <sheetData>
    <row r="1" spans="1:22" ht="15" x14ac:dyDescent="0.25">
      <c r="A1" s="23" t="s">
        <v>153</v>
      </c>
      <c r="B1" s="50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2" ht="57.75" customHeight="1" x14ac:dyDescent="0.25">
      <c r="A2" s="57" t="s">
        <v>17</v>
      </c>
      <c r="B2" s="58" t="s">
        <v>18</v>
      </c>
      <c r="C2" s="189">
        <v>44856</v>
      </c>
      <c r="D2" s="190">
        <v>44857</v>
      </c>
      <c r="E2" s="190">
        <v>44877</v>
      </c>
      <c r="F2" s="190">
        <v>44878</v>
      </c>
      <c r="G2" s="190">
        <v>44898</v>
      </c>
      <c r="H2" s="190">
        <v>44899</v>
      </c>
      <c r="I2" s="190">
        <v>44589</v>
      </c>
      <c r="J2" s="190">
        <v>44590</v>
      </c>
      <c r="K2" s="191">
        <v>44617</v>
      </c>
      <c r="L2" s="190">
        <v>44618</v>
      </c>
      <c r="M2" s="192">
        <v>44624</v>
      </c>
      <c r="N2" s="192">
        <v>44625</v>
      </c>
      <c r="O2" s="193">
        <v>44638</v>
      </c>
      <c r="P2" s="193">
        <v>44639</v>
      </c>
      <c r="Q2" s="194">
        <v>44673</v>
      </c>
      <c r="R2" s="194">
        <v>44674</v>
      </c>
      <c r="S2" s="194">
        <v>44694</v>
      </c>
      <c r="T2" s="144"/>
      <c r="U2" s="143"/>
    </row>
    <row r="3" spans="1:22" ht="15" x14ac:dyDescent="0.25">
      <c r="A3" s="286" t="s">
        <v>146</v>
      </c>
      <c r="B3" s="28">
        <f t="shared" ref="B3:B35" si="0">SUM(C3:S3)</f>
        <v>23</v>
      </c>
      <c r="C3" s="150">
        <v>4</v>
      </c>
      <c r="D3" s="151">
        <v>2</v>
      </c>
      <c r="E3" s="151"/>
      <c r="F3" s="151"/>
      <c r="G3" s="151"/>
      <c r="H3" s="151">
        <v>5</v>
      </c>
      <c r="I3" s="151"/>
      <c r="J3" s="151"/>
      <c r="K3" s="151">
        <v>1</v>
      </c>
      <c r="L3" s="152">
        <v>4</v>
      </c>
      <c r="M3" s="53">
        <v>5</v>
      </c>
      <c r="N3" s="53">
        <v>2</v>
      </c>
      <c r="O3" s="53"/>
      <c r="P3" s="53"/>
      <c r="Q3" s="53"/>
      <c r="R3" s="53"/>
      <c r="S3" s="53"/>
      <c r="T3" s="53"/>
      <c r="V3" s="95"/>
    </row>
    <row r="4" spans="1:22" ht="15" x14ac:dyDescent="0.25">
      <c r="A4" s="280" t="s">
        <v>116</v>
      </c>
      <c r="B4" s="28">
        <f t="shared" si="0"/>
        <v>22</v>
      </c>
      <c r="C4" s="53">
        <v>1</v>
      </c>
      <c r="D4" s="53"/>
      <c r="E4" s="53"/>
      <c r="F4" s="53"/>
      <c r="G4" s="53">
        <v>3</v>
      </c>
      <c r="H4" s="53"/>
      <c r="I4" s="53">
        <v>4</v>
      </c>
      <c r="J4" s="53">
        <v>5</v>
      </c>
      <c r="K4" s="53"/>
      <c r="L4" s="53">
        <v>1</v>
      </c>
      <c r="M4" s="53">
        <v>4</v>
      </c>
      <c r="N4" s="53">
        <v>4</v>
      </c>
      <c r="O4" s="53"/>
      <c r="P4" s="53"/>
      <c r="Q4" s="53"/>
      <c r="R4" s="53"/>
      <c r="S4" s="53"/>
      <c r="T4" s="53"/>
      <c r="V4" s="74"/>
    </row>
    <row r="5" spans="1:22" ht="15" x14ac:dyDescent="0.25">
      <c r="A5" s="281" t="s">
        <v>74</v>
      </c>
      <c r="B5" s="28">
        <f t="shared" si="0"/>
        <v>14</v>
      </c>
      <c r="C5" s="29"/>
      <c r="D5" s="29"/>
      <c r="E5" s="29"/>
      <c r="F5" s="33"/>
      <c r="G5" s="33">
        <v>1</v>
      </c>
      <c r="H5" s="29"/>
      <c r="I5" s="29">
        <v>1</v>
      </c>
      <c r="J5" s="29"/>
      <c r="K5" s="29"/>
      <c r="L5" s="29">
        <v>7</v>
      </c>
      <c r="M5" s="29"/>
      <c r="N5" s="29">
        <v>5</v>
      </c>
      <c r="O5" s="29"/>
      <c r="P5" s="29"/>
      <c r="Q5" s="29"/>
      <c r="R5" s="29"/>
      <c r="S5" s="29"/>
      <c r="T5" s="29"/>
      <c r="V5" s="96"/>
    </row>
    <row r="6" spans="1:22" ht="15" x14ac:dyDescent="0.25">
      <c r="A6" s="281" t="s">
        <v>121</v>
      </c>
      <c r="B6" s="28">
        <f t="shared" si="0"/>
        <v>14</v>
      </c>
      <c r="C6" s="29"/>
      <c r="D6" s="29">
        <v>4</v>
      </c>
      <c r="E6" s="29"/>
      <c r="F6" s="29">
        <v>3</v>
      </c>
      <c r="G6" s="33"/>
      <c r="H6" s="29">
        <v>2</v>
      </c>
      <c r="I6" s="29"/>
      <c r="J6" s="29"/>
      <c r="K6" s="29">
        <v>2</v>
      </c>
      <c r="L6" s="29"/>
      <c r="M6" s="29">
        <v>3</v>
      </c>
      <c r="N6" s="29"/>
      <c r="O6" s="29"/>
      <c r="P6" s="29"/>
      <c r="Q6" s="29"/>
      <c r="R6" s="29"/>
      <c r="S6" s="29"/>
      <c r="T6" s="29"/>
    </row>
    <row r="7" spans="1:22" ht="15" x14ac:dyDescent="0.25">
      <c r="A7" s="82" t="s">
        <v>200</v>
      </c>
      <c r="B7" s="28">
        <f t="shared" si="0"/>
        <v>10</v>
      </c>
      <c r="C7" s="53"/>
      <c r="D7" s="53"/>
      <c r="E7" s="53"/>
      <c r="F7" s="53"/>
      <c r="G7" s="53"/>
      <c r="H7" s="53">
        <v>4</v>
      </c>
      <c r="I7" s="53"/>
      <c r="J7" s="53"/>
      <c r="K7" s="53">
        <v>5</v>
      </c>
      <c r="L7" s="53"/>
      <c r="M7" s="53">
        <v>1</v>
      </c>
      <c r="N7" s="53"/>
      <c r="O7" s="53"/>
      <c r="P7" s="53"/>
      <c r="Q7" s="53"/>
      <c r="R7" s="53"/>
      <c r="S7" s="53"/>
      <c r="T7" s="53"/>
    </row>
    <row r="8" spans="1:22" ht="15" x14ac:dyDescent="0.25">
      <c r="A8" s="33" t="s">
        <v>45</v>
      </c>
      <c r="B8" s="28">
        <f t="shared" si="0"/>
        <v>10</v>
      </c>
      <c r="C8" s="29">
        <v>5</v>
      </c>
      <c r="D8" s="29"/>
      <c r="E8" s="33"/>
      <c r="F8" s="33">
        <v>5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2" ht="15" x14ac:dyDescent="0.25">
      <c r="A9" s="276" t="s">
        <v>237</v>
      </c>
      <c r="B9" s="28">
        <f t="shared" si="0"/>
        <v>9</v>
      </c>
      <c r="C9" s="29">
        <v>3</v>
      </c>
      <c r="D9" s="29">
        <v>5</v>
      </c>
      <c r="E9" s="29"/>
      <c r="F9" s="29">
        <v>1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2" ht="15" x14ac:dyDescent="0.25">
      <c r="A10" s="82" t="s">
        <v>266</v>
      </c>
      <c r="B10" s="28">
        <f t="shared" si="0"/>
        <v>7</v>
      </c>
      <c r="C10" s="53"/>
      <c r="D10" s="53"/>
      <c r="E10" s="53">
        <v>5</v>
      </c>
      <c r="F10" s="53"/>
      <c r="G10" s="53">
        <v>2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V10" s="87" t="s">
        <v>155</v>
      </c>
    </row>
    <row r="11" spans="1:22" ht="15" x14ac:dyDescent="0.25">
      <c r="A11" s="29" t="s">
        <v>309</v>
      </c>
      <c r="B11" s="28">
        <f t="shared" si="0"/>
        <v>7</v>
      </c>
      <c r="C11" s="29"/>
      <c r="D11" s="29"/>
      <c r="E11" s="29"/>
      <c r="F11" s="29"/>
      <c r="G11" s="29"/>
      <c r="H11" s="29"/>
      <c r="I11" s="29"/>
      <c r="J11" s="29"/>
      <c r="K11" s="29">
        <v>4</v>
      </c>
      <c r="L11" s="29">
        <v>3</v>
      </c>
      <c r="M11" s="29"/>
      <c r="N11" s="29"/>
      <c r="O11" s="29"/>
      <c r="P11" s="29"/>
      <c r="Q11" s="29"/>
      <c r="R11" s="29"/>
      <c r="S11" s="29"/>
      <c r="T11" s="29"/>
    </row>
    <row r="12" spans="1:22" ht="15" x14ac:dyDescent="0.25">
      <c r="A12" s="33" t="s">
        <v>86</v>
      </c>
      <c r="B12" s="28">
        <f t="shared" si="0"/>
        <v>5</v>
      </c>
      <c r="C12" s="29"/>
      <c r="D12" s="29"/>
      <c r="E12" s="29"/>
      <c r="F12" s="29"/>
      <c r="G12" s="33">
        <v>5</v>
      </c>
      <c r="H12" s="33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2" ht="15" x14ac:dyDescent="0.25">
      <c r="A13" s="276" t="s">
        <v>117</v>
      </c>
      <c r="B13" s="28">
        <f t="shared" si="0"/>
        <v>5</v>
      </c>
      <c r="C13" s="29">
        <v>2</v>
      </c>
      <c r="D13" s="29">
        <v>3</v>
      </c>
      <c r="E13" s="29"/>
      <c r="F13" s="29"/>
      <c r="G13" s="29"/>
      <c r="H13" s="33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2" ht="15" x14ac:dyDescent="0.25">
      <c r="A14" s="33" t="s">
        <v>20</v>
      </c>
      <c r="B14" s="28">
        <f t="shared" si="0"/>
        <v>5</v>
      </c>
      <c r="C14" s="29"/>
      <c r="D14" s="29"/>
      <c r="E14" s="29"/>
      <c r="F14" s="29"/>
      <c r="G14" s="33"/>
      <c r="H14" s="29"/>
      <c r="I14" s="29">
        <v>5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2" ht="15" x14ac:dyDescent="0.25">
      <c r="A15" s="276" t="s">
        <v>289</v>
      </c>
      <c r="B15" s="28">
        <f t="shared" si="0"/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>
        <v>2</v>
      </c>
      <c r="N15" s="29">
        <v>3</v>
      </c>
      <c r="O15" s="29"/>
      <c r="P15" s="29"/>
      <c r="Q15" s="29"/>
      <c r="R15" s="29"/>
      <c r="S15" s="29"/>
      <c r="T15" s="29"/>
    </row>
    <row r="16" spans="1:22" ht="15" x14ac:dyDescent="0.25">
      <c r="A16" s="82" t="s">
        <v>275</v>
      </c>
      <c r="B16" s="28">
        <f t="shared" si="0"/>
        <v>4</v>
      </c>
      <c r="C16" s="53"/>
      <c r="D16" s="53"/>
      <c r="E16" s="53"/>
      <c r="F16" s="53">
        <v>4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15" x14ac:dyDescent="0.25">
      <c r="A17" s="82" t="s">
        <v>262</v>
      </c>
      <c r="B17" s="28">
        <f t="shared" si="0"/>
        <v>4</v>
      </c>
      <c r="C17" s="53"/>
      <c r="D17" s="53"/>
      <c r="E17" s="53">
        <v>4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ht="15" x14ac:dyDescent="0.25">
      <c r="A18" s="29" t="s">
        <v>139</v>
      </c>
      <c r="B18" s="28">
        <f t="shared" si="0"/>
        <v>4</v>
      </c>
      <c r="C18" s="29"/>
      <c r="D18" s="29"/>
      <c r="E18" s="29"/>
      <c r="F18" s="29"/>
      <c r="G18" s="29"/>
      <c r="H18" s="29"/>
      <c r="I18" s="29"/>
      <c r="J18" s="29">
        <v>4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15" x14ac:dyDescent="0.25">
      <c r="A19" s="33" t="s">
        <v>77</v>
      </c>
      <c r="B19" s="28">
        <f t="shared" si="0"/>
        <v>4</v>
      </c>
      <c r="C19" s="29"/>
      <c r="D19" s="29"/>
      <c r="E19" s="33"/>
      <c r="F19" s="29"/>
      <c r="G19" s="29">
        <v>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15" x14ac:dyDescent="0.25">
      <c r="A20" s="29" t="s">
        <v>304</v>
      </c>
      <c r="B20" s="28">
        <f t="shared" si="0"/>
        <v>4</v>
      </c>
      <c r="C20" s="29"/>
      <c r="D20" s="29"/>
      <c r="E20" s="29"/>
      <c r="F20" s="29"/>
      <c r="G20" s="29"/>
      <c r="H20" s="29"/>
      <c r="I20" s="29">
        <v>2</v>
      </c>
      <c r="J20" s="29">
        <v>2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15" x14ac:dyDescent="0.25">
      <c r="A21" s="29" t="s">
        <v>322</v>
      </c>
      <c r="B21" s="28">
        <f t="shared" si="0"/>
        <v>3</v>
      </c>
      <c r="C21" s="29"/>
      <c r="D21" s="29"/>
      <c r="E21" s="29"/>
      <c r="F21" s="29"/>
      <c r="G21" s="29"/>
      <c r="H21" s="29"/>
      <c r="I21" s="51"/>
      <c r="J21" s="29"/>
      <c r="K21" s="29">
        <v>3</v>
      </c>
      <c r="L21" s="29"/>
      <c r="M21" s="29"/>
      <c r="N21" s="29"/>
      <c r="O21" s="29"/>
      <c r="P21" s="29"/>
      <c r="Q21" s="29"/>
      <c r="R21" s="35"/>
      <c r="S21" s="29"/>
      <c r="T21" s="29"/>
    </row>
    <row r="22" spans="1:20" ht="15" x14ac:dyDescent="0.25">
      <c r="A22" s="33" t="s">
        <v>303</v>
      </c>
      <c r="B22" s="28">
        <f t="shared" si="0"/>
        <v>3</v>
      </c>
      <c r="C22" s="29"/>
      <c r="D22" s="29"/>
      <c r="E22" s="33"/>
      <c r="F22" s="33"/>
      <c r="G22" s="29"/>
      <c r="H22" s="29"/>
      <c r="I22" s="29">
        <v>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15" x14ac:dyDescent="0.25">
      <c r="A23" s="33" t="s">
        <v>313</v>
      </c>
      <c r="B23" s="28">
        <f t="shared" si="0"/>
        <v>3</v>
      </c>
      <c r="C23" s="29"/>
      <c r="D23" s="29"/>
      <c r="E23" s="33"/>
      <c r="F23" s="29"/>
      <c r="G23" s="29"/>
      <c r="H23" s="29"/>
      <c r="I23" s="29"/>
      <c r="J23" s="29">
        <v>3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15" x14ac:dyDescent="0.25">
      <c r="A24" s="281" t="s">
        <v>112</v>
      </c>
      <c r="B24" s="28">
        <f t="shared" si="0"/>
        <v>3</v>
      </c>
      <c r="C24" s="29"/>
      <c r="D24" s="29"/>
      <c r="E24" s="29"/>
      <c r="F24" s="29"/>
      <c r="G24" s="29"/>
      <c r="H24" s="33">
        <v>3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5" x14ac:dyDescent="0.25">
      <c r="A25" s="82" t="s">
        <v>272</v>
      </c>
      <c r="B25" s="28">
        <f t="shared" si="0"/>
        <v>2</v>
      </c>
      <c r="C25" s="53"/>
      <c r="D25" s="53"/>
      <c r="E25" s="53"/>
      <c r="F25" s="53">
        <v>2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5" x14ac:dyDescent="0.25">
      <c r="A26" s="76" t="s">
        <v>148</v>
      </c>
      <c r="B26" s="28">
        <f t="shared" si="0"/>
        <v>1</v>
      </c>
      <c r="C26" s="29"/>
      <c r="D26" s="29"/>
      <c r="E26" s="29"/>
      <c r="F26" s="29"/>
      <c r="G26" s="29"/>
      <c r="H26" s="29">
        <v>1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s="81" customFormat="1" ht="15" x14ac:dyDescent="0.25">
      <c r="A27" s="29" t="s">
        <v>314</v>
      </c>
      <c r="B27" s="28">
        <f t="shared" si="0"/>
        <v>1</v>
      </c>
      <c r="C27" s="29"/>
      <c r="D27" s="29"/>
      <c r="E27" s="29"/>
      <c r="F27" s="29"/>
      <c r="G27" s="29"/>
      <c r="H27" s="29"/>
      <c r="I27" s="29"/>
      <c r="J27" s="29">
        <v>1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15" x14ac:dyDescent="0.25">
      <c r="A28" s="75" t="s">
        <v>174</v>
      </c>
      <c r="B28" s="28">
        <f t="shared" si="0"/>
        <v>0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ht="15" x14ac:dyDescent="0.25">
      <c r="A29" s="33" t="s">
        <v>78</v>
      </c>
      <c r="B29" s="28">
        <f t="shared" si="0"/>
        <v>0</v>
      </c>
      <c r="C29" s="29"/>
      <c r="D29" s="29"/>
      <c r="E29" s="33"/>
      <c r="F29" s="33"/>
      <c r="G29" s="33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15" x14ac:dyDescent="0.25">
      <c r="A30" s="76" t="s">
        <v>158</v>
      </c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15" x14ac:dyDescent="0.25">
      <c r="A31" s="281" t="s">
        <v>41</v>
      </c>
      <c r="B31" s="28">
        <f t="shared" si="0"/>
        <v>0</v>
      </c>
      <c r="C31" s="29"/>
      <c r="D31" s="29"/>
      <c r="E31" s="33"/>
      <c r="F31" s="33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15" x14ac:dyDescent="0.25">
      <c r="A32" s="33" t="s">
        <v>302</v>
      </c>
      <c r="B32" s="28">
        <f t="shared" si="0"/>
        <v>0</v>
      </c>
      <c r="C32" s="29"/>
      <c r="D32" s="29"/>
      <c r="E32" s="29"/>
      <c r="F32" s="29"/>
      <c r="G32" s="29"/>
      <c r="H32" s="33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15" x14ac:dyDescent="0.25">
      <c r="A33" s="75" t="s">
        <v>172</v>
      </c>
      <c r="B33" s="28">
        <f t="shared" si="0"/>
        <v>0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ht="15" x14ac:dyDescent="0.25">
      <c r="A34" s="76" t="s">
        <v>149</v>
      </c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15" x14ac:dyDescent="0.25">
      <c r="A35" s="53"/>
      <c r="B35" s="28">
        <f t="shared" si="0"/>
        <v>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</sheetData>
  <autoFilter ref="A2:T27">
    <sortState ref="A3:T35">
      <sortCondition descending="1" ref="B2:B27"/>
    </sortState>
  </autoFilter>
  <sortState ref="A3:U27">
    <sortCondition descending="1" ref="B2"/>
  </sortState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X25"/>
  <sheetViews>
    <sheetView workbookViewId="0">
      <selection activeCell="A4" sqref="A4"/>
    </sheetView>
  </sheetViews>
  <sheetFormatPr defaultRowHeight="14.25" x14ac:dyDescent="0.2"/>
  <cols>
    <col min="1" max="1" width="18" customWidth="1"/>
    <col min="2" max="2" width="5.25" customWidth="1"/>
    <col min="3" max="3" width="3.25" customWidth="1"/>
    <col min="4" max="4" width="2.75" customWidth="1"/>
    <col min="5" max="5" width="3" customWidth="1"/>
    <col min="6" max="6" width="3.375" customWidth="1"/>
    <col min="7" max="7" width="3.125" customWidth="1"/>
    <col min="8" max="8" width="3.25" customWidth="1"/>
    <col min="9" max="9" width="3.125" customWidth="1"/>
    <col min="10" max="10" width="3.25" customWidth="1"/>
    <col min="11" max="11" width="3.75" customWidth="1"/>
    <col min="12" max="12" width="3.25" customWidth="1"/>
    <col min="13" max="13" width="3.375" customWidth="1"/>
    <col min="14" max="14" width="4.125" customWidth="1"/>
    <col min="15" max="15" width="3.25" customWidth="1"/>
    <col min="16" max="16" width="2.875" customWidth="1"/>
    <col min="17" max="17" width="2.75" customWidth="1"/>
    <col min="18" max="18" width="3" customWidth="1"/>
    <col min="19" max="19" width="2.625" customWidth="1"/>
    <col min="20" max="20" width="3.5" customWidth="1"/>
    <col min="21" max="21" width="2.375" customWidth="1"/>
  </cols>
  <sheetData>
    <row r="1" spans="1:24" ht="15" x14ac:dyDescent="0.25">
      <c r="A1" s="89" t="s">
        <v>183</v>
      </c>
      <c r="B1" s="86"/>
      <c r="C1" s="68" t="s">
        <v>202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4" ht="59.25" customHeight="1" x14ac:dyDescent="0.25">
      <c r="A2" s="57" t="s">
        <v>17</v>
      </c>
      <c r="B2" s="58" t="s">
        <v>18</v>
      </c>
      <c r="C2" s="195">
        <v>44856</v>
      </c>
      <c r="D2" s="196">
        <v>44857</v>
      </c>
      <c r="E2" s="196">
        <v>44877</v>
      </c>
      <c r="F2" s="196">
        <v>44878</v>
      </c>
      <c r="G2" s="196">
        <v>44898</v>
      </c>
      <c r="H2" s="196">
        <v>44899</v>
      </c>
      <c r="I2" s="196">
        <v>44589</v>
      </c>
      <c r="J2" s="196">
        <v>44590</v>
      </c>
      <c r="K2" s="197">
        <v>44617</v>
      </c>
      <c r="L2" s="196">
        <v>44618</v>
      </c>
      <c r="M2" s="198">
        <v>44624</v>
      </c>
      <c r="N2" s="198">
        <v>44625</v>
      </c>
      <c r="O2" s="199">
        <v>44638</v>
      </c>
      <c r="P2" s="199">
        <v>44639</v>
      </c>
      <c r="Q2" s="200">
        <v>44673</v>
      </c>
      <c r="R2" s="200">
        <v>44674</v>
      </c>
      <c r="S2" s="200">
        <v>44694</v>
      </c>
      <c r="T2" s="145"/>
      <c r="U2" s="145"/>
      <c r="V2" s="143"/>
    </row>
    <row r="3" spans="1:24" ht="15" x14ac:dyDescent="0.25">
      <c r="A3" s="298" t="s">
        <v>187</v>
      </c>
      <c r="B3" s="28">
        <f t="shared" ref="B3:B25" si="0">SUM(C3:U3)</f>
        <v>6</v>
      </c>
      <c r="C3" s="214">
        <v>1</v>
      </c>
      <c r="D3" s="215"/>
      <c r="E3" s="216">
        <v>1</v>
      </c>
      <c r="F3" s="216"/>
      <c r="G3" s="216">
        <v>1</v>
      </c>
      <c r="H3" s="215">
        <v>1</v>
      </c>
      <c r="I3" s="215"/>
      <c r="J3" s="215"/>
      <c r="K3" s="215"/>
      <c r="L3" s="217"/>
      <c r="M3" s="101">
        <v>1</v>
      </c>
      <c r="N3" s="101">
        <v>1</v>
      </c>
      <c r="O3" s="101"/>
      <c r="P3" s="101"/>
      <c r="Q3" s="101"/>
      <c r="R3" s="101"/>
      <c r="S3" s="101"/>
      <c r="T3" s="101"/>
      <c r="U3" s="101"/>
    </row>
    <row r="4" spans="1:24" ht="15" x14ac:dyDescent="0.25">
      <c r="A4" s="299" t="s">
        <v>188</v>
      </c>
      <c r="B4" s="28">
        <f t="shared" si="0"/>
        <v>6</v>
      </c>
      <c r="C4" s="101">
        <v>1</v>
      </c>
      <c r="D4" s="101"/>
      <c r="E4" s="101">
        <v>1</v>
      </c>
      <c r="F4" s="101"/>
      <c r="G4" s="101">
        <v>1</v>
      </c>
      <c r="H4" s="101">
        <v>1</v>
      </c>
      <c r="I4" s="101"/>
      <c r="J4" s="101"/>
      <c r="K4" s="101"/>
      <c r="L4" s="101"/>
      <c r="M4" s="101">
        <v>1</v>
      </c>
      <c r="N4" s="101">
        <v>1</v>
      </c>
      <c r="O4" s="101"/>
      <c r="P4" s="101"/>
      <c r="Q4" s="101"/>
      <c r="R4" s="101"/>
      <c r="S4" s="101"/>
      <c r="T4" s="101"/>
      <c r="U4" s="101"/>
      <c r="W4" s="74"/>
    </row>
    <row r="5" spans="1:24" ht="15" x14ac:dyDescent="0.25">
      <c r="A5" s="29" t="s">
        <v>233</v>
      </c>
      <c r="B5" s="28">
        <f t="shared" si="0"/>
        <v>5</v>
      </c>
      <c r="C5" s="29">
        <v>1</v>
      </c>
      <c r="D5" s="29">
        <v>1</v>
      </c>
      <c r="E5" s="29">
        <v>1</v>
      </c>
      <c r="F5" s="29">
        <v>1</v>
      </c>
      <c r="G5" s="29"/>
      <c r="H5" s="29"/>
      <c r="I5" s="29"/>
      <c r="J5" s="29"/>
      <c r="K5" s="29"/>
      <c r="L5" s="29">
        <v>1</v>
      </c>
      <c r="M5" s="29"/>
      <c r="N5" s="29"/>
      <c r="O5" s="29"/>
      <c r="P5" s="29"/>
      <c r="Q5" s="29"/>
      <c r="R5" s="29"/>
      <c r="S5" s="29"/>
      <c r="T5" s="29"/>
      <c r="U5" s="29"/>
    </row>
    <row r="6" spans="1:24" ht="15" x14ac:dyDescent="0.25">
      <c r="A6" s="100" t="s">
        <v>138</v>
      </c>
      <c r="B6" s="28">
        <f t="shared" si="0"/>
        <v>2</v>
      </c>
      <c r="C6" s="101"/>
      <c r="D6" s="101">
        <v>2</v>
      </c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W6" s="95"/>
      <c r="X6" t="s">
        <v>315</v>
      </c>
    </row>
    <row r="7" spans="1:24" ht="15" x14ac:dyDescent="0.25">
      <c r="A7" s="33" t="s">
        <v>231</v>
      </c>
      <c r="B7" s="28">
        <f t="shared" si="0"/>
        <v>2</v>
      </c>
      <c r="C7" s="29">
        <v>1</v>
      </c>
      <c r="D7" s="29">
        <v>1</v>
      </c>
      <c r="E7" s="33"/>
      <c r="F7" s="3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W7" s="74"/>
    </row>
    <row r="8" spans="1:24" ht="15" x14ac:dyDescent="0.25">
      <c r="A8" s="101" t="s">
        <v>305</v>
      </c>
      <c r="B8" s="28">
        <f t="shared" si="0"/>
        <v>2</v>
      </c>
      <c r="C8" s="101"/>
      <c r="D8" s="101"/>
      <c r="E8" s="101"/>
      <c r="F8" s="101"/>
      <c r="G8" s="101"/>
      <c r="H8" s="100"/>
      <c r="I8" s="101">
        <v>1</v>
      </c>
      <c r="J8" s="101">
        <v>1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W8" s="96"/>
    </row>
    <row r="9" spans="1:24" ht="15" x14ac:dyDescent="0.25">
      <c r="A9" s="100" t="s">
        <v>139</v>
      </c>
      <c r="B9" s="28">
        <f t="shared" si="0"/>
        <v>2</v>
      </c>
      <c r="C9" s="101"/>
      <c r="D9" s="101"/>
      <c r="E9" s="101"/>
      <c r="F9" s="101"/>
      <c r="G9" s="100"/>
      <c r="H9" s="100"/>
      <c r="I9" s="101"/>
      <c r="J9" s="101">
        <v>2</v>
      </c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W9" s="98"/>
    </row>
    <row r="10" spans="1:24" ht="15" x14ac:dyDescent="0.25">
      <c r="A10" s="33" t="s">
        <v>276</v>
      </c>
      <c r="B10" s="28">
        <f t="shared" si="0"/>
        <v>2</v>
      </c>
      <c r="C10" s="29"/>
      <c r="D10" s="29"/>
      <c r="E10" s="33"/>
      <c r="F10" s="29">
        <v>1</v>
      </c>
      <c r="G10" s="29"/>
      <c r="H10" s="29"/>
      <c r="I10" s="29"/>
      <c r="J10" s="29"/>
      <c r="K10" s="29"/>
      <c r="L10" s="29">
        <v>1</v>
      </c>
      <c r="M10" s="29"/>
      <c r="N10" s="29"/>
      <c r="O10" s="29"/>
      <c r="P10" s="29"/>
      <c r="Q10" s="29"/>
      <c r="R10" s="29"/>
      <c r="S10" s="29"/>
      <c r="T10" s="29"/>
      <c r="U10" s="29"/>
    </row>
    <row r="11" spans="1:24" ht="15" x14ac:dyDescent="0.25">
      <c r="A11" s="33" t="s">
        <v>232</v>
      </c>
      <c r="B11" s="28">
        <f t="shared" si="0"/>
        <v>1</v>
      </c>
      <c r="C11" s="29"/>
      <c r="D11" s="29">
        <v>1</v>
      </c>
      <c r="E11" s="29"/>
      <c r="F11" s="29"/>
      <c r="G11" s="33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4" ht="15" x14ac:dyDescent="0.25">
      <c r="A12" s="29" t="s">
        <v>252</v>
      </c>
      <c r="B12" s="28">
        <f t="shared" si="0"/>
        <v>1</v>
      </c>
      <c r="C12" s="29">
        <v>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4" ht="15" x14ac:dyDescent="0.25">
      <c r="A13" s="29" t="s">
        <v>251</v>
      </c>
      <c r="B13" s="28">
        <f t="shared" si="0"/>
        <v>1</v>
      </c>
      <c r="C13" s="29">
        <v>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4" ht="15" x14ac:dyDescent="0.25">
      <c r="A14" s="33" t="s">
        <v>194</v>
      </c>
      <c r="B14" s="28">
        <f t="shared" si="0"/>
        <v>1</v>
      </c>
      <c r="C14" s="29"/>
      <c r="D14" s="29"/>
      <c r="E14" s="33"/>
      <c r="F14" s="33"/>
      <c r="G14" s="29">
        <v>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4" ht="15" x14ac:dyDescent="0.25">
      <c r="A15" s="33" t="s">
        <v>277</v>
      </c>
      <c r="B15" s="28">
        <f t="shared" si="0"/>
        <v>1</v>
      </c>
      <c r="C15" s="29"/>
      <c r="D15" s="29"/>
      <c r="E15" s="29"/>
      <c r="F15" s="33">
        <v>1</v>
      </c>
      <c r="G15" s="33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4" ht="15" x14ac:dyDescent="0.25">
      <c r="A16" s="29" t="s">
        <v>267</v>
      </c>
      <c r="B16" s="28">
        <f t="shared" si="0"/>
        <v>1</v>
      </c>
      <c r="C16" s="29"/>
      <c r="D16" s="29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5" x14ac:dyDescent="0.25">
      <c r="A17" s="29" t="s">
        <v>268</v>
      </c>
      <c r="B17" s="28">
        <f t="shared" si="0"/>
        <v>1</v>
      </c>
      <c r="C17" s="29"/>
      <c r="D17" s="29"/>
      <c r="E17" s="29">
        <v>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5" x14ac:dyDescent="0.25">
      <c r="A18" s="76" t="s">
        <v>201</v>
      </c>
      <c r="B18" s="28">
        <f t="shared" si="0"/>
        <v>0</v>
      </c>
      <c r="C18" s="29"/>
      <c r="D18" s="29"/>
      <c r="E18" s="29"/>
      <c r="F18" s="29"/>
      <c r="G18" s="29"/>
      <c r="H18" s="29"/>
      <c r="I18" s="51"/>
      <c r="J18" s="29"/>
      <c r="K18" s="29"/>
      <c r="L18" s="29"/>
      <c r="M18" s="29"/>
      <c r="N18" s="29"/>
      <c r="O18" s="29"/>
      <c r="P18" s="29"/>
      <c r="Q18" s="29"/>
      <c r="R18" s="35"/>
      <c r="S18" s="29"/>
      <c r="T18" s="29"/>
      <c r="U18" s="29"/>
    </row>
    <row r="19" spans="1:21" ht="15" x14ac:dyDescent="0.25">
      <c r="A19" s="76" t="s">
        <v>191</v>
      </c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 x14ac:dyDescent="0.25">
      <c r="A20" s="33" t="s">
        <v>190</v>
      </c>
      <c r="B20" s="28">
        <f t="shared" si="0"/>
        <v>0</v>
      </c>
      <c r="C20" s="29"/>
      <c r="D20" s="29"/>
      <c r="E20" s="29"/>
      <c r="F20" s="29"/>
      <c r="G20" s="29"/>
      <c r="H20" s="33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15" x14ac:dyDescent="0.25">
      <c r="A21" s="33" t="s">
        <v>192</v>
      </c>
      <c r="B21" s="28">
        <f t="shared" si="0"/>
        <v>0</v>
      </c>
      <c r="C21" s="29"/>
      <c r="D21" s="29"/>
      <c r="E21" s="29"/>
      <c r="F21" s="29"/>
      <c r="G21" s="33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15" x14ac:dyDescent="0.25">
      <c r="A22" s="76" t="s">
        <v>193</v>
      </c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15" x14ac:dyDescent="0.25">
      <c r="A23" s="100" t="s">
        <v>184</v>
      </c>
      <c r="B23" s="28">
        <f t="shared" si="0"/>
        <v>0</v>
      </c>
      <c r="C23" s="101"/>
      <c r="D23" s="101"/>
      <c r="E23" s="100"/>
      <c r="F23" s="100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1:21" ht="15" x14ac:dyDescent="0.25">
      <c r="A24" s="33" t="s">
        <v>223</v>
      </c>
      <c r="B24" s="28">
        <f t="shared" si="0"/>
        <v>0</v>
      </c>
      <c r="C24" s="29"/>
      <c r="D24" s="29"/>
      <c r="E24" s="29"/>
      <c r="F24" s="29"/>
      <c r="G24" s="29"/>
      <c r="H24" s="33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5" x14ac:dyDescent="0.25">
      <c r="A25" s="76" t="s">
        <v>189</v>
      </c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</sheetData>
  <autoFilter ref="A2:U25">
    <sortState ref="A3:U25">
      <sortCondition descending="1" ref="B2:B25"/>
    </sortState>
  </autoFilter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17" workbookViewId="0">
      <selection activeCell="B52" sqref="B52:C53"/>
    </sheetView>
  </sheetViews>
  <sheetFormatPr defaultRowHeight="14.25" x14ac:dyDescent="0.2"/>
  <cols>
    <col min="1" max="1" width="3.625" customWidth="1"/>
    <col min="2" max="2" width="21.5" customWidth="1"/>
    <col min="3" max="3" width="18.5" customWidth="1"/>
    <col min="4" max="4" width="15.125" style="102" customWidth="1"/>
    <col min="6" max="6" width="4.125" customWidth="1"/>
    <col min="7" max="7" width="22.75" customWidth="1"/>
    <col min="8" max="8" width="16.75" customWidth="1"/>
    <col min="9" max="9" width="13.5" customWidth="1"/>
    <col min="10" max="10" width="5.125" customWidth="1"/>
    <col min="11" max="11" width="28.5" customWidth="1"/>
    <col min="12" max="12" width="5.875" customWidth="1"/>
    <col min="14" max="14" width="5.25" customWidth="1"/>
    <col min="15" max="15" width="21" customWidth="1"/>
    <col min="16" max="16" width="6.25" customWidth="1"/>
  </cols>
  <sheetData>
    <row r="1" spans="1:16" ht="26.25" x14ac:dyDescent="0.2">
      <c r="A1" s="1"/>
      <c r="B1" s="88" t="s">
        <v>230</v>
      </c>
      <c r="C1" s="1"/>
      <c r="D1" s="1"/>
      <c r="E1" s="2"/>
      <c r="F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3"/>
      <c r="B2" s="4"/>
      <c r="C2" s="5"/>
      <c r="D2" s="5"/>
      <c r="E2" s="6"/>
      <c r="F2" s="5"/>
      <c r="G2" s="4"/>
      <c r="H2" s="5"/>
      <c r="I2" s="5"/>
      <c r="J2" s="5"/>
      <c r="K2" s="5"/>
      <c r="L2" s="3"/>
      <c r="M2" s="102"/>
      <c r="N2" s="102"/>
      <c r="O2" s="102"/>
      <c r="P2" s="102"/>
    </row>
    <row r="3" spans="1:16" ht="18.75" x14ac:dyDescent="0.3">
      <c r="A3" s="7"/>
      <c r="B3" s="7" t="s">
        <v>1</v>
      </c>
      <c r="C3" s="105" t="s">
        <v>225</v>
      </c>
      <c r="D3" s="115" t="s">
        <v>226</v>
      </c>
      <c r="E3" s="107"/>
      <c r="F3" s="9"/>
      <c r="G3" s="9" t="s">
        <v>3</v>
      </c>
      <c r="H3" s="106" t="s">
        <v>225</v>
      </c>
      <c r="I3" s="106" t="s">
        <v>226</v>
      </c>
      <c r="J3" s="112"/>
      <c r="K3" s="112"/>
      <c r="L3" s="112"/>
      <c r="M3" s="12"/>
    </row>
    <row r="4" spans="1:16" ht="18.75" x14ac:dyDescent="0.3">
      <c r="A4" s="15">
        <v>1</v>
      </c>
      <c r="B4" s="15"/>
      <c r="C4" s="118"/>
      <c r="D4" s="15"/>
      <c r="E4" s="108"/>
      <c r="F4" s="15">
        <v>1</v>
      </c>
      <c r="G4" s="15"/>
      <c r="H4" s="118"/>
      <c r="I4" s="15"/>
      <c r="J4" s="112"/>
      <c r="K4" s="112"/>
      <c r="L4" s="112"/>
      <c r="M4" s="17"/>
    </row>
    <row r="5" spans="1:16" ht="18.75" x14ac:dyDescent="0.3">
      <c r="A5" s="15">
        <v>2</v>
      </c>
      <c r="B5" s="15"/>
      <c r="C5" s="15"/>
      <c r="D5" s="15"/>
      <c r="E5" s="108"/>
      <c r="F5" s="15">
        <v>2</v>
      </c>
      <c r="G5" s="15"/>
      <c r="H5" s="15"/>
      <c r="I5" s="15"/>
      <c r="J5" s="112"/>
      <c r="K5" s="112"/>
      <c r="L5" s="112"/>
      <c r="M5" s="17"/>
    </row>
    <row r="6" spans="1:16" ht="18.75" x14ac:dyDescent="0.3">
      <c r="A6" s="15">
        <v>3</v>
      </c>
      <c r="B6" s="15"/>
      <c r="C6" s="15"/>
      <c r="D6" s="15"/>
      <c r="E6" s="108"/>
      <c r="F6" s="15">
        <v>3</v>
      </c>
      <c r="G6" s="15"/>
      <c r="H6" s="15"/>
      <c r="I6" s="15"/>
      <c r="J6" s="112"/>
      <c r="K6" s="112"/>
      <c r="L6" s="112"/>
      <c r="M6" s="17"/>
    </row>
    <row r="7" spans="1:16" ht="18.75" x14ac:dyDescent="0.3">
      <c r="A7" s="15">
        <v>4</v>
      </c>
      <c r="B7" s="120"/>
      <c r="C7" s="15"/>
      <c r="D7" s="15"/>
      <c r="E7" s="108"/>
      <c r="F7" s="15">
        <v>4</v>
      </c>
      <c r="G7" s="15"/>
      <c r="H7" s="15"/>
      <c r="I7" s="15"/>
      <c r="J7" s="112"/>
      <c r="K7" s="112"/>
      <c r="L7" s="112"/>
      <c r="M7" s="17"/>
    </row>
    <row r="8" spans="1:16" ht="18.75" x14ac:dyDescent="0.3">
      <c r="A8" s="15">
        <v>5</v>
      </c>
      <c r="B8" s="15"/>
      <c r="C8" s="15"/>
      <c r="D8" s="15"/>
      <c r="E8" s="108"/>
      <c r="F8" s="15">
        <v>5</v>
      </c>
      <c r="G8" s="15"/>
      <c r="H8" s="15"/>
      <c r="I8" s="15"/>
      <c r="J8" s="112"/>
      <c r="K8" s="112"/>
      <c r="L8" s="112"/>
      <c r="M8" s="17"/>
    </row>
    <row r="9" spans="1:16" ht="18.75" x14ac:dyDescent="0.3">
      <c r="A9" s="7"/>
      <c r="B9" s="7" t="s">
        <v>6</v>
      </c>
      <c r="C9" s="105" t="s">
        <v>225</v>
      </c>
      <c r="D9" s="115" t="s">
        <v>226</v>
      </c>
      <c r="E9" s="107"/>
      <c r="F9" s="9"/>
      <c r="G9" s="9" t="s">
        <v>7</v>
      </c>
      <c r="H9" s="106" t="s">
        <v>225</v>
      </c>
      <c r="I9" s="106" t="s">
        <v>226</v>
      </c>
      <c r="J9" s="112"/>
      <c r="K9" s="112"/>
      <c r="L9" s="112"/>
      <c r="M9" s="12"/>
    </row>
    <row r="10" spans="1:16" ht="18.75" x14ac:dyDescent="0.3">
      <c r="A10" s="15">
        <v>1</v>
      </c>
      <c r="B10" s="15"/>
      <c r="C10" s="118"/>
      <c r="D10" s="15"/>
      <c r="E10" s="108"/>
      <c r="F10" s="15">
        <v>1</v>
      </c>
      <c r="G10" s="15"/>
      <c r="H10" s="118"/>
      <c r="I10" s="15"/>
      <c r="J10" s="112"/>
      <c r="K10" s="112"/>
      <c r="L10" s="112"/>
      <c r="M10" s="17"/>
    </row>
    <row r="11" spans="1:16" ht="18.75" x14ac:dyDescent="0.3">
      <c r="A11" s="15">
        <v>2</v>
      </c>
      <c r="B11" s="15"/>
      <c r="C11" s="15"/>
      <c r="D11" s="15"/>
      <c r="E11" s="108"/>
      <c r="F11" s="15">
        <v>2</v>
      </c>
      <c r="G11" s="15"/>
      <c r="H11" s="15"/>
      <c r="I11" s="15"/>
      <c r="J11" s="112"/>
      <c r="K11" s="112"/>
      <c r="L11" s="112"/>
      <c r="M11" s="17"/>
    </row>
    <row r="12" spans="1:16" ht="18.75" x14ac:dyDescent="0.3">
      <c r="A12" s="15">
        <v>3</v>
      </c>
      <c r="B12" s="15"/>
      <c r="C12" s="15"/>
      <c r="D12" s="15"/>
      <c r="E12" s="108"/>
      <c r="F12" s="15">
        <v>3</v>
      </c>
      <c r="G12" s="15"/>
      <c r="H12" s="15"/>
      <c r="I12" s="15"/>
      <c r="J12" s="112"/>
      <c r="K12" s="112"/>
      <c r="L12" s="112"/>
      <c r="M12" s="17"/>
    </row>
    <row r="13" spans="1:16" ht="18.75" x14ac:dyDescent="0.3">
      <c r="A13" s="15">
        <v>4</v>
      </c>
      <c r="B13" s="15"/>
      <c r="C13" s="15"/>
      <c r="D13" s="15"/>
      <c r="E13" s="108"/>
      <c r="F13" s="15">
        <v>4</v>
      </c>
      <c r="G13" s="15"/>
      <c r="H13" s="15"/>
      <c r="I13" s="15"/>
      <c r="J13" s="112"/>
      <c r="K13" s="112"/>
      <c r="L13" s="112"/>
      <c r="M13" s="17"/>
    </row>
    <row r="14" spans="1:16" ht="18.75" x14ac:dyDescent="0.3">
      <c r="A14" s="15">
        <v>5</v>
      </c>
      <c r="B14" s="15"/>
      <c r="C14" s="15"/>
      <c r="D14" s="15"/>
      <c r="E14" s="108"/>
      <c r="F14" s="15">
        <v>5</v>
      </c>
      <c r="G14" s="15"/>
      <c r="H14" s="15"/>
      <c r="I14" s="15"/>
      <c r="J14" s="112"/>
      <c r="K14" s="112"/>
      <c r="L14" s="112"/>
      <c r="M14" s="17"/>
    </row>
    <row r="15" spans="1:16" ht="18.75" x14ac:dyDescent="0.3">
      <c r="A15" s="7"/>
      <c r="B15" s="7" t="s">
        <v>10</v>
      </c>
      <c r="C15" s="105" t="s">
        <v>225</v>
      </c>
      <c r="D15" s="115" t="s">
        <v>226</v>
      </c>
      <c r="E15" s="107"/>
      <c r="F15" s="9"/>
      <c r="G15" s="9" t="s">
        <v>11</v>
      </c>
      <c r="H15" s="106" t="s">
        <v>225</v>
      </c>
      <c r="I15" s="106" t="s">
        <v>226</v>
      </c>
      <c r="J15" s="112"/>
      <c r="K15" s="112"/>
      <c r="L15" s="112"/>
      <c r="M15" s="12"/>
    </row>
    <row r="16" spans="1:16" ht="18.75" x14ac:dyDescent="0.3">
      <c r="A16" s="15">
        <v>1</v>
      </c>
      <c r="B16" s="15"/>
      <c r="C16" s="118"/>
      <c r="D16" s="15"/>
      <c r="E16" s="108"/>
      <c r="F16" s="15">
        <v>1</v>
      </c>
      <c r="G16" s="15"/>
      <c r="H16" s="118"/>
      <c r="I16" s="15"/>
      <c r="J16" s="112"/>
      <c r="K16" s="112"/>
      <c r="L16" s="112"/>
      <c r="M16" s="17"/>
    </row>
    <row r="17" spans="1:16" ht="18.75" x14ac:dyDescent="0.3">
      <c r="A17" s="15">
        <v>2</v>
      </c>
      <c r="B17" s="15"/>
      <c r="C17" s="15"/>
      <c r="D17" s="15"/>
      <c r="E17" s="108"/>
      <c r="F17" s="15">
        <v>2</v>
      </c>
      <c r="G17" s="15"/>
      <c r="H17" s="15"/>
      <c r="I17" s="15"/>
      <c r="J17" s="112"/>
      <c r="K17" s="112"/>
      <c r="L17" s="112"/>
      <c r="M17" s="17"/>
    </row>
    <row r="18" spans="1:16" ht="18.75" x14ac:dyDescent="0.3">
      <c r="A18" s="15">
        <v>3</v>
      </c>
      <c r="B18" s="15"/>
      <c r="C18" s="15"/>
      <c r="D18" s="15"/>
      <c r="E18" s="108"/>
      <c r="F18" s="15">
        <v>3</v>
      </c>
      <c r="G18" s="15"/>
      <c r="H18" s="15"/>
      <c r="I18" s="15"/>
      <c r="J18" s="109"/>
      <c r="K18" s="109"/>
      <c r="L18" s="109"/>
      <c r="M18" s="17"/>
    </row>
    <row r="19" spans="1:16" ht="18.75" x14ac:dyDescent="0.3">
      <c r="A19" s="15">
        <v>4</v>
      </c>
      <c r="B19" s="15"/>
      <c r="C19" s="15"/>
      <c r="D19" s="15"/>
      <c r="E19" s="108"/>
      <c r="F19" s="15">
        <v>4</v>
      </c>
      <c r="G19" s="15"/>
      <c r="H19" s="15"/>
      <c r="I19" s="15"/>
      <c r="J19" s="109"/>
      <c r="K19" s="109"/>
      <c r="L19" s="109"/>
      <c r="M19" s="17"/>
    </row>
    <row r="20" spans="1:16" ht="18.75" x14ac:dyDescent="0.3">
      <c r="A20" s="15">
        <v>5</v>
      </c>
      <c r="B20" s="15"/>
      <c r="C20" s="15"/>
      <c r="D20" s="15"/>
      <c r="E20" s="108"/>
      <c r="F20" s="15">
        <v>5</v>
      </c>
      <c r="G20" s="15"/>
      <c r="H20" s="15"/>
      <c r="I20" s="15"/>
      <c r="J20" s="109"/>
      <c r="K20" s="109"/>
      <c r="L20" s="109"/>
      <c r="M20" s="17"/>
    </row>
    <row r="21" spans="1:16" ht="18.75" x14ac:dyDescent="0.3">
      <c r="A21" s="7"/>
      <c r="B21" s="7" t="s">
        <v>14</v>
      </c>
      <c r="C21" s="105" t="s">
        <v>225</v>
      </c>
      <c r="D21" s="115" t="s">
        <v>226</v>
      </c>
      <c r="E21" s="107"/>
      <c r="F21" s="9"/>
      <c r="G21" s="9" t="s">
        <v>15</v>
      </c>
      <c r="H21" s="106" t="s">
        <v>225</v>
      </c>
      <c r="I21" s="106" t="s">
        <v>226</v>
      </c>
      <c r="J21" s="110"/>
      <c r="K21" s="14"/>
      <c r="L21" s="14"/>
      <c r="M21" s="14"/>
      <c r="N21" s="14"/>
      <c r="O21" s="14"/>
      <c r="P21" s="14"/>
    </row>
    <row r="22" spans="1:16" ht="18.75" x14ac:dyDescent="0.3">
      <c r="A22" s="15">
        <v>1</v>
      </c>
      <c r="B22" s="15"/>
      <c r="C22" s="118"/>
      <c r="D22" s="15"/>
      <c r="E22" s="108"/>
      <c r="F22" s="15">
        <v>1</v>
      </c>
      <c r="G22" s="15"/>
      <c r="H22" s="118"/>
      <c r="I22" s="15"/>
      <c r="J22" s="111"/>
      <c r="K22" s="102"/>
      <c r="L22" s="102"/>
      <c r="M22" s="102"/>
      <c r="N22" s="102"/>
      <c r="O22" s="102"/>
      <c r="P22" s="102"/>
    </row>
    <row r="23" spans="1:16" ht="15.75" x14ac:dyDescent="0.25">
      <c r="A23" s="15">
        <v>2</v>
      </c>
      <c r="B23" s="15"/>
      <c r="C23" s="15"/>
      <c r="D23" s="15"/>
      <c r="E23" s="108"/>
      <c r="F23" s="15">
        <v>2</v>
      </c>
      <c r="G23" s="15"/>
      <c r="H23" s="15"/>
      <c r="I23" s="15"/>
      <c r="J23" s="112"/>
    </row>
    <row r="24" spans="1:16" ht="15.75" x14ac:dyDescent="0.25">
      <c r="A24" s="15">
        <v>3</v>
      </c>
      <c r="B24" s="15"/>
      <c r="C24" s="15"/>
      <c r="D24" s="15"/>
      <c r="E24" s="108"/>
      <c r="F24" s="15">
        <v>3</v>
      </c>
      <c r="G24" s="15"/>
      <c r="H24" s="15"/>
      <c r="I24" s="15"/>
      <c r="J24" s="112"/>
    </row>
    <row r="25" spans="1:16" ht="15.75" x14ac:dyDescent="0.25">
      <c r="A25" s="15">
        <v>4</v>
      </c>
      <c r="B25" s="15"/>
      <c r="C25" s="15"/>
      <c r="D25" s="15"/>
      <c r="E25" s="108"/>
      <c r="F25" s="15">
        <v>4</v>
      </c>
      <c r="G25" s="15"/>
      <c r="H25" s="15"/>
      <c r="I25" s="15"/>
      <c r="J25" s="112"/>
    </row>
    <row r="26" spans="1:16" ht="15.75" x14ac:dyDescent="0.25">
      <c r="A26" s="15">
        <v>5</v>
      </c>
      <c r="B26" s="15"/>
      <c r="C26" s="15"/>
      <c r="D26" s="15"/>
      <c r="E26" s="108"/>
      <c r="F26" s="15">
        <v>5</v>
      </c>
      <c r="G26" s="15"/>
      <c r="H26" s="15"/>
      <c r="I26" s="15"/>
      <c r="J26" s="112"/>
    </row>
    <row r="27" spans="1:16" x14ac:dyDescent="0.2">
      <c r="A27" s="102"/>
      <c r="B27" s="102"/>
      <c r="C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</row>
    <row r="28" spans="1:16" x14ac:dyDescent="0.2">
      <c r="A28" s="102"/>
      <c r="B28" s="102"/>
      <c r="C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</row>
    <row r="29" spans="1:16" x14ac:dyDescent="0.2">
      <c r="C29" s="104"/>
      <c r="D29" s="104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16" x14ac:dyDescent="0.2">
      <c r="C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</row>
    <row r="31" spans="1:16" ht="15.75" x14ac:dyDescent="0.25">
      <c r="A31" s="13"/>
      <c r="B31" s="13" t="s">
        <v>5</v>
      </c>
      <c r="C31" s="114" t="s">
        <v>225</v>
      </c>
      <c r="D31" s="114" t="s">
        <v>226</v>
      </c>
      <c r="E31" s="102"/>
      <c r="F31" s="79"/>
      <c r="G31" s="80" t="s">
        <v>150</v>
      </c>
      <c r="H31" s="80" t="s">
        <v>225</v>
      </c>
      <c r="I31" s="80" t="s">
        <v>227</v>
      </c>
      <c r="M31" s="102"/>
      <c r="N31" s="102"/>
      <c r="O31" s="102"/>
      <c r="P31" s="102"/>
    </row>
    <row r="32" spans="1:16" ht="15.75" x14ac:dyDescent="0.25">
      <c r="A32" s="15">
        <v>1</v>
      </c>
      <c r="B32" s="121"/>
      <c r="C32" s="15"/>
      <c r="D32" s="15"/>
      <c r="E32" s="102"/>
      <c r="F32" s="15">
        <v>1</v>
      </c>
      <c r="G32" s="15"/>
      <c r="H32" s="118"/>
      <c r="I32" s="53"/>
      <c r="M32" s="102"/>
      <c r="N32" s="102"/>
      <c r="O32" s="102"/>
      <c r="P32" s="102"/>
    </row>
    <row r="33" spans="1:16" ht="15.75" x14ac:dyDescent="0.25">
      <c r="A33" s="15">
        <v>2</v>
      </c>
      <c r="B33" s="121"/>
      <c r="C33" s="15"/>
      <c r="D33" s="15"/>
      <c r="E33" s="102"/>
      <c r="F33" s="15">
        <v>2</v>
      </c>
      <c r="G33" s="15"/>
      <c r="H33" s="118"/>
      <c r="I33" s="53"/>
      <c r="M33" s="102"/>
      <c r="N33" s="102"/>
      <c r="O33" s="102"/>
      <c r="P33" s="102"/>
    </row>
    <row r="34" spans="1:16" ht="15.75" x14ac:dyDescent="0.25">
      <c r="A34" s="15">
        <v>3</v>
      </c>
      <c r="B34" s="121"/>
      <c r="C34" s="15"/>
      <c r="D34" s="15"/>
      <c r="E34" s="102"/>
      <c r="F34" s="15">
        <v>3</v>
      </c>
      <c r="G34" s="15"/>
      <c r="H34" s="118"/>
      <c r="I34" s="53"/>
      <c r="M34" s="102"/>
      <c r="N34" s="102"/>
      <c r="O34" s="102"/>
      <c r="P34" s="102"/>
    </row>
    <row r="35" spans="1:16" ht="15.75" x14ac:dyDescent="0.25">
      <c r="A35" s="13"/>
      <c r="B35" s="13" t="s">
        <v>9</v>
      </c>
      <c r="C35" s="114" t="s">
        <v>225</v>
      </c>
      <c r="D35" s="114" t="s">
        <v>226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ht="15.75" x14ac:dyDescent="0.25">
      <c r="A36" s="15">
        <v>1</v>
      </c>
      <c r="B36" s="121"/>
      <c r="C36" s="15"/>
      <c r="D36" s="15"/>
      <c r="F36" s="79"/>
      <c r="G36" s="80" t="s">
        <v>151</v>
      </c>
      <c r="H36" s="80" t="s">
        <v>225</v>
      </c>
      <c r="I36" s="80" t="s">
        <v>227</v>
      </c>
    </row>
    <row r="37" spans="1:16" ht="15.75" x14ac:dyDescent="0.25">
      <c r="A37" s="15">
        <v>2</v>
      </c>
      <c r="B37" s="121"/>
      <c r="C37" s="15"/>
      <c r="D37" s="15"/>
      <c r="F37" s="15">
        <v>1</v>
      </c>
      <c r="G37" s="15"/>
      <c r="H37" s="118"/>
      <c r="I37" s="53"/>
    </row>
    <row r="38" spans="1:16" ht="15.75" x14ac:dyDescent="0.25">
      <c r="A38" s="15">
        <v>3</v>
      </c>
      <c r="B38" s="121"/>
      <c r="C38" s="15"/>
      <c r="D38" s="15"/>
      <c r="F38" s="15">
        <v>2</v>
      </c>
      <c r="G38" s="15"/>
      <c r="H38" s="118"/>
      <c r="I38" s="53"/>
    </row>
    <row r="39" spans="1:16" ht="15.75" x14ac:dyDescent="0.25">
      <c r="A39" s="13"/>
      <c r="B39" s="13" t="s">
        <v>13</v>
      </c>
      <c r="C39" s="114" t="s">
        <v>225</v>
      </c>
      <c r="D39" s="114" t="s">
        <v>226</v>
      </c>
      <c r="F39" s="15">
        <v>3</v>
      </c>
      <c r="G39" s="15"/>
      <c r="H39" s="118"/>
      <c r="I39" s="53"/>
    </row>
    <row r="40" spans="1:16" ht="15.75" x14ac:dyDescent="0.25">
      <c r="A40" s="15">
        <v>1</v>
      </c>
      <c r="B40" s="121"/>
      <c r="C40" s="15"/>
      <c r="D40" s="15"/>
    </row>
    <row r="41" spans="1:16" ht="15.75" x14ac:dyDescent="0.25">
      <c r="A41" s="15">
        <v>2</v>
      </c>
      <c r="B41" s="121"/>
      <c r="C41" s="15"/>
      <c r="D41" s="15"/>
    </row>
    <row r="42" spans="1:16" ht="15.75" x14ac:dyDescent="0.25">
      <c r="A42" s="15">
        <v>3</v>
      </c>
      <c r="B42" s="121"/>
      <c r="C42" s="15"/>
      <c r="D42" s="15"/>
      <c r="G42" s="116" t="s">
        <v>224</v>
      </c>
      <c r="H42" s="116" t="s">
        <v>225</v>
      </c>
      <c r="I42" s="116" t="s">
        <v>227</v>
      </c>
    </row>
    <row r="43" spans="1:16" x14ac:dyDescent="0.2">
      <c r="G43" s="122"/>
      <c r="H43" s="117"/>
      <c r="I43" s="103"/>
    </row>
    <row r="44" spans="1:16" x14ac:dyDescent="0.2">
      <c r="G44" s="122"/>
      <c r="H44" s="117"/>
      <c r="I44" s="103"/>
    </row>
    <row r="45" spans="1:16" ht="15.75" x14ac:dyDescent="0.25">
      <c r="A45" s="11"/>
      <c r="B45" s="11" t="s">
        <v>4</v>
      </c>
      <c r="C45" s="113" t="s">
        <v>225</v>
      </c>
      <c r="D45" s="113" t="s">
        <v>226</v>
      </c>
      <c r="G45" s="122"/>
      <c r="H45" s="117"/>
      <c r="I45" s="103"/>
    </row>
    <row r="46" spans="1:16" ht="15.75" x14ac:dyDescent="0.25">
      <c r="A46" s="15">
        <v>1</v>
      </c>
      <c r="B46" s="15"/>
      <c r="C46" s="118"/>
      <c r="D46" s="15"/>
      <c r="G46" s="122"/>
      <c r="H46" s="117"/>
      <c r="I46" s="103"/>
    </row>
    <row r="47" spans="1:16" ht="15.75" x14ac:dyDescent="0.25">
      <c r="A47" s="15">
        <v>2</v>
      </c>
      <c r="B47" s="15"/>
      <c r="C47" s="118"/>
      <c r="D47" s="15"/>
      <c r="G47" s="122"/>
      <c r="H47" s="117"/>
      <c r="I47" s="103"/>
    </row>
    <row r="48" spans="1:16" ht="15.75" x14ac:dyDescent="0.25">
      <c r="A48" s="11"/>
      <c r="B48" s="11" t="s">
        <v>8</v>
      </c>
      <c r="C48" s="113" t="s">
        <v>225</v>
      </c>
      <c r="D48" s="113" t="s">
        <v>226</v>
      </c>
    </row>
    <row r="49" spans="1:4" ht="15.75" x14ac:dyDescent="0.25">
      <c r="A49" s="15">
        <v>1</v>
      </c>
      <c r="B49" s="15"/>
      <c r="C49" s="118"/>
      <c r="D49" s="15"/>
    </row>
    <row r="50" spans="1:4" ht="15.75" x14ac:dyDescent="0.25">
      <c r="A50" s="15">
        <v>2</v>
      </c>
      <c r="B50" s="15"/>
      <c r="C50" s="118"/>
      <c r="D50" s="15"/>
    </row>
    <row r="51" spans="1:4" ht="15.75" x14ac:dyDescent="0.25">
      <c r="A51" s="11"/>
      <c r="B51" s="11" t="s">
        <v>12</v>
      </c>
      <c r="C51" s="113" t="s">
        <v>225</v>
      </c>
      <c r="D51" s="113" t="s">
        <v>226</v>
      </c>
    </row>
    <row r="52" spans="1:4" ht="15.75" x14ac:dyDescent="0.25">
      <c r="A52" s="15">
        <v>1</v>
      </c>
      <c r="B52" s="15"/>
      <c r="C52" s="118"/>
      <c r="D52" s="15"/>
    </row>
    <row r="53" spans="1:4" ht="15.75" x14ac:dyDescent="0.25">
      <c r="A53" s="15">
        <v>2</v>
      </c>
      <c r="B53" s="15"/>
      <c r="C53" s="118"/>
      <c r="D53" s="15"/>
    </row>
  </sheetData>
  <pageMargins left="0.15" right="0.15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0"/>
  <sheetViews>
    <sheetView workbookViewId="0">
      <pane ySplit="1" topLeftCell="A118" activePane="bottomLeft" state="frozen"/>
      <selection pane="bottomLeft" activeCell="A138" sqref="A138"/>
    </sheetView>
  </sheetViews>
  <sheetFormatPr defaultRowHeight="14.25" x14ac:dyDescent="0.2"/>
  <cols>
    <col min="1" max="1" width="26.5" style="208" customWidth="1"/>
    <col min="2" max="2" width="9" style="208"/>
    <col min="3" max="3" width="4.125" style="221" customWidth="1"/>
    <col min="4" max="4" width="4.5" style="221" customWidth="1"/>
    <col min="5" max="5" width="3.5" style="221" customWidth="1"/>
    <col min="6" max="6" width="5" style="221" customWidth="1"/>
    <col min="7" max="7" width="4.375" style="221" customWidth="1"/>
    <col min="8" max="8" width="4.75" style="221" customWidth="1"/>
    <col min="9" max="9" width="4.125" style="221" customWidth="1"/>
    <col min="10" max="10" width="4.75" style="221" customWidth="1"/>
    <col min="11" max="11" width="3.875" style="221" customWidth="1"/>
    <col min="12" max="12" width="4.625" style="208" customWidth="1"/>
    <col min="13" max="13" width="4.5" style="208" customWidth="1"/>
    <col min="14" max="14" width="4.75" style="208" customWidth="1"/>
    <col min="15" max="15" width="4.625" style="208" customWidth="1"/>
    <col min="16" max="16" width="4" style="208" customWidth="1"/>
    <col min="17" max="17" width="5" style="208" customWidth="1"/>
    <col min="18" max="18" width="5.125" style="208" customWidth="1"/>
    <col min="19" max="19" width="4.25" style="208" customWidth="1"/>
    <col min="21" max="16384" width="9" style="208"/>
  </cols>
  <sheetData>
    <row r="1" spans="1:20" s="227" customFormat="1" ht="38.25" x14ac:dyDescent="0.25">
      <c r="A1" s="213"/>
      <c r="B1" s="251" t="s">
        <v>18</v>
      </c>
      <c r="C1" s="252">
        <v>44856</v>
      </c>
      <c r="D1" s="252">
        <v>44857</v>
      </c>
      <c r="E1" s="252">
        <v>44877</v>
      </c>
      <c r="F1" s="252">
        <v>44878</v>
      </c>
      <c r="G1" s="252">
        <v>44898</v>
      </c>
      <c r="H1" s="253">
        <v>44899</v>
      </c>
      <c r="I1" s="254">
        <v>44589</v>
      </c>
      <c r="J1" s="253">
        <v>44590</v>
      </c>
      <c r="K1" s="253">
        <v>44617</v>
      </c>
      <c r="L1" s="253">
        <v>44618</v>
      </c>
      <c r="M1" s="253">
        <v>44624</v>
      </c>
      <c r="N1" s="253">
        <v>44625</v>
      </c>
      <c r="O1" s="253">
        <v>44638</v>
      </c>
      <c r="P1" s="253">
        <v>44639</v>
      </c>
      <c r="Q1" s="253">
        <v>44673</v>
      </c>
      <c r="R1" s="253">
        <v>44674</v>
      </c>
      <c r="S1" s="255">
        <v>44694</v>
      </c>
    </row>
    <row r="2" spans="1:20" s="256" customFormat="1" ht="15" x14ac:dyDescent="0.25">
      <c r="A2" s="247" t="s">
        <v>322</v>
      </c>
      <c r="B2" s="248">
        <f>SUM(C2:S2)</f>
        <v>2</v>
      </c>
      <c r="C2" s="249"/>
      <c r="D2" s="249"/>
      <c r="E2" s="249"/>
      <c r="F2" s="249"/>
      <c r="G2" s="249"/>
      <c r="H2" s="249"/>
      <c r="I2" s="249"/>
      <c r="J2" s="249"/>
      <c r="K2" s="249">
        <v>1</v>
      </c>
      <c r="L2" s="248">
        <v>1</v>
      </c>
      <c r="M2" s="248"/>
      <c r="N2" s="248"/>
      <c r="O2" s="248"/>
      <c r="P2" s="248"/>
      <c r="Q2" s="248"/>
      <c r="R2" s="248"/>
      <c r="S2" s="248"/>
      <c r="T2" s="213"/>
    </row>
    <row r="3" spans="1:20" s="229" customFormat="1" ht="15" x14ac:dyDescent="0.25">
      <c r="A3" s="230" t="s">
        <v>39</v>
      </c>
      <c r="B3" s="248">
        <f>SUM(C3:S3)</f>
        <v>1</v>
      </c>
      <c r="C3" s="249"/>
      <c r="D3" s="249"/>
      <c r="E3" s="249"/>
      <c r="F3" s="249"/>
      <c r="G3" s="249"/>
      <c r="H3" s="249"/>
      <c r="I3" s="249"/>
      <c r="J3" s="249">
        <v>1</v>
      </c>
      <c r="K3" s="249"/>
      <c r="L3" s="248"/>
      <c r="M3" s="248"/>
      <c r="N3" s="248"/>
      <c r="O3" s="248"/>
      <c r="P3" s="248"/>
      <c r="Q3" s="248"/>
      <c r="R3" s="248"/>
      <c r="S3" s="248"/>
    </row>
    <row r="4" spans="1:20" s="229" customFormat="1" ht="15" x14ac:dyDescent="0.25">
      <c r="A4" s="230" t="s">
        <v>298</v>
      </c>
      <c r="B4" s="248">
        <f>SUM(C4:S4)</f>
        <v>4</v>
      </c>
      <c r="C4" s="249"/>
      <c r="D4" s="249"/>
      <c r="E4" s="249"/>
      <c r="F4" s="249"/>
      <c r="G4" s="249"/>
      <c r="H4" s="249"/>
      <c r="I4" s="249">
        <v>1</v>
      </c>
      <c r="J4" s="249">
        <v>1</v>
      </c>
      <c r="K4" s="249">
        <v>1</v>
      </c>
      <c r="L4" s="248">
        <v>1</v>
      </c>
      <c r="M4" s="248"/>
      <c r="N4" s="248"/>
      <c r="O4" s="248"/>
      <c r="P4" s="248"/>
      <c r="Q4" s="248"/>
      <c r="R4" s="248"/>
      <c r="S4" s="248"/>
    </row>
    <row r="5" spans="1:20" s="229" customFormat="1" ht="15" x14ac:dyDescent="0.25">
      <c r="A5" s="39" t="s">
        <v>146</v>
      </c>
      <c r="B5" s="103">
        <f>SUM(C5:S5)</f>
        <v>10</v>
      </c>
      <c r="C5" s="263">
        <v>1</v>
      </c>
      <c r="D5" s="263">
        <v>1</v>
      </c>
      <c r="E5" s="222"/>
      <c r="F5" s="222"/>
      <c r="G5" s="222">
        <v>1</v>
      </c>
      <c r="H5" s="222">
        <v>1</v>
      </c>
      <c r="I5" s="222">
        <v>1</v>
      </c>
      <c r="J5" s="222">
        <v>1</v>
      </c>
      <c r="K5" s="222">
        <v>1</v>
      </c>
      <c r="L5" s="220">
        <v>1</v>
      </c>
      <c r="M5" s="220">
        <v>1</v>
      </c>
      <c r="N5" s="220">
        <v>1</v>
      </c>
      <c r="O5" s="220"/>
      <c r="P5" s="220"/>
      <c r="Q5" s="220"/>
      <c r="R5" s="220"/>
      <c r="S5" s="220"/>
      <c r="T5" s="219"/>
    </row>
    <row r="6" spans="1:20" s="229" customFormat="1" ht="15" x14ac:dyDescent="0.25">
      <c r="A6" s="37" t="s">
        <v>91</v>
      </c>
      <c r="B6" s="103">
        <f>SUM(C6:S6)</f>
        <v>7</v>
      </c>
      <c r="C6" s="224">
        <v>1</v>
      </c>
      <c r="D6" s="224">
        <v>1</v>
      </c>
      <c r="E6" s="224"/>
      <c r="F6" s="224">
        <v>1</v>
      </c>
      <c r="G6" s="224">
        <v>1</v>
      </c>
      <c r="H6" s="224"/>
      <c r="I6" s="224"/>
      <c r="J6" s="224"/>
      <c r="K6" s="224"/>
      <c r="L6" s="220">
        <v>1</v>
      </c>
      <c r="M6" s="220">
        <v>1</v>
      </c>
      <c r="N6" s="220">
        <v>1</v>
      </c>
      <c r="O6" s="220"/>
      <c r="P6" s="220"/>
      <c r="Q6" s="220"/>
      <c r="R6" s="220"/>
      <c r="S6" s="220"/>
      <c r="T6" s="219"/>
    </row>
    <row r="7" spans="1:20" s="229" customFormat="1" ht="15" x14ac:dyDescent="0.25">
      <c r="A7" s="242" t="s">
        <v>370</v>
      </c>
      <c r="B7" s="248">
        <f>SUM(C7:S7)</f>
        <v>1</v>
      </c>
      <c r="C7" s="234"/>
      <c r="D7" s="234"/>
      <c r="E7" s="249"/>
      <c r="F7" s="249"/>
      <c r="G7" s="249"/>
      <c r="H7" s="249"/>
      <c r="I7" s="249"/>
      <c r="J7" s="249">
        <v>1</v>
      </c>
      <c r="K7" s="249"/>
      <c r="L7" s="248"/>
      <c r="M7" s="248"/>
      <c r="N7" s="248"/>
      <c r="O7" s="248"/>
      <c r="P7" s="248"/>
      <c r="Q7" s="248"/>
      <c r="R7" s="248"/>
      <c r="S7" s="248"/>
    </row>
    <row r="8" spans="1:20" s="229" customFormat="1" ht="15" x14ac:dyDescent="0.25">
      <c r="A8" s="230" t="s">
        <v>378</v>
      </c>
      <c r="B8" s="248">
        <f>SUM(C8:S8)</f>
        <v>1</v>
      </c>
      <c r="C8" s="249"/>
      <c r="D8" s="249"/>
      <c r="E8" s="249"/>
      <c r="F8" s="249"/>
      <c r="G8" s="249"/>
      <c r="H8" s="249"/>
      <c r="I8" s="249"/>
      <c r="J8" s="249"/>
      <c r="K8" s="249"/>
      <c r="L8" s="248"/>
      <c r="M8" s="248"/>
      <c r="N8" s="248">
        <v>1</v>
      </c>
      <c r="O8" s="248"/>
      <c r="P8" s="248"/>
      <c r="Q8" s="248"/>
      <c r="R8" s="248"/>
      <c r="S8" s="248"/>
    </row>
    <row r="9" spans="1:20" s="229" customFormat="1" ht="15" x14ac:dyDescent="0.25">
      <c r="A9" s="232" t="s">
        <v>296</v>
      </c>
      <c r="B9" s="248">
        <f>SUM(C9:S9)</f>
        <v>2</v>
      </c>
      <c r="C9" s="249"/>
      <c r="D9" s="249"/>
      <c r="E9" s="249"/>
      <c r="F9" s="249"/>
      <c r="G9" s="249"/>
      <c r="H9" s="249"/>
      <c r="I9" s="249">
        <v>1</v>
      </c>
      <c r="J9" s="249"/>
      <c r="K9" s="249"/>
      <c r="L9" s="248">
        <v>1</v>
      </c>
      <c r="M9" s="248"/>
      <c r="N9" s="248"/>
      <c r="O9" s="248"/>
      <c r="P9" s="248"/>
      <c r="Q9" s="248"/>
      <c r="R9" s="248"/>
      <c r="S9" s="248"/>
    </row>
    <row r="10" spans="1:20" s="229" customFormat="1" ht="15" x14ac:dyDescent="0.25">
      <c r="A10" s="233" t="s">
        <v>355</v>
      </c>
      <c r="B10" s="248">
        <f>SUM(C10:S10)</f>
        <v>1</v>
      </c>
      <c r="C10" s="249"/>
      <c r="D10" s="249">
        <v>1</v>
      </c>
      <c r="E10" s="249"/>
      <c r="F10" s="249"/>
      <c r="G10" s="249"/>
      <c r="H10" s="249"/>
      <c r="I10" s="249"/>
      <c r="J10" s="249"/>
      <c r="K10" s="249"/>
      <c r="L10" s="248"/>
      <c r="M10" s="248"/>
      <c r="N10" s="248"/>
      <c r="O10" s="248"/>
      <c r="P10" s="248"/>
      <c r="Q10" s="248"/>
      <c r="R10" s="248"/>
      <c r="S10" s="248"/>
    </row>
    <row r="11" spans="1:20" s="229" customFormat="1" ht="15" x14ac:dyDescent="0.25">
      <c r="A11" s="242" t="s">
        <v>86</v>
      </c>
      <c r="B11" s="248">
        <f>SUM(C11:S11)</f>
        <v>2</v>
      </c>
      <c r="C11" s="249"/>
      <c r="D11" s="249">
        <v>1</v>
      </c>
      <c r="E11" s="249"/>
      <c r="F11" s="249"/>
      <c r="G11" s="249">
        <v>1</v>
      </c>
      <c r="H11" s="249"/>
      <c r="I11" s="249"/>
      <c r="J11" s="249"/>
      <c r="K11" s="249"/>
      <c r="L11" s="248"/>
      <c r="M11" s="248"/>
      <c r="N11" s="248"/>
      <c r="O11" s="248"/>
      <c r="P11" s="248"/>
      <c r="Q11" s="248"/>
      <c r="R11" s="248"/>
      <c r="S11" s="248"/>
    </row>
    <row r="12" spans="1:20" s="229" customFormat="1" ht="15" x14ac:dyDescent="0.25">
      <c r="A12" s="240" t="s">
        <v>356</v>
      </c>
      <c r="B12" s="248">
        <f>SUM(C12:S12)</f>
        <v>1</v>
      </c>
      <c r="C12" s="249"/>
      <c r="D12" s="249"/>
      <c r="E12" s="249">
        <v>1</v>
      </c>
      <c r="F12" s="249"/>
      <c r="G12" s="249"/>
      <c r="H12" s="249"/>
      <c r="I12" s="249"/>
      <c r="J12" s="249"/>
      <c r="K12" s="249"/>
      <c r="L12" s="248"/>
      <c r="M12" s="248"/>
      <c r="N12" s="248"/>
      <c r="O12" s="248"/>
      <c r="P12" s="248"/>
      <c r="Q12" s="248"/>
      <c r="R12" s="248"/>
      <c r="S12" s="248"/>
    </row>
    <row r="13" spans="1:20" s="229" customFormat="1" ht="15" x14ac:dyDescent="0.25">
      <c r="A13" s="153" t="s">
        <v>339</v>
      </c>
      <c r="B13" s="103">
        <f>SUM(C13:S13)</f>
        <v>8</v>
      </c>
      <c r="C13" s="224"/>
      <c r="D13" s="224"/>
      <c r="E13" s="224"/>
      <c r="F13" s="224"/>
      <c r="G13" s="224">
        <v>1</v>
      </c>
      <c r="H13" s="224">
        <v>1</v>
      </c>
      <c r="I13" s="224">
        <v>1</v>
      </c>
      <c r="J13" s="224">
        <v>1</v>
      </c>
      <c r="K13" s="224">
        <v>1</v>
      </c>
      <c r="L13" s="220">
        <v>1</v>
      </c>
      <c r="M13" s="220">
        <v>1</v>
      </c>
      <c r="N13" s="220">
        <v>1</v>
      </c>
      <c r="O13" s="220"/>
      <c r="P13" s="220"/>
      <c r="Q13" s="220"/>
      <c r="R13" s="220"/>
      <c r="S13" s="220"/>
      <c r="T13" s="219"/>
    </row>
    <row r="14" spans="1:20" s="229" customFormat="1" ht="15" x14ac:dyDescent="0.25">
      <c r="A14" s="36" t="s">
        <v>111</v>
      </c>
      <c r="B14" s="103">
        <f>SUM(C14:S14)</f>
        <v>9</v>
      </c>
      <c r="C14" s="224">
        <v>1</v>
      </c>
      <c r="D14" s="224">
        <v>1</v>
      </c>
      <c r="E14" s="224">
        <v>1</v>
      </c>
      <c r="F14" s="224">
        <v>1</v>
      </c>
      <c r="G14" s="224">
        <v>1</v>
      </c>
      <c r="H14" s="224">
        <v>1</v>
      </c>
      <c r="I14" s="224"/>
      <c r="J14" s="224">
        <v>1</v>
      </c>
      <c r="K14" s="224"/>
      <c r="L14" s="220"/>
      <c r="M14" s="220">
        <v>1</v>
      </c>
      <c r="N14" s="220">
        <v>1</v>
      </c>
      <c r="O14" s="220"/>
      <c r="P14" s="220"/>
      <c r="Q14" s="220"/>
      <c r="R14" s="220"/>
      <c r="S14" s="220"/>
      <c r="T14" s="219"/>
    </row>
    <row r="15" spans="1:20" s="229" customFormat="1" ht="15" x14ac:dyDescent="0.25">
      <c r="A15" s="36" t="s">
        <v>119</v>
      </c>
      <c r="B15" s="103">
        <f>SUM(C15:S15)</f>
        <v>6</v>
      </c>
      <c r="C15" s="223">
        <v>1</v>
      </c>
      <c r="D15" s="222">
        <v>1</v>
      </c>
      <c r="E15" s="222"/>
      <c r="F15" s="222"/>
      <c r="G15" s="222"/>
      <c r="H15" s="222"/>
      <c r="I15" s="222">
        <v>1</v>
      </c>
      <c r="J15" s="222">
        <v>1</v>
      </c>
      <c r="K15" s="222">
        <v>1</v>
      </c>
      <c r="L15" s="220">
        <v>1</v>
      </c>
      <c r="M15" s="220"/>
      <c r="N15" s="220"/>
      <c r="O15" s="220"/>
      <c r="P15" s="220"/>
      <c r="Q15" s="220"/>
      <c r="R15" s="220"/>
      <c r="S15" s="220"/>
      <c r="T15" s="219"/>
    </row>
    <row r="16" spans="1:20" s="229" customFormat="1" ht="15" x14ac:dyDescent="0.25">
      <c r="A16" s="239" t="s">
        <v>180</v>
      </c>
      <c r="B16" s="248">
        <f>SUM(C16:S16)</f>
        <v>2</v>
      </c>
      <c r="C16" s="249">
        <v>1</v>
      </c>
      <c r="D16" s="249"/>
      <c r="E16" s="249"/>
      <c r="F16" s="249"/>
      <c r="G16" s="249"/>
      <c r="H16" s="249"/>
      <c r="I16" s="249"/>
      <c r="J16" s="249"/>
      <c r="K16" s="249">
        <v>1</v>
      </c>
      <c r="L16" s="248"/>
      <c r="M16" s="248"/>
      <c r="N16" s="248"/>
      <c r="O16" s="248"/>
      <c r="P16" s="248"/>
      <c r="Q16" s="248"/>
      <c r="R16" s="248"/>
      <c r="S16" s="248"/>
    </row>
    <row r="17" spans="1:20" s="229" customFormat="1" ht="15" x14ac:dyDescent="0.25">
      <c r="A17" s="101" t="s">
        <v>241</v>
      </c>
      <c r="B17" s="103">
        <f>SUM(C17:S17)</f>
        <v>6</v>
      </c>
      <c r="C17" s="224"/>
      <c r="D17" s="224">
        <v>1</v>
      </c>
      <c r="E17" s="224">
        <v>1</v>
      </c>
      <c r="F17" s="224">
        <v>1</v>
      </c>
      <c r="G17" s="224"/>
      <c r="H17" s="224"/>
      <c r="I17" s="224">
        <v>1</v>
      </c>
      <c r="J17" s="224">
        <v>1</v>
      </c>
      <c r="K17" s="224"/>
      <c r="L17" s="220"/>
      <c r="M17" s="220"/>
      <c r="N17" s="220">
        <v>1</v>
      </c>
      <c r="O17" s="220"/>
      <c r="P17" s="220"/>
      <c r="Q17" s="220"/>
      <c r="R17" s="220"/>
      <c r="S17" s="220"/>
      <c r="T17" s="219"/>
    </row>
    <row r="18" spans="1:20" s="229" customFormat="1" ht="15" x14ac:dyDescent="0.25">
      <c r="A18" s="100" t="s">
        <v>40</v>
      </c>
      <c r="B18" s="103">
        <f>SUM(C18:S18)</f>
        <v>5</v>
      </c>
      <c r="C18" s="224">
        <v>1</v>
      </c>
      <c r="D18" s="224">
        <v>1</v>
      </c>
      <c r="E18" s="224">
        <v>1</v>
      </c>
      <c r="F18" s="224"/>
      <c r="G18" s="224">
        <v>1</v>
      </c>
      <c r="H18" s="224">
        <v>1</v>
      </c>
      <c r="I18" s="224"/>
      <c r="J18" s="224"/>
      <c r="K18" s="224"/>
      <c r="L18" s="220"/>
      <c r="M18" s="220"/>
      <c r="N18" s="220"/>
      <c r="O18" s="220"/>
      <c r="P18" s="220"/>
      <c r="Q18" s="220"/>
      <c r="R18" s="220"/>
      <c r="S18" s="220"/>
      <c r="T18" s="219"/>
    </row>
    <row r="19" spans="1:20" s="229" customFormat="1" ht="15" x14ac:dyDescent="0.25">
      <c r="A19" s="238" t="s">
        <v>371</v>
      </c>
      <c r="B19" s="248">
        <f>SUM(C19:S19)</f>
        <v>1</v>
      </c>
      <c r="C19" s="249"/>
      <c r="D19" s="249"/>
      <c r="E19" s="249"/>
      <c r="F19" s="249"/>
      <c r="G19" s="249"/>
      <c r="H19" s="249"/>
      <c r="I19" s="249"/>
      <c r="J19" s="249">
        <v>1</v>
      </c>
      <c r="K19" s="249"/>
      <c r="L19" s="248"/>
      <c r="M19" s="248"/>
      <c r="N19" s="248"/>
      <c r="O19" s="248"/>
      <c r="P19" s="248"/>
      <c r="Q19" s="248"/>
      <c r="R19" s="248"/>
      <c r="S19" s="248"/>
    </row>
    <row r="20" spans="1:20" s="229" customFormat="1" ht="15" x14ac:dyDescent="0.25">
      <c r="A20" s="236" t="s">
        <v>338</v>
      </c>
      <c r="B20" s="248">
        <f>SUM(C20:S20)</f>
        <v>3</v>
      </c>
      <c r="C20" s="249"/>
      <c r="D20" s="249"/>
      <c r="E20" s="249"/>
      <c r="F20" s="249"/>
      <c r="G20" s="249"/>
      <c r="H20" s="249">
        <v>1</v>
      </c>
      <c r="I20" s="249"/>
      <c r="J20" s="249"/>
      <c r="K20" s="249"/>
      <c r="L20" s="248"/>
      <c r="M20" s="248">
        <v>1</v>
      </c>
      <c r="N20" s="248">
        <v>1</v>
      </c>
      <c r="O20" s="248"/>
      <c r="P20" s="248"/>
      <c r="Q20" s="248"/>
      <c r="R20" s="248"/>
      <c r="S20" s="248"/>
    </row>
    <row r="21" spans="1:20" s="256" customFormat="1" ht="15" x14ac:dyDescent="0.25">
      <c r="A21" s="238" t="s">
        <v>305</v>
      </c>
      <c r="B21" s="248">
        <f>SUM(C21:S21)</f>
        <v>2</v>
      </c>
      <c r="C21" s="249"/>
      <c r="D21" s="249"/>
      <c r="E21" s="249"/>
      <c r="F21" s="249"/>
      <c r="G21" s="249"/>
      <c r="H21" s="249"/>
      <c r="I21" s="249">
        <v>1</v>
      </c>
      <c r="J21" s="249">
        <v>1</v>
      </c>
      <c r="K21" s="249"/>
      <c r="L21" s="248"/>
      <c r="M21" s="248"/>
      <c r="N21" s="248"/>
      <c r="O21" s="248"/>
      <c r="P21" s="248"/>
      <c r="Q21" s="248"/>
      <c r="R21" s="248"/>
      <c r="S21" s="248"/>
      <c r="T21" s="213"/>
    </row>
    <row r="22" spans="1:20" s="256" customFormat="1" ht="15" x14ac:dyDescent="0.25">
      <c r="A22" s="236" t="s">
        <v>55</v>
      </c>
      <c r="B22" s="248">
        <f>SUM(C22:S22)</f>
        <v>3</v>
      </c>
      <c r="C22" s="249">
        <v>1</v>
      </c>
      <c r="D22" s="249"/>
      <c r="E22" s="249"/>
      <c r="F22" s="249">
        <v>1</v>
      </c>
      <c r="G22" s="249"/>
      <c r="H22" s="249"/>
      <c r="I22" s="249"/>
      <c r="J22" s="249"/>
      <c r="K22" s="249">
        <v>1</v>
      </c>
      <c r="L22" s="248"/>
      <c r="M22" s="248"/>
      <c r="N22" s="248"/>
      <c r="O22" s="248"/>
      <c r="P22" s="248"/>
      <c r="Q22" s="248"/>
      <c r="R22" s="248"/>
      <c r="S22" s="248"/>
    </row>
    <row r="23" spans="1:20" s="256" customFormat="1" ht="15" x14ac:dyDescent="0.25">
      <c r="A23" s="236" t="s">
        <v>182</v>
      </c>
      <c r="B23" s="248">
        <f>SUM(C23:S23)</f>
        <v>1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8"/>
      <c r="M23" s="248"/>
      <c r="N23" s="248">
        <v>1</v>
      </c>
      <c r="O23" s="248"/>
      <c r="P23" s="248"/>
      <c r="Q23" s="248"/>
      <c r="R23" s="248"/>
      <c r="S23" s="248"/>
      <c r="T23" s="213"/>
    </row>
    <row r="24" spans="1:20" s="256" customFormat="1" ht="15" x14ac:dyDescent="0.25">
      <c r="A24" s="40" t="s">
        <v>179</v>
      </c>
      <c r="B24" s="103">
        <f>SUM(C24:S24)</f>
        <v>12</v>
      </c>
      <c r="C24" s="224">
        <v>1</v>
      </c>
      <c r="D24" s="224">
        <v>1</v>
      </c>
      <c r="E24" s="224">
        <v>1</v>
      </c>
      <c r="F24" s="224">
        <v>1</v>
      </c>
      <c r="G24" s="224">
        <v>1</v>
      </c>
      <c r="H24" s="224">
        <v>1</v>
      </c>
      <c r="I24" s="224">
        <v>1</v>
      </c>
      <c r="J24" s="224">
        <v>1</v>
      </c>
      <c r="K24" s="224">
        <v>1</v>
      </c>
      <c r="L24" s="103">
        <v>1</v>
      </c>
      <c r="M24" s="103">
        <v>1</v>
      </c>
      <c r="N24" s="103">
        <v>1</v>
      </c>
      <c r="O24" s="103"/>
      <c r="P24" s="103"/>
      <c r="Q24" s="103"/>
      <c r="R24" s="103"/>
      <c r="S24" s="103"/>
      <c r="T24" s="226"/>
    </row>
    <row r="25" spans="1:20" s="256" customFormat="1" ht="15" x14ac:dyDescent="0.25">
      <c r="A25" s="239" t="s">
        <v>252</v>
      </c>
      <c r="B25" s="248">
        <f>SUM(C25:S25)</f>
        <v>1</v>
      </c>
      <c r="C25" s="249">
        <v>1</v>
      </c>
      <c r="D25" s="249"/>
      <c r="E25" s="249"/>
      <c r="F25" s="249"/>
      <c r="G25" s="249"/>
      <c r="H25" s="249"/>
      <c r="I25" s="249"/>
      <c r="J25" s="249"/>
      <c r="K25" s="249"/>
      <c r="L25" s="248"/>
      <c r="M25" s="248"/>
      <c r="N25" s="248"/>
      <c r="O25" s="248"/>
      <c r="P25" s="248"/>
      <c r="Q25" s="248"/>
      <c r="R25" s="248"/>
      <c r="S25" s="248"/>
      <c r="T25" s="213"/>
    </row>
    <row r="26" spans="1:20" s="256" customFormat="1" ht="15" x14ac:dyDescent="0.25">
      <c r="A26" s="239" t="s">
        <v>365</v>
      </c>
      <c r="B26" s="248">
        <f>SUM(C26:S26)</f>
        <v>1</v>
      </c>
      <c r="C26" s="249"/>
      <c r="D26" s="249"/>
      <c r="E26" s="249"/>
      <c r="F26" s="249"/>
      <c r="G26" s="249"/>
      <c r="H26" s="249"/>
      <c r="I26" s="249"/>
      <c r="J26" s="249">
        <v>1</v>
      </c>
      <c r="K26" s="249"/>
      <c r="L26" s="248"/>
      <c r="M26" s="248"/>
      <c r="N26" s="248"/>
      <c r="O26" s="248"/>
      <c r="P26" s="248"/>
      <c r="Q26" s="248"/>
      <c r="R26" s="248"/>
      <c r="S26" s="248"/>
      <c r="T26" s="213"/>
    </row>
    <row r="27" spans="1:20" s="256" customFormat="1" ht="15" x14ac:dyDescent="0.25">
      <c r="A27" s="238" t="s">
        <v>87</v>
      </c>
      <c r="B27" s="248">
        <f>SUM(C27:S27)</f>
        <v>2</v>
      </c>
      <c r="C27" s="249"/>
      <c r="D27" s="249"/>
      <c r="E27" s="249"/>
      <c r="F27" s="249"/>
      <c r="G27" s="249"/>
      <c r="H27" s="249"/>
      <c r="I27" s="249">
        <v>1</v>
      </c>
      <c r="J27" s="249">
        <v>1</v>
      </c>
      <c r="K27" s="249"/>
      <c r="L27" s="248"/>
      <c r="M27" s="248"/>
      <c r="N27" s="248"/>
      <c r="O27" s="248"/>
      <c r="P27" s="248"/>
      <c r="Q27" s="248"/>
      <c r="R27" s="248"/>
      <c r="S27" s="248"/>
    </row>
    <row r="28" spans="1:20" s="256" customFormat="1" ht="15" x14ac:dyDescent="0.25">
      <c r="A28" s="239" t="s">
        <v>276</v>
      </c>
      <c r="B28" s="248">
        <f>SUM(C28:S28)</f>
        <v>2</v>
      </c>
      <c r="C28" s="249"/>
      <c r="D28" s="249"/>
      <c r="E28" s="249"/>
      <c r="F28" s="249">
        <v>1</v>
      </c>
      <c r="G28" s="249"/>
      <c r="H28" s="249"/>
      <c r="I28" s="249"/>
      <c r="J28" s="249"/>
      <c r="K28" s="249"/>
      <c r="L28" s="248">
        <v>1</v>
      </c>
      <c r="M28" s="248"/>
      <c r="N28" s="248"/>
      <c r="O28" s="248"/>
      <c r="P28" s="248"/>
      <c r="Q28" s="248"/>
      <c r="R28" s="248"/>
      <c r="S28" s="248"/>
    </row>
    <row r="29" spans="1:20" s="256" customFormat="1" ht="15" x14ac:dyDescent="0.25">
      <c r="A29" s="53" t="s">
        <v>109</v>
      </c>
      <c r="B29" s="103">
        <f>SUM(C29:S29)</f>
        <v>10</v>
      </c>
      <c r="C29" s="224">
        <v>1</v>
      </c>
      <c r="D29" s="224">
        <v>1</v>
      </c>
      <c r="E29" s="224">
        <v>1</v>
      </c>
      <c r="F29" s="224">
        <v>1</v>
      </c>
      <c r="G29" s="224">
        <v>1</v>
      </c>
      <c r="H29" s="224">
        <v>1</v>
      </c>
      <c r="I29" s="224">
        <v>1</v>
      </c>
      <c r="J29" s="224">
        <v>1</v>
      </c>
      <c r="K29" s="224"/>
      <c r="L29" s="103"/>
      <c r="M29" s="103">
        <v>1</v>
      </c>
      <c r="N29" s="103">
        <v>1</v>
      </c>
      <c r="O29" s="103"/>
      <c r="P29" s="103"/>
      <c r="Q29" s="103"/>
      <c r="R29" s="103"/>
      <c r="S29" s="103"/>
      <c r="T29" s="226"/>
    </row>
    <row r="30" spans="1:20" s="256" customFormat="1" ht="15" x14ac:dyDescent="0.25">
      <c r="A30" s="239" t="s">
        <v>113</v>
      </c>
      <c r="B30" s="248">
        <f>SUM(C30:S30)</f>
        <v>2</v>
      </c>
      <c r="C30" s="249">
        <v>1</v>
      </c>
      <c r="D30" s="249">
        <v>1</v>
      </c>
      <c r="E30" s="249"/>
      <c r="F30" s="249"/>
      <c r="G30" s="249"/>
      <c r="H30" s="249"/>
      <c r="I30" s="249"/>
      <c r="J30" s="249"/>
      <c r="K30" s="249"/>
      <c r="L30" s="248"/>
      <c r="M30" s="248"/>
      <c r="N30" s="248"/>
      <c r="O30" s="248"/>
      <c r="P30" s="248"/>
      <c r="Q30" s="248"/>
      <c r="R30" s="248"/>
      <c r="S30" s="248"/>
    </row>
    <row r="31" spans="1:20" s="256" customFormat="1" ht="15" x14ac:dyDescent="0.25">
      <c r="A31" s="239" t="s">
        <v>373</v>
      </c>
      <c r="B31" s="248">
        <f>SUM(C31:S31)</f>
        <v>2</v>
      </c>
      <c r="C31" s="249"/>
      <c r="D31" s="249"/>
      <c r="E31" s="249"/>
      <c r="F31" s="249"/>
      <c r="G31" s="249"/>
      <c r="H31" s="249"/>
      <c r="I31" s="249"/>
      <c r="J31" s="249"/>
      <c r="K31" s="249">
        <v>1</v>
      </c>
      <c r="L31" s="248">
        <v>1</v>
      </c>
      <c r="M31" s="248"/>
      <c r="N31" s="248"/>
      <c r="O31" s="248"/>
      <c r="P31" s="248"/>
      <c r="Q31" s="248"/>
      <c r="R31" s="248"/>
      <c r="S31" s="248"/>
    </row>
    <row r="32" spans="1:20" s="256" customFormat="1" ht="15" x14ac:dyDescent="0.25">
      <c r="A32" s="261" t="s">
        <v>351</v>
      </c>
      <c r="B32" s="248">
        <f>SUM(C32:S32)</f>
        <v>1</v>
      </c>
      <c r="C32" s="249">
        <v>1</v>
      </c>
      <c r="D32" s="249"/>
      <c r="E32" s="249"/>
      <c r="F32" s="249"/>
      <c r="G32" s="249"/>
      <c r="H32" s="249"/>
      <c r="I32" s="249"/>
      <c r="J32" s="249"/>
      <c r="K32" s="249"/>
      <c r="L32" s="248"/>
      <c r="M32" s="248"/>
      <c r="N32" s="248"/>
      <c r="O32" s="248"/>
      <c r="P32" s="248"/>
      <c r="Q32" s="248"/>
      <c r="R32" s="248"/>
      <c r="S32" s="248"/>
      <c r="T32" s="213"/>
    </row>
    <row r="33" spans="1:20" s="256" customFormat="1" ht="15" x14ac:dyDescent="0.25">
      <c r="A33" s="240" t="s">
        <v>358</v>
      </c>
      <c r="B33" s="248">
        <f>SUM(C33:S33)</f>
        <v>1</v>
      </c>
      <c r="C33" s="249"/>
      <c r="D33" s="249"/>
      <c r="E33" s="249"/>
      <c r="F33" s="249">
        <v>1</v>
      </c>
      <c r="G33" s="249"/>
      <c r="H33" s="249"/>
      <c r="I33" s="249"/>
      <c r="J33" s="249"/>
      <c r="K33" s="249"/>
      <c r="L33" s="248"/>
      <c r="M33" s="248"/>
      <c r="N33" s="248"/>
      <c r="O33" s="248"/>
      <c r="P33" s="248"/>
      <c r="Q33" s="248"/>
      <c r="R33" s="248"/>
      <c r="S33" s="248"/>
      <c r="T33" s="213"/>
    </row>
    <row r="34" spans="1:20" s="256" customFormat="1" ht="15" x14ac:dyDescent="0.25">
      <c r="A34" s="39" t="s">
        <v>163</v>
      </c>
      <c r="B34" s="103">
        <f>SUM(C34:S34)</f>
        <v>5</v>
      </c>
      <c r="C34" s="224"/>
      <c r="D34" s="224"/>
      <c r="E34" s="224">
        <v>1</v>
      </c>
      <c r="F34" s="224">
        <v>1</v>
      </c>
      <c r="G34" s="224"/>
      <c r="H34" s="224">
        <v>1</v>
      </c>
      <c r="I34" s="224"/>
      <c r="J34" s="224"/>
      <c r="K34" s="224"/>
      <c r="L34" s="103"/>
      <c r="M34" s="103">
        <v>1</v>
      </c>
      <c r="N34" s="103">
        <v>1</v>
      </c>
      <c r="O34" s="103"/>
      <c r="P34" s="103"/>
      <c r="Q34" s="103"/>
      <c r="R34" s="103"/>
      <c r="S34" s="103"/>
      <c r="T34" s="226"/>
    </row>
    <row r="35" spans="1:20" s="256" customFormat="1" ht="15" x14ac:dyDescent="0.25">
      <c r="A35" s="259" t="s">
        <v>247</v>
      </c>
      <c r="B35" s="248">
        <f>SUM(C35:S35)</f>
        <v>1</v>
      </c>
      <c r="C35" s="237">
        <v>1</v>
      </c>
      <c r="D35" s="237"/>
      <c r="E35" s="249"/>
      <c r="F35" s="249"/>
      <c r="G35" s="249"/>
      <c r="H35" s="249"/>
      <c r="I35" s="249"/>
      <c r="J35" s="249"/>
      <c r="K35" s="249"/>
      <c r="L35" s="248"/>
      <c r="M35" s="248"/>
      <c r="N35" s="248"/>
      <c r="O35" s="248"/>
      <c r="P35" s="248"/>
      <c r="Q35" s="248"/>
      <c r="R35" s="248"/>
      <c r="S35" s="248"/>
      <c r="T35" s="213"/>
    </row>
    <row r="36" spans="1:20" s="256" customFormat="1" ht="15" x14ac:dyDescent="0.25">
      <c r="A36" s="230" t="s">
        <v>340</v>
      </c>
      <c r="B36" s="248">
        <f>SUM(C36:S36)</f>
        <v>1</v>
      </c>
      <c r="C36" s="249"/>
      <c r="D36" s="249"/>
      <c r="E36" s="249"/>
      <c r="F36" s="249"/>
      <c r="G36" s="249"/>
      <c r="H36" s="249"/>
      <c r="I36" s="249"/>
      <c r="J36" s="249"/>
      <c r="K36" s="249"/>
      <c r="L36" s="248"/>
      <c r="M36" s="248">
        <v>1</v>
      </c>
      <c r="N36" s="248"/>
      <c r="O36" s="248"/>
      <c r="P36" s="248"/>
      <c r="Q36" s="248"/>
      <c r="R36" s="248"/>
      <c r="S36" s="248"/>
      <c r="T36" s="213"/>
    </row>
    <row r="37" spans="1:20" s="256" customFormat="1" ht="15" x14ac:dyDescent="0.25">
      <c r="A37" s="230" t="s">
        <v>275</v>
      </c>
      <c r="B37" s="248">
        <f>SUM(C37:S37)</f>
        <v>1</v>
      </c>
      <c r="C37" s="249"/>
      <c r="D37" s="249"/>
      <c r="E37" s="249"/>
      <c r="F37" s="249">
        <v>1</v>
      </c>
      <c r="G37" s="249"/>
      <c r="H37" s="249"/>
      <c r="I37" s="249"/>
      <c r="J37" s="249"/>
      <c r="K37" s="249"/>
      <c r="L37" s="248"/>
      <c r="M37" s="248"/>
      <c r="N37" s="248"/>
      <c r="O37" s="248"/>
      <c r="P37" s="248"/>
      <c r="Q37" s="248"/>
      <c r="R37" s="248"/>
      <c r="S37" s="248"/>
      <c r="T37" s="213"/>
    </row>
    <row r="38" spans="1:20" s="256" customFormat="1" ht="15" x14ac:dyDescent="0.25">
      <c r="A38" s="232" t="s">
        <v>158</v>
      </c>
      <c r="B38" s="248">
        <f>SUM(C38:S38)</f>
        <v>2</v>
      </c>
      <c r="C38" s="249"/>
      <c r="D38" s="249"/>
      <c r="E38" s="249"/>
      <c r="F38" s="249"/>
      <c r="G38" s="249"/>
      <c r="H38" s="249"/>
      <c r="I38" s="249">
        <v>1</v>
      </c>
      <c r="J38" s="249">
        <v>1</v>
      </c>
      <c r="K38" s="249"/>
      <c r="L38" s="248"/>
      <c r="M38" s="248"/>
      <c r="N38" s="248"/>
      <c r="O38" s="248"/>
      <c r="P38" s="248"/>
      <c r="Q38" s="248"/>
      <c r="R38" s="248"/>
      <c r="S38" s="248"/>
    </row>
    <row r="39" spans="1:20" s="256" customFormat="1" ht="15" x14ac:dyDescent="0.25">
      <c r="A39" s="230" t="s">
        <v>22</v>
      </c>
      <c r="B39" s="248">
        <f>SUM(C39:S39)</f>
        <v>4</v>
      </c>
      <c r="C39" s="249"/>
      <c r="D39" s="249"/>
      <c r="E39" s="249">
        <v>1</v>
      </c>
      <c r="F39" s="249">
        <v>1</v>
      </c>
      <c r="G39" s="249"/>
      <c r="H39" s="249"/>
      <c r="I39" s="249"/>
      <c r="J39" s="249"/>
      <c r="K39" s="249">
        <v>1</v>
      </c>
      <c r="L39" s="248">
        <v>1</v>
      </c>
      <c r="M39" s="248"/>
      <c r="N39" s="248"/>
      <c r="O39" s="248"/>
      <c r="P39" s="248"/>
      <c r="Q39" s="248"/>
      <c r="R39" s="248"/>
      <c r="S39" s="248"/>
    </row>
    <row r="40" spans="1:20" s="256" customFormat="1" ht="15" x14ac:dyDescent="0.25">
      <c r="A40" s="99" t="s">
        <v>344</v>
      </c>
      <c r="B40" s="103">
        <f>SUM(C40:S40)</f>
        <v>6</v>
      </c>
      <c r="C40" s="223">
        <v>1</v>
      </c>
      <c r="D40" s="222">
        <v>1</v>
      </c>
      <c r="E40" s="222">
        <v>1</v>
      </c>
      <c r="F40" s="222">
        <v>1</v>
      </c>
      <c r="G40" s="222"/>
      <c r="H40" s="222"/>
      <c r="I40" s="222">
        <v>1</v>
      </c>
      <c r="J40" s="222"/>
      <c r="K40" s="222"/>
      <c r="L40" s="103">
        <v>1</v>
      </c>
      <c r="M40" s="103"/>
      <c r="N40" s="103"/>
      <c r="O40" s="103"/>
      <c r="P40" s="103"/>
      <c r="Q40" s="103"/>
      <c r="R40" s="103"/>
      <c r="S40" s="103"/>
      <c r="T40" s="226"/>
    </row>
    <row r="41" spans="1:20" s="256" customFormat="1" ht="15" x14ac:dyDescent="0.25">
      <c r="A41" s="235" t="s">
        <v>260</v>
      </c>
      <c r="B41" s="248">
        <f>SUM(C41:S41)</f>
        <v>1</v>
      </c>
      <c r="C41" s="237"/>
      <c r="D41" s="249"/>
      <c r="E41" s="249">
        <v>1</v>
      </c>
      <c r="F41" s="249"/>
      <c r="G41" s="249"/>
      <c r="H41" s="249"/>
      <c r="I41" s="249"/>
      <c r="J41" s="249"/>
      <c r="K41" s="249"/>
      <c r="L41" s="248"/>
      <c r="M41" s="248"/>
      <c r="N41" s="248"/>
      <c r="O41" s="248"/>
      <c r="P41" s="248"/>
      <c r="Q41" s="248"/>
      <c r="R41" s="248"/>
      <c r="S41" s="248"/>
      <c r="T41" s="213"/>
    </row>
    <row r="42" spans="1:20" s="256" customFormat="1" ht="15" x14ac:dyDescent="0.25">
      <c r="A42" s="240" t="s">
        <v>278</v>
      </c>
      <c r="B42" s="248">
        <f>SUM(C42:S42)</f>
        <v>3</v>
      </c>
      <c r="C42" s="231"/>
      <c r="D42" s="249"/>
      <c r="E42" s="249"/>
      <c r="F42" s="249">
        <v>1</v>
      </c>
      <c r="G42" s="249">
        <v>1</v>
      </c>
      <c r="H42" s="249">
        <v>1</v>
      </c>
      <c r="I42" s="249"/>
      <c r="J42" s="249"/>
      <c r="K42" s="249"/>
      <c r="L42" s="248"/>
      <c r="M42" s="248"/>
      <c r="N42" s="248"/>
      <c r="O42" s="248"/>
      <c r="P42" s="248"/>
      <c r="Q42" s="248"/>
      <c r="R42" s="248"/>
      <c r="S42" s="248"/>
    </row>
    <row r="43" spans="1:20" s="256" customFormat="1" ht="15" x14ac:dyDescent="0.25">
      <c r="A43" s="38" t="s">
        <v>117</v>
      </c>
      <c r="B43" s="103">
        <f>SUM(C43:S43)</f>
        <v>7</v>
      </c>
      <c r="C43" s="223">
        <v>1</v>
      </c>
      <c r="D43" s="223">
        <v>1</v>
      </c>
      <c r="E43" s="222">
        <v>1</v>
      </c>
      <c r="F43" s="222"/>
      <c r="G43" s="222"/>
      <c r="H43" s="222"/>
      <c r="I43" s="222">
        <v>1</v>
      </c>
      <c r="J43" s="222">
        <v>1</v>
      </c>
      <c r="K43" s="222">
        <v>1</v>
      </c>
      <c r="L43" s="103">
        <v>1</v>
      </c>
      <c r="M43" s="103"/>
      <c r="N43" s="103"/>
      <c r="O43" s="103"/>
      <c r="P43" s="103"/>
      <c r="Q43" s="103"/>
      <c r="R43" s="103"/>
      <c r="S43" s="103"/>
      <c r="T43" s="226"/>
    </row>
    <row r="44" spans="1:20" s="256" customFormat="1" ht="15" x14ac:dyDescent="0.25">
      <c r="A44" s="240" t="s">
        <v>33</v>
      </c>
      <c r="B44" s="248">
        <f>SUM(C44:S44)</f>
        <v>1</v>
      </c>
      <c r="C44" s="249">
        <v>1</v>
      </c>
      <c r="D44" s="249"/>
      <c r="E44" s="249"/>
      <c r="F44" s="249"/>
      <c r="G44" s="249"/>
      <c r="H44" s="249"/>
      <c r="I44" s="249"/>
      <c r="J44" s="249"/>
      <c r="K44" s="249"/>
      <c r="L44" s="248"/>
      <c r="M44" s="248"/>
      <c r="N44" s="248"/>
      <c r="O44" s="248"/>
      <c r="P44" s="248"/>
      <c r="Q44" s="248"/>
      <c r="R44" s="248"/>
      <c r="S44" s="248"/>
    </row>
    <row r="45" spans="1:20" s="256" customFormat="1" ht="15" x14ac:dyDescent="0.25">
      <c r="A45" s="232" t="s">
        <v>79</v>
      </c>
      <c r="B45" s="248">
        <f>SUM(C45:S45)</f>
        <v>1</v>
      </c>
      <c r="C45" s="249">
        <v>1</v>
      </c>
      <c r="D45" s="249"/>
      <c r="E45" s="249"/>
      <c r="F45" s="249"/>
      <c r="G45" s="249"/>
      <c r="H45" s="249"/>
      <c r="I45" s="249"/>
      <c r="J45" s="249"/>
      <c r="K45" s="249"/>
      <c r="L45" s="248"/>
      <c r="M45" s="248"/>
      <c r="N45" s="248"/>
      <c r="O45" s="248"/>
      <c r="P45" s="248"/>
      <c r="Q45" s="248"/>
      <c r="R45" s="248"/>
      <c r="S45" s="248"/>
    </row>
    <row r="46" spans="1:20" s="256" customFormat="1" ht="15" x14ac:dyDescent="0.25">
      <c r="A46" s="39" t="s">
        <v>41</v>
      </c>
      <c r="B46" s="103">
        <f>SUM(C46:S46)</f>
        <v>7</v>
      </c>
      <c r="C46" s="223">
        <v>1</v>
      </c>
      <c r="D46" s="223">
        <v>1</v>
      </c>
      <c r="E46" s="223">
        <v>1</v>
      </c>
      <c r="F46" s="222">
        <v>1</v>
      </c>
      <c r="G46" s="222"/>
      <c r="H46" s="222"/>
      <c r="I46" s="222"/>
      <c r="J46" s="222"/>
      <c r="K46" s="222">
        <v>1</v>
      </c>
      <c r="L46" s="103">
        <v>1</v>
      </c>
      <c r="M46" s="103">
        <v>1</v>
      </c>
      <c r="N46" s="103"/>
      <c r="O46" s="103"/>
      <c r="P46" s="103"/>
      <c r="Q46" s="103"/>
      <c r="R46" s="103"/>
      <c r="S46" s="103"/>
      <c r="T46" s="226"/>
    </row>
    <row r="47" spans="1:20" s="256" customFormat="1" ht="15" x14ac:dyDescent="0.25">
      <c r="A47" s="235" t="s">
        <v>71</v>
      </c>
      <c r="B47" s="248">
        <f>SUM(C47:S47)</f>
        <v>4</v>
      </c>
      <c r="C47" s="249"/>
      <c r="D47" s="249"/>
      <c r="E47" s="249">
        <v>1</v>
      </c>
      <c r="F47" s="249">
        <v>1</v>
      </c>
      <c r="G47" s="249"/>
      <c r="H47" s="249"/>
      <c r="I47" s="249"/>
      <c r="J47" s="249"/>
      <c r="K47" s="249">
        <v>1</v>
      </c>
      <c r="L47" s="248">
        <v>1</v>
      </c>
      <c r="M47" s="248"/>
      <c r="N47" s="248"/>
      <c r="O47" s="248"/>
      <c r="P47" s="248"/>
      <c r="Q47" s="248"/>
      <c r="R47" s="248"/>
      <c r="S47" s="248"/>
    </row>
    <row r="48" spans="1:20" s="256" customFormat="1" ht="15" x14ac:dyDescent="0.25">
      <c r="A48" s="230" t="s">
        <v>161</v>
      </c>
      <c r="B48" s="248">
        <f>SUM(C48:S48)</f>
        <v>2</v>
      </c>
      <c r="C48" s="249"/>
      <c r="D48" s="249"/>
      <c r="E48" s="249"/>
      <c r="F48" s="249"/>
      <c r="G48" s="249"/>
      <c r="H48" s="249"/>
      <c r="I48" s="249">
        <v>1</v>
      </c>
      <c r="J48" s="249">
        <v>1</v>
      </c>
      <c r="K48" s="249"/>
      <c r="L48" s="248"/>
      <c r="M48" s="248"/>
      <c r="N48" s="248"/>
      <c r="O48" s="248"/>
      <c r="P48" s="248"/>
      <c r="Q48" s="248"/>
      <c r="R48" s="248"/>
      <c r="S48" s="248"/>
    </row>
    <row r="49" spans="1:20" s="256" customFormat="1" ht="15" x14ac:dyDescent="0.25">
      <c r="A49" s="184" t="s">
        <v>42</v>
      </c>
      <c r="B49" s="103">
        <f>SUM(C49:S49)</f>
        <v>10</v>
      </c>
      <c r="C49" s="224">
        <v>1</v>
      </c>
      <c r="D49" s="224">
        <v>1</v>
      </c>
      <c r="E49" s="224">
        <v>1</v>
      </c>
      <c r="F49" s="224">
        <v>1</v>
      </c>
      <c r="G49" s="224"/>
      <c r="H49" s="224"/>
      <c r="I49" s="224">
        <v>1</v>
      </c>
      <c r="J49" s="224">
        <v>1</v>
      </c>
      <c r="K49" s="224">
        <v>1</v>
      </c>
      <c r="L49" s="103">
        <v>1</v>
      </c>
      <c r="M49" s="103">
        <v>1</v>
      </c>
      <c r="N49" s="103">
        <v>1</v>
      </c>
      <c r="O49" s="103"/>
      <c r="P49" s="103"/>
      <c r="Q49" s="103"/>
      <c r="R49" s="103"/>
      <c r="S49" s="103"/>
      <c r="T49" s="226"/>
    </row>
    <row r="50" spans="1:20" s="256" customFormat="1" ht="15" x14ac:dyDescent="0.25">
      <c r="A50" s="242" t="s">
        <v>115</v>
      </c>
      <c r="B50" s="248">
        <f>SUM(C50:S50)</f>
        <v>1</v>
      </c>
      <c r="C50" s="249"/>
      <c r="D50" s="249"/>
      <c r="E50" s="249"/>
      <c r="F50" s="249"/>
      <c r="G50" s="249"/>
      <c r="H50" s="249"/>
      <c r="I50" s="249"/>
      <c r="J50" s="249"/>
      <c r="K50" s="249">
        <v>1</v>
      </c>
      <c r="L50" s="248"/>
      <c r="M50" s="248"/>
      <c r="N50" s="248"/>
      <c r="O50" s="248"/>
      <c r="P50" s="248"/>
      <c r="Q50" s="248"/>
      <c r="R50" s="248"/>
      <c r="S50" s="248"/>
    </row>
    <row r="51" spans="1:20" s="256" customFormat="1" ht="15" x14ac:dyDescent="0.25">
      <c r="A51" s="232" t="s">
        <v>361</v>
      </c>
      <c r="B51" s="248">
        <f>SUM(C51:S51)</f>
        <v>1</v>
      </c>
      <c r="C51" s="249"/>
      <c r="D51" s="249"/>
      <c r="E51" s="249"/>
      <c r="F51" s="249"/>
      <c r="G51" s="249"/>
      <c r="H51" s="249">
        <v>1</v>
      </c>
      <c r="I51" s="249"/>
      <c r="J51" s="249"/>
      <c r="K51" s="249"/>
      <c r="L51" s="248"/>
      <c r="M51" s="248"/>
      <c r="N51" s="248"/>
      <c r="O51" s="248"/>
      <c r="P51" s="248"/>
      <c r="Q51" s="248"/>
      <c r="R51" s="248"/>
      <c r="S51" s="248"/>
    </row>
    <row r="52" spans="1:20" s="256" customFormat="1" ht="15" x14ac:dyDescent="0.25">
      <c r="A52" s="232" t="s">
        <v>359</v>
      </c>
      <c r="B52" s="248">
        <f>SUM(C52:S52)</f>
        <v>1</v>
      </c>
      <c r="C52" s="249"/>
      <c r="D52" s="249"/>
      <c r="E52" s="249"/>
      <c r="F52" s="249"/>
      <c r="G52" s="249"/>
      <c r="H52" s="249">
        <v>1</v>
      </c>
      <c r="I52" s="249"/>
      <c r="J52" s="249"/>
      <c r="K52" s="249"/>
      <c r="L52" s="248"/>
      <c r="M52" s="248"/>
      <c r="N52" s="248"/>
      <c r="O52" s="248"/>
      <c r="P52" s="248"/>
      <c r="Q52" s="248"/>
      <c r="R52" s="248"/>
      <c r="S52" s="248"/>
    </row>
    <row r="53" spans="1:20" s="256" customFormat="1" ht="15" x14ac:dyDescent="0.25">
      <c r="A53" s="243" t="s">
        <v>360</v>
      </c>
      <c r="B53" s="248">
        <f>SUM(C53:S53)</f>
        <v>1</v>
      </c>
      <c r="C53" s="249"/>
      <c r="D53" s="249"/>
      <c r="E53" s="249"/>
      <c r="F53" s="249"/>
      <c r="G53" s="249"/>
      <c r="H53" s="249">
        <v>1</v>
      </c>
      <c r="I53" s="249"/>
      <c r="J53" s="249"/>
      <c r="K53" s="249"/>
      <c r="L53" s="248"/>
      <c r="M53" s="248"/>
      <c r="N53" s="248"/>
      <c r="O53" s="248"/>
      <c r="P53" s="248"/>
      <c r="Q53" s="248"/>
      <c r="R53" s="248"/>
      <c r="S53" s="248"/>
    </row>
    <row r="54" spans="1:20" s="256" customFormat="1" ht="15" x14ac:dyDescent="0.25">
      <c r="A54" s="239" t="s">
        <v>376</v>
      </c>
      <c r="B54" s="248">
        <f>SUM(C54:S54)</f>
        <v>1</v>
      </c>
      <c r="C54" s="249"/>
      <c r="D54" s="249"/>
      <c r="E54" s="249"/>
      <c r="F54" s="249"/>
      <c r="G54" s="249"/>
      <c r="H54" s="249"/>
      <c r="I54" s="249"/>
      <c r="J54" s="249"/>
      <c r="K54" s="249"/>
      <c r="L54" s="248"/>
      <c r="M54" s="248">
        <v>1</v>
      </c>
      <c r="N54" s="248"/>
      <c r="O54" s="248"/>
      <c r="P54" s="248"/>
      <c r="Q54" s="248"/>
      <c r="R54" s="248"/>
      <c r="S54" s="248"/>
    </row>
    <row r="55" spans="1:20" s="256" customFormat="1" ht="15" x14ac:dyDescent="0.25">
      <c r="A55" s="238" t="s">
        <v>272</v>
      </c>
      <c r="B55" s="248">
        <f>SUM(C55:S55)</f>
        <v>2</v>
      </c>
      <c r="C55" s="249"/>
      <c r="D55" s="249"/>
      <c r="E55" s="249"/>
      <c r="F55" s="249">
        <v>1</v>
      </c>
      <c r="G55" s="249"/>
      <c r="H55" s="249"/>
      <c r="I55" s="249">
        <v>1</v>
      </c>
      <c r="J55" s="249"/>
      <c r="K55" s="249"/>
      <c r="L55" s="248"/>
      <c r="M55" s="248"/>
      <c r="N55" s="248"/>
      <c r="O55" s="248"/>
      <c r="P55" s="248"/>
      <c r="Q55" s="248"/>
      <c r="R55" s="248"/>
      <c r="S55" s="248"/>
    </row>
    <row r="56" spans="1:20" s="256" customFormat="1" ht="15" x14ac:dyDescent="0.25">
      <c r="A56" s="239" t="s">
        <v>270</v>
      </c>
      <c r="B56" s="248">
        <f>SUM(C56:S56)</f>
        <v>3</v>
      </c>
      <c r="C56" s="249"/>
      <c r="D56" s="249"/>
      <c r="E56" s="249"/>
      <c r="F56" s="249">
        <v>1</v>
      </c>
      <c r="G56" s="249"/>
      <c r="H56" s="249"/>
      <c r="I56" s="249">
        <v>1</v>
      </c>
      <c r="J56" s="249"/>
      <c r="K56" s="249"/>
      <c r="L56" s="248">
        <v>1</v>
      </c>
      <c r="M56" s="248"/>
      <c r="N56" s="248"/>
      <c r="O56" s="248"/>
      <c r="P56" s="248"/>
      <c r="Q56" s="248"/>
      <c r="R56" s="248"/>
      <c r="S56" s="248"/>
    </row>
    <row r="57" spans="1:20" s="256" customFormat="1" ht="15" x14ac:dyDescent="0.25">
      <c r="A57" s="239" t="s">
        <v>219</v>
      </c>
      <c r="B57" s="248">
        <f>SUM(C57:S57)</f>
        <v>2</v>
      </c>
      <c r="C57" s="249"/>
      <c r="D57" s="249">
        <v>1</v>
      </c>
      <c r="E57" s="249"/>
      <c r="F57" s="249"/>
      <c r="G57" s="249">
        <v>1</v>
      </c>
      <c r="H57" s="249"/>
      <c r="I57" s="249"/>
      <c r="J57" s="249"/>
      <c r="K57" s="249"/>
      <c r="L57" s="248"/>
      <c r="M57" s="248"/>
      <c r="N57" s="248"/>
      <c r="O57" s="248"/>
      <c r="P57" s="248"/>
      <c r="Q57" s="248"/>
      <c r="R57" s="248"/>
      <c r="S57" s="248"/>
    </row>
    <row r="58" spans="1:20" s="256" customFormat="1" ht="15" x14ac:dyDescent="0.25">
      <c r="A58" s="239" t="s">
        <v>205</v>
      </c>
      <c r="B58" s="248">
        <f>SUM(C58:S58)</f>
        <v>1</v>
      </c>
      <c r="C58" s="249"/>
      <c r="D58" s="249">
        <v>1</v>
      </c>
      <c r="E58" s="249"/>
      <c r="F58" s="249"/>
      <c r="G58" s="249"/>
      <c r="H58" s="249"/>
      <c r="I58" s="249"/>
      <c r="J58" s="249"/>
      <c r="K58" s="249"/>
      <c r="L58" s="248"/>
      <c r="M58" s="248"/>
      <c r="N58" s="248"/>
      <c r="O58" s="248"/>
      <c r="P58" s="248"/>
      <c r="Q58" s="248"/>
      <c r="R58" s="248"/>
      <c r="S58" s="248"/>
    </row>
    <row r="59" spans="1:20" s="256" customFormat="1" ht="15" x14ac:dyDescent="0.25">
      <c r="A59" s="238" t="s">
        <v>89</v>
      </c>
      <c r="B59" s="248">
        <f>SUM(C59:S59)</f>
        <v>4</v>
      </c>
      <c r="C59" s="249">
        <v>1</v>
      </c>
      <c r="D59" s="249">
        <v>1</v>
      </c>
      <c r="E59" s="249">
        <v>1</v>
      </c>
      <c r="F59" s="249">
        <v>1</v>
      </c>
      <c r="G59" s="249"/>
      <c r="H59" s="249"/>
      <c r="I59" s="249"/>
      <c r="J59" s="249"/>
      <c r="K59" s="249"/>
      <c r="L59" s="248"/>
      <c r="M59" s="248"/>
      <c r="N59" s="248"/>
      <c r="O59" s="248"/>
      <c r="P59" s="248"/>
      <c r="Q59" s="248"/>
      <c r="R59" s="248"/>
      <c r="S59" s="248"/>
    </row>
    <row r="60" spans="1:20" s="256" customFormat="1" ht="15" x14ac:dyDescent="0.25">
      <c r="A60" s="239" t="s">
        <v>374</v>
      </c>
      <c r="B60" s="248">
        <f>SUM(C60:S60)</f>
        <v>1</v>
      </c>
      <c r="C60" s="249"/>
      <c r="D60" s="249"/>
      <c r="E60" s="249"/>
      <c r="F60" s="249"/>
      <c r="G60" s="249"/>
      <c r="H60" s="249"/>
      <c r="I60" s="249"/>
      <c r="J60" s="249"/>
      <c r="K60" s="249">
        <v>1</v>
      </c>
      <c r="L60" s="248"/>
      <c r="M60" s="248"/>
      <c r="N60" s="248"/>
      <c r="O60" s="248"/>
      <c r="P60" s="248"/>
      <c r="Q60" s="248"/>
      <c r="R60" s="248"/>
      <c r="S60" s="248"/>
    </row>
    <row r="61" spans="1:20" s="256" customFormat="1" ht="15" x14ac:dyDescent="0.25">
      <c r="A61" s="239" t="s">
        <v>142</v>
      </c>
      <c r="B61" s="248">
        <f>SUM(C61:S61)</f>
        <v>1</v>
      </c>
      <c r="C61" s="249"/>
      <c r="D61" s="249"/>
      <c r="E61" s="249"/>
      <c r="F61" s="249"/>
      <c r="G61" s="249"/>
      <c r="H61" s="249"/>
      <c r="I61" s="249"/>
      <c r="J61" s="249"/>
      <c r="K61" s="249"/>
      <c r="L61" s="248"/>
      <c r="M61" s="248">
        <v>1</v>
      </c>
      <c r="N61" s="248"/>
      <c r="O61" s="248"/>
      <c r="P61" s="248"/>
      <c r="Q61" s="248"/>
      <c r="R61" s="248"/>
      <c r="S61" s="248"/>
    </row>
    <row r="62" spans="1:20" s="256" customFormat="1" ht="15" x14ac:dyDescent="0.25">
      <c r="A62" s="239" t="s">
        <v>377</v>
      </c>
      <c r="B62" s="248">
        <f>SUM(C62:S62)</f>
        <v>1</v>
      </c>
      <c r="C62" s="249"/>
      <c r="D62" s="249"/>
      <c r="E62" s="249"/>
      <c r="F62" s="249"/>
      <c r="G62" s="249"/>
      <c r="H62" s="249"/>
      <c r="I62" s="249"/>
      <c r="J62" s="249"/>
      <c r="K62" s="249"/>
      <c r="L62" s="248"/>
      <c r="M62" s="248">
        <v>1</v>
      </c>
      <c r="N62" s="248"/>
      <c r="O62" s="248"/>
      <c r="P62" s="248"/>
      <c r="Q62" s="248"/>
      <c r="R62" s="248"/>
      <c r="S62" s="248"/>
    </row>
    <row r="63" spans="1:20" s="256" customFormat="1" ht="15" x14ac:dyDescent="0.25">
      <c r="A63" s="238" t="s">
        <v>200</v>
      </c>
      <c r="B63" s="248">
        <f>SUM(C63:S63)</f>
        <v>4</v>
      </c>
      <c r="C63" s="249"/>
      <c r="D63" s="249"/>
      <c r="E63" s="249"/>
      <c r="F63" s="249"/>
      <c r="G63" s="249"/>
      <c r="H63" s="249">
        <v>1</v>
      </c>
      <c r="I63" s="249"/>
      <c r="J63" s="249">
        <v>1</v>
      </c>
      <c r="K63" s="249">
        <v>1</v>
      </c>
      <c r="L63" s="248"/>
      <c r="M63" s="248">
        <v>1</v>
      </c>
      <c r="N63" s="248"/>
      <c r="O63" s="248"/>
      <c r="P63" s="248"/>
      <c r="Q63" s="248"/>
      <c r="R63" s="248"/>
      <c r="S63" s="248"/>
    </row>
    <row r="64" spans="1:20" s="256" customFormat="1" ht="15" x14ac:dyDescent="0.25">
      <c r="A64" s="236" t="s">
        <v>293</v>
      </c>
      <c r="B64" s="248">
        <f>SUM(C64:S64)</f>
        <v>2</v>
      </c>
      <c r="C64" s="249"/>
      <c r="D64" s="249"/>
      <c r="E64" s="249"/>
      <c r="F64" s="249"/>
      <c r="G64" s="249"/>
      <c r="H64" s="249"/>
      <c r="I64" s="249">
        <v>1</v>
      </c>
      <c r="J64" s="249">
        <v>1</v>
      </c>
      <c r="K64" s="249"/>
      <c r="L64" s="248"/>
      <c r="M64" s="248"/>
      <c r="N64" s="248"/>
      <c r="O64" s="248"/>
      <c r="P64" s="248"/>
      <c r="Q64" s="248"/>
      <c r="R64" s="248"/>
      <c r="S64" s="248"/>
    </row>
    <row r="65" spans="1:20" s="256" customFormat="1" ht="15" x14ac:dyDescent="0.25">
      <c r="A65" s="239" t="s">
        <v>295</v>
      </c>
      <c r="B65" s="248">
        <f>SUM(C65:S65)</f>
        <v>2</v>
      </c>
      <c r="C65" s="249"/>
      <c r="D65" s="249"/>
      <c r="E65" s="249"/>
      <c r="F65" s="249"/>
      <c r="G65" s="249"/>
      <c r="H65" s="249"/>
      <c r="I65" s="249">
        <v>1</v>
      </c>
      <c r="J65" s="249">
        <v>1</v>
      </c>
      <c r="K65" s="249"/>
      <c r="L65" s="248"/>
      <c r="M65" s="248"/>
      <c r="N65" s="248"/>
      <c r="O65" s="248"/>
      <c r="P65" s="248"/>
      <c r="Q65" s="248"/>
      <c r="R65" s="248"/>
      <c r="S65" s="248"/>
    </row>
    <row r="66" spans="1:20" s="256" customFormat="1" ht="15" x14ac:dyDescent="0.25">
      <c r="A66" s="238" t="s">
        <v>256</v>
      </c>
      <c r="B66" s="248">
        <f>SUM(C66:S66)</f>
        <v>3</v>
      </c>
      <c r="C66" s="249"/>
      <c r="D66" s="249"/>
      <c r="E66" s="249">
        <v>1</v>
      </c>
      <c r="F66" s="249">
        <v>1</v>
      </c>
      <c r="G66" s="249"/>
      <c r="H66" s="249">
        <v>1</v>
      </c>
      <c r="I66" s="249"/>
      <c r="J66" s="249"/>
      <c r="K66" s="249"/>
      <c r="L66" s="248"/>
      <c r="M66" s="248"/>
      <c r="N66" s="248"/>
      <c r="O66" s="248"/>
      <c r="P66" s="248"/>
      <c r="Q66" s="248"/>
      <c r="R66" s="248"/>
      <c r="S66" s="248"/>
    </row>
    <row r="67" spans="1:20" s="256" customFormat="1" ht="15" x14ac:dyDescent="0.25">
      <c r="A67" s="238" t="s">
        <v>266</v>
      </c>
      <c r="B67" s="248">
        <f>SUM(C67:S67)</f>
        <v>4</v>
      </c>
      <c r="C67" s="249"/>
      <c r="D67" s="249"/>
      <c r="E67" s="249">
        <v>1</v>
      </c>
      <c r="F67" s="249">
        <v>1</v>
      </c>
      <c r="G67" s="249">
        <v>1</v>
      </c>
      <c r="H67" s="249"/>
      <c r="I67" s="249"/>
      <c r="J67" s="249">
        <v>1</v>
      </c>
      <c r="K67" s="249"/>
      <c r="L67" s="248"/>
      <c r="M67" s="248"/>
      <c r="N67" s="248"/>
      <c r="O67" s="248"/>
      <c r="P67" s="248"/>
      <c r="Q67" s="248"/>
      <c r="R67" s="248"/>
      <c r="S67" s="248"/>
    </row>
    <row r="68" spans="1:20" s="256" customFormat="1" ht="15" x14ac:dyDescent="0.25">
      <c r="A68" s="78" t="s">
        <v>49</v>
      </c>
      <c r="B68" s="103">
        <f>SUM(C68:S68)</f>
        <v>5</v>
      </c>
      <c r="C68" s="224"/>
      <c r="D68" s="224">
        <v>1</v>
      </c>
      <c r="E68" s="224">
        <v>1</v>
      </c>
      <c r="F68" s="224">
        <v>1</v>
      </c>
      <c r="G68" s="224">
        <v>1</v>
      </c>
      <c r="H68" s="224"/>
      <c r="I68" s="224">
        <v>1</v>
      </c>
      <c r="J68" s="224"/>
      <c r="K68" s="224"/>
      <c r="L68" s="103"/>
      <c r="M68" s="103"/>
      <c r="N68" s="103"/>
      <c r="O68" s="103"/>
      <c r="P68" s="103"/>
      <c r="Q68" s="103"/>
      <c r="R68" s="103"/>
      <c r="S68" s="103"/>
      <c r="T68" s="226"/>
    </row>
    <row r="69" spans="1:20" s="256" customFormat="1" ht="15" x14ac:dyDescent="0.25">
      <c r="A69" s="238" t="s">
        <v>303</v>
      </c>
      <c r="B69" s="248">
        <f>SUM(C69:S69)</f>
        <v>2</v>
      </c>
      <c r="C69" s="231"/>
      <c r="D69" s="249"/>
      <c r="E69" s="249"/>
      <c r="F69" s="249"/>
      <c r="G69" s="249"/>
      <c r="H69" s="249"/>
      <c r="I69" s="249">
        <v>1</v>
      </c>
      <c r="J69" s="249">
        <v>1</v>
      </c>
      <c r="K69" s="249"/>
      <c r="L69" s="248"/>
      <c r="M69" s="248"/>
      <c r="N69" s="248"/>
      <c r="O69" s="248"/>
      <c r="P69" s="248"/>
      <c r="Q69" s="248"/>
      <c r="R69" s="248"/>
      <c r="S69" s="248"/>
    </row>
    <row r="70" spans="1:20" s="256" customFormat="1" ht="15" x14ac:dyDescent="0.25">
      <c r="A70" s="238" t="s">
        <v>302</v>
      </c>
      <c r="B70" s="248">
        <f>SUM(C70:S70)</f>
        <v>2</v>
      </c>
      <c r="C70" s="249"/>
      <c r="D70" s="249"/>
      <c r="E70" s="249"/>
      <c r="F70" s="249"/>
      <c r="G70" s="249"/>
      <c r="H70" s="249"/>
      <c r="I70" s="249">
        <v>1</v>
      </c>
      <c r="J70" s="249">
        <v>1</v>
      </c>
      <c r="K70" s="249"/>
      <c r="L70" s="248"/>
      <c r="M70" s="248"/>
      <c r="N70" s="248"/>
      <c r="O70" s="248"/>
      <c r="P70" s="248"/>
      <c r="Q70" s="248"/>
      <c r="R70" s="248"/>
      <c r="S70" s="248"/>
    </row>
    <row r="71" spans="1:20" s="256" customFormat="1" ht="15" x14ac:dyDescent="0.25">
      <c r="A71" s="238" t="s">
        <v>258</v>
      </c>
      <c r="B71" s="248">
        <f>SUM(C71:S71)</f>
        <v>3</v>
      </c>
      <c r="C71" s="249"/>
      <c r="D71" s="249"/>
      <c r="E71" s="249">
        <v>1</v>
      </c>
      <c r="F71" s="249"/>
      <c r="G71" s="249">
        <v>1</v>
      </c>
      <c r="H71" s="249">
        <v>1</v>
      </c>
      <c r="I71" s="249"/>
      <c r="J71" s="249"/>
      <c r="K71" s="249"/>
      <c r="L71" s="248"/>
      <c r="M71" s="248"/>
      <c r="N71" s="248"/>
      <c r="O71" s="248"/>
      <c r="P71" s="248"/>
      <c r="Q71" s="248"/>
      <c r="R71" s="248"/>
      <c r="S71" s="248"/>
    </row>
    <row r="72" spans="1:20" s="256" customFormat="1" ht="15" x14ac:dyDescent="0.25">
      <c r="A72" s="239" t="s">
        <v>313</v>
      </c>
      <c r="B72" s="248">
        <f>SUM(C72:S72)</f>
        <v>4</v>
      </c>
      <c r="C72" s="249"/>
      <c r="D72" s="249"/>
      <c r="E72" s="249"/>
      <c r="F72" s="249"/>
      <c r="G72" s="249"/>
      <c r="H72" s="249"/>
      <c r="I72" s="249">
        <v>1</v>
      </c>
      <c r="J72" s="249">
        <v>1</v>
      </c>
      <c r="K72" s="249">
        <v>1</v>
      </c>
      <c r="L72" s="248">
        <v>1</v>
      </c>
      <c r="M72" s="248"/>
      <c r="N72" s="248"/>
      <c r="O72" s="248"/>
      <c r="P72" s="248"/>
      <c r="Q72" s="248"/>
      <c r="R72" s="248"/>
      <c r="S72" s="248"/>
    </row>
    <row r="73" spans="1:20" s="256" customFormat="1" ht="15" x14ac:dyDescent="0.25">
      <c r="A73" s="236" t="s">
        <v>294</v>
      </c>
      <c r="B73" s="248">
        <f>SUM(C73:S73)</f>
        <v>3</v>
      </c>
      <c r="C73" s="249"/>
      <c r="D73" s="249"/>
      <c r="E73" s="249"/>
      <c r="F73" s="249"/>
      <c r="G73" s="249"/>
      <c r="H73" s="249"/>
      <c r="I73" s="249">
        <v>1</v>
      </c>
      <c r="J73" s="249">
        <v>1</v>
      </c>
      <c r="K73" s="249"/>
      <c r="L73" s="248"/>
      <c r="M73" s="248">
        <v>1</v>
      </c>
      <c r="N73" s="248"/>
      <c r="O73" s="248"/>
      <c r="P73" s="248"/>
      <c r="Q73" s="248"/>
      <c r="R73" s="248"/>
      <c r="S73" s="248"/>
    </row>
    <row r="74" spans="1:20" s="256" customFormat="1" ht="15" x14ac:dyDescent="0.25">
      <c r="A74" s="238" t="s">
        <v>185</v>
      </c>
      <c r="B74" s="248">
        <f>SUM(C74:S74)</f>
        <v>2</v>
      </c>
      <c r="C74" s="237"/>
      <c r="D74" s="249"/>
      <c r="E74" s="249"/>
      <c r="F74" s="249">
        <v>1</v>
      </c>
      <c r="G74" s="249"/>
      <c r="H74" s="249">
        <v>1</v>
      </c>
      <c r="I74" s="249"/>
      <c r="J74" s="249"/>
      <c r="K74" s="249"/>
      <c r="L74" s="248"/>
      <c r="M74" s="248"/>
      <c r="N74" s="248"/>
      <c r="O74" s="248"/>
      <c r="P74" s="248"/>
      <c r="Q74" s="248"/>
      <c r="R74" s="248"/>
      <c r="S74" s="248"/>
    </row>
    <row r="75" spans="1:20" s="256" customFormat="1" ht="15" x14ac:dyDescent="0.25">
      <c r="A75" s="29" t="s">
        <v>74</v>
      </c>
      <c r="B75" s="103">
        <f>SUM(C75:S75)</f>
        <v>5</v>
      </c>
      <c r="C75" s="224"/>
      <c r="D75" s="224"/>
      <c r="E75" s="224"/>
      <c r="F75" s="224"/>
      <c r="G75" s="224">
        <v>1</v>
      </c>
      <c r="H75" s="224"/>
      <c r="I75" s="224">
        <v>1</v>
      </c>
      <c r="J75" s="224"/>
      <c r="K75" s="224"/>
      <c r="L75" s="103">
        <v>1</v>
      </c>
      <c r="M75" s="103">
        <v>1</v>
      </c>
      <c r="N75" s="103">
        <v>1</v>
      </c>
      <c r="O75" s="103"/>
      <c r="P75" s="103"/>
      <c r="Q75" s="103"/>
      <c r="R75" s="103"/>
      <c r="S75" s="103"/>
      <c r="T75" s="226"/>
    </row>
    <row r="76" spans="1:20" s="256" customFormat="1" ht="15" x14ac:dyDescent="0.25">
      <c r="A76" s="247" t="s">
        <v>265</v>
      </c>
      <c r="B76" s="248">
        <f>SUM(C76:S76)</f>
        <v>1</v>
      </c>
      <c r="C76" s="249"/>
      <c r="D76" s="249"/>
      <c r="E76" s="249">
        <v>1</v>
      </c>
      <c r="F76" s="249"/>
      <c r="G76" s="249"/>
      <c r="H76" s="249"/>
      <c r="I76" s="249"/>
      <c r="J76" s="249"/>
      <c r="K76" s="249"/>
      <c r="L76" s="248"/>
      <c r="M76" s="248"/>
      <c r="N76" s="248"/>
      <c r="O76" s="248"/>
      <c r="P76" s="248"/>
      <c r="Q76" s="248"/>
      <c r="R76" s="248"/>
      <c r="S76" s="248"/>
    </row>
    <row r="77" spans="1:20" s="256" customFormat="1" ht="15" x14ac:dyDescent="0.25">
      <c r="A77" s="230" t="s">
        <v>262</v>
      </c>
      <c r="B77" s="248">
        <f>SUM(C77:S77)</f>
        <v>1</v>
      </c>
      <c r="C77" s="249"/>
      <c r="D77" s="249"/>
      <c r="E77" s="249">
        <v>1</v>
      </c>
      <c r="F77" s="249"/>
      <c r="G77" s="249"/>
      <c r="H77" s="249"/>
      <c r="I77" s="249"/>
      <c r="J77" s="249"/>
      <c r="K77" s="249"/>
      <c r="L77" s="248"/>
      <c r="M77" s="248"/>
      <c r="N77" s="248"/>
      <c r="O77" s="248"/>
      <c r="P77" s="248"/>
      <c r="Q77" s="248"/>
      <c r="R77" s="248"/>
      <c r="S77" s="248"/>
    </row>
    <row r="78" spans="1:20" s="256" customFormat="1" ht="15" x14ac:dyDescent="0.25">
      <c r="A78" s="233" t="s">
        <v>369</v>
      </c>
      <c r="B78" s="248">
        <f>SUM(C78:S78)</f>
        <v>1</v>
      </c>
      <c r="C78" s="249"/>
      <c r="D78" s="249"/>
      <c r="E78" s="249"/>
      <c r="F78" s="249"/>
      <c r="G78" s="249"/>
      <c r="H78" s="249"/>
      <c r="I78" s="249">
        <v>1</v>
      </c>
      <c r="J78" s="249"/>
      <c r="K78" s="249"/>
      <c r="L78" s="248"/>
      <c r="M78" s="248"/>
      <c r="N78" s="248"/>
      <c r="O78" s="248"/>
      <c r="P78" s="248"/>
      <c r="Q78" s="248"/>
      <c r="R78" s="248"/>
      <c r="S78" s="248"/>
    </row>
    <row r="79" spans="1:20" s="256" customFormat="1" ht="15" x14ac:dyDescent="0.25">
      <c r="A79" s="230" t="s">
        <v>148</v>
      </c>
      <c r="B79" s="248">
        <f>SUM(C79:S79)</f>
        <v>1</v>
      </c>
      <c r="C79" s="249"/>
      <c r="D79" s="249"/>
      <c r="E79" s="249"/>
      <c r="F79" s="249"/>
      <c r="G79" s="249"/>
      <c r="H79" s="249">
        <v>1</v>
      </c>
      <c r="I79" s="249"/>
      <c r="J79" s="249"/>
      <c r="K79" s="249"/>
      <c r="L79" s="248"/>
      <c r="M79" s="248"/>
      <c r="N79" s="248"/>
      <c r="O79" s="248"/>
      <c r="P79" s="248"/>
      <c r="Q79" s="248"/>
      <c r="R79" s="248"/>
      <c r="S79" s="248"/>
    </row>
    <row r="80" spans="1:20" s="256" customFormat="1" ht="15" x14ac:dyDescent="0.25">
      <c r="A80" s="230" t="s">
        <v>238</v>
      </c>
      <c r="B80" s="248">
        <f>SUM(C80:S80)</f>
        <v>1</v>
      </c>
      <c r="C80" s="249"/>
      <c r="D80" s="249">
        <v>1</v>
      </c>
      <c r="E80" s="249"/>
      <c r="F80" s="249"/>
      <c r="G80" s="249"/>
      <c r="H80" s="249"/>
      <c r="I80" s="249"/>
      <c r="J80" s="249"/>
      <c r="K80" s="249"/>
      <c r="L80" s="248"/>
      <c r="M80" s="248"/>
      <c r="N80" s="248"/>
      <c r="O80" s="248"/>
      <c r="P80" s="248"/>
      <c r="Q80" s="248"/>
      <c r="R80" s="248"/>
      <c r="S80" s="248"/>
    </row>
    <row r="81" spans="1:20" s="256" customFormat="1" ht="15" x14ac:dyDescent="0.25">
      <c r="A81" s="38" t="s">
        <v>284</v>
      </c>
      <c r="B81" s="103">
        <f>SUM(C81:S81)</f>
        <v>12</v>
      </c>
      <c r="C81" s="224">
        <v>1</v>
      </c>
      <c r="D81" s="224">
        <v>1</v>
      </c>
      <c r="E81" s="224">
        <v>1</v>
      </c>
      <c r="F81" s="224">
        <v>1</v>
      </c>
      <c r="G81" s="224">
        <v>1</v>
      </c>
      <c r="H81" s="224">
        <v>1</v>
      </c>
      <c r="I81" s="224">
        <v>1</v>
      </c>
      <c r="J81" s="224">
        <v>1</v>
      </c>
      <c r="K81" s="224">
        <v>1</v>
      </c>
      <c r="L81" s="103">
        <v>1</v>
      </c>
      <c r="M81" s="103">
        <v>1</v>
      </c>
      <c r="N81" s="103">
        <v>1</v>
      </c>
      <c r="O81" s="103"/>
      <c r="P81" s="103"/>
      <c r="Q81" s="103"/>
      <c r="R81" s="103"/>
      <c r="S81" s="103"/>
      <c r="T81" s="226"/>
    </row>
    <row r="82" spans="1:20" s="256" customFormat="1" ht="15" x14ac:dyDescent="0.25">
      <c r="A82" s="99" t="s">
        <v>259</v>
      </c>
      <c r="B82" s="103">
        <f>SUM(C82:S82)</f>
        <v>7</v>
      </c>
      <c r="C82" s="224"/>
      <c r="D82" s="224"/>
      <c r="E82" s="224">
        <v>1</v>
      </c>
      <c r="F82" s="224">
        <v>1</v>
      </c>
      <c r="G82" s="224">
        <v>1</v>
      </c>
      <c r="H82" s="224">
        <v>1</v>
      </c>
      <c r="I82" s="224">
        <v>1</v>
      </c>
      <c r="J82" s="224">
        <v>1</v>
      </c>
      <c r="K82" s="224"/>
      <c r="L82" s="103">
        <v>1</v>
      </c>
      <c r="M82" s="103"/>
      <c r="N82" s="103"/>
      <c r="O82" s="103"/>
      <c r="P82" s="103"/>
      <c r="Q82" s="103"/>
      <c r="R82" s="103"/>
      <c r="S82" s="103"/>
      <c r="T82" s="226"/>
    </row>
    <row r="83" spans="1:20" s="256" customFormat="1" ht="15" x14ac:dyDescent="0.25">
      <c r="A83" s="242" t="s">
        <v>21</v>
      </c>
      <c r="B83" s="248">
        <f>SUM(C83:S83)</f>
        <v>3</v>
      </c>
      <c r="C83" s="249"/>
      <c r="D83" s="249">
        <v>1</v>
      </c>
      <c r="E83" s="249">
        <v>1</v>
      </c>
      <c r="F83" s="249">
        <v>1</v>
      </c>
      <c r="G83" s="249"/>
      <c r="H83" s="249"/>
      <c r="I83" s="249"/>
      <c r="J83" s="249"/>
      <c r="K83" s="249"/>
      <c r="L83" s="248"/>
      <c r="M83" s="248"/>
      <c r="N83" s="248"/>
      <c r="O83" s="248"/>
      <c r="P83" s="248"/>
      <c r="Q83" s="248"/>
      <c r="R83" s="248"/>
      <c r="S83" s="248"/>
    </row>
    <row r="84" spans="1:20" s="256" customFormat="1" ht="15" x14ac:dyDescent="0.25">
      <c r="A84" s="232" t="s">
        <v>372</v>
      </c>
      <c r="B84" s="248">
        <f>SUM(C84:S84)</f>
        <v>1</v>
      </c>
      <c r="C84" s="249"/>
      <c r="D84" s="249"/>
      <c r="E84" s="249"/>
      <c r="F84" s="249"/>
      <c r="G84" s="249"/>
      <c r="H84" s="249"/>
      <c r="I84" s="249"/>
      <c r="J84" s="249"/>
      <c r="K84" s="249">
        <v>1</v>
      </c>
      <c r="L84" s="248"/>
      <c r="M84" s="248"/>
      <c r="N84" s="248"/>
      <c r="O84" s="248"/>
      <c r="P84" s="248"/>
      <c r="Q84" s="248"/>
      <c r="R84" s="248"/>
      <c r="S84" s="248"/>
    </row>
    <row r="85" spans="1:20" s="256" customFormat="1" ht="15" x14ac:dyDescent="0.25">
      <c r="A85" s="230" t="s">
        <v>267</v>
      </c>
      <c r="B85" s="248">
        <f>SUM(C85:S85)</f>
        <v>1</v>
      </c>
      <c r="C85" s="249"/>
      <c r="D85" s="249"/>
      <c r="E85" s="249">
        <v>1</v>
      </c>
      <c r="F85" s="249"/>
      <c r="G85" s="249"/>
      <c r="H85" s="249"/>
      <c r="I85" s="249"/>
      <c r="J85" s="249"/>
      <c r="K85" s="249"/>
      <c r="L85" s="248"/>
      <c r="M85" s="248"/>
      <c r="N85" s="248"/>
      <c r="O85" s="248"/>
      <c r="P85" s="248"/>
      <c r="Q85" s="248"/>
      <c r="R85" s="248"/>
      <c r="S85" s="248"/>
    </row>
    <row r="86" spans="1:20" s="256" customFormat="1" ht="15" x14ac:dyDescent="0.25">
      <c r="A86" s="232" t="s">
        <v>138</v>
      </c>
      <c r="B86" s="248">
        <f>SUM(C86:S86)</f>
        <v>3</v>
      </c>
      <c r="C86" s="249"/>
      <c r="D86" s="249">
        <v>1</v>
      </c>
      <c r="E86" s="249"/>
      <c r="F86" s="249"/>
      <c r="G86" s="249"/>
      <c r="H86" s="249"/>
      <c r="I86" s="249"/>
      <c r="J86" s="249"/>
      <c r="K86" s="249">
        <v>1</v>
      </c>
      <c r="L86" s="248">
        <v>1</v>
      </c>
      <c r="M86" s="248"/>
      <c r="N86" s="248"/>
      <c r="O86" s="248"/>
      <c r="P86" s="248"/>
      <c r="Q86" s="248"/>
      <c r="R86" s="248"/>
      <c r="S86" s="248"/>
    </row>
    <row r="87" spans="1:20" s="256" customFormat="1" ht="15" x14ac:dyDescent="0.25">
      <c r="A87" s="242" t="s">
        <v>368</v>
      </c>
      <c r="B87" s="248">
        <f>SUM(C87:S87)</f>
        <v>2</v>
      </c>
      <c r="C87" s="249"/>
      <c r="D87" s="249"/>
      <c r="E87" s="249"/>
      <c r="F87" s="249"/>
      <c r="G87" s="249"/>
      <c r="H87" s="249"/>
      <c r="I87" s="249">
        <v>1</v>
      </c>
      <c r="J87" s="249">
        <v>1</v>
      </c>
      <c r="K87" s="249"/>
      <c r="L87" s="248"/>
      <c r="M87" s="248"/>
      <c r="N87" s="248"/>
      <c r="O87" s="248"/>
      <c r="P87" s="248"/>
      <c r="Q87" s="248"/>
      <c r="R87" s="248"/>
      <c r="S87" s="248"/>
    </row>
    <row r="88" spans="1:20" s="256" customFormat="1" ht="15" x14ac:dyDescent="0.25">
      <c r="A88" s="233" t="s">
        <v>139</v>
      </c>
      <c r="B88" s="248">
        <f>SUM(C88:S88)</f>
        <v>0</v>
      </c>
      <c r="C88" s="249"/>
      <c r="D88" s="249"/>
      <c r="E88" s="249"/>
      <c r="F88" s="249"/>
      <c r="G88" s="249"/>
      <c r="H88" s="249"/>
      <c r="I88" s="249"/>
      <c r="J88" s="249"/>
      <c r="K88" s="249"/>
      <c r="L88" s="248"/>
      <c r="M88" s="248"/>
      <c r="N88" s="248"/>
      <c r="O88" s="248"/>
      <c r="P88" s="248"/>
      <c r="Q88" s="248"/>
      <c r="R88" s="248"/>
      <c r="S88" s="248"/>
    </row>
    <row r="89" spans="1:20" s="256" customFormat="1" ht="15" x14ac:dyDescent="0.25">
      <c r="A89" s="32" t="s">
        <v>84</v>
      </c>
      <c r="B89" s="103">
        <f>SUM(C89:S89)</f>
        <v>9</v>
      </c>
      <c r="C89" s="224">
        <v>1</v>
      </c>
      <c r="D89" s="224">
        <v>1</v>
      </c>
      <c r="E89" s="224">
        <v>1</v>
      </c>
      <c r="F89" s="224">
        <v>1</v>
      </c>
      <c r="G89" s="224">
        <v>1</v>
      </c>
      <c r="H89" s="224">
        <v>1</v>
      </c>
      <c r="I89" s="224">
        <v>1</v>
      </c>
      <c r="J89" s="224"/>
      <c r="K89" s="224"/>
      <c r="L89" s="103"/>
      <c r="M89" s="103">
        <v>1</v>
      </c>
      <c r="N89" s="103">
        <v>1</v>
      </c>
      <c r="O89" s="103"/>
      <c r="P89" s="103"/>
      <c r="Q89" s="103"/>
      <c r="R89" s="103"/>
      <c r="S89" s="103"/>
      <c r="T89" s="226"/>
    </row>
    <row r="90" spans="1:20" s="256" customFormat="1" ht="15" x14ac:dyDescent="0.25">
      <c r="A90" s="230" t="s">
        <v>285</v>
      </c>
      <c r="B90" s="248">
        <f>SUM(C90:S90)</f>
        <v>0</v>
      </c>
      <c r="C90" s="231"/>
      <c r="D90" s="249"/>
      <c r="E90" s="249"/>
      <c r="F90" s="249"/>
      <c r="G90" s="249"/>
      <c r="H90" s="249"/>
      <c r="I90" s="249"/>
      <c r="J90" s="249"/>
      <c r="K90" s="249"/>
      <c r="L90" s="248"/>
      <c r="M90" s="248"/>
      <c r="N90" s="248"/>
      <c r="O90" s="248"/>
      <c r="P90" s="248"/>
      <c r="Q90" s="248"/>
      <c r="R90" s="248"/>
      <c r="S90" s="248"/>
      <c r="T90" s="213"/>
    </row>
    <row r="91" spans="1:20" s="256" customFormat="1" ht="15" x14ac:dyDescent="0.25">
      <c r="A91" s="242" t="s">
        <v>287</v>
      </c>
      <c r="B91" s="248">
        <f>SUM(C91:S91)</f>
        <v>1</v>
      </c>
      <c r="C91" s="249"/>
      <c r="D91" s="249"/>
      <c r="E91" s="249"/>
      <c r="F91" s="249"/>
      <c r="G91" s="249"/>
      <c r="H91" s="249">
        <v>1</v>
      </c>
      <c r="I91" s="249"/>
      <c r="J91" s="249"/>
      <c r="K91" s="249"/>
      <c r="L91" s="248"/>
      <c r="M91" s="248"/>
      <c r="N91" s="248"/>
      <c r="O91" s="248"/>
      <c r="P91" s="248"/>
      <c r="Q91" s="248"/>
      <c r="R91" s="248"/>
      <c r="S91" s="248"/>
    </row>
    <row r="92" spans="1:20" s="256" customFormat="1" ht="15" x14ac:dyDescent="0.25">
      <c r="A92" s="225" t="s">
        <v>212</v>
      </c>
      <c r="B92" s="103">
        <f>SUM(C92:S92)</f>
        <v>9</v>
      </c>
      <c r="C92" s="224">
        <v>1</v>
      </c>
      <c r="D92" s="224"/>
      <c r="E92" s="224"/>
      <c r="F92" s="224"/>
      <c r="G92" s="224">
        <v>1</v>
      </c>
      <c r="H92" s="224">
        <v>1</v>
      </c>
      <c r="I92" s="224">
        <v>1</v>
      </c>
      <c r="J92" s="224">
        <v>1</v>
      </c>
      <c r="K92" s="224">
        <v>1</v>
      </c>
      <c r="L92" s="103">
        <v>1</v>
      </c>
      <c r="M92" s="103">
        <v>1</v>
      </c>
      <c r="N92" s="103">
        <v>1</v>
      </c>
      <c r="O92" s="103"/>
      <c r="P92" s="103"/>
      <c r="Q92" s="103"/>
      <c r="R92" s="103"/>
      <c r="S92" s="103"/>
      <c r="T92" s="226"/>
    </row>
    <row r="93" spans="1:20" s="256" customFormat="1" ht="15" x14ac:dyDescent="0.25">
      <c r="A93" s="232" t="s">
        <v>319</v>
      </c>
      <c r="B93" s="248">
        <f>SUM(C93:S93)</f>
        <v>4</v>
      </c>
      <c r="C93" s="249"/>
      <c r="D93" s="249"/>
      <c r="E93" s="249"/>
      <c r="F93" s="249"/>
      <c r="G93" s="249"/>
      <c r="H93" s="249"/>
      <c r="I93" s="249"/>
      <c r="J93" s="249"/>
      <c r="K93" s="249">
        <v>1</v>
      </c>
      <c r="L93" s="248">
        <v>1</v>
      </c>
      <c r="M93" s="248">
        <v>1</v>
      </c>
      <c r="N93" s="248">
        <v>1</v>
      </c>
      <c r="O93" s="248"/>
      <c r="P93" s="248"/>
      <c r="Q93" s="248"/>
      <c r="R93" s="248"/>
      <c r="S93" s="248"/>
    </row>
    <row r="94" spans="1:20" s="256" customFormat="1" ht="15" x14ac:dyDescent="0.25">
      <c r="A94" s="235" t="s">
        <v>207</v>
      </c>
      <c r="B94" s="248">
        <f>SUM(C94:S94)</f>
        <v>1</v>
      </c>
      <c r="C94" s="249"/>
      <c r="D94" s="249"/>
      <c r="E94" s="249"/>
      <c r="F94" s="249"/>
      <c r="G94" s="249"/>
      <c r="H94" s="249">
        <v>1</v>
      </c>
      <c r="I94" s="249"/>
      <c r="J94" s="249"/>
      <c r="K94" s="249"/>
      <c r="L94" s="248"/>
      <c r="M94" s="248"/>
      <c r="N94" s="248"/>
      <c r="O94" s="248"/>
      <c r="P94" s="248"/>
      <c r="Q94" s="248"/>
      <c r="R94" s="248"/>
      <c r="S94" s="248"/>
    </row>
    <row r="95" spans="1:20" s="256" customFormat="1" ht="15" x14ac:dyDescent="0.25">
      <c r="A95" s="235" t="s">
        <v>77</v>
      </c>
      <c r="B95" s="248">
        <f>SUM(C95:S95)</f>
        <v>4</v>
      </c>
      <c r="C95" s="249">
        <v>1</v>
      </c>
      <c r="D95" s="249"/>
      <c r="E95" s="249"/>
      <c r="F95" s="249"/>
      <c r="G95" s="249">
        <v>1</v>
      </c>
      <c r="H95" s="249"/>
      <c r="I95" s="249">
        <v>1</v>
      </c>
      <c r="J95" s="249"/>
      <c r="K95" s="249">
        <v>1</v>
      </c>
      <c r="L95" s="248"/>
      <c r="M95" s="248"/>
      <c r="N95" s="248"/>
      <c r="O95" s="248"/>
      <c r="P95" s="248"/>
      <c r="Q95" s="248"/>
      <c r="R95" s="248"/>
      <c r="S95" s="248"/>
    </row>
    <row r="96" spans="1:20" s="256" customFormat="1" ht="15" x14ac:dyDescent="0.25">
      <c r="A96" s="235" t="s">
        <v>292</v>
      </c>
      <c r="B96" s="248">
        <f>SUM(C96:S96)</f>
        <v>1</v>
      </c>
      <c r="C96" s="249"/>
      <c r="D96" s="249"/>
      <c r="E96" s="249"/>
      <c r="F96" s="249"/>
      <c r="G96" s="249"/>
      <c r="H96" s="249">
        <v>1</v>
      </c>
      <c r="I96" s="249"/>
      <c r="J96" s="249"/>
      <c r="K96" s="249"/>
      <c r="L96" s="248"/>
      <c r="M96" s="248"/>
      <c r="N96" s="248"/>
      <c r="O96" s="248"/>
      <c r="P96" s="248"/>
      <c r="Q96" s="248"/>
      <c r="R96" s="248"/>
      <c r="S96" s="248"/>
    </row>
    <row r="97" spans="1:20" s="256" customFormat="1" ht="15" x14ac:dyDescent="0.25">
      <c r="A97" s="241" t="s">
        <v>246</v>
      </c>
      <c r="B97" s="248">
        <f>SUM(C97:S97)</f>
        <v>1</v>
      </c>
      <c r="C97" s="249">
        <v>1</v>
      </c>
      <c r="D97" s="249"/>
      <c r="E97" s="249"/>
      <c r="F97" s="249"/>
      <c r="G97" s="249"/>
      <c r="H97" s="249"/>
      <c r="I97" s="249"/>
      <c r="J97" s="249"/>
      <c r="K97" s="249"/>
      <c r="L97" s="248"/>
      <c r="M97" s="248"/>
      <c r="N97" s="248"/>
      <c r="O97" s="248"/>
      <c r="P97" s="248"/>
      <c r="Q97" s="248"/>
      <c r="R97" s="248"/>
      <c r="S97" s="248"/>
    </row>
    <row r="98" spans="1:20" s="256" customFormat="1" ht="15" x14ac:dyDescent="0.25">
      <c r="A98" s="262" t="s">
        <v>347</v>
      </c>
      <c r="B98" s="248">
        <f>SUM(C98:S98)</f>
        <v>1</v>
      </c>
      <c r="C98" s="249">
        <v>1</v>
      </c>
      <c r="D98" s="249"/>
      <c r="E98" s="249"/>
      <c r="F98" s="249"/>
      <c r="G98" s="249"/>
      <c r="H98" s="249"/>
      <c r="I98" s="249"/>
      <c r="J98" s="249"/>
      <c r="K98" s="249"/>
      <c r="L98" s="248"/>
      <c r="M98" s="248"/>
      <c r="N98" s="248"/>
      <c r="O98" s="248"/>
      <c r="P98" s="248"/>
      <c r="Q98" s="248"/>
      <c r="R98" s="248"/>
      <c r="S98" s="248"/>
    </row>
    <row r="99" spans="1:20" s="256" customFormat="1" ht="15" x14ac:dyDescent="0.25">
      <c r="A99" s="210" t="s">
        <v>236</v>
      </c>
      <c r="B99" s="103">
        <f>SUM(C99:S99)</f>
        <v>7</v>
      </c>
      <c r="C99" s="223">
        <v>1</v>
      </c>
      <c r="D99" s="223">
        <v>1</v>
      </c>
      <c r="E99" s="223">
        <v>1</v>
      </c>
      <c r="F99" s="222">
        <v>1</v>
      </c>
      <c r="G99" s="222">
        <v>1</v>
      </c>
      <c r="H99" s="222"/>
      <c r="I99" s="222">
        <v>1</v>
      </c>
      <c r="J99" s="222"/>
      <c r="K99" s="222"/>
      <c r="L99" s="103"/>
      <c r="M99" s="103">
        <v>1</v>
      </c>
      <c r="N99" s="103"/>
      <c r="O99" s="103"/>
      <c r="P99" s="103"/>
      <c r="Q99" s="103"/>
      <c r="R99" s="103"/>
      <c r="S99" s="103"/>
      <c r="T99" s="226"/>
    </row>
    <row r="100" spans="1:20" s="256" customFormat="1" ht="15" x14ac:dyDescent="0.25">
      <c r="A100" s="258" t="s">
        <v>269</v>
      </c>
      <c r="B100" s="248">
        <f>SUM(C100:S100)</f>
        <v>2</v>
      </c>
      <c r="C100" s="249"/>
      <c r="D100" s="249"/>
      <c r="E100" s="249"/>
      <c r="F100" s="249">
        <v>1</v>
      </c>
      <c r="G100" s="249"/>
      <c r="H100" s="249"/>
      <c r="I100" s="249"/>
      <c r="J100" s="249"/>
      <c r="K100" s="249"/>
      <c r="L100" s="248">
        <v>1</v>
      </c>
      <c r="M100" s="248"/>
      <c r="N100" s="248"/>
      <c r="O100" s="248"/>
      <c r="P100" s="248"/>
      <c r="Q100" s="248"/>
      <c r="R100" s="248"/>
      <c r="S100" s="248"/>
    </row>
    <row r="101" spans="1:20" s="256" customFormat="1" ht="15" x14ac:dyDescent="0.25">
      <c r="A101" s="239" t="s">
        <v>357</v>
      </c>
      <c r="B101" s="248">
        <f>SUM(C101:S101)</f>
        <v>1</v>
      </c>
      <c r="C101" s="231"/>
      <c r="D101" s="231"/>
      <c r="E101" s="231"/>
      <c r="F101" s="249">
        <v>1</v>
      </c>
      <c r="G101" s="249"/>
      <c r="H101" s="249"/>
      <c r="I101" s="249"/>
      <c r="J101" s="249"/>
      <c r="K101" s="249"/>
      <c r="L101" s="248"/>
      <c r="M101" s="248"/>
      <c r="N101" s="248"/>
      <c r="O101" s="248"/>
      <c r="P101" s="248"/>
      <c r="Q101" s="248"/>
      <c r="R101" s="248"/>
      <c r="S101" s="248"/>
    </row>
    <row r="102" spans="1:20" s="256" customFormat="1" ht="15" x14ac:dyDescent="0.25">
      <c r="A102" s="29" t="s">
        <v>82</v>
      </c>
      <c r="B102" s="103">
        <f>SUM(C102:S102)</f>
        <v>6</v>
      </c>
      <c r="C102" s="224">
        <v>1</v>
      </c>
      <c r="D102" s="224">
        <v>1</v>
      </c>
      <c r="E102" s="224">
        <v>1</v>
      </c>
      <c r="F102" s="224">
        <v>1</v>
      </c>
      <c r="G102" s="224">
        <v>1</v>
      </c>
      <c r="H102" s="224">
        <v>1</v>
      </c>
      <c r="I102" s="224"/>
      <c r="J102" s="224"/>
      <c r="K102" s="224"/>
      <c r="L102" s="103"/>
      <c r="M102" s="103"/>
      <c r="N102" s="103"/>
      <c r="O102" s="103"/>
      <c r="P102" s="103"/>
      <c r="Q102" s="103"/>
      <c r="R102" s="103"/>
      <c r="S102" s="103"/>
      <c r="T102" s="226"/>
    </row>
    <row r="103" spans="1:20" s="256" customFormat="1" ht="15" x14ac:dyDescent="0.25">
      <c r="A103" s="239" t="s">
        <v>248</v>
      </c>
      <c r="B103" s="248">
        <f>SUM(C103:S103)</f>
        <v>1</v>
      </c>
      <c r="C103" s="249">
        <v>1</v>
      </c>
      <c r="D103" s="249"/>
      <c r="E103" s="249"/>
      <c r="F103" s="249"/>
      <c r="G103" s="249"/>
      <c r="H103" s="249"/>
      <c r="I103" s="249"/>
      <c r="J103" s="249"/>
      <c r="K103" s="249"/>
      <c r="L103" s="248"/>
      <c r="M103" s="248"/>
      <c r="N103" s="248"/>
      <c r="O103" s="248"/>
      <c r="P103" s="248"/>
      <c r="Q103" s="248"/>
      <c r="R103" s="248"/>
      <c r="S103" s="248"/>
    </row>
    <row r="104" spans="1:20" s="256" customFormat="1" ht="15" x14ac:dyDescent="0.25">
      <c r="A104" s="238" t="s">
        <v>363</v>
      </c>
      <c r="B104" s="248">
        <f>SUM(C104:S104)</f>
        <v>1</v>
      </c>
      <c r="C104" s="249"/>
      <c r="D104" s="249"/>
      <c r="E104" s="249"/>
      <c r="F104" s="249"/>
      <c r="G104" s="249"/>
      <c r="H104" s="249"/>
      <c r="I104" s="249">
        <v>1</v>
      </c>
      <c r="J104" s="249"/>
      <c r="K104" s="249"/>
      <c r="L104" s="248"/>
      <c r="M104" s="248"/>
      <c r="N104" s="248"/>
      <c r="O104" s="248"/>
      <c r="P104" s="248"/>
      <c r="Q104" s="248"/>
      <c r="R104" s="248"/>
      <c r="S104" s="248"/>
    </row>
    <row r="105" spans="1:20" s="256" customFormat="1" ht="15" x14ac:dyDescent="0.25">
      <c r="A105" s="238" t="s">
        <v>53</v>
      </c>
      <c r="B105" s="248">
        <f>SUM(C105:S105)</f>
        <v>1</v>
      </c>
      <c r="C105" s="249">
        <v>1</v>
      </c>
      <c r="D105" s="249"/>
      <c r="E105" s="249"/>
      <c r="F105" s="249"/>
      <c r="G105" s="249"/>
      <c r="H105" s="249"/>
      <c r="I105" s="249"/>
      <c r="J105" s="249"/>
      <c r="K105" s="249"/>
      <c r="L105" s="248"/>
      <c r="M105" s="248"/>
      <c r="N105" s="248"/>
      <c r="O105" s="248"/>
      <c r="P105" s="248"/>
      <c r="Q105" s="248"/>
      <c r="R105" s="248"/>
      <c r="S105" s="248"/>
    </row>
    <row r="106" spans="1:20" s="256" customFormat="1" ht="15" x14ac:dyDescent="0.25">
      <c r="A106" s="236" t="s">
        <v>308</v>
      </c>
      <c r="B106" s="248">
        <f>SUM(C106:S106)</f>
        <v>4</v>
      </c>
      <c r="C106" s="231"/>
      <c r="D106" s="231"/>
      <c r="E106" s="231"/>
      <c r="F106" s="249"/>
      <c r="G106" s="249"/>
      <c r="H106" s="249"/>
      <c r="I106" s="249">
        <v>1</v>
      </c>
      <c r="J106" s="249">
        <v>1</v>
      </c>
      <c r="K106" s="249">
        <v>1</v>
      </c>
      <c r="L106" s="248">
        <v>1</v>
      </c>
      <c r="M106" s="248"/>
      <c r="N106" s="248"/>
      <c r="O106" s="248"/>
      <c r="P106" s="248"/>
      <c r="Q106" s="248"/>
      <c r="R106" s="248"/>
      <c r="S106" s="248"/>
    </row>
    <row r="107" spans="1:20" s="256" customFormat="1" ht="15" x14ac:dyDescent="0.25">
      <c r="A107" s="238" t="s">
        <v>171</v>
      </c>
      <c r="B107" s="248">
        <f>SUM(C107:S107)</f>
        <v>1</v>
      </c>
      <c r="C107" s="249"/>
      <c r="D107" s="249"/>
      <c r="E107" s="249">
        <v>1</v>
      </c>
      <c r="F107" s="249"/>
      <c r="G107" s="249"/>
      <c r="H107" s="249"/>
      <c r="I107" s="249"/>
      <c r="J107" s="249"/>
      <c r="K107" s="249"/>
      <c r="L107" s="248"/>
      <c r="M107" s="248"/>
      <c r="N107" s="248"/>
      <c r="O107" s="248"/>
      <c r="P107" s="248"/>
      <c r="Q107" s="248"/>
      <c r="R107" s="248"/>
      <c r="S107" s="248"/>
    </row>
    <row r="108" spans="1:20" s="256" customFormat="1" ht="15" x14ac:dyDescent="0.25">
      <c r="A108" s="238" t="s">
        <v>141</v>
      </c>
      <c r="B108" s="248">
        <f>SUM(C108:S108)</f>
        <v>1</v>
      </c>
      <c r="C108" s="249"/>
      <c r="D108" s="249"/>
      <c r="E108" s="249">
        <v>1</v>
      </c>
      <c r="F108" s="249"/>
      <c r="G108" s="249"/>
      <c r="H108" s="249"/>
      <c r="I108" s="249"/>
      <c r="J108" s="249"/>
      <c r="K108" s="249"/>
      <c r="L108" s="248"/>
      <c r="M108" s="248"/>
      <c r="N108" s="248"/>
      <c r="O108" s="248"/>
      <c r="P108" s="248"/>
      <c r="Q108" s="248"/>
      <c r="R108" s="248"/>
      <c r="S108" s="248"/>
    </row>
    <row r="109" spans="1:20" s="256" customFormat="1" ht="15" x14ac:dyDescent="0.25">
      <c r="A109" s="238" t="s">
        <v>362</v>
      </c>
      <c r="B109" s="248">
        <f>SUM(C109:S109)</f>
        <v>3</v>
      </c>
      <c r="C109" s="249"/>
      <c r="D109" s="249"/>
      <c r="E109" s="249"/>
      <c r="F109" s="249"/>
      <c r="G109" s="249"/>
      <c r="H109" s="249">
        <v>1</v>
      </c>
      <c r="I109" s="249"/>
      <c r="J109" s="249"/>
      <c r="K109" s="249"/>
      <c r="L109" s="248"/>
      <c r="M109" s="248">
        <v>1</v>
      </c>
      <c r="N109" s="248">
        <v>1</v>
      </c>
      <c r="O109" s="248"/>
      <c r="P109" s="248"/>
      <c r="Q109" s="248"/>
      <c r="R109" s="248"/>
      <c r="S109" s="248"/>
    </row>
    <row r="110" spans="1:20" s="256" customFormat="1" ht="15" x14ac:dyDescent="0.25">
      <c r="A110" s="238" t="s">
        <v>23</v>
      </c>
      <c r="B110" s="248">
        <f>SUM(C110:S110)</f>
        <v>2</v>
      </c>
      <c r="C110" s="249">
        <v>1</v>
      </c>
      <c r="D110" s="249">
        <v>1</v>
      </c>
      <c r="E110" s="249"/>
      <c r="F110" s="249"/>
      <c r="G110" s="249"/>
      <c r="H110" s="249"/>
      <c r="I110" s="249"/>
      <c r="J110" s="249"/>
      <c r="K110" s="249"/>
      <c r="L110" s="248"/>
      <c r="M110" s="248"/>
      <c r="N110" s="248"/>
      <c r="O110" s="248"/>
      <c r="P110" s="248"/>
      <c r="Q110" s="248"/>
      <c r="R110" s="248"/>
      <c r="S110" s="248"/>
    </row>
    <row r="111" spans="1:20" s="256" customFormat="1" ht="15" x14ac:dyDescent="0.25">
      <c r="A111" s="53" t="s">
        <v>237</v>
      </c>
      <c r="B111" s="103">
        <f>SUM(C111:S111)</f>
        <v>5</v>
      </c>
      <c r="C111" s="224">
        <v>1</v>
      </c>
      <c r="D111" s="224">
        <v>1</v>
      </c>
      <c r="E111" s="224">
        <v>1</v>
      </c>
      <c r="F111" s="224">
        <v>1</v>
      </c>
      <c r="G111" s="224">
        <v>1</v>
      </c>
      <c r="H111" s="224"/>
      <c r="I111" s="224"/>
      <c r="J111" s="224"/>
      <c r="K111" s="224"/>
      <c r="L111" s="103"/>
      <c r="M111" s="103"/>
      <c r="N111" s="103"/>
      <c r="O111" s="103"/>
      <c r="P111" s="103"/>
      <c r="Q111" s="103"/>
      <c r="R111" s="103"/>
      <c r="S111" s="103"/>
      <c r="T111" s="226"/>
    </row>
    <row r="112" spans="1:20" s="256" customFormat="1" ht="15" x14ac:dyDescent="0.25">
      <c r="A112" s="236" t="s">
        <v>58</v>
      </c>
      <c r="B112" s="248">
        <f>SUM(C112:S112)</f>
        <v>2</v>
      </c>
      <c r="C112" s="249"/>
      <c r="D112" s="249"/>
      <c r="E112" s="249"/>
      <c r="F112" s="249"/>
      <c r="G112" s="249">
        <v>1</v>
      </c>
      <c r="H112" s="249">
        <v>1</v>
      </c>
      <c r="I112" s="249"/>
      <c r="J112" s="249"/>
      <c r="K112" s="249"/>
      <c r="L112" s="248"/>
      <c r="M112" s="248"/>
      <c r="N112" s="248"/>
      <c r="O112" s="248"/>
      <c r="P112" s="248"/>
      <c r="Q112" s="248"/>
      <c r="R112" s="248"/>
      <c r="S112" s="248"/>
    </row>
    <row r="113" spans="1:20" s="256" customFormat="1" ht="15" x14ac:dyDescent="0.25">
      <c r="A113" s="236" t="s">
        <v>317</v>
      </c>
      <c r="B113" s="248">
        <f>SUM(C113:S113)</f>
        <v>2</v>
      </c>
      <c r="C113" s="249"/>
      <c r="D113" s="249"/>
      <c r="E113" s="249"/>
      <c r="F113" s="249"/>
      <c r="G113" s="249"/>
      <c r="H113" s="249"/>
      <c r="I113" s="249">
        <v>1</v>
      </c>
      <c r="J113" s="249"/>
      <c r="K113" s="249">
        <v>1</v>
      </c>
      <c r="L113" s="248"/>
      <c r="M113" s="248"/>
      <c r="N113" s="248"/>
      <c r="O113" s="248"/>
      <c r="P113" s="248"/>
      <c r="Q113" s="248"/>
      <c r="R113" s="248"/>
      <c r="S113" s="248"/>
    </row>
    <row r="114" spans="1:20" s="256" customFormat="1" ht="15" x14ac:dyDescent="0.25">
      <c r="A114" s="238" t="s">
        <v>235</v>
      </c>
      <c r="B114" s="248">
        <f>SUM(C114:S114)</f>
        <v>3</v>
      </c>
      <c r="C114" s="249"/>
      <c r="D114" s="249">
        <v>1</v>
      </c>
      <c r="E114" s="249"/>
      <c r="F114" s="249"/>
      <c r="G114" s="249"/>
      <c r="H114" s="249"/>
      <c r="I114" s="249"/>
      <c r="J114" s="249">
        <v>1</v>
      </c>
      <c r="K114" s="249"/>
      <c r="L114" s="248">
        <v>1</v>
      </c>
      <c r="M114" s="248"/>
      <c r="N114" s="248"/>
      <c r="O114" s="248"/>
      <c r="P114" s="248"/>
      <c r="Q114" s="248"/>
      <c r="R114" s="248"/>
      <c r="S114" s="248"/>
    </row>
    <row r="115" spans="1:20" s="256" customFormat="1" ht="15" x14ac:dyDescent="0.25">
      <c r="A115" s="236" t="s">
        <v>105</v>
      </c>
      <c r="B115" s="248">
        <f>SUM(C115:S115)</f>
        <v>1</v>
      </c>
      <c r="C115" s="249">
        <v>1</v>
      </c>
      <c r="D115" s="249"/>
      <c r="E115" s="249"/>
      <c r="F115" s="249"/>
      <c r="G115" s="249"/>
      <c r="H115" s="249"/>
      <c r="I115" s="249"/>
      <c r="J115" s="249"/>
      <c r="K115" s="249"/>
      <c r="L115" s="248"/>
      <c r="M115" s="248"/>
      <c r="N115" s="248"/>
      <c r="O115" s="248"/>
      <c r="P115" s="248"/>
      <c r="Q115" s="248"/>
      <c r="R115" s="248"/>
      <c r="S115" s="248"/>
    </row>
    <row r="116" spans="1:20" s="256" customFormat="1" ht="15" x14ac:dyDescent="0.25">
      <c r="A116" s="236" t="s">
        <v>345</v>
      </c>
      <c r="B116" s="248">
        <f>SUM(C116:S116)</f>
        <v>1</v>
      </c>
      <c r="C116" s="249">
        <v>1</v>
      </c>
      <c r="D116" s="249"/>
      <c r="E116" s="249"/>
      <c r="F116" s="249"/>
      <c r="G116" s="249"/>
      <c r="H116" s="249"/>
      <c r="I116" s="249"/>
      <c r="J116" s="249"/>
      <c r="K116" s="249"/>
      <c r="L116" s="248"/>
      <c r="M116" s="248"/>
      <c r="N116" s="248"/>
      <c r="O116" s="248"/>
      <c r="P116" s="248"/>
      <c r="Q116" s="248"/>
      <c r="R116" s="248"/>
      <c r="S116" s="248"/>
    </row>
    <row r="117" spans="1:20" s="256" customFormat="1" ht="15" x14ac:dyDescent="0.25">
      <c r="A117" s="40" t="s">
        <v>112</v>
      </c>
      <c r="B117" s="103">
        <f>SUM(C117:S117)</f>
        <v>8</v>
      </c>
      <c r="C117" s="224"/>
      <c r="D117" s="224"/>
      <c r="E117" s="224"/>
      <c r="F117" s="224"/>
      <c r="G117" s="224">
        <v>1</v>
      </c>
      <c r="H117" s="224">
        <v>1</v>
      </c>
      <c r="I117" s="224">
        <v>1</v>
      </c>
      <c r="J117" s="224">
        <v>1</v>
      </c>
      <c r="K117" s="224">
        <v>1</v>
      </c>
      <c r="L117" s="103">
        <v>1</v>
      </c>
      <c r="M117" s="103">
        <v>1</v>
      </c>
      <c r="N117" s="103">
        <v>1</v>
      </c>
      <c r="O117" s="103"/>
      <c r="P117" s="103"/>
      <c r="Q117" s="103"/>
      <c r="R117" s="103"/>
      <c r="S117" s="103"/>
      <c r="T117" s="226"/>
    </row>
    <row r="118" spans="1:20" s="256" customFormat="1" ht="15" x14ac:dyDescent="0.25">
      <c r="A118" s="236" t="s">
        <v>255</v>
      </c>
      <c r="B118" s="248">
        <f>SUM(C118:S118)</f>
        <v>2</v>
      </c>
      <c r="C118" s="231"/>
      <c r="D118" s="231"/>
      <c r="E118" s="249">
        <v>1</v>
      </c>
      <c r="F118" s="249"/>
      <c r="G118" s="249">
        <v>1</v>
      </c>
      <c r="H118" s="249"/>
      <c r="I118" s="249"/>
      <c r="J118" s="249"/>
      <c r="K118" s="249"/>
      <c r="L118" s="248"/>
      <c r="M118" s="248"/>
      <c r="N118" s="248"/>
      <c r="O118" s="248"/>
      <c r="P118" s="248"/>
      <c r="Q118" s="248"/>
      <c r="R118" s="248"/>
      <c r="S118" s="248"/>
    </row>
    <row r="119" spans="1:20" s="256" customFormat="1" ht="15" x14ac:dyDescent="0.25">
      <c r="A119" s="239" t="s">
        <v>249</v>
      </c>
      <c r="B119" s="248">
        <f>SUM(C119:S119)</f>
        <v>1</v>
      </c>
      <c r="C119" s="249">
        <v>1</v>
      </c>
      <c r="D119" s="249"/>
      <c r="E119" s="249"/>
      <c r="F119" s="249"/>
      <c r="G119" s="249"/>
      <c r="H119" s="249"/>
      <c r="I119" s="249"/>
      <c r="J119" s="249"/>
      <c r="K119" s="249"/>
      <c r="L119" s="248"/>
      <c r="M119" s="248"/>
      <c r="N119" s="248"/>
      <c r="O119" s="248"/>
      <c r="P119" s="248"/>
      <c r="Q119" s="248"/>
      <c r="R119" s="248"/>
      <c r="S119" s="248"/>
    </row>
    <row r="120" spans="1:20" s="256" customFormat="1" ht="15" x14ac:dyDescent="0.25">
      <c r="A120" s="40" t="s">
        <v>213</v>
      </c>
      <c r="B120" s="103">
        <f>SUM(C120:S120)</f>
        <v>6</v>
      </c>
      <c r="C120" s="224">
        <v>1</v>
      </c>
      <c r="D120" s="224">
        <v>1</v>
      </c>
      <c r="E120" s="224">
        <v>1</v>
      </c>
      <c r="F120" s="224">
        <v>1</v>
      </c>
      <c r="G120" s="224"/>
      <c r="H120" s="224">
        <v>1</v>
      </c>
      <c r="I120" s="224"/>
      <c r="J120" s="224"/>
      <c r="K120" s="224"/>
      <c r="L120" s="103">
        <v>1</v>
      </c>
      <c r="M120" s="103"/>
      <c r="N120" s="103"/>
      <c r="O120" s="103"/>
      <c r="P120" s="103"/>
      <c r="Q120" s="103"/>
      <c r="R120" s="103"/>
      <c r="S120" s="103"/>
      <c r="T120" s="226"/>
    </row>
    <row r="121" spans="1:20" s="256" customFormat="1" ht="15" x14ac:dyDescent="0.25">
      <c r="A121" s="239" t="s">
        <v>268</v>
      </c>
      <c r="B121" s="248">
        <f>SUM(C121:S121)</f>
        <v>1</v>
      </c>
      <c r="C121" s="249"/>
      <c r="D121" s="249"/>
      <c r="E121" s="249">
        <v>1</v>
      </c>
      <c r="F121" s="249"/>
      <c r="G121" s="249"/>
      <c r="H121" s="249"/>
      <c r="I121" s="249"/>
      <c r="J121" s="249"/>
      <c r="K121" s="249"/>
      <c r="L121" s="248"/>
      <c r="M121" s="248"/>
      <c r="N121" s="248"/>
      <c r="O121" s="248"/>
      <c r="P121" s="248"/>
      <c r="Q121" s="248"/>
      <c r="R121" s="248"/>
      <c r="S121" s="248"/>
    </row>
    <row r="122" spans="1:20" s="256" customFormat="1" ht="15" x14ac:dyDescent="0.25">
      <c r="A122" s="239" t="s">
        <v>54</v>
      </c>
      <c r="B122" s="248">
        <f>SUM(C122:S122)</f>
        <v>4</v>
      </c>
      <c r="C122" s="249">
        <v>1</v>
      </c>
      <c r="D122" s="249"/>
      <c r="E122" s="249"/>
      <c r="F122" s="249">
        <v>1</v>
      </c>
      <c r="G122" s="249"/>
      <c r="H122" s="249">
        <v>1</v>
      </c>
      <c r="I122" s="249"/>
      <c r="J122" s="249"/>
      <c r="K122" s="249"/>
      <c r="L122" s="248"/>
      <c r="M122" s="248"/>
      <c r="N122" s="248">
        <v>1</v>
      </c>
      <c r="O122" s="248"/>
      <c r="P122" s="248"/>
      <c r="Q122" s="248"/>
      <c r="R122" s="248"/>
      <c r="S122" s="248"/>
    </row>
    <row r="123" spans="1:20" s="256" customFormat="1" ht="15" x14ac:dyDescent="0.25">
      <c r="A123" s="238" t="s">
        <v>25</v>
      </c>
      <c r="B123" s="248">
        <f>SUM(C123:S123)</f>
        <v>1</v>
      </c>
      <c r="C123" s="249"/>
      <c r="D123" s="249"/>
      <c r="E123" s="249">
        <v>1</v>
      </c>
      <c r="F123" s="249"/>
      <c r="G123" s="249"/>
      <c r="H123" s="249"/>
      <c r="I123" s="249"/>
      <c r="J123" s="249"/>
      <c r="K123" s="249"/>
      <c r="L123" s="248"/>
      <c r="M123" s="248"/>
      <c r="N123" s="248"/>
      <c r="O123" s="248"/>
      <c r="P123" s="248"/>
      <c r="Q123" s="248"/>
      <c r="R123" s="248"/>
      <c r="S123" s="248"/>
    </row>
    <row r="124" spans="1:20" s="256" customFormat="1" ht="15" x14ac:dyDescent="0.25">
      <c r="A124" s="238" t="s">
        <v>44</v>
      </c>
      <c r="B124" s="248">
        <f>SUM(C124:S124)</f>
        <v>2</v>
      </c>
      <c r="C124" s="249">
        <v>1</v>
      </c>
      <c r="D124" s="249">
        <v>1</v>
      </c>
      <c r="E124" s="249"/>
      <c r="F124" s="249"/>
      <c r="G124" s="249"/>
      <c r="H124" s="249"/>
      <c r="I124" s="249"/>
      <c r="J124" s="249"/>
      <c r="K124" s="249"/>
      <c r="L124" s="248"/>
      <c r="M124" s="248"/>
      <c r="N124" s="248"/>
      <c r="O124" s="248"/>
      <c r="P124" s="248"/>
      <c r="Q124" s="248"/>
      <c r="R124" s="248"/>
      <c r="S124" s="248"/>
    </row>
    <row r="125" spans="1:20" s="256" customFormat="1" ht="15" x14ac:dyDescent="0.25">
      <c r="A125" s="238" t="s">
        <v>231</v>
      </c>
      <c r="B125" s="248">
        <f>SUM(C125:S125)</f>
        <v>2</v>
      </c>
      <c r="C125" s="249">
        <v>1</v>
      </c>
      <c r="D125" s="249">
        <v>1</v>
      </c>
      <c r="E125" s="249"/>
      <c r="F125" s="249"/>
      <c r="G125" s="249"/>
      <c r="H125" s="249"/>
      <c r="I125" s="249"/>
      <c r="J125" s="249"/>
      <c r="K125" s="249"/>
      <c r="L125" s="248"/>
      <c r="M125" s="248"/>
      <c r="N125" s="248"/>
      <c r="O125" s="248"/>
      <c r="P125" s="248"/>
      <c r="Q125" s="248"/>
      <c r="R125" s="248"/>
      <c r="S125" s="248"/>
    </row>
    <row r="126" spans="1:20" s="256" customFormat="1" ht="15" x14ac:dyDescent="0.25">
      <c r="A126" s="238" t="s">
        <v>316</v>
      </c>
      <c r="B126" s="248">
        <f>SUM(C126:S126)</f>
        <v>1</v>
      </c>
      <c r="C126" s="249"/>
      <c r="D126" s="249"/>
      <c r="E126" s="249"/>
      <c r="F126" s="249"/>
      <c r="G126" s="249"/>
      <c r="H126" s="249"/>
      <c r="I126" s="249"/>
      <c r="J126" s="249"/>
      <c r="K126" s="249">
        <v>1</v>
      </c>
      <c r="L126" s="248"/>
      <c r="M126" s="248"/>
      <c r="N126" s="248"/>
      <c r="O126" s="248"/>
      <c r="P126" s="248"/>
      <c r="Q126" s="248"/>
      <c r="R126" s="248"/>
      <c r="S126" s="248"/>
    </row>
    <row r="127" spans="1:20" s="256" customFormat="1" ht="15" x14ac:dyDescent="0.25">
      <c r="A127" s="239" t="s">
        <v>325</v>
      </c>
      <c r="B127" s="248">
        <f>SUM(C127:S127)</f>
        <v>3</v>
      </c>
      <c r="C127" s="231"/>
      <c r="D127" s="231"/>
      <c r="E127" s="231"/>
      <c r="F127" s="249"/>
      <c r="G127" s="249"/>
      <c r="H127" s="249"/>
      <c r="I127" s="249"/>
      <c r="J127" s="249"/>
      <c r="K127" s="249"/>
      <c r="L127" s="248">
        <v>1</v>
      </c>
      <c r="M127" s="248">
        <v>1</v>
      </c>
      <c r="N127" s="248">
        <v>1</v>
      </c>
      <c r="O127" s="248"/>
      <c r="P127" s="248"/>
      <c r="Q127" s="248"/>
      <c r="R127" s="248"/>
      <c r="S127" s="248"/>
    </row>
    <row r="128" spans="1:20" s="256" customFormat="1" ht="15" x14ac:dyDescent="0.25">
      <c r="A128" s="238" t="s">
        <v>310</v>
      </c>
      <c r="B128" s="248">
        <f>SUM(C128:S128)</f>
        <v>1</v>
      </c>
      <c r="C128" s="249"/>
      <c r="D128" s="249"/>
      <c r="E128" s="249"/>
      <c r="F128" s="249"/>
      <c r="G128" s="249"/>
      <c r="H128" s="249"/>
      <c r="I128" s="249"/>
      <c r="J128" s="249">
        <v>1</v>
      </c>
      <c r="K128" s="249"/>
      <c r="L128" s="248"/>
      <c r="M128" s="248"/>
      <c r="N128" s="248"/>
      <c r="O128" s="248"/>
      <c r="P128" s="248"/>
      <c r="Q128" s="248"/>
      <c r="R128" s="248"/>
      <c r="S128" s="248"/>
    </row>
    <row r="129" spans="1:20" s="256" customFormat="1" ht="15" x14ac:dyDescent="0.25">
      <c r="A129" s="247" t="s">
        <v>307</v>
      </c>
      <c r="B129" s="248">
        <f>SUM(C129:S129)</f>
        <v>1</v>
      </c>
      <c r="C129" s="231"/>
      <c r="D129" s="231"/>
      <c r="E129" s="231"/>
      <c r="F129" s="249"/>
      <c r="G129" s="249"/>
      <c r="H129" s="249"/>
      <c r="I129" s="249"/>
      <c r="J129" s="249">
        <v>1</v>
      </c>
      <c r="K129" s="249"/>
      <c r="L129" s="248"/>
      <c r="M129" s="248"/>
      <c r="N129" s="248"/>
      <c r="O129" s="248"/>
      <c r="P129" s="248"/>
      <c r="Q129" s="248"/>
      <c r="R129" s="248"/>
      <c r="S129" s="248"/>
    </row>
    <row r="130" spans="1:20" s="256" customFormat="1" ht="15" x14ac:dyDescent="0.25">
      <c r="A130" s="250" t="s">
        <v>353</v>
      </c>
      <c r="B130" s="248">
        <f>SUM(C130:S130)</f>
        <v>1</v>
      </c>
      <c r="C130" s="231"/>
      <c r="D130" s="231">
        <v>1</v>
      </c>
      <c r="E130" s="231"/>
      <c r="F130" s="249"/>
      <c r="G130" s="249"/>
      <c r="H130" s="249"/>
      <c r="I130" s="249"/>
      <c r="J130" s="249"/>
      <c r="K130" s="249"/>
      <c r="L130" s="248"/>
      <c r="M130" s="248"/>
      <c r="N130" s="248"/>
      <c r="O130" s="248"/>
      <c r="P130" s="248"/>
      <c r="Q130" s="248"/>
      <c r="R130" s="248"/>
      <c r="S130" s="248"/>
    </row>
    <row r="131" spans="1:20" s="256" customFormat="1" ht="15" x14ac:dyDescent="0.25">
      <c r="A131" s="257" t="s">
        <v>31</v>
      </c>
      <c r="B131" s="103">
        <f>SUM(C131:S131)</f>
        <v>5</v>
      </c>
      <c r="C131" s="224">
        <v>1</v>
      </c>
      <c r="D131" s="224">
        <v>1</v>
      </c>
      <c r="E131" s="224">
        <v>1</v>
      </c>
      <c r="F131" s="224">
        <v>1</v>
      </c>
      <c r="G131" s="224">
        <v>1</v>
      </c>
      <c r="H131" s="224"/>
      <c r="I131" s="224"/>
      <c r="J131" s="224"/>
      <c r="K131" s="224"/>
      <c r="L131" s="103"/>
      <c r="M131" s="103"/>
      <c r="N131" s="103"/>
      <c r="O131" s="103"/>
      <c r="P131" s="103"/>
      <c r="Q131" s="103"/>
      <c r="R131" s="103"/>
      <c r="S131" s="103"/>
      <c r="T131" s="226"/>
    </row>
    <row r="132" spans="1:20" s="256" customFormat="1" ht="15" x14ac:dyDescent="0.25">
      <c r="A132" s="230" t="s">
        <v>366</v>
      </c>
      <c r="B132" s="248">
        <f>SUM(C132:S132)</f>
        <v>1</v>
      </c>
      <c r="C132" s="231"/>
      <c r="D132" s="231"/>
      <c r="E132" s="231"/>
      <c r="F132" s="249"/>
      <c r="G132" s="249"/>
      <c r="H132" s="249"/>
      <c r="I132" s="249">
        <v>1</v>
      </c>
      <c r="J132" s="249"/>
      <c r="K132" s="249"/>
      <c r="L132" s="248"/>
      <c r="M132" s="248"/>
      <c r="N132" s="248"/>
      <c r="O132" s="248"/>
      <c r="P132" s="248"/>
      <c r="Q132" s="248"/>
      <c r="R132" s="248"/>
      <c r="S132" s="248"/>
    </row>
    <row r="133" spans="1:20" s="256" customFormat="1" ht="15" x14ac:dyDescent="0.25">
      <c r="A133" s="230" t="s">
        <v>271</v>
      </c>
      <c r="B133" s="248">
        <f>SUM(C133:S133)</f>
        <v>2</v>
      </c>
      <c r="C133" s="249"/>
      <c r="D133" s="249"/>
      <c r="E133" s="249"/>
      <c r="F133" s="249">
        <v>1</v>
      </c>
      <c r="G133" s="249"/>
      <c r="H133" s="249"/>
      <c r="I133" s="249"/>
      <c r="J133" s="249"/>
      <c r="K133" s="249"/>
      <c r="L133" s="248"/>
      <c r="M133" s="248"/>
      <c r="N133" s="248">
        <v>1</v>
      </c>
      <c r="O133" s="248"/>
      <c r="P133" s="248"/>
      <c r="Q133" s="248"/>
      <c r="R133" s="248"/>
      <c r="S133" s="248"/>
    </row>
    <row r="134" spans="1:20" s="256" customFormat="1" ht="15" x14ac:dyDescent="0.25">
      <c r="A134" s="94" t="s">
        <v>83</v>
      </c>
      <c r="B134" s="103">
        <f>SUM(C134:S134)</f>
        <v>5</v>
      </c>
      <c r="C134" s="224">
        <v>1</v>
      </c>
      <c r="D134" s="224">
        <v>1</v>
      </c>
      <c r="E134" s="224"/>
      <c r="F134" s="224"/>
      <c r="G134" s="224"/>
      <c r="H134" s="224"/>
      <c r="I134" s="224">
        <v>1</v>
      </c>
      <c r="J134" s="224"/>
      <c r="K134" s="224"/>
      <c r="L134" s="103"/>
      <c r="M134" s="103">
        <v>1</v>
      </c>
      <c r="N134" s="103">
        <v>1</v>
      </c>
      <c r="O134" s="103"/>
      <c r="P134" s="103"/>
      <c r="Q134" s="103"/>
      <c r="R134" s="103"/>
      <c r="S134" s="103"/>
      <c r="T134" s="226"/>
    </row>
    <row r="135" spans="1:20" s="256" customFormat="1" ht="15" x14ac:dyDescent="0.25">
      <c r="A135" s="230" t="s">
        <v>280</v>
      </c>
      <c r="B135" s="248">
        <f>SUM(C135:S135)</f>
        <v>2</v>
      </c>
      <c r="C135" s="249"/>
      <c r="D135" s="249"/>
      <c r="E135" s="249"/>
      <c r="F135" s="249"/>
      <c r="G135" s="249">
        <v>1</v>
      </c>
      <c r="H135" s="249">
        <v>1</v>
      </c>
      <c r="I135" s="249"/>
      <c r="J135" s="249"/>
      <c r="K135" s="249"/>
      <c r="L135" s="248"/>
      <c r="M135" s="248"/>
      <c r="N135" s="248"/>
      <c r="O135" s="248"/>
      <c r="P135" s="248"/>
      <c r="Q135" s="248"/>
      <c r="R135" s="248"/>
      <c r="S135" s="248"/>
    </row>
    <row r="136" spans="1:20" s="256" customFormat="1" ht="15" x14ac:dyDescent="0.25">
      <c r="A136" s="230" t="s">
        <v>348</v>
      </c>
      <c r="B136" s="248">
        <f>SUM(C136:S136)</f>
        <v>1</v>
      </c>
      <c r="C136" s="249">
        <v>1</v>
      </c>
      <c r="D136" s="249"/>
      <c r="E136" s="249"/>
      <c r="F136" s="249"/>
      <c r="G136" s="249"/>
      <c r="H136" s="249"/>
      <c r="I136" s="249"/>
      <c r="J136" s="249"/>
      <c r="K136" s="249"/>
      <c r="L136" s="248"/>
      <c r="M136" s="248"/>
      <c r="N136" s="248"/>
      <c r="O136" s="248"/>
      <c r="P136" s="248"/>
      <c r="Q136" s="248"/>
      <c r="R136" s="248"/>
      <c r="S136" s="248"/>
    </row>
    <row r="137" spans="1:20" s="256" customFormat="1" ht="15" x14ac:dyDescent="0.25">
      <c r="A137" s="94" t="s">
        <v>289</v>
      </c>
      <c r="B137" s="103">
        <f>SUM(C137:S137)</f>
        <v>7</v>
      </c>
      <c r="C137" s="224"/>
      <c r="D137" s="224"/>
      <c r="E137" s="224"/>
      <c r="F137" s="224"/>
      <c r="G137" s="224"/>
      <c r="H137" s="224">
        <v>1</v>
      </c>
      <c r="I137" s="224">
        <v>1</v>
      </c>
      <c r="J137" s="224">
        <v>1</v>
      </c>
      <c r="K137" s="224">
        <v>1</v>
      </c>
      <c r="L137" s="103">
        <v>1</v>
      </c>
      <c r="M137" s="103">
        <v>1</v>
      </c>
      <c r="N137" s="103">
        <v>1</v>
      </c>
      <c r="O137" s="103"/>
      <c r="P137" s="103"/>
      <c r="Q137" s="103"/>
      <c r="R137" s="103"/>
      <c r="S137" s="103"/>
      <c r="T137" s="226"/>
    </row>
    <row r="138" spans="1:20" s="256" customFormat="1" ht="15" x14ac:dyDescent="0.25">
      <c r="A138" s="32" t="s">
        <v>135</v>
      </c>
      <c r="B138" s="103">
        <f>SUM(C138:S138)</f>
        <v>5</v>
      </c>
      <c r="C138" s="224">
        <v>1</v>
      </c>
      <c r="D138" s="224"/>
      <c r="E138" s="224"/>
      <c r="F138" s="224"/>
      <c r="G138" s="224"/>
      <c r="H138" s="224"/>
      <c r="I138" s="224">
        <v>1</v>
      </c>
      <c r="J138" s="224">
        <v>1</v>
      </c>
      <c r="K138" s="224"/>
      <c r="L138" s="103"/>
      <c r="M138" s="103">
        <v>1</v>
      </c>
      <c r="N138" s="103">
        <v>1</v>
      </c>
      <c r="O138" s="103"/>
      <c r="P138" s="103"/>
      <c r="Q138" s="103"/>
      <c r="R138" s="103"/>
      <c r="S138" s="103"/>
      <c r="T138" s="226"/>
    </row>
    <row r="139" spans="1:20" s="256" customFormat="1" ht="15" x14ac:dyDescent="0.25">
      <c r="A139" s="230" t="s">
        <v>343</v>
      </c>
      <c r="B139" s="248">
        <f>SUM(C139:S139)</f>
        <v>1</v>
      </c>
      <c r="C139" s="249">
        <v>1</v>
      </c>
      <c r="D139" s="249"/>
      <c r="E139" s="249"/>
      <c r="F139" s="249"/>
      <c r="G139" s="249"/>
      <c r="H139" s="249"/>
      <c r="I139" s="249"/>
      <c r="J139" s="249"/>
      <c r="K139" s="249"/>
      <c r="L139" s="248"/>
      <c r="M139" s="248"/>
      <c r="N139" s="248"/>
      <c r="O139" s="248"/>
      <c r="P139" s="248"/>
      <c r="Q139" s="248"/>
      <c r="R139" s="248"/>
      <c r="S139" s="248"/>
    </row>
    <row r="140" spans="1:20" ht="15" x14ac:dyDescent="0.25">
      <c r="A140" s="233" t="s">
        <v>233</v>
      </c>
      <c r="B140" s="248">
        <f>SUM(C140:S140)</f>
        <v>5</v>
      </c>
      <c r="C140" s="249">
        <v>1</v>
      </c>
      <c r="D140" s="249">
        <v>1</v>
      </c>
      <c r="E140" s="249">
        <v>1</v>
      </c>
      <c r="F140" s="249">
        <v>1</v>
      </c>
      <c r="G140" s="249"/>
      <c r="H140" s="249"/>
      <c r="I140" s="249"/>
      <c r="J140" s="249"/>
      <c r="K140" s="249"/>
      <c r="L140" s="248">
        <v>1</v>
      </c>
      <c r="M140" s="248"/>
      <c r="N140" s="248"/>
      <c r="O140" s="248"/>
      <c r="P140" s="248"/>
      <c r="Q140" s="248"/>
      <c r="R140" s="248"/>
      <c r="S140" s="248"/>
      <c r="T140" s="256"/>
    </row>
    <row r="141" spans="1:20" ht="15" x14ac:dyDescent="0.25">
      <c r="A141" s="230" t="s">
        <v>75</v>
      </c>
      <c r="B141" s="248">
        <f>SUM(C141:S141)</f>
        <v>2</v>
      </c>
      <c r="C141" s="249">
        <v>1</v>
      </c>
      <c r="D141" s="249">
        <v>1</v>
      </c>
      <c r="E141" s="249"/>
      <c r="F141" s="249"/>
      <c r="G141" s="249"/>
      <c r="H141" s="249"/>
      <c r="I141" s="249"/>
      <c r="J141" s="249"/>
      <c r="K141" s="249"/>
      <c r="L141" s="248"/>
      <c r="M141" s="248"/>
      <c r="N141" s="248"/>
      <c r="O141" s="248"/>
      <c r="P141" s="248"/>
      <c r="Q141" s="248"/>
      <c r="R141" s="248"/>
      <c r="S141" s="248"/>
      <c r="T141" s="256"/>
    </row>
    <row r="142" spans="1:20" s="218" customFormat="1" ht="15" x14ac:dyDescent="0.25">
      <c r="A142" s="242" t="s">
        <v>239</v>
      </c>
      <c r="B142" s="248">
        <f>SUM(C142:S142)</f>
        <v>1</v>
      </c>
      <c r="C142" s="244"/>
      <c r="D142" s="245">
        <v>1</v>
      </c>
      <c r="E142" s="246"/>
      <c r="F142" s="249"/>
      <c r="G142" s="249"/>
      <c r="H142" s="249"/>
      <c r="I142" s="249"/>
      <c r="J142" s="249"/>
      <c r="K142" s="249"/>
      <c r="L142" s="248"/>
      <c r="M142" s="248"/>
      <c r="N142" s="248"/>
      <c r="O142" s="248"/>
      <c r="P142" s="248"/>
      <c r="Q142" s="248"/>
      <c r="R142" s="248"/>
      <c r="S142" s="248"/>
      <c r="T142" s="256"/>
    </row>
    <row r="143" spans="1:20" ht="15" x14ac:dyDescent="0.25">
      <c r="A143" s="233" t="s">
        <v>314</v>
      </c>
      <c r="B143" s="248">
        <f>SUM(C143:S143)</f>
        <v>1</v>
      </c>
      <c r="C143" s="249"/>
      <c r="D143" s="249"/>
      <c r="E143" s="249"/>
      <c r="F143" s="249"/>
      <c r="G143" s="249"/>
      <c r="H143" s="249"/>
      <c r="I143" s="249"/>
      <c r="J143" s="249">
        <v>1</v>
      </c>
      <c r="K143" s="249"/>
      <c r="L143" s="248"/>
      <c r="M143" s="248"/>
      <c r="N143" s="248"/>
      <c r="O143" s="248"/>
      <c r="P143" s="248"/>
      <c r="Q143" s="248"/>
      <c r="R143" s="248"/>
      <c r="S143" s="248"/>
      <c r="T143" s="256"/>
    </row>
    <row r="144" spans="1:20" s="218" customFormat="1" ht="15" x14ac:dyDescent="0.25">
      <c r="A144" s="242" t="s">
        <v>367</v>
      </c>
      <c r="B144" s="248">
        <f>SUM(C144:S144)</f>
        <v>1</v>
      </c>
      <c r="C144" s="244"/>
      <c r="D144" s="245"/>
      <c r="E144" s="246"/>
      <c r="F144" s="249"/>
      <c r="G144" s="249"/>
      <c r="H144" s="249"/>
      <c r="I144" s="249">
        <v>1</v>
      </c>
      <c r="J144" s="249"/>
      <c r="K144" s="249"/>
      <c r="L144" s="248"/>
      <c r="M144" s="248"/>
      <c r="N144" s="248"/>
      <c r="O144" s="248"/>
      <c r="P144" s="248"/>
      <c r="Q144" s="248"/>
      <c r="R144" s="248"/>
      <c r="S144" s="248"/>
      <c r="T144" s="256"/>
    </row>
    <row r="145" spans="1:20" s="226" customFormat="1" ht="15" x14ac:dyDescent="0.25">
      <c r="A145" s="232" t="s">
        <v>107</v>
      </c>
      <c r="B145" s="248">
        <f>SUM(C145:S145)</f>
        <v>1</v>
      </c>
      <c r="C145" s="249"/>
      <c r="D145" s="249"/>
      <c r="E145" s="249"/>
      <c r="F145" s="249"/>
      <c r="G145" s="249"/>
      <c r="H145" s="249"/>
      <c r="I145" s="249"/>
      <c r="J145" s="249"/>
      <c r="K145" s="249"/>
      <c r="L145" s="248">
        <v>1</v>
      </c>
      <c r="M145" s="248"/>
      <c r="N145" s="248"/>
      <c r="O145" s="248"/>
      <c r="P145" s="248"/>
      <c r="Q145" s="248"/>
      <c r="R145" s="248"/>
      <c r="S145" s="248"/>
      <c r="T145" s="256"/>
    </row>
    <row r="146" spans="1:20" s="218" customFormat="1" ht="15" x14ac:dyDescent="0.25">
      <c r="A146" s="232" t="s">
        <v>288</v>
      </c>
      <c r="B146" s="248">
        <f>SUM(C146:S146)</f>
        <v>1</v>
      </c>
      <c r="C146" s="249"/>
      <c r="D146" s="249"/>
      <c r="E146" s="249"/>
      <c r="F146" s="249"/>
      <c r="G146" s="249"/>
      <c r="H146" s="249">
        <v>1</v>
      </c>
      <c r="I146" s="249"/>
      <c r="J146" s="249"/>
      <c r="K146" s="249"/>
      <c r="L146" s="248"/>
      <c r="M146" s="248"/>
      <c r="N146" s="248"/>
      <c r="O146" s="248"/>
      <c r="P146" s="248"/>
      <c r="Q146" s="248"/>
      <c r="R146" s="248"/>
      <c r="S146" s="248"/>
      <c r="T146" s="256"/>
    </row>
    <row r="147" spans="1:20" s="218" customFormat="1" ht="15" x14ac:dyDescent="0.25">
      <c r="A147" s="242" t="s">
        <v>352</v>
      </c>
      <c r="B147" s="248">
        <f>SUM(C147:S147)</f>
        <v>2</v>
      </c>
      <c r="C147" s="249">
        <v>1</v>
      </c>
      <c r="D147" s="249">
        <v>1</v>
      </c>
      <c r="E147" s="249"/>
      <c r="F147" s="249"/>
      <c r="G147" s="249"/>
      <c r="H147" s="249"/>
      <c r="I147" s="249"/>
      <c r="J147" s="249"/>
      <c r="K147" s="249"/>
      <c r="L147" s="248"/>
      <c r="M147" s="248"/>
      <c r="N147" s="248"/>
      <c r="O147" s="248"/>
      <c r="P147" s="248"/>
      <c r="Q147" s="248"/>
      <c r="R147" s="248"/>
      <c r="S147" s="248"/>
      <c r="T147" s="256"/>
    </row>
    <row r="148" spans="1:20" ht="15" x14ac:dyDescent="0.25">
      <c r="A148" s="242" t="s">
        <v>375</v>
      </c>
      <c r="B148" s="248">
        <f>SUM(C148:S148)</f>
        <v>1</v>
      </c>
      <c r="C148" s="249"/>
      <c r="D148" s="249"/>
      <c r="E148" s="249"/>
      <c r="F148" s="249"/>
      <c r="G148" s="249"/>
      <c r="H148" s="249"/>
      <c r="I148" s="249"/>
      <c r="J148" s="249"/>
      <c r="K148" s="249"/>
      <c r="L148" s="248">
        <v>1</v>
      </c>
      <c r="M148" s="248"/>
      <c r="N148" s="248"/>
      <c r="O148" s="248"/>
      <c r="P148" s="248"/>
      <c r="Q148" s="248"/>
      <c r="R148" s="248"/>
      <c r="S148" s="248"/>
      <c r="T148" s="256"/>
    </row>
    <row r="149" spans="1:20" ht="15" x14ac:dyDescent="0.25">
      <c r="A149" s="230" t="s">
        <v>145</v>
      </c>
      <c r="B149" s="248">
        <f>SUM(C149:S149)</f>
        <v>1</v>
      </c>
      <c r="C149" s="249"/>
      <c r="D149" s="249"/>
      <c r="E149" s="249"/>
      <c r="F149" s="249"/>
      <c r="G149" s="249"/>
      <c r="H149" s="249"/>
      <c r="I149" s="249"/>
      <c r="J149" s="249"/>
      <c r="K149" s="249"/>
      <c r="L149" s="248">
        <v>1</v>
      </c>
      <c r="M149" s="248"/>
      <c r="N149" s="248"/>
      <c r="O149" s="248"/>
      <c r="P149" s="248"/>
      <c r="Q149" s="248"/>
      <c r="R149" s="248"/>
      <c r="S149" s="248"/>
      <c r="T149" s="256"/>
    </row>
    <row r="150" spans="1:20" ht="15" x14ac:dyDescent="0.25">
      <c r="A150" s="242" t="s">
        <v>354</v>
      </c>
      <c r="B150" s="248">
        <f>SUM(C150:S150)</f>
        <v>1</v>
      </c>
      <c r="C150" s="249"/>
      <c r="D150" s="249">
        <v>1</v>
      </c>
      <c r="E150" s="249"/>
      <c r="F150" s="249"/>
      <c r="G150" s="249"/>
      <c r="H150" s="249"/>
      <c r="I150" s="249"/>
      <c r="J150" s="249"/>
      <c r="K150" s="249"/>
      <c r="L150" s="248"/>
      <c r="M150" s="248"/>
      <c r="N150" s="248"/>
      <c r="O150" s="248"/>
      <c r="P150" s="248"/>
      <c r="Q150" s="248"/>
      <c r="R150" s="248"/>
      <c r="S150" s="248"/>
      <c r="T150" s="256"/>
    </row>
    <row r="151" spans="1:20" ht="15" x14ac:dyDescent="0.25">
      <c r="A151" s="232" t="s">
        <v>335</v>
      </c>
      <c r="B151" s="248">
        <f>SUM(C151:S151)</f>
        <v>2</v>
      </c>
      <c r="C151" s="249"/>
      <c r="D151" s="249"/>
      <c r="E151" s="249"/>
      <c r="F151" s="249"/>
      <c r="G151" s="249"/>
      <c r="H151" s="249"/>
      <c r="I151" s="249"/>
      <c r="J151" s="249"/>
      <c r="K151" s="249"/>
      <c r="L151" s="248"/>
      <c r="M151" s="248">
        <v>1</v>
      </c>
      <c r="N151" s="248">
        <v>1</v>
      </c>
      <c r="O151" s="248"/>
      <c r="P151" s="248"/>
      <c r="Q151" s="248"/>
      <c r="R151" s="248"/>
      <c r="S151" s="248"/>
      <c r="T151" s="256"/>
    </row>
    <row r="152" spans="1:20" ht="15" x14ac:dyDescent="0.25">
      <c r="A152" s="233" t="s">
        <v>336</v>
      </c>
      <c r="B152" s="248">
        <f>SUM(C152:S152)</f>
        <v>2</v>
      </c>
      <c r="C152" s="249"/>
      <c r="D152" s="249"/>
      <c r="E152" s="249"/>
      <c r="F152" s="249"/>
      <c r="G152" s="249"/>
      <c r="H152" s="249"/>
      <c r="I152" s="249"/>
      <c r="J152" s="249"/>
      <c r="K152" s="249"/>
      <c r="L152" s="248"/>
      <c r="M152" s="248">
        <v>1</v>
      </c>
      <c r="N152" s="248">
        <v>1</v>
      </c>
      <c r="O152" s="248"/>
      <c r="P152" s="248"/>
      <c r="Q152" s="248"/>
      <c r="R152" s="248"/>
      <c r="S152" s="248"/>
      <c r="T152" s="256"/>
    </row>
    <row r="153" spans="1:20" ht="15" x14ac:dyDescent="0.25">
      <c r="A153" s="260" t="s">
        <v>93</v>
      </c>
      <c r="B153" s="248">
        <f>SUM(C153:S153)</f>
        <v>1</v>
      </c>
      <c r="C153" s="249">
        <v>1</v>
      </c>
      <c r="D153" s="249"/>
      <c r="E153" s="249"/>
      <c r="F153" s="249"/>
      <c r="G153" s="249"/>
      <c r="H153" s="249"/>
      <c r="I153" s="249"/>
      <c r="J153" s="249"/>
      <c r="K153" s="249"/>
      <c r="L153" s="248"/>
      <c r="M153" s="248"/>
      <c r="N153" s="248"/>
      <c r="O153" s="248"/>
      <c r="P153" s="248"/>
      <c r="Q153" s="248"/>
      <c r="R153" s="248"/>
      <c r="S153" s="248"/>
      <c r="T153" s="256"/>
    </row>
    <row r="154" spans="1:20" ht="15" x14ac:dyDescent="0.25">
      <c r="A154" s="238" t="s">
        <v>253</v>
      </c>
      <c r="B154" s="248">
        <f>SUM(C154:S154)</f>
        <v>1</v>
      </c>
      <c r="C154" s="249">
        <v>1</v>
      </c>
      <c r="D154" s="249"/>
      <c r="E154" s="249"/>
      <c r="F154" s="249"/>
      <c r="G154" s="249"/>
      <c r="H154" s="249"/>
      <c r="I154" s="249"/>
      <c r="J154" s="249"/>
      <c r="K154" s="249"/>
      <c r="L154" s="248"/>
      <c r="M154" s="248"/>
      <c r="N154" s="248"/>
      <c r="O154" s="248"/>
      <c r="P154" s="248"/>
      <c r="Q154" s="248"/>
      <c r="R154" s="248"/>
      <c r="S154" s="248"/>
      <c r="T154" s="256"/>
    </row>
    <row r="155" spans="1:20" s="218" customFormat="1" ht="15" x14ac:dyDescent="0.25">
      <c r="A155" s="238" t="s">
        <v>346</v>
      </c>
      <c r="B155" s="248">
        <f>SUM(C155:S155)</f>
        <v>1</v>
      </c>
      <c r="C155" s="249">
        <v>1</v>
      </c>
      <c r="D155" s="249"/>
      <c r="E155" s="249"/>
      <c r="F155" s="249"/>
      <c r="G155" s="249"/>
      <c r="H155" s="249"/>
      <c r="I155" s="249"/>
      <c r="J155" s="249"/>
      <c r="K155" s="249"/>
      <c r="L155" s="248"/>
      <c r="M155" s="248"/>
      <c r="N155" s="248"/>
      <c r="O155" s="248"/>
      <c r="P155" s="248"/>
      <c r="Q155" s="248"/>
      <c r="R155" s="248"/>
      <c r="S155" s="248"/>
      <c r="T155" s="256"/>
    </row>
    <row r="156" spans="1:20" s="218" customFormat="1" ht="15" x14ac:dyDescent="0.25">
      <c r="A156" s="238" t="s">
        <v>257</v>
      </c>
      <c r="B156" s="248">
        <f>SUM(C156:S156)</f>
        <v>1</v>
      </c>
      <c r="C156" s="249"/>
      <c r="D156" s="249"/>
      <c r="E156" s="249">
        <v>1</v>
      </c>
      <c r="F156" s="249"/>
      <c r="G156" s="249"/>
      <c r="H156" s="249"/>
      <c r="I156" s="249"/>
      <c r="J156" s="249"/>
      <c r="K156" s="249"/>
      <c r="L156" s="248"/>
      <c r="M156" s="248"/>
      <c r="N156" s="248"/>
      <c r="O156" s="248"/>
      <c r="P156" s="248"/>
      <c r="Q156" s="248"/>
      <c r="R156" s="248"/>
      <c r="S156" s="248"/>
      <c r="T156" s="256"/>
    </row>
    <row r="157" spans="1:20" s="218" customFormat="1" ht="15" x14ac:dyDescent="0.25">
      <c r="A157" s="40" t="s">
        <v>32</v>
      </c>
      <c r="B157" s="103">
        <f>SUM(C157:S157)</f>
        <v>6</v>
      </c>
      <c r="C157" s="224">
        <v>1</v>
      </c>
      <c r="D157" s="224"/>
      <c r="E157" s="224">
        <v>1</v>
      </c>
      <c r="F157" s="224"/>
      <c r="G157" s="224">
        <v>1</v>
      </c>
      <c r="H157" s="224">
        <v>1</v>
      </c>
      <c r="I157" s="224"/>
      <c r="J157" s="224"/>
      <c r="K157" s="224"/>
      <c r="L157" s="103"/>
      <c r="M157" s="103">
        <v>1</v>
      </c>
      <c r="N157" s="103">
        <v>1</v>
      </c>
      <c r="O157" s="103"/>
      <c r="P157" s="103"/>
      <c r="Q157" s="103"/>
      <c r="R157" s="103"/>
      <c r="S157" s="103"/>
    </row>
    <row r="158" spans="1:20" s="218" customFormat="1" ht="15" x14ac:dyDescent="0.25">
      <c r="A158" s="100" t="s">
        <v>349</v>
      </c>
      <c r="B158" s="269">
        <f>SUM(C158:S158)</f>
        <v>6</v>
      </c>
      <c r="C158" s="270">
        <v>1</v>
      </c>
      <c r="D158" s="270"/>
      <c r="E158" s="270">
        <v>1</v>
      </c>
      <c r="F158" s="270"/>
      <c r="G158" s="270">
        <v>1</v>
      </c>
      <c r="H158" s="270">
        <v>1</v>
      </c>
      <c r="I158" s="270"/>
      <c r="J158" s="270"/>
      <c r="K158" s="270"/>
      <c r="L158" s="269"/>
      <c r="M158" s="269">
        <v>1</v>
      </c>
      <c r="N158" s="269">
        <v>1</v>
      </c>
      <c r="O158" s="269"/>
      <c r="P158" s="269"/>
      <c r="Q158" s="269"/>
      <c r="R158" s="269"/>
      <c r="S158" s="269"/>
      <c r="T158" s="256"/>
    </row>
    <row r="159" spans="1:20" ht="15" x14ac:dyDescent="0.25">
      <c r="A159" s="100" t="s">
        <v>350</v>
      </c>
      <c r="B159" s="269">
        <f>SUM(C159:S159)</f>
        <v>6</v>
      </c>
      <c r="C159" s="270">
        <v>1</v>
      </c>
      <c r="D159" s="270"/>
      <c r="E159" s="270">
        <v>1</v>
      </c>
      <c r="F159" s="270"/>
      <c r="G159" s="270">
        <v>1</v>
      </c>
      <c r="H159" s="270">
        <v>1</v>
      </c>
      <c r="I159" s="270"/>
      <c r="J159" s="270"/>
      <c r="K159" s="270"/>
      <c r="L159" s="269"/>
      <c r="M159" s="269">
        <v>1</v>
      </c>
      <c r="N159" s="269">
        <v>1</v>
      </c>
      <c r="O159" s="269"/>
      <c r="P159" s="269"/>
      <c r="Q159" s="269"/>
      <c r="R159" s="269"/>
      <c r="S159" s="269"/>
      <c r="T159" s="256"/>
    </row>
    <row r="160" spans="1:20" s="218" customFormat="1" ht="15" x14ac:dyDescent="0.25">
      <c r="A160" s="239" t="s">
        <v>228</v>
      </c>
      <c r="B160" s="248">
        <f>SUM(C160:S160)</f>
        <v>1</v>
      </c>
      <c r="C160" s="249">
        <v>1</v>
      </c>
      <c r="D160" s="249"/>
      <c r="E160" s="249"/>
      <c r="F160" s="249"/>
      <c r="G160" s="249"/>
      <c r="H160" s="249"/>
      <c r="I160" s="249"/>
      <c r="J160" s="249"/>
      <c r="K160" s="249"/>
      <c r="L160" s="248"/>
      <c r="M160" s="248"/>
      <c r="N160" s="248"/>
      <c r="O160" s="248"/>
      <c r="P160" s="248"/>
      <c r="Q160" s="248"/>
      <c r="R160" s="248"/>
      <c r="S160" s="248"/>
      <c r="T160" s="256"/>
    </row>
    <row r="161" spans="1:20" ht="15" x14ac:dyDescent="0.25">
      <c r="A161" s="238" t="s">
        <v>279</v>
      </c>
      <c r="B161" s="248">
        <f>SUM(C161:S161)</f>
        <v>1</v>
      </c>
      <c r="C161" s="244"/>
      <c r="D161" s="245"/>
      <c r="E161" s="246"/>
      <c r="F161" s="249"/>
      <c r="G161" s="249">
        <v>1</v>
      </c>
      <c r="H161" s="249"/>
      <c r="I161" s="249"/>
      <c r="J161" s="249"/>
      <c r="K161" s="249"/>
      <c r="L161" s="248"/>
      <c r="M161" s="248"/>
      <c r="N161" s="248"/>
      <c r="O161" s="248"/>
      <c r="P161" s="248"/>
      <c r="Q161" s="248"/>
      <c r="R161" s="248"/>
      <c r="S161" s="248"/>
      <c r="T161" s="256"/>
    </row>
    <row r="162" spans="1:20" ht="15" x14ac:dyDescent="0.25">
      <c r="A162" s="236" t="s">
        <v>304</v>
      </c>
      <c r="B162" s="248">
        <f>SUM(C162:S162)</f>
        <v>2</v>
      </c>
      <c r="C162" s="249"/>
      <c r="D162" s="249"/>
      <c r="E162" s="249"/>
      <c r="F162" s="249"/>
      <c r="G162" s="249"/>
      <c r="H162" s="249"/>
      <c r="I162" s="249">
        <v>1</v>
      </c>
      <c r="J162" s="249">
        <v>1</v>
      </c>
      <c r="K162" s="249"/>
      <c r="L162" s="248"/>
      <c r="M162" s="248"/>
      <c r="N162" s="248"/>
      <c r="O162" s="248"/>
      <c r="P162" s="248"/>
      <c r="Q162" s="248"/>
      <c r="R162" s="248"/>
      <c r="S162" s="248"/>
      <c r="T162" s="256"/>
    </row>
    <row r="163" spans="1:20" ht="15" x14ac:dyDescent="0.25">
      <c r="A163" s="236" t="s">
        <v>94</v>
      </c>
      <c r="B163" s="248">
        <f>SUM(C163:S163)</f>
        <v>4</v>
      </c>
      <c r="C163" s="249"/>
      <c r="D163" s="249"/>
      <c r="E163" s="249">
        <v>1</v>
      </c>
      <c r="F163" s="249">
        <v>1</v>
      </c>
      <c r="G163" s="249"/>
      <c r="H163" s="249"/>
      <c r="I163" s="249"/>
      <c r="J163" s="249"/>
      <c r="K163" s="249"/>
      <c r="L163" s="248">
        <v>1</v>
      </c>
      <c r="M163" s="248">
        <v>1</v>
      </c>
      <c r="N163" s="248"/>
      <c r="O163" s="248"/>
      <c r="P163" s="248"/>
      <c r="Q163" s="248"/>
      <c r="R163" s="248"/>
      <c r="S163" s="248"/>
      <c r="T163" s="256"/>
    </row>
    <row r="164" spans="1:20" ht="15" x14ac:dyDescent="0.25">
      <c r="A164" s="76" t="s">
        <v>66</v>
      </c>
      <c r="B164" s="103">
        <f>SUM(C164:S164)</f>
        <v>12</v>
      </c>
      <c r="C164" s="224">
        <v>1</v>
      </c>
      <c r="D164" s="224">
        <v>1</v>
      </c>
      <c r="E164" s="224">
        <v>1</v>
      </c>
      <c r="F164" s="224">
        <v>1</v>
      </c>
      <c r="G164" s="224">
        <v>1</v>
      </c>
      <c r="H164" s="224">
        <v>1</v>
      </c>
      <c r="I164" s="224">
        <v>1</v>
      </c>
      <c r="J164" s="224">
        <v>1</v>
      </c>
      <c r="K164" s="224">
        <v>1</v>
      </c>
      <c r="L164" s="103">
        <v>1</v>
      </c>
      <c r="M164" s="103">
        <v>1</v>
      </c>
      <c r="N164" s="103">
        <v>1</v>
      </c>
      <c r="O164" s="103"/>
      <c r="P164" s="103"/>
      <c r="Q164" s="103"/>
      <c r="R164" s="103"/>
      <c r="S164" s="103"/>
    </row>
    <row r="165" spans="1:20" ht="15" x14ac:dyDescent="0.25">
      <c r="A165" s="239" t="s">
        <v>364</v>
      </c>
      <c r="B165" s="248">
        <f>SUM(C165:S165)</f>
        <v>2</v>
      </c>
      <c r="C165" s="249"/>
      <c r="D165" s="249"/>
      <c r="E165" s="249"/>
      <c r="F165" s="249"/>
      <c r="G165" s="249"/>
      <c r="H165" s="249"/>
      <c r="I165" s="249">
        <v>1</v>
      </c>
      <c r="J165" s="249">
        <v>1</v>
      </c>
      <c r="K165" s="249"/>
      <c r="L165" s="248"/>
      <c r="M165" s="248"/>
      <c r="N165" s="248"/>
      <c r="O165" s="248"/>
      <c r="P165" s="248"/>
      <c r="Q165" s="248"/>
      <c r="R165" s="248"/>
      <c r="S165" s="248"/>
      <c r="T165" s="256"/>
    </row>
    <row r="166" spans="1:20" s="218" customFormat="1" ht="15" x14ac:dyDescent="0.25">
      <c r="A166" s="239" t="s">
        <v>45</v>
      </c>
      <c r="B166" s="248">
        <f>SUM(C166:S166)</f>
        <v>4</v>
      </c>
      <c r="C166" s="249">
        <v>1</v>
      </c>
      <c r="D166" s="249">
        <v>1</v>
      </c>
      <c r="E166" s="249"/>
      <c r="F166" s="249">
        <v>1</v>
      </c>
      <c r="G166" s="249"/>
      <c r="H166" s="249">
        <v>1</v>
      </c>
      <c r="I166" s="249"/>
      <c r="J166" s="249"/>
      <c r="K166" s="249"/>
      <c r="L166" s="248"/>
      <c r="M166" s="248"/>
      <c r="N166" s="248"/>
      <c r="O166" s="248"/>
      <c r="P166" s="248"/>
      <c r="Q166" s="248"/>
      <c r="R166" s="248"/>
      <c r="S166" s="248"/>
      <c r="T166" s="256"/>
    </row>
    <row r="167" spans="1:20" x14ac:dyDescent="0.2">
      <c r="A167" s="82" t="s">
        <v>121</v>
      </c>
      <c r="B167" s="103">
        <f>SUM(C167:S167)</f>
        <v>6</v>
      </c>
      <c r="C167" s="224"/>
      <c r="D167" s="224">
        <v>1</v>
      </c>
      <c r="E167" s="224"/>
      <c r="F167" s="224">
        <v>1</v>
      </c>
      <c r="G167" s="224"/>
      <c r="H167" s="224">
        <v>1</v>
      </c>
      <c r="I167" s="224"/>
      <c r="J167" s="224"/>
      <c r="K167" s="224">
        <v>1</v>
      </c>
      <c r="L167" s="103">
        <v>1</v>
      </c>
      <c r="M167" s="103">
        <v>1</v>
      </c>
      <c r="N167" s="103"/>
      <c r="O167" s="103"/>
      <c r="P167" s="103"/>
      <c r="Q167" s="103"/>
      <c r="R167" s="103"/>
      <c r="S167" s="103"/>
    </row>
    <row r="168" spans="1:20" ht="15" x14ac:dyDescent="0.25">
      <c r="A168" s="236" t="s">
        <v>240</v>
      </c>
      <c r="B168" s="248">
        <f>SUM(C168:S168)</f>
        <v>2</v>
      </c>
      <c r="C168" s="231"/>
      <c r="D168" s="231">
        <v>1</v>
      </c>
      <c r="E168" s="231"/>
      <c r="F168" s="249"/>
      <c r="G168" s="249"/>
      <c r="H168" s="249"/>
      <c r="I168" s="249"/>
      <c r="J168" s="249"/>
      <c r="K168" s="249"/>
      <c r="L168" s="248">
        <v>1</v>
      </c>
      <c r="M168" s="248"/>
      <c r="N168" s="248"/>
      <c r="O168" s="248"/>
      <c r="P168" s="248"/>
      <c r="Q168" s="248"/>
      <c r="R168" s="248"/>
      <c r="S168" s="248"/>
      <c r="T168" s="256"/>
    </row>
    <row r="169" spans="1:20" ht="15" x14ac:dyDescent="0.25">
      <c r="A169" s="238" t="s">
        <v>299</v>
      </c>
      <c r="B169" s="248">
        <f>SUM(C169:S169)</f>
        <v>1</v>
      </c>
      <c r="C169" s="231"/>
      <c r="D169" s="231"/>
      <c r="E169" s="231"/>
      <c r="F169" s="249"/>
      <c r="G169" s="249"/>
      <c r="H169" s="249"/>
      <c r="I169" s="249">
        <v>1</v>
      </c>
      <c r="J169" s="249"/>
      <c r="K169" s="249"/>
      <c r="L169" s="248"/>
      <c r="M169" s="248"/>
      <c r="N169" s="248"/>
      <c r="O169" s="248"/>
      <c r="P169" s="248"/>
      <c r="Q169" s="248"/>
      <c r="R169" s="248"/>
      <c r="S169" s="248"/>
      <c r="T169" s="213"/>
    </row>
    <row r="170" spans="1:20" ht="15" x14ac:dyDescent="0.25">
      <c r="A170" s="238" t="s">
        <v>297</v>
      </c>
      <c r="B170" s="248">
        <f>SUM(C170:S170)</f>
        <v>4</v>
      </c>
      <c r="C170" s="249"/>
      <c r="D170" s="249">
        <v>1</v>
      </c>
      <c r="E170" s="249"/>
      <c r="F170" s="249">
        <v>1</v>
      </c>
      <c r="G170" s="249"/>
      <c r="H170" s="249"/>
      <c r="I170" s="249">
        <v>1</v>
      </c>
      <c r="J170" s="249">
        <v>1</v>
      </c>
      <c r="K170" s="249"/>
      <c r="L170" s="248"/>
      <c r="M170" s="248"/>
      <c r="N170" s="248"/>
      <c r="O170" s="248"/>
      <c r="P170" s="248"/>
      <c r="Q170" s="248"/>
      <c r="R170" s="248"/>
      <c r="S170" s="248"/>
      <c r="T170" s="256"/>
    </row>
    <row r="171" spans="1:20" ht="15" x14ac:dyDescent="0.25">
      <c r="A171" s="236" t="s">
        <v>63</v>
      </c>
      <c r="B171" s="248">
        <f>SUM(C171:S171)</f>
        <v>1</v>
      </c>
      <c r="C171" s="249"/>
      <c r="D171" s="249"/>
      <c r="E171" s="249"/>
      <c r="F171" s="249"/>
      <c r="G171" s="249"/>
      <c r="H171" s="249"/>
      <c r="I171" s="249"/>
      <c r="J171" s="249"/>
      <c r="K171" s="249"/>
      <c r="L171" s="248"/>
      <c r="M171" s="248">
        <v>1</v>
      </c>
      <c r="N171" s="248"/>
      <c r="O171" s="248"/>
      <c r="P171" s="248"/>
      <c r="Q171" s="248"/>
      <c r="R171" s="248"/>
      <c r="S171" s="248"/>
      <c r="T171" s="256"/>
    </row>
    <row r="172" spans="1:20" x14ac:dyDescent="0.2">
      <c r="A172"/>
      <c r="B172" s="103">
        <f t="shared" ref="B162:B193" si="0">SUM(C172:S172)</f>
        <v>0</v>
      </c>
      <c r="C172" s="224"/>
      <c r="D172" s="224"/>
      <c r="E172" s="224"/>
      <c r="F172" s="224"/>
      <c r="G172" s="224"/>
      <c r="H172" s="224"/>
      <c r="I172" s="224"/>
      <c r="J172" s="224"/>
      <c r="K172" s="224"/>
      <c r="L172" s="103"/>
      <c r="M172" s="103"/>
      <c r="N172" s="103"/>
      <c r="O172" s="103"/>
      <c r="P172" s="103"/>
      <c r="Q172" s="103"/>
      <c r="R172" s="103"/>
      <c r="S172" s="103"/>
    </row>
    <row r="173" spans="1:20" x14ac:dyDescent="0.2">
      <c r="A173"/>
      <c r="B173" s="103">
        <f t="shared" si="0"/>
        <v>0</v>
      </c>
      <c r="C173" s="224"/>
      <c r="D173" s="224"/>
      <c r="E173" s="224"/>
      <c r="F173" s="224"/>
      <c r="G173" s="224"/>
      <c r="H173" s="224"/>
      <c r="I173" s="224"/>
      <c r="J173" s="224"/>
      <c r="K173" s="224"/>
      <c r="L173" s="103"/>
      <c r="M173" s="103"/>
      <c r="N173" s="103"/>
      <c r="O173" s="103"/>
      <c r="P173" s="103"/>
      <c r="Q173" s="103"/>
      <c r="R173" s="103"/>
      <c r="S173" s="103"/>
    </row>
    <row r="174" spans="1:20" x14ac:dyDescent="0.2">
      <c r="A174"/>
      <c r="B174" s="103">
        <f t="shared" si="0"/>
        <v>0</v>
      </c>
      <c r="C174" s="224"/>
      <c r="D174" s="224"/>
      <c r="E174" s="224"/>
      <c r="F174" s="224"/>
      <c r="G174" s="224"/>
      <c r="H174" s="224"/>
      <c r="I174" s="224"/>
      <c r="J174" s="224"/>
      <c r="K174" s="224"/>
      <c r="L174" s="103"/>
      <c r="M174" s="103"/>
      <c r="N174" s="103"/>
      <c r="O174" s="103"/>
      <c r="P174" s="103"/>
      <c r="Q174" s="103"/>
      <c r="R174" s="103"/>
      <c r="S174" s="103"/>
    </row>
    <row r="175" spans="1:20" x14ac:dyDescent="0.2">
      <c r="A175"/>
      <c r="B175" s="103">
        <f t="shared" si="0"/>
        <v>0</v>
      </c>
      <c r="C175" s="224"/>
      <c r="D175" s="224"/>
      <c r="E175" s="224"/>
      <c r="F175" s="224"/>
      <c r="G175" s="224"/>
      <c r="H175" s="224"/>
      <c r="I175" s="224"/>
      <c r="J175" s="224"/>
      <c r="K175" s="224"/>
      <c r="L175" s="103"/>
      <c r="M175" s="103"/>
      <c r="N175" s="103"/>
      <c r="O175" s="103"/>
      <c r="P175" s="103"/>
      <c r="Q175" s="103"/>
      <c r="R175" s="103"/>
      <c r="S175" s="103"/>
    </row>
    <row r="176" spans="1:20" x14ac:dyDescent="0.2">
      <c r="A176"/>
      <c r="B176" s="103">
        <f t="shared" si="0"/>
        <v>0</v>
      </c>
      <c r="C176" s="224"/>
      <c r="D176" s="224"/>
      <c r="E176" s="224"/>
      <c r="F176" s="224"/>
      <c r="G176" s="224"/>
      <c r="H176" s="224"/>
      <c r="I176" s="224"/>
      <c r="J176" s="224"/>
      <c r="K176" s="224"/>
      <c r="L176" s="103"/>
      <c r="M176" s="103"/>
      <c r="N176" s="103"/>
      <c r="O176" s="103"/>
      <c r="P176" s="103"/>
      <c r="Q176" s="103"/>
      <c r="R176" s="103"/>
      <c r="S176" s="103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</sheetData>
  <sortState ref="A2:S171">
    <sortCondition ref="A2:A171"/>
  </sortState>
  <conditionalFormatting sqref="A401:A1048576 A1:A171">
    <cfRule type="duplicateValues" dxfId="0" priority="1"/>
  </conditionalFormatting>
  <pageMargins left="0.15" right="0.1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Dashboard</vt:lpstr>
      <vt:lpstr>Dash-O</vt:lpstr>
      <vt:lpstr>O1-D</vt:lpstr>
      <vt:lpstr>O2-D</vt:lpstr>
      <vt:lpstr>O3-D</vt:lpstr>
      <vt:lpstr>O4-D</vt:lpstr>
      <vt:lpstr>Dash-Y</vt:lpstr>
      <vt:lpstr>Y1-D</vt:lpstr>
      <vt:lpstr>Y2-D</vt:lpstr>
      <vt:lpstr>Y3-D</vt:lpstr>
      <vt:lpstr>Y4-D</vt:lpstr>
      <vt:lpstr>Dash-S</vt:lpstr>
      <vt:lpstr>S1-D</vt:lpstr>
      <vt:lpstr>S2-D</vt:lpstr>
      <vt:lpstr>S3-D</vt:lpstr>
      <vt:lpstr>Dash-A</vt:lpstr>
      <vt:lpstr>A1-D</vt:lpstr>
      <vt:lpstr>A2-D</vt:lpstr>
      <vt:lpstr>A3-D</vt:lpstr>
      <vt:lpstr>POLES OPEN</vt:lpstr>
      <vt:lpstr>POLES YOUTH</vt:lpstr>
      <vt:lpstr>PEE WEE</vt:lpstr>
      <vt:lpstr>FINAL</vt:lpstr>
      <vt:lpstr>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Fremming</dc:creator>
  <cp:lastModifiedBy>Fremming, Tracy L RN</cp:lastModifiedBy>
  <cp:lastPrinted>2022-11-21T14:30:07Z</cp:lastPrinted>
  <dcterms:created xsi:type="dcterms:W3CDTF">2021-12-02T22:17:00Z</dcterms:created>
  <dcterms:modified xsi:type="dcterms:W3CDTF">2023-03-15T03:19:30Z</dcterms:modified>
</cp:coreProperties>
</file>